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tabRatio="781" activeTab="2"/>
  </bookViews>
  <sheets>
    <sheet name="汇总表2" sheetId="100" r:id="rId1"/>
    <sheet name="汇总表" sheetId="52" r:id="rId2"/>
    <sheet name="包1" sheetId="76" r:id="rId3"/>
    <sheet name="包2" sheetId="101" r:id="rId4"/>
  </sheets>
  <definedNames>
    <definedName name="_xlnm.Print_Area" localSheetId="1">汇总表!$A$1:$M$28</definedName>
    <definedName name="_xlnm.Print_Titles" localSheetId="1">汇总表!$1:$3</definedName>
    <definedName name="_xlnm.Print_Area" localSheetId="2">包1!$A$1:$M$394</definedName>
    <definedName name="_xlnm.Print_Titles" localSheetId="2">包1!$1:$3</definedName>
    <definedName name="_xlnm.Print_Area" localSheetId="0">汇总表2!$A:$G</definedName>
    <definedName name="_xlnm.Print_Area" localSheetId="3">包2!$A$1:$M$394</definedName>
    <definedName name="_xlnm.Print_Titles" localSheetId="3">包2!$1:$3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A.M</author>
  </authors>
  <commentList>
    <comment ref="E5" authorId="0">
      <text>
        <r>
          <rPr>
            <b/>
            <sz val="9"/>
            <rFont val="宋体"/>
            <charset val="134"/>
          </rPr>
          <t>A.M:</t>
        </r>
        <r>
          <rPr>
            <sz val="9"/>
            <rFont val="宋体"/>
            <charset val="134"/>
          </rPr>
          <t xml:space="preserve">
低于时（P/B)^m*100;高于时（B/P)^n*100</t>
        </r>
      </text>
    </comment>
  </commentList>
</comments>
</file>

<file path=xl/comments2.xml><?xml version="1.0" encoding="utf-8"?>
<comments xmlns="http://schemas.openxmlformats.org/spreadsheetml/2006/main">
  <authors>
    <author>A.M</author>
  </authors>
  <commentList>
    <comment ref="E3" authorId="0">
      <text>
        <r>
          <rPr>
            <b/>
            <sz val="9"/>
            <rFont val="宋体"/>
            <charset val="134"/>
          </rPr>
          <t>A.M:</t>
        </r>
        <r>
          <rPr>
            <sz val="9"/>
            <rFont val="宋体"/>
            <charset val="134"/>
          </rPr>
          <t xml:space="preserve">
低于时（P/B)^m*100;高于时（B/P)^n*100</t>
        </r>
      </text>
    </comment>
  </commentList>
</comments>
</file>

<file path=xl/comments3.xml><?xml version="1.0" encoding="utf-8"?>
<comments xmlns="http://schemas.openxmlformats.org/spreadsheetml/2006/main">
  <authors>
    <author>A.M</author>
  </authors>
  <commentList>
    <comment ref="D3" authorId="0">
      <text>
        <r>
          <rPr>
            <b/>
            <sz val="9"/>
            <rFont val="宋体"/>
            <charset val="134"/>
          </rPr>
          <t>A.M:</t>
        </r>
        <r>
          <rPr>
            <sz val="9"/>
            <rFont val="宋体"/>
            <charset val="134"/>
          </rPr>
          <t xml:space="preserve">
低于时（P/B)^m*100;高于时（B/P)^n*100</t>
        </r>
      </text>
    </comment>
  </commentList>
</comments>
</file>

<file path=xl/comments4.xml><?xml version="1.0" encoding="utf-8"?>
<comments xmlns="http://schemas.openxmlformats.org/spreadsheetml/2006/main">
  <authors>
    <author>A.M</author>
  </authors>
  <commentList>
    <comment ref="D3" authorId="0">
      <text>
        <r>
          <rPr>
            <b/>
            <sz val="9"/>
            <rFont val="宋体"/>
            <charset val="134"/>
          </rPr>
          <t>A.M:</t>
        </r>
        <r>
          <rPr>
            <sz val="9"/>
            <rFont val="宋体"/>
            <charset val="134"/>
          </rPr>
          <t xml:space="preserve">
低于时（P/B)^m*100;高于时（B/P)^n*100</t>
        </r>
      </text>
    </comment>
  </commentList>
</comments>
</file>

<file path=xl/sharedStrings.xml><?xml version="1.0" encoding="utf-8"?>
<sst xmlns="http://schemas.openxmlformats.org/spreadsheetml/2006/main" count="932" uniqueCount="458">
  <si>
    <t>国家电网有限公司2025年华北区域10kV电力电缆协议库存第一次联合采购项目</t>
  </si>
  <si>
    <t>10KV电力电缆</t>
  </si>
  <si>
    <t>采购项目编号：GWLHCG-HB10kVDLDL-2501</t>
  </si>
  <si>
    <t>分标编号:SG25L2-1404001-sd</t>
  </si>
  <si>
    <t>开标时间：2025-3-30</t>
  </si>
  <si>
    <t>3-28铜铝价：</t>
  </si>
  <si>
    <t>smm电解铜均价：80605</t>
  </si>
  <si>
    <t>A00铝均价：20620</t>
  </si>
  <si>
    <t>包号</t>
  </si>
  <si>
    <t>供应商</t>
  </si>
  <si>
    <t>投标价格</t>
  </si>
  <si>
    <r>
      <rPr>
        <sz val="10"/>
        <color theme="1"/>
        <rFont val="方正兰亭黑简体"/>
        <charset val="134"/>
      </rPr>
      <t>价格低</t>
    </r>
    <r>
      <rPr>
        <sz val="10"/>
        <color theme="1"/>
        <rFont val="Arial"/>
        <charset val="134"/>
      </rPr>
      <t>→</t>
    </r>
    <r>
      <rPr>
        <sz val="10"/>
        <color theme="1"/>
        <rFont val="方正兰亭黑简体"/>
        <charset val="134"/>
      </rPr>
      <t>高顺序排名</t>
    </r>
  </si>
  <si>
    <t>价格得分</t>
  </si>
  <si>
    <t>价格得分排名</t>
  </si>
  <si>
    <t>厂家数量</t>
  </si>
  <si>
    <t>包1</t>
  </si>
  <si>
    <t>广东远光电缆实业有限公司</t>
  </si>
  <si>
    <t>包2</t>
  </si>
  <si>
    <t>包3</t>
  </si>
  <si>
    <t>包4</t>
  </si>
  <si>
    <t>包5</t>
  </si>
  <si>
    <t>包6</t>
  </si>
  <si>
    <t>包7</t>
  </si>
  <si>
    <t>包8</t>
  </si>
  <si>
    <t>包9</t>
  </si>
  <si>
    <t>包10</t>
  </si>
  <si>
    <t>包11</t>
  </si>
  <si>
    <t>包12</t>
  </si>
  <si>
    <t>包13</t>
  </si>
  <si>
    <t>包14</t>
  </si>
  <si>
    <t>包15</t>
  </si>
  <si>
    <t>包16</t>
  </si>
  <si>
    <t>包17</t>
  </si>
  <si>
    <t>包18</t>
  </si>
  <si>
    <t>包19</t>
  </si>
  <si>
    <t>包20</t>
  </si>
  <si>
    <t>包21</t>
  </si>
  <si>
    <t>包22</t>
  </si>
  <si>
    <t>包23</t>
  </si>
  <si>
    <t>包24</t>
  </si>
  <si>
    <t>包25</t>
  </si>
  <si>
    <t>国家电网有限公司2025年华北区域10kV电力电缆协议库存第一次联合采购项目（10KV电力电缆）
广东远光电缆实业有限公司——价格分析汇总表</t>
  </si>
  <si>
    <t>开标时间：2024-11-4</t>
  </si>
  <si>
    <t>10-21铜铝价：</t>
  </si>
  <si>
    <t>smm电解铜均价：76545</t>
  </si>
  <si>
    <t>A00铝均价：20780</t>
  </si>
  <si>
    <t>单位：</t>
  </si>
  <si>
    <t>万元</t>
  </si>
  <si>
    <t>标包</t>
  </si>
  <si>
    <t>投标报价排序由低至高投标价排序</t>
  </si>
  <si>
    <t>价格</t>
  </si>
  <si>
    <t>平均值A1
（去除低3高4）</t>
  </si>
  <si>
    <t>平均值A2
[-25%,0%]</t>
  </si>
  <si>
    <t>基准价
平均值*(1-C）</t>
  </si>
  <si>
    <t>投标人与A1差</t>
  </si>
  <si>
    <t>投标人与基准价差</t>
  </si>
  <si>
    <t>n1：2
或
n2:0.5</t>
  </si>
  <si>
    <t>下浮系数C</t>
  </si>
  <si>
    <t>国家电网有限公司2025年华北区域10kV电力电缆协议库存第一次联合采购项目（10KV电力电缆）-包1</t>
  </si>
  <si>
    <t>C</t>
  </si>
  <si>
    <t>平均值A2
[-20%,5%]</t>
  </si>
  <si>
    <t>n1：2
或
n2:0.1</t>
  </si>
  <si>
    <t>中标单位</t>
  </si>
  <si>
    <r>
      <rPr>
        <b/>
        <sz val="11"/>
        <rFont val="Arial"/>
        <charset val="134"/>
      </rPr>
      <t>≥</t>
    </r>
    <r>
      <rPr>
        <b/>
        <sz val="11"/>
        <rFont val="方正兰亭黑简体"/>
        <charset val="134"/>
      </rPr>
      <t>n1</t>
    </r>
  </si>
  <si>
    <r>
      <rPr>
        <b/>
        <sz val="11"/>
        <rFont val="Microsoft YaHei"/>
        <charset val="134"/>
      </rPr>
      <t>&lt;</t>
    </r>
    <r>
      <rPr>
        <b/>
        <sz val="11"/>
        <rFont val="方正兰亭黑简体"/>
        <charset val="134"/>
      </rPr>
      <t>n2</t>
    </r>
  </si>
  <si>
    <t>杭州电缆股份有限公司</t>
  </si>
  <si>
    <t>宝胜科技创新股份有限公司</t>
  </si>
  <si>
    <t>全通电缆股份有限公司</t>
  </si>
  <si>
    <t>江苏南瑞银龙电缆有限公司</t>
  </si>
  <si>
    <t>湖北力生电缆有限公司</t>
  </si>
  <si>
    <t>重庆泰山电缆有限公司</t>
  </si>
  <si>
    <t>惠州市金龙羽电缆实业发展有限公司</t>
  </si>
  <si>
    <t>广州珠江电缆有限公司</t>
  </si>
  <si>
    <t>五弘线缆集团有限公司</t>
  </si>
  <si>
    <t>重庆科宝电缆股份有限公司</t>
  </si>
  <si>
    <t>深圳市金环宇电线电缆有限公司</t>
  </si>
  <si>
    <t>风华线缆有限公司</t>
  </si>
  <si>
    <t>武汉武湖电缆有限公司</t>
  </si>
  <si>
    <t>杭州华新电力线缆有限公司</t>
  </si>
  <si>
    <t>上海起帆电缆股份有限公司</t>
  </si>
  <si>
    <t>远程电缆股份有限公司</t>
  </si>
  <si>
    <t>山东泰开电缆有限公司</t>
  </si>
  <si>
    <t>人民电缆集团有限公司</t>
  </si>
  <si>
    <t>江苏威达电缆有限公司</t>
  </si>
  <si>
    <t>江苏华亚电缆有限公司</t>
  </si>
  <si>
    <t>通利达线缆集团有限公司</t>
  </si>
  <si>
    <t>西安西电光电缆有限责任公司</t>
  </si>
  <si>
    <t>圣安电缆有限公司</t>
  </si>
  <si>
    <t>江苏亨通高压海缆有限公司</t>
  </si>
  <si>
    <t>培源线缆有限公司</t>
  </si>
  <si>
    <t>江西太平洋电缆集团有限公司</t>
  </si>
  <si>
    <t>江苏经纬电缆有限公司</t>
  </si>
  <si>
    <t>江苏远大电缆有限公司</t>
  </si>
  <si>
    <t>东超电缆有限公司</t>
  </si>
  <si>
    <t>沈阳北阳电缆制造有限责任公司</t>
  </si>
  <si>
    <t>江苏中煤电缆有限公司</t>
  </si>
  <si>
    <t>江苏天力电缆有限公司</t>
  </si>
  <si>
    <t>沈阳北方交联电缆制造有限公司</t>
  </si>
  <si>
    <t>四川营盛线缆制造有限公司</t>
  </si>
  <si>
    <t>江苏浦漕科技股份有限公司</t>
  </si>
  <si>
    <t>江苏宝安电缆股份有限公司</t>
  </si>
  <si>
    <t>安徽华宇电缆集团有限公司</t>
  </si>
  <si>
    <t>江西金一电缆有限公司</t>
  </si>
  <si>
    <t>远洋线缆有限公司</t>
  </si>
  <si>
    <t>无锡江南电缆有限公司</t>
  </si>
  <si>
    <t>西隆电缆有限公司</t>
  </si>
  <si>
    <t>广东坚宝电缆有限公司</t>
  </si>
  <si>
    <t>湖南金业电缆有限公司</t>
  </si>
  <si>
    <t>亚星线缆集团有限公司</t>
  </si>
  <si>
    <t>河北雁翎电缆有限公司</t>
  </si>
  <si>
    <t>宁波球冠电缆股份有限公司</t>
  </si>
  <si>
    <t>河北兴洲电缆有限公司</t>
  </si>
  <si>
    <t>福建省南平南线电力电缆有限公司</t>
  </si>
  <si>
    <t>上进线缆有限公司</t>
  </si>
  <si>
    <t>华力通线缆股份有限公司</t>
  </si>
  <si>
    <t>安徽卓众电缆集团有限公司</t>
  </si>
  <si>
    <t>常丰线缆有限公司</t>
  </si>
  <si>
    <t>金特线缆有限公司</t>
  </si>
  <si>
    <t>青岛青缆科技有限责任公司</t>
  </si>
  <si>
    <t>益跃宏电缆有限公司</t>
  </si>
  <si>
    <t>明磊电缆有限公司</t>
  </si>
  <si>
    <t>江苏南瑞淮胜电缆有限公司</t>
  </si>
  <si>
    <t>无锡市黄浦电线电缆有限公司</t>
  </si>
  <si>
    <t>河北恒源线缆有限公司</t>
  </si>
  <si>
    <t>浙江蓝天电缆有限公司</t>
  </si>
  <si>
    <t>广州岭南电缆股份有限公司</t>
  </si>
  <si>
    <t>浙江晨光电缆股份有限公司</t>
  </si>
  <si>
    <t>无锡市安普电缆有限公司</t>
  </si>
  <si>
    <t>浙江亘古电缆股份有限公司</t>
  </si>
  <si>
    <t>广东中联电缆集团有限公司</t>
  </si>
  <si>
    <t>无锡市新宇线缆有限公司</t>
  </si>
  <si>
    <t>百川电缆有限公司</t>
  </si>
  <si>
    <t>浙江久盛交联电缆有限公司</t>
  </si>
  <si>
    <t>昆明欧杰电缆制造有限公司</t>
  </si>
  <si>
    <t>华达线缆有限公司</t>
  </si>
  <si>
    <t>江苏宏佳电缆有限公司</t>
  </si>
  <si>
    <t>江苏渠成电缆科技有限公司</t>
  </si>
  <si>
    <t>瑞天线缆有限公司</t>
  </si>
  <si>
    <t>铭品电缆集团股份有限公司</t>
  </si>
  <si>
    <t>江苏港通电缆有限公司</t>
  </si>
  <si>
    <t>无锡市乐群电缆有限公司</t>
  </si>
  <si>
    <t>无锡玖开线缆科技集团有限公司</t>
  </si>
  <si>
    <t>江苏江扬电缆有限公司</t>
  </si>
  <si>
    <t>江苏星耀电缆有限公司</t>
  </si>
  <si>
    <t>行远电缆集团有限公司</t>
  </si>
  <si>
    <t>江西吉恩海缆有限公司</t>
  </si>
  <si>
    <t>江苏恒峰线缆有限公司</t>
  </si>
  <si>
    <t>河北高明电缆有限公司</t>
  </si>
  <si>
    <t>无锡市恒汇电缆有限公司</t>
  </si>
  <si>
    <t>江苏大地电缆有限公司</t>
  </si>
  <si>
    <t>绍兴电力设备有限公司</t>
  </si>
  <si>
    <t>江苏新山峰电缆有限公司</t>
  </si>
  <si>
    <t>荣茂科技集团有限公司</t>
  </si>
  <si>
    <t>江苏奇鹰电线电缆有限公司</t>
  </si>
  <si>
    <t>江苏博创电缆科技有限公司</t>
  </si>
  <si>
    <t>民丰电缆集团有限公司</t>
  </si>
  <si>
    <t>江苏润发电缆有限公司</t>
  </si>
  <si>
    <t>宁联电缆集团有限公司</t>
  </si>
  <si>
    <t>兴胜山鹰线缆有限公司</t>
  </si>
  <si>
    <t>江苏宇久电缆科技有限公司</t>
  </si>
  <si>
    <t>河北通力电缆有限公司</t>
  </si>
  <si>
    <t>江苏广汇电缆有限公司</t>
  </si>
  <si>
    <t>湖南华菱线缆股份有限公司</t>
  </si>
  <si>
    <t>任丘市衡源电力电缆有限公司</t>
  </si>
  <si>
    <t>穿越电缆集团有限公司</t>
  </si>
  <si>
    <t>中东线缆制造有限责任公司</t>
  </si>
  <si>
    <t>永力三羊线缆科技有限公司</t>
  </si>
  <si>
    <t>天津市华夏电缆有限公司</t>
  </si>
  <si>
    <t>华跃交联电缆有限公司</t>
  </si>
  <si>
    <t>江苏驰利电缆有限公司</t>
  </si>
  <si>
    <t>江苏华远电缆有限公司</t>
  </si>
  <si>
    <t>明达线缆集团有限公司</t>
  </si>
  <si>
    <t>江苏中建电缆有限公司</t>
  </si>
  <si>
    <t>浩威线缆有限公司</t>
  </si>
  <si>
    <t>新疆金成线缆制造有限公司</t>
  </si>
  <si>
    <t>沈兴线缆集团有限公司</t>
  </si>
  <si>
    <t>东方交联电力电缆有限公司</t>
  </si>
  <si>
    <t>无锡市兆亨线缆有限公司</t>
  </si>
  <si>
    <t>顺心线缆有限公司</t>
  </si>
  <si>
    <t>金太阳电缆有限公司</t>
  </si>
  <si>
    <t>江苏红峰电缆集团有限公司</t>
  </si>
  <si>
    <t>江苏泰利电缆有限公司</t>
  </si>
  <si>
    <t>江苏南洋电缆有限公司</t>
  </si>
  <si>
    <t>江苏三木电缆有限公司</t>
  </si>
  <si>
    <t>河北永博线缆有限公司</t>
  </si>
  <si>
    <t>中翔光电科技有限公司</t>
  </si>
  <si>
    <t>四川新东方电缆集团有限公司</t>
  </si>
  <si>
    <t>浙江启超电缆股份有限公司</t>
  </si>
  <si>
    <t>无锡市誉恒电缆有限公司</t>
  </si>
  <si>
    <t>江苏新长峰线缆有限公司</t>
  </si>
  <si>
    <t>青岛汉缆股份有限公司</t>
  </si>
  <si>
    <t>双登电缆股份有限公司</t>
  </si>
  <si>
    <t>中盛线缆有限公司</t>
  </si>
  <si>
    <t>友惠线缆有限公司</t>
  </si>
  <si>
    <t>新缆集团有限公司</t>
  </si>
  <si>
    <t>无锡市凯锋电缆有限公司</t>
  </si>
  <si>
    <t>泰丰线缆有限公司</t>
  </si>
  <si>
    <t>劲超电线电缆有限公司</t>
  </si>
  <si>
    <t>天环线缆集团有限公司</t>
  </si>
  <si>
    <t>河北光磊线缆集团有限公司</t>
  </si>
  <si>
    <t>万衡线缆有限公司</t>
  </si>
  <si>
    <t>金长城线缆有限公司</t>
  </si>
  <si>
    <t>友嘉众邦电缆有限公司</t>
  </si>
  <si>
    <t>虹峰电缆有限公司</t>
  </si>
  <si>
    <t>奥通线缆有限公司</t>
  </si>
  <si>
    <t>江苏万德力电缆有限公司</t>
  </si>
  <si>
    <t>浙江嘉泽电缆有限公司</t>
  </si>
  <si>
    <t>浙江万马股份有限公司</t>
  </si>
  <si>
    <t>河南金水电缆集团有限公司</t>
  </si>
  <si>
    <t>无锡市曙光电缆有限公司</t>
  </si>
  <si>
    <t>新疆亚鑫达线缆制造有限公司</t>
  </si>
  <si>
    <t>圣泽电缆有限公司</t>
  </si>
  <si>
    <t>开开电缆科技有限公司</t>
  </si>
  <si>
    <t>江苏远红电缆有限公司</t>
  </si>
  <si>
    <t>东风线缆集团股份有限公司</t>
  </si>
  <si>
    <t>河北盛通电缆有限公司</t>
  </si>
  <si>
    <t>青海聚智龙线缆科技有限公司</t>
  </si>
  <si>
    <t>昆明明超电缆有限公司</t>
  </si>
  <si>
    <t>正泰交联电缆有限公司</t>
  </si>
  <si>
    <t>河北金桥线缆有限公司</t>
  </si>
  <si>
    <t>北京天成瑞源电缆有限公司</t>
  </si>
  <si>
    <t>新疆中超新能源电力科技有限公司</t>
  </si>
  <si>
    <t>创进电缆有限公司</t>
  </si>
  <si>
    <t>中辰电缆股份有限公司</t>
  </si>
  <si>
    <t>沧州会友线缆股份有限公司</t>
  </si>
  <si>
    <t>上海飞航电线电缆有限公司</t>
  </si>
  <si>
    <t>江苏珠影特种电缆有限公司</t>
  </si>
  <si>
    <t>江苏久立电缆有限公司</t>
  </si>
  <si>
    <t>天元电缆集团有限公司</t>
  </si>
  <si>
    <t>众鑫电缆有限公司</t>
  </si>
  <si>
    <t>江苏东峰电缆有限公司</t>
  </si>
  <si>
    <t>吉林盛大电缆有限公司</t>
  </si>
  <si>
    <t>江苏勇胜电缆科技有限公司</t>
  </si>
  <si>
    <t>四川明达电线电缆科技有限公司</t>
  </si>
  <si>
    <t>河北万方线缆集团有限公司</t>
  </si>
  <si>
    <t>恒瑞电缆有限公司</t>
  </si>
  <si>
    <t>广州电缆有限公司</t>
  </si>
  <si>
    <t>易森电缆科技江苏有限公司</t>
  </si>
  <si>
    <t>宏亮电缆有限公司</t>
  </si>
  <si>
    <t>飞洲集团股份有限公司</t>
  </si>
  <si>
    <t>河南华通电缆股份有限公司</t>
  </si>
  <si>
    <t>长浩线缆有限公司</t>
  </si>
  <si>
    <t>东力交联电缆有限公司</t>
  </si>
  <si>
    <t>宏鑫电缆有限公司</t>
  </si>
  <si>
    <t>弘泰线缆有限公司</t>
  </si>
  <si>
    <t>东北塑力电缆有限公司</t>
  </si>
  <si>
    <t>菲普电缆集团有限公司</t>
  </si>
  <si>
    <t>江苏长远电缆有限公司</t>
  </si>
  <si>
    <t>渝丰科技股份有限公司</t>
  </si>
  <si>
    <t>江苏鸿翔电缆有限公司</t>
  </si>
  <si>
    <t>津东电缆有限公司</t>
  </si>
  <si>
    <t>东方鑫盛线缆有限公司</t>
  </si>
  <si>
    <t>河北松桥交联线缆有限公司</t>
  </si>
  <si>
    <t>河北环亚线缆有限公司</t>
  </si>
  <si>
    <t>山东正泰电缆有限公司</t>
  </si>
  <si>
    <t>邢台市锦程线缆有限公司</t>
  </si>
  <si>
    <t>泽盛线缆有限公司</t>
  </si>
  <si>
    <t>山东新鲁星电缆有限公司</t>
  </si>
  <si>
    <t>盛新线缆有限公司</t>
  </si>
  <si>
    <t>正工电缆有限公司</t>
  </si>
  <si>
    <t>杭州中策电缆有限公司</t>
  </si>
  <si>
    <t>众一电缆集团有限公司</t>
  </si>
  <si>
    <t>内蒙古仁达特种电缆有限公司</t>
  </si>
  <si>
    <t>广州市明兴电缆有限公司</t>
  </si>
  <si>
    <t>兴沈线缆集团有限公司</t>
  </si>
  <si>
    <t>龙港线缆集团有限公司</t>
  </si>
  <si>
    <t>津联线缆有限公司</t>
  </si>
  <si>
    <t>燕通电缆有限公司</t>
  </si>
  <si>
    <t>河北华伦线缆有限公司</t>
  </si>
  <si>
    <t>天龙伟业线缆有限公司</t>
  </si>
  <si>
    <t>无锡亚投电缆科技有限公司</t>
  </si>
  <si>
    <t>佰汇电缆有限公司</t>
  </si>
  <si>
    <t>保定市五星电气有限公司</t>
  </si>
  <si>
    <t>新亚特电缆股份有限公司</t>
  </si>
  <si>
    <t>无锡市远登电缆有限公司</t>
  </si>
  <si>
    <t>江苏鑫峰电缆有限公司</t>
  </si>
  <si>
    <t>德信线缆集团有限公司</t>
  </si>
  <si>
    <t>特变电工山东鲁能泰山电缆有限公司</t>
  </si>
  <si>
    <t>山西榆次长城电缆厂</t>
  </si>
  <si>
    <t>山西神龙电缆有限公司</t>
  </si>
  <si>
    <t>保定京阳立津线缆制造有限公司</t>
  </si>
  <si>
    <t>福建南平太阳电缆股份有限公司</t>
  </si>
  <si>
    <t>上海华普电缆有限公司</t>
  </si>
  <si>
    <t>无锡市光环电缆有限公司</t>
  </si>
  <si>
    <t>江苏凯达电缆有限公司</t>
  </si>
  <si>
    <t>亚建线缆有限公司</t>
  </si>
  <si>
    <t>金龙电缆科技有限公司</t>
  </si>
  <si>
    <t>建业电缆集团有限公司</t>
  </si>
  <si>
    <t>无锡市明涛电缆科技有限公司</t>
  </si>
  <si>
    <t>吉林省鑫联达电缆制造有限公司</t>
  </si>
  <si>
    <t>秦皇岛津峰线缆制造有限公司</t>
  </si>
  <si>
    <t>珠峰线缆有限公司</t>
  </si>
  <si>
    <t>无锡市神光电缆有限公司</t>
  </si>
  <si>
    <t>扬州曙光电缆股份有限公司</t>
  </si>
  <si>
    <t>珠峰电缆大名有限公司</t>
  </si>
  <si>
    <t>三华线缆有限公司</t>
  </si>
  <si>
    <t>江苏新大洲电缆有限公司</t>
  </si>
  <si>
    <t>江苏海达电缆有限公司</t>
  </si>
  <si>
    <t>哈沈线缆制造有限公司</t>
  </si>
  <si>
    <t>山东纪凯电缆科技有限公司</t>
  </si>
  <si>
    <t>无锡市东田电缆有限公司</t>
  </si>
  <si>
    <t>博西源线缆有限公司</t>
  </si>
  <si>
    <t>江苏元建线缆有限公司</t>
  </si>
  <si>
    <t>山东乐通电缆有限公司</t>
  </si>
  <si>
    <t>江苏上上电缆集团有限公司</t>
  </si>
  <si>
    <t>江西广通电缆股份有限公司</t>
  </si>
  <si>
    <t>江苏东南电缆有限公司</t>
  </si>
  <si>
    <t>光宁电缆集团有限公司</t>
  </si>
  <si>
    <t>宝辉线缆集团有限公司</t>
  </si>
  <si>
    <t>石家庄市金世纪电缆有限公司</t>
  </si>
  <si>
    <t>宁光线缆有限公司</t>
  </si>
  <si>
    <t>广东国博电缆电气集团有限公司</t>
  </si>
  <si>
    <t>邢台市大唐线缆有限公司</t>
  </si>
  <si>
    <t>燎原电缆集团有限公司</t>
  </si>
  <si>
    <t>营东电缆有限公司</t>
  </si>
  <si>
    <t>江苏金陵电缆有限公司</t>
  </si>
  <si>
    <t>江苏吉达电缆有限公司</t>
  </si>
  <si>
    <t>廊坊浩通特种电缆有限公司</t>
  </si>
  <si>
    <t>江苏东旭电缆有限公司</t>
  </si>
  <si>
    <t>中德森诺电缆有限公司</t>
  </si>
  <si>
    <t>宁波东方电缆股份有限公司</t>
  </si>
  <si>
    <t>河北华通线缆集团股份有限公司</t>
  </si>
  <si>
    <t>安徽明都电力线缆有限公司</t>
  </si>
  <si>
    <t>坤越线缆有限公司</t>
  </si>
  <si>
    <t>京缆电缆有限公司</t>
  </si>
  <si>
    <t>石家庄峰岩电缆有限公司</t>
  </si>
  <si>
    <t>江苏荣宜电缆有限公司</t>
  </si>
  <si>
    <t>广东新亚光电缆股份有限公司</t>
  </si>
  <si>
    <t>中齐电缆有限公司</t>
  </si>
  <si>
    <t>南京苏缆电缆制造有限公司</t>
  </si>
  <si>
    <t>山东正达电缆有限公司</t>
  </si>
  <si>
    <t>上海浦东电线电缆(集团)有限公司</t>
  </si>
  <si>
    <t>江苏宇辉电缆有限公司</t>
  </si>
  <si>
    <t>三宽电缆有限公司</t>
  </si>
  <si>
    <t>浙江元通线缆制造有限公司</t>
  </si>
  <si>
    <t>宏胜科技有限公司</t>
  </si>
  <si>
    <t>金泰电缆有限公司</t>
  </si>
  <si>
    <t>四川金力电缆集团有限公司</t>
  </si>
  <si>
    <t>河北金力电缆有限公司</t>
  </si>
  <si>
    <t>浦大电缆集团有限公司</t>
  </si>
  <si>
    <t>中水电缆(江苏)有限公司</t>
  </si>
  <si>
    <t>河南通达电缆股份有限公司</t>
  </si>
  <si>
    <t>安徽天元电缆有限公司</t>
  </si>
  <si>
    <t>恒飞电缆股份有限公司</t>
  </si>
  <si>
    <t>信泰线缆有限公司</t>
  </si>
  <si>
    <t>远东电缆有限公司</t>
  </si>
  <si>
    <t>武汉格林嵩正电缆有限公司</t>
  </si>
  <si>
    <t>成都德源电缆有限公司</t>
  </si>
  <si>
    <t>江苏远通电缆有限公司</t>
  </si>
  <si>
    <t>通鼎互联信息股份有限公司</t>
  </si>
  <si>
    <t>江苏瑞森科技股份有限公司</t>
  </si>
  <si>
    <t>瑞安达电缆有限公司</t>
  </si>
  <si>
    <t>无锡市华美电缆有限公司</t>
  </si>
  <si>
    <t>扬州中大电缆有限公司</t>
  </si>
  <si>
    <t>特盛电缆有限公司</t>
  </si>
  <si>
    <t>江苏远方电缆厂有限公司</t>
  </si>
  <si>
    <t>云南多宝电缆集团股份有限公司</t>
  </si>
  <si>
    <t>广东德源亨电缆实业有限公司</t>
  </si>
  <si>
    <t>湖北龙腾红旗电缆(集团)有限公司</t>
  </si>
  <si>
    <t>欣德森电缆有限公司</t>
  </si>
  <si>
    <t>德美电缆有限公司</t>
  </si>
  <si>
    <t>中策永通电缆有限公司</t>
  </si>
  <si>
    <t>安徽华能电缆集团有限公司</t>
  </si>
  <si>
    <t>金杯电工衡阳电缆有限公司</t>
  </si>
  <si>
    <t>吉林省亚丰线缆有限公司</t>
  </si>
  <si>
    <t>山东泉兴银桥光电缆科技发展有限公司</t>
  </si>
  <si>
    <t>无锡市新阳光电缆有限公司</t>
  </si>
  <si>
    <t>鲁能泰山曲阜电缆有限公司</t>
  </si>
  <si>
    <t>湖北洪乐电缆股份有限公司</t>
  </si>
  <si>
    <t>湖北恒泰电线电缆有限公司</t>
  </si>
  <si>
    <t>重庆燕牌电线电缆有限公司</t>
  </si>
  <si>
    <t>江苏金圣电缆有限公司</t>
  </si>
  <si>
    <t>青岛豪迈电缆集团有限公司</t>
  </si>
  <si>
    <t>沈阳长顺电缆制造有限责任公司</t>
  </si>
  <si>
    <t>湖北红旗电缆有限责任公司</t>
  </si>
  <si>
    <t>无锡市明珠电缆有限公司</t>
  </si>
  <si>
    <t>重庆三峡电缆(集团)有限公司</t>
  </si>
  <si>
    <t>万光电缆有限公司</t>
  </si>
  <si>
    <t>石家庄特种电缆有限公司</t>
  </si>
  <si>
    <t>湖北特缆集团有限公司</t>
  </si>
  <si>
    <t>重庆力缆电线有限责任公司</t>
  </si>
  <si>
    <t>广东中宝电缆有限公司</t>
  </si>
  <si>
    <t>河北安通电线电缆有限公司</t>
  </si>
  <si>
    <t>迪康电缆有限公司</t>
  </si>
  <si>
    <t>中天科技海缆股份有限公司</t>
  </si>
  <si>
    <t>富华线缆有限公司</t>
  </si>
  <si>
    <t>浙江昌泰电力电缆有限公司</t>
  </si>
  <si>
    <t>泛亚电缆有限公司</t>
  </si>
  <si>
    <t>河南胜华电缆集团有限公司</t>
  </si>
  <si>
    <t>宏图光电线缆（无锡）有限公司</t>
  </si>
  <si>
    <t>华盛电力科技有限公司</t>
  </si>
  <si>
    <t>江西省越光电缆股份有限公司</t>
  </si>
  <si>
    <t>沈鹏线缆有限公司</t>
  </si>
  <si>
    <t>远缆控股集团有限公司</t>
  </si>
  <si>
    <t>兰州众邦电线电缆集团有限公司</t>
  </si>
  <si>
    <t>亿驰电线电缆有限公司</t>
  </si>
  <si>
    <t>江苏中京电缆科技有限公司</t>
  </si>
  <si>
    <t>江苏东强股份有限公司</t>
  </si>
  <si>
    <t>安徽华上电缆科技有限公司</t>
  </si>
  <si>
    <t>江苏中超电缆股份有限公司</t>
  </si>
  <si>
    <t>湖北红旗汇成电缆有限公司</t>
  </si>
  <si>
    <t>辽宁中兴线缆有限公司</t>
  </si>
  <si>
    <t>上海朗达电缆(集团)有限公司</t>
  </si>
  <si>
    <t>湖南湘江电缆有限公司</t>
  </si>
  <si>
    <t>江西汉光电缆股份有限公司</t>
  </si>
  <si>
    <t>贵州天虹志远电线电缆有限公司</t>
  </si>
  <si>
    <t>鑫诺达电缆有限公司</t>
  </si>
  <si>
    <t>广州市新兴电缆实业有限公司</t>
  </si>
  <si>
    <t>安徽伟光电缆股份有限公司</t>
  </si>
  <si>
    <t>四川雷神电缆股份有限公司</t>
  </si>
  <si>
    <t>湖南金缆电工科技有限责任公司</t>
  </si>
  <si>
    <t>春宾电缆集团有限公司</t>
  </si>
  <si>
    <t>广西纵览线缆集团有限公司</t>
  </si>
  <si>
    <t>河北天马线缆集团有限公司</t>
  </si>
  <si>
    <t>江苏长峰电缆有限公司</t>
  </si>
  <si>
    <t>盛隆电气集团武汉有限公司</t>
  </si>
  <si>
    <t>上海摩恩电气股份有限公司</t>
  </si>
  <si>
    <t>广东双利电缆有限公司</t>
  </si>
  <si>
    <t>浙江五丰电缆有限公司</t>
  </si>
  <si>
    <t>固达电线电缆（集团）有限公司</t>
  </si>
  <si>
    <t>江苏润华电缆股份有限公司</t>
  </si>
  <si>
    <t>欧耐特线缆集团有限公司</t>
  </si>
  <si>
    <t>广州番禺电缆集团有限公司</t>
  </si>
  <si>
    <t>贵阳中安科技集团有限公司</t>
  </si>
  <si>
    <t>新疆新易线缆有限公司</t>
  </si>
  <si>
    <t>重庆神舟电缆集团股份有限公司</t>
  </si>
  <si>
    <t>深圳市奔达康电缆股份有限公司</t>
  </si>
  <si>
    <t>湖南神通光电科技有限责任公司</t>
  </si>
  <si>
    <t>重庆柒安电线电缆(集团)有限责任公司</t>
  </si>
  <si>
    <t>东营市华东线缆集团有限公司</t>
  </si>
  <si>
    <t>重庆市南方阻燃电线电缆有限公司</t>
  </si>
  <si>
    <t>四川兴川泰线缆有限公司</t>
  </si>
  <si>
    <t>安徽华菱电缆集团有限公司</t>
  </si>
  <si>
    <t>昆明电缆集团昆电工电缆有限公司</t>
  </si>
  <si>
    <t>东莞市民兴电缆有限公司</t>
  </si>
  <si>
    <t>上海永进电缆(集团)有限公司</t>
  </si>
  <si>
    <t>金川集团电线电缆有限公司</t>
  </si>
  <si>
    <t>河北航牌线缆有限公司</t>
  </si>
  <si>
    <t>山本电缆有限公司</t>
  </si>
  <si>
    <t>宝睿线缆有限公司</t>
  </si>
  <si>
    <t>南洋电缆(天津)有限公司</t>
  </si>
  <si>
    <t>辽宁津达线缆有限公司</t>
  </si>
  <si>
    <t>辽宁中德电缆有限公司</t>
  </si>
  <si>
    <t>安徽省金鸿电线电缆有限公司</t>
  </si>
  <si>
    <t>天津金山电线电缆股份有限公司</t>
  </si>
  <si>
    <t>重庆鸽牌电线电缆有限公司</t>
  </si>
  <si>
    <t>航天电工集团有限公司</t>
  </si>
  <si>
    <t>安徽英杰华电气有限公司</t>
  </si>
  <si>
    <t>南昌安特电缆有限公司</t>
  </si>
  <si>
    <t>重庆万泰电力科技有限公司</t>
  </si>
  <si>
    <t>尚纬股份有限公司</t>
  </si>
  <si>
    <t>烨盛线缆有限公司</t>
  </si>
  <si>
    <t>桂林国际电线电缆集团有限责任公司</t>
  </si>
  <si>
    <t>广安金侑达电业科技有限公司</t>
  </si>
  <si>
    <t>宜昌华润红旗电缆有限公司</t>
  </si>
  <si>
    <t>国家电网有限公司2025年华北区域10kV电力电缆协议库存第一次联合采购项目（10KV电力电缆）-包2</t>
  </si>
  <si>
    <t>宇盛电气有限公司</t>
  </si>
  <si>
    <t>四川九洲线缆有限责任公司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</si>
</sst>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_ "/>
  </numFmts>
  <fonts count="39">
    <font>
      <sz val="11"/>
      <color theme="1"/>
      <name val="宋体"/>
      <charset val="134"/>
      <scheme val="minor"/>
    </font>
    <font>
      <sz val="11"/>
      <color theme="1"/>
      <name val="方正兰亭黑简体"/>
      <charset val="134"/>
    </font>
    <font>
      <b/>
      <sz val="18"/>
      <color theme="1"/>
      <name val="方正兰亭黑简体"/>
      <charset val="134"/>
    </font>
    <font>
      <b/>
      <sz val="12"/>
      <color theme="1"/>
      <name val="方正兰亭黑简体"/>
      <charset val="134"/>
    </font>
    <font>
      <sz val="10"/>
      <color theme="1"/>
      <name val="方正兰亭黑简体"/>
      <charset val="134"/>
    </font>
    <font>
      <sz val="10"/>
      <name val="方正兰亭黑简体"/>
      <charset val="134"/>
    </font>
    <font>
      <sz val="10"/>
      <color indexed="8"/>
      <name val="方正兰亭黑简体"/>
      <charset val="134"/>
    </font>
    <font>
      <b/>
      <sz val="11"/>
      <color theme="1"/>
      <name val="方正兰亭黑简体"/>
      <charset val="134"/>
    </font>
    <font>
      <sz val="11"/>
      <color rgb="FFFF0000"/>
      <name val="方正兰亭黑简体"/>
      <charset val="134"/>
    </font>
    <font>
      <b/>
      <sz val="11"/>
      <color rgb="FFFF0000"/>
      <name val="方正兰亭黑简体"/>
      <charset val="134"/>
    </font>
    <font>
      <b/>
      <sz val="11"/>
      <name val="Arial"/>
      <charset val="134"/>
    </font>
    <font>
      <sz val="12"/>
      <color theme="1"/>
      <name val="方正兰亭黑简体"/>
      <charset val="134"/>
    </font>
    <font>
      <b/>
      <sz val="11"/>
      <name val="Microsoft YaHei"/>
      <charset val="134"/>
    </font>
    <font>
      <b/>
      <sz val="16"/>
      <color theme="1"/>
      <name val="方正兰亭黑简体"/>
      <charset val="134"/>
    </font>
    <font>
      <sz val="12"/>
      <color indexed="8"/>
      <name val="方正兰亭黑简体"/>
      <charset val="134"/>
    </font>
    <font>
      <sz val="12"/>
      <name val="方正兰亭黑简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name val="方正兰亭黑简体"/>
      <charset val="134"/>
    </font>
    <font>
      <sz val="10"/>
      <color theme="1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8" applyNumberFormat="0" applyAlignment="0" applyProtection="0">
      <alignment vertical="center"/>
    </xf>
    <xf numFmtId="0" fontId="25" fillId="7" borderId="9" applyNumberFormat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8" borderId="10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0" fillId="0" borderId="0"/>
  </cellStyleXfs>
  <cellXfs count="8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177" fontId="3" fillId="0" borderId="0" xfId="0" applyNumberFormat="1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" fontId="6" fillId="2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76" fontId="4" fillId="0" borderId="0" xfId="3" applyNumberFormat="1" applyFont="1" applyFill="1" applyBorder="1" applyAlignment="1">
      <alignment horizontal="center" vertical="center"/>
    </xf>
    <xf numFmtId="4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10" fontId="4" fillId="0" borderId="0" xfId="3" applyNumberFormat="1" applyFont="1" applyFill="1" applyBorder="1" applyAlignment="1">
      <alignment horizontal="center" vertical="center"/>
    </xf>
    <xf numFmtId="178" fontId="4" fillId="0" borderId="0" xfId="3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12" fillId="3" borderId="0" xfId="0" applyNumberFormat="1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4" borderId="0" xfId="0" applyNumberFormat="1" applyFont="1" applyFill="1" applyAlignment="1">
      <alignment horizontal="center" vertical="center"/>
    </xf>
    <xf numFmtId="4" fontId="6" fillId="4" borderId="0" xfId="0" applyNumberFormat="1" applyFont="1" applyFill="1" applyAlignment="1">
      <alignment horizontal="center" vertical="center"/>
    </xf>
    <xf numFmtId="176" fontId="4" fillId="4" borderId="0" xfId="0" applyNumberFormat="1" applyFont="1" applyFill="1" applyBorder="1" applyAlignment="1">
      <alignment horizontal="center" vertical="center"/>
    </xf>
    <xf numFmtId="0" fontId="4" fillId="4" borderId="0" xfId="0" applyNumberFormat="1" applyFont="1" applyFill="1" applyBorder="1" applyAlignment="1">
      <alignment horizontal="center" vertical="center"/>
    </xf>
    <xf numFmtId="176" fontId="4" fillId="4" borderId="0" xfId="3" applyNumberFormat="1" applyFont="1" applyFill="1" applyBorder="1" applyAlignment="1">
      <alignment horizontal="center" vertical="center"/>
    </xf>
    <xf numFmtId="10" fontId="4" fillId="4" borderId="0" xfId="3" applyNumberFormat="1" applyFont="1" applyFill="1" applyBorder="1" applyAlignment="1">
      <alignment horizontal="center" vertical="center"/>
    </xf>
    <xf numFmtId="178" fontId="4" fillId="4" borderId="0" xfId="3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4" fontId="4" fillId="0" borderId="0" xfId="0" applyNumberFormat="1" applyFont="1" applyFill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176" fontId="5" fillId="0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10" fontId="5" fillId="0" borderId="0" xfId="0" applyNumberFormat="1" applyFont="1" applyFill="1" applyAlignment="1">
      <alignment horizontal="center" vertical="center" wrapText="1"/>
    </xf>
    <xf numFmtId="178" fontId="5" fillId="0" borderId="0" xfId="0" applyNumberFormat="1" applyFont="1" applyFill="1" applyAlignment="1">
      <alignment horizontal="center" vertical="center" wrapText="1"/>
    </xf>
    <xf numFmtId="177" fontId="1" fillId="0" borderId="0" xfId="0" applyNumberFormat="1" applyFont="1" applyFill="1" applyAlignment="1">
      <alignment vertical="center"/>
    </xf>
    <xf numFmtId="0" fontId="13" fillId="0" borderId="2" xfId="0" applyFont="1" applyFill="1" applyBorder="1" applyAlignment="1">
      <alignment horizontal="center" vertical="center" wrapText="1"/>
    </xf>
    <xf numFmtId="177" fontId="13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177" fontId="7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77" fontId="1" fillId="0" borderId="4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4" fillId="0" borderId="0" xfId="0" applyNumberFormat="1" applyFont="1" applyFill="1" applyAlignment="1">
      <alignment horizontal="center" vertical="center"/>
    </xf>
    <xf numFmtId="4" fontId="1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 wrapText="1"/>
    </xf>
    <xf numFmtId="4" fontId="11" fillId="0" borderId="0" xfId="0" applyNumberFormat="1" applyFont="1" applyFill="1" applyAlignment="1">
      <alignment horizontal="center" vertical="center" wrapText="1"/>
    </xf>
    <xf numFmtId="176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32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方正兰亭黑简体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方正兰亭黑简体"/>
        <scheme val="none"/>
        <charset val="134"/>
        <family val="0"/>
        <b val="0"/>
        <i val="0"/>
        <strike val="0"/>
        <u val="none"/>
        <sz val="10"/>
        <color theme="1"/>
      </font>
      <fill>
        <patternFill patternType="none"/>
      </fill>
      <alignment horizontal="center" vertical="center"/>
    </dxf>
    <dxf>
      <font>
        <name val="方正兰亭黑简体"/>
        <scheme val="none"/>
        <charset val="134"/>
        <family val="0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</dxf>
    <dxf>
      <font>
        <name val="方正兰亭黑简体"/>
        <scheme val="none"/>
        <charset val="134"/>
        <family val="0"/>
        <b val="0"/>
        <i val="0"/>
        <strike val="0"/>
        <u val="none"/>
        <sz val="10"/>
        <color theme="1"/>
      </font>
      <numFmt numFmtId="176" formatCode="0.00_ "/>
      <fill>
        <patternFill patternType="none"/>
      </fill>
      <alignment horizontal="center" vertical="center"/>
    </dxf>
    <dxf>
      <font>
        <name val="方正兰亭黑简体"/>
        <scheme val="none"/>
        <charset val="134"/>
        <family val="0"/>
        <b val="0"/>
        <i val="0"/>
        <strike val="0"/>
        <u val="none"/>
        <sz val="10"/>
        <color theme="1"/>
      </font>
      <numFmt numFmtId="176" formatCode="0.00_ "/>
      <fill>
        <patternFill patternType="none"/>
      </fill>
    </dxf>
    <dxf>
      <font>
        <name val="方正兰亭黑简体"/>
        <scheme val="none"/>
        <charset val="134"/>
        <family val="0"/>
        <b val="0"/>
        <i val="0"/>
        <strike val="0"/>
        <u val="none"/>
        <sz val="10"/>
        <color theme="1"/>
      </font>
      <numFmt numFmtId="0" formatCode="General"/>
      <fill>
        <patternFill patternType="none"/>
      </fill>
    </dxf>
    <dxf>
      <font>
        <name val="方正兰亭黑简体"/>
        <scheme val="none"/>
        <charset val="134"/>
        <family val="0"/>
        <b val="0"/>
        <i val="0"/>
        <strike val="0"/>
        <u val="none"/>
        <sz val="10"/>
        <color theme="1"/>
      </font>
      <numFmt numFmtId="176" formatCode="0.00_ "/>
      <fill>
        <patternFill patternType="none"/>
      </fill>
    </dxf>
    <dxf>
      <font>
        <name val="方正兰亭黑简体"/>
        <scheme val="none"/>
        <charset val="134"/>
        <family val="0"/>
        <b val="0"/>
        <i val="0"/>
        <strike val="0"/>
        <u val="none"/>
        <sz val="10"/>
        <color theme="1"/>
      </font>
      <numFmt numFmtId="176" formatCode="0.00_ "/>
      <fill>
        <patternFill patternType="none"/>
      </fill>
    </dxf>
    <dxf>
      <font>
        <name val="方正兰亭黑简体"/>
        <scheme val="none"/>
        <charset val="134"/>
        <family val="0"/>
        <b val="0"/>
        <i val="0"/>
        <strike val="0"/>
        <u val="none"/>
        <sz val="10"/>
        <color theme="1"/>
      </font>
      <numFmt numFmtId="176" formatCode="0.00_ "/>
      <fill>
        <patternFill patternType="none"/>
      </fill>
    </dxf>
    <dxf>
      <font>
        <name val="方正兰亭黑简体"/>
        <scheme val="none"/>
        <charset val="134"/>
        <family val="0"/>
        <b val="0"/>
        <i val="0"/>
        <strike val="0"/>
        <u val="none"/>
        <sz val="10"/>
        <color theme="1"/>
      </font>
      <numFmt numFmtId="10" formatCode="0.00%"/>
      <fill>
        <patternFill patternType="none"/>
      </fill>
    </dxf>
    <dxf>
      <font>
        <name val="方正兰亭黑简体"/>
        <scheme val="none"/>
        <charset val="134"/>
        <family val="0"/>
        <b val="0"/>
        <i val="0"/>
        <strike val="0"/>
        <u val="none"/>
        <sz val="10"/>
        <color theme="1"/>
      </font>
      <numFmt numFmtId="10" formatCode="0.00%"/>
      <fill>
        <patternFill patternType="none"/>
      </fill>
    </dxf>
    <dxf>
      <font>
        <name val="方正兰亭黑简体"/>
        <scheme val="none"/>
        <charset val="134"/>
        <family val="0"/>
        <b val="0"/>
        <i val="0"/>
        <strike val="0"/>
        <u val="none"/>
        <sz val="10"/>
        <color theme="1"/>
      </font>
      <fill>
        <patternFill patternType="none"/>
      </fill>
    </dxf>
    <dxf>
      <font>
        <name val="方正兰亭黑简体"/>
        <scheme val="none"/>
        <charset val="134"/>
        <family val="0"/>
        <b val="0"/>
        <i val="0"/>
        <strike val="0"/>
        <u val="none"/>
        <sz val="10"/>
        <color theme="1"/>
      </font>
      <numFmt numFmtId="10" formatCode="0.00%"/>
      <fill>
        <patternFill patternType="none"/>
      </fill>
    </dxf>
    <dxf>
      <font>
        <name val="方正兰亭黑简体"/>
        <scheme val="none"/>
        <sz val="10"/>
      </font>
    </dxf>
    <dxf>
      <font>
        <name val="方正兰亭黑简体"/>
        <scheme val="none"/>
        <sz val="10"/>
      </font>
      <alignment horizontal="center"/>
    </dxf>
    <dxf>
      <font>
        <name val="方正兰亭黑简体"/>
        <scheme val="none"/>
        <sz val="10"/>
      </font>
      <alignment horizontal="center"/>
    </dxf>
    <dxf>
      <font>
        <name val="方正兰亭黑简体"/>
        <scheme val="none"/>
        <sz val="10"/>
      </font>
    </dxf>
    <dxf>
      <font>
        <name val="方正兰亭黑简体"/>
        <scheme val="none"/>
        <sz val="10"/>
      </font>
    </dxf>
    <dxf>
      <font>
        <name val="方正兰亭黑简体"/>
        <scheme val="none"/>
        <sz val="10"/>
      </font>
    </dxf>
    <dxf>
      <font>
        <name val="方正兰亭黑简体"/>
        <scheme val="none"/>
        <sz val="10"/>
      </font>
      <numFmt numFmtId="176" formatCode="0.00_ "/>
    </dxf>
    <dxf>
      <font>
        <name val="方正兰亭黑简体"/>
        <scheme val="none"/>
        <sz val="10"/>
      </font>
    </dxf>
    <dxf>
      <font>
        <name val="方正兰亭黑简体"/>
        <scheme val="none"/>
        <sz val="10"/>
      </font>
    </dxf>
    <dxf>
      <font>
        <name val="方正兰亭黑简体"/>
        <scheme val="none"/>
        <sz val="10"/>
      </font>
    </dxf>
    <dxf>
      <font>
        <name val="方正兰亭黑简体"/>
        <scheme val="none"/>
        <sz val="10"/>
      </font>
      <numFmt numFmtId="178" formatCode="0.0_ "/>
    </dxf>
    <dxf>
      <font>
        <name val="方正兰亭黑简体"/>
        <scheme val="none"/>
        <sz val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158750</xdr:colOff>
      <xdr:row>16</xdr:row>
      <xdr:rowOff>214630</xdr:rowOff>
    </xdr:from>
    <xdr:to>
      <xdr:col>21</xdr:col>
      <xdr:colOff>624205</xdr:colOff>
      <xdr:row>29</xdr:row>
      <xdr:rowOff>300355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25475" y="5358130"/>
          <a:ext cx="5534025" cy="404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133350</xdr:colOff>
      <xdr:row>30</xdr:row>
      <xdr:rowOff>102235</xdr:rowOff>
    </xdr:from>
    <xdr:to>
      <xdr:col>21</xdr:col>
      <xdr:colOff>532130</xdr:colOff>
      <xdr:row>50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00075" y="9512935"/>
          <a:ext cx="5467350" cy="6162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257175</xdr:colOff>
      <xdr:row>3</xdr:row>
      <xdr:rowOff>139065</xdr:rowOff>
    </xdr:from>
    <xdr:to>
      <xdr:col>20</xdr:col>
      <xdr:colOff>72390</xdr:colOff>
      <xdr:row>16</xdr:row>
      <xdr:rowOff>159385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625195" y="1320165"/>
          <a:ext cx="3996690" cy="39827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158750</xdr:colOff>
      <xdr:row>16</xdr:row>
      <xdr:rowOff>214630</xdr:rowOff>
    </xdr:from>
    <xdr:to>
      <xdr:col>21</xdr:col>
      <xdr:colOff>624205</xdr:colOff>
      <xdr:row>29</xdr:row>
      <xdr:rowOff>300355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25475" y="5358130"/>
          <a:ext cx="5534025" cy="404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133350</xdr:colOff>
      <xdr:row>30</xdr:row>
      <xdr:rowOff>102235</xdr:rowOff>
    </xdr:from>
    <xdr:to>
      <xdr:col>21</xdr:col>
      <xdr:colOff>532130</xdr:colOff>
      <xdr:row>50</xdr:row>
      <xdr:rowOff>168910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00075" y="9512935"/>
          <a:ext cx="5467350" cy="6162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257175</xdr:colOff>
      <xdr:row>3</xdr:row>
      <xdr:rowOff>139065</xdr:rowOff>
    </xdr:from>
    <xdr:to>
      <xdr:col>20</xdr:col>
      <xdr:colOff>72390</xdr:colOff>
      <xdr:row>16</xdr:row>
      <xdr:rowOff>159385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625195" y="1320165"/>
          <a:ext cx="3996690" cy="39827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表1_3564232456733" displayName="表1_3564232456733" ref="A5:G30" totalsRowShown="0">
  <autoFilter xmlns:etc="http://www.wps.cn/officeDocument/2017/etCustomData" ref="A5:G30" etc:filterBottomFollowUsedRange="0"/>
  <sortState ref="A5:G30">
    <sortCondition ref="F5:F25" descending="1"/>
  </sortState>
  <tableColumns count="7">
    <tableColumn id="1" name="包号" dataDxfId="0"/>
    <tableColumn id="2" name="供应商" dataDxfId="1"/>
    <tableColumn id="3" name="投标价格" dataDxfId="2"/>
    <tableColumn id="4" name="价格低→高顺序排名" dataDxfId="3"/>
    <tableColumn id="5" name="价格得分" dataDxfId="4"/>
    <tableColumn id="6" name="价格得分排名" dataDxfId="5"/>
    <tableColumn id="7" name="厂家数量" dataDxfId="6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43" name="表1_35642324567" displayName="表1_35642324567" ref="A3:M28" totalsRowShown="0">
  <autoFilter xmlns:etc="http://www.wps.cn/officeDocument/2017/etCustomData" ref="A3:M28" etc:filterBottomFollowUsedRange="0"/>
  <sortState ref="A3:M28">
    <sortCondition ref="F3:F33" descending="1"/>
  </sortState>
  <tableColumns count="13">
    <tableColumn id="1" name="标包" dataDxfId="7"/>
    <tableColumn id="2" name="投标报价排序由低至高投标价排序" dataDxfId="8"/>
    <tableColumn id="3" name="供应商" dataDxfId="9"/>
    <tableColumn id="4" name="价格" dataDxfId="10"/>
    <tableColumn id="5" name="价格得分" dataDxfId="11"/>
    <tableColumn id="6" name="价格得分排名" dataDxfId="12"/>
    <tableColumn id="7" name="平均值A1&#10;（去除低3高4）" dataDxfId="13"/>
    <tableColumn id="8" name="平均值A2&#10;[-25%,0%]" dataDxfId="14"/>
    <tableColumn id="9" name="基准价&#10;平均值*(1-C）" dataDxfId="15"/>
    <tableColumn id="10" name="投标人与A1差" dataDxfId="16"/>
    <tableColumn id="11" name="投标人与基准价差" dataDxfId="17"/>
    <tableColumn id="12" name="n1：2&#10;或&#10;n2:0.5" dataDxfId="18"/>
    <tableColumn id="13" name="下浮系数C" dataDxfId="19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11" name="表1_3564232456212" displayName="表1_3564232456212" ref="A3:M394" totalsRowShown="0">
  <autoFilter xmlns:etc="http://www.wps.cn/officeDocument/2017/etCustomData" ref="A3:M394" etc:filterBottomFollowUsedRange="0"/>
  <sortState ref="A3:M394">
    <sortCondition ref="C3:C274"/>
  </sortState>
  <tableColumns count="13">
    <tableColumn id="1" name="投标报价排序由低至高投标价排序" dataDxfId="20"/>
    <tableColumn id="2" name="供应商" dataDxfId="21"/>
    <tableColumn id="3" name="价格" dataDxfId="22"/>
    <tableColumn id="4" name="价格得分" dataDxfId="23"/>
    <tableColumn id="5" name="价格得分排名" dataDxfId="24"/>
    <tableColumn id="6" name="平均值A1&#10;（去除低3高4）" dataDxfId="25"/>
    <tableColumn id="7" name="平均值A2&#10;[-20%,5%]" dataDxfId="26">
      <calculatedColumnFormula>(F4*0.8+F4*1.05)/2</calculatedColumnFormula>
    </tableColumn>
    <tableColumn id="8" name="基准价&#10;平均值*(1-C）" dataDxfId="27"/>
    <tableColumn id="9" name="投标人与A1差" dataDxfId="28"/>
    <tableColumn id="10" name="投标人与基准价差" dataDxfId="29"/>
    <tableColumn id="11" name="n1：2&#10;或&#10;n2:0.1" dataDxfId="30"/>
    <tableColumn id="12" name="下浮系数C" dataDxfId="31"/>
    <tableColumn id="13" name="中标单位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2" name="表1_35642324562123" displayName="表1_35642324562123" ref="A3:M394" totalsRowShown="0">
  <autoFilter xmlns:etc="http://www.wps.cn/officeDocument/2017/etCustomData" ref="A3:M394" etc:filterBottomFollowUsedRange="0"/>
  <sortState ref="A3:M394">
    <sortCondition ref="C3:C394"/>
  </sortState>
  <tableColumns count="13">
    <tableColumn id="1" name="投标报价排序由低至高投标价排序"/>
    <tableColumn id="2" name="供应商"/>
    <tableColumn id="3" name="价格"/>
    <tableColumn id="4" name="价格得分"/>
    <tableColumn id="5" name="价格得分排名"/>
    <tableColumn id="6" name="平均值A1&#10;（去除低3高4）"/>
    <tableColumn id="7" name="平均值A2&#10;[-20%,5%]">
      <calculatedColumnFormula>(F4*0.8+F4*1.05)/2</calculatedColumnFormula>
    </tableColumn>
    <tableColumn id="8" name="基准价&#10;平均值*(1-C）"/>
    <tableColumn id="9" name="投标人与A1差"/>
    <tableColumn id="10" name="投标人与基准价差"/>
    <tableColumn id="11" name="n1：2&#10;或&#10;n2:0.1"/>
    <tableColumn id="12" name="下浮系数C"/>
    <tableColumn id="13" name="中标单位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table" Target="../tables/table3.xm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3"/>
  <sheetViews>
    <sheetView workbookViewId="0">
      <selection activeCell="C6" sqref="C6:G30"/>
    </sheetView>
  </sheetViews>
  <sheetFormatPr defaultColWidth="9" defaultRowHeight="15"/>
  <cols>
    <col min="1" max="1" width="8.25" style="1" customWidth="1"/>
    <col min="2" max="2" width="28.575" style="1" customWidth="1"/>
    <col min="3" max="3" width="19.2833333333333" style="2" customWidth="1"/>
    <col min="4" max="4" width="18.5" style="43" customWidth="1"/>
    <col min="5" max="5" width="13.375" style="3" customWidth="1"/>
    <col min="6" max="6" width="12.125" style="1" customWidth="1"/>
    <col min="7" max="7" width="15.625" style="57" customWidth="1"/>
    <col min="8" max="16384" width="9" style="1"/>
  </cols>
  <sheetData>
    <row r="1" s="1" customFormat="1" ht="33" customHeight="1" spans="1:11">
      <c r="A1" s="58" t="s">
        <v>0</v>
      </c>
      <c r="B1" s="58"/>
      <c r="C1" s="58"/>
      <c r="D1" s="58"/>
      <c r="E1" s="58"/>
      <c r="F1" s="58"/>
      <c r="G1" s="59"/>
      <c r="H1" s="54"/>
      <c r="I1" s="54"/>
      <c r="J1" s="54"/>
      <c r="K1" s="54"/>
    </row>
    <row r="2" s="1" customFormat="1" ht="27" customHeight="1" spans="1:11">
      <c r="A2" s="58" t="s">
        <v>1</v>
      </c>
      <c r="B2" s="58"/>
      <c r="C2" s="58"/>
      <c r="D2" s="58"/>
      <c r="E2" s="58"/>
      <c r="F2" s="58"/>
      <c r="G2" s="59"/>
      <c r="H2" s="54"/>
      <c r="I2" s="54"/>
      <c r="J2" s="54"/>
      <c r="K2" s="54"/>
    </row>
    <row r="3" s="1" customFormat="1" ht="27" customHeight="1" spans="1:11">
      <c r="A3" s="60" t="s">
        <v>2</v>
      </c>
      <c r="B3" s="60"/>
      <c r="C3" s="60"/>
      <c r="D3" s="60" t="s">
        <v>3</v>
      </c>
      <c r="E3" s="60"/>
      <c r="F3" s="60"/>
      <c r="G3" s="61"/>
      <c r="H3" s="54"/>
      <c r="I3" s="54"/>
      <c r="J3" s="54"/>
      <c r="K3" s="54"/>
    </row>
    <row r="4" s="1" customFormat="1" ht="33" customHeight="1" spans="1:11">
      <c r="A4" s="62" t="s">
        <v>4</v>
      </c>
      <c r="B4" s="62"/>
      <c r="C4" s="63" t="s">
        <v>5</v>
      </c>
      <c r="D4" s="64" t="s">
        <v>6</v>
      </c>
      <c r="E4" s="65"/>
      <c r="F4" s="66" t="s">
        <v>7</v>
      </c>
      <c r="G4" s="67"/>
      <c r="H4" s="54"/>
      <c r="I4" s="54"/>
      <c r="J4" s="54"/>
      <c r="K4" s="54"/>
    </row>
    <row r="5" s="1" customFormat="1" ht="24" customHeight="1" spans="1:7">
      <c r="A5" s="68" t="s">
        <v>8</v>
      </c>
      <c r="B5" s="68" t="s">
        <v>9</v>
      </c>
      <c r="C5" s="68" t="s">
        <v>10</v>
      </c>
      <c r="D5" s="69" t="s">
        <v>11</v>
      </c>
      <c r="E5" s="70" t="s">
        <v>12</v>
      </c>
      <c r="F5" s="70" t="s">
        <v>13</v>
      </c>
      <c r="G5" s="71" t="s">
        <v>14</v>
      </c>
    </row>
    <row r="6" s="1" customFormat="1" ht="27" customHeight="1" spans="1:7">
      <c r="A6" s="72" t="s">
        <v>15</v>
      </c>
      <c r="B6" s="73" t="s">
        <v>16</v>
      </c>
      <c r="C6" s="74"/>
      <c r="D6" s="75"/>
      <c r="E6" s="76"/>
      <c r="F6" s="77"/>
      <c r="G6" s="78"/>
    </row>
    <row r="7" s="1" customFormat="1" ht="27" customHeight="1" spans="1:7">
      <c r="A7" s="72" t="s">
        <v>17</v>
      </c>
      <c r="B7" s="79" t="s">
        <v>16</v>
      </c>
      <c r="C7" s="80"/>
      <c r="D7" s="79"/>
      <c r="E7" s="81"/>
      <c r="F7" s="82"/>
      <c r="G7" s="78"/>
    </row>
    <row r="8" s="1" customFormat="1" ht="27" customHeight="1" spans="1:7">
      <c r="A8" s="72" t="s">
        <v>18</v>
      </c>
      <c r="B8" s="79" t="s">
        <v>16</v>
      </c>
      <c r="C8" s="80"/>
      <c r="D8" s="79"/>
      <c r="E8" s="81"/>
      <c r="F8" s="82"/>
      <c r="G8" s="78"/>
    </row>
    <row r="9" s="1" customFormat="1" ht="27" customHeight="1" spans="1:7">
      <c r="A9" s="72" t="s">
        <v>19</v>
      </c>
      <c r="B9" s="79" t="s">
        <v>16</v>
      </c>
      <c r="C9" s="80"/>
      <c r="D9" s="79"/>
      <c r="E9" s="81"/>
      <c r="F9" s="82"/>
      <c r="G9" s="78"/>
    </row>
    <row r="10" s="1" customFormat="1" ht="27" customHeight="1" spans="1:7">
      <c r="A10" s="72" t="s">
        <v>20</v>
      </c>
      <c r="B10" s="79" t="s">
        <v>16</v>
      </c>
      <c r="C10" s="80"/>
      <c r="D10" s="79"/>
      <c r="E10" s="81"/>
      <c r="F10" s="82"/>
      <c r="G10" s="78"/>
    </row>
    <row r="11" s="1" customFormat="1" ht="27" customHeight="1" spans="1:7">
      <c r="A11" s="72" t="s">
        <v>21</v>
      </c>
      <c r="B11" s="79" t="s">
        <v>16</v>
      </c>
      <c r="C11" s="80"/>
      <c r="D11" s="79"/>
      <c r="E11" s="81"/>
      <c r="F11" s="82"/>
      <c r="G11" s="78"/>
    </row>
    <row r="12" s="1" customFormat="1" ht="27" customHeight="1" spans="1:7">
      <c r="A12" s="72" t="s">
        <v>22</v>
      </c>
      <c r="B12" s="79" t="s">
        <v>16</v>
      </c>
      <c r="C12" s="80"/>
      <c r="D12" s="79"/>
      <c r="E12" s="81"/>
      <c r="F12" s="82"/>
      <c r="G12" s="78"/>
    </row>
    <row r="13" s="1" customFormat="1" ht="27" customHeight="1" spans="1:7">
      <c r="A13" s="72" t="s">
        <v>23</v>
      </c>
      <c r="B13" s="79" t="s">
        <v>16</v>
      </c>
      <c r="C13" s="80"/>
      <c r="D13" s="79"/>
      <c r="E13" s="81"/>
      <c r="F13" s="82"/>
      <c r="G13" s="78"/>
    </row>
    <row r="14" s="1" customFormat="1" ht="27" customHeight="1" spans="1:7">
      <c r="A14" s="72" t="s">
        <v>24</v>
      </c>
      <c r="B14" s="79" t="s">
        <v>16</v>
      </c>
      <c r="C14" s="80"/>
      <c r="D14" s="79"/>
      <c r="E14" s="81"/>
      <c r="F14" s="82"/>
      <c r="G14" s="78"/>
    </row>
    <row r="15" s="1" customFormat="1" ht="27" customHeight="1" spans="1:7">
      <c r="A15" s="72" t="s">
        <v>25</v>
      </c>
      <c r="B15" s="79" t="s">
        <v>16</v>
      </c>
      <c r="C15" s="80"/>
      <c r="D15" s="79"/>
      <c r="E15" s="81"/>
      <c r="F15" s="82"/>
      <c r="G15" s="78"/>
    </row>
    <row r="16" s="1" customFormat="1" ht="27" customHeight="1" spans="1:7">
      <c r="A16" s="72" t="s">
        <v>26</v>
      </c>
      <c r="B16" s="79" t="s">
        <v>16</v>
      </c>
      <c r="C16" s="80"/>
      <c r="D16" s="79"/>
      <c r="E16" s="81"/>
      <c r="F16" s="82"/>
      <c r="G16" s="78"/>
    </row>
    <row r="17" s="1" customFormat="1" ht="27" customHeight="1" spans="1:7">
      <c r="A17" s="72" t="s">
        <v>27</v>
      </c>
      <c r="B17" s="79" t="s">
        <v>16</v>
      </c>
      <c r="C17" s="80"/>
      <c r="D17" s="79"/>
      <c r="E17" s="81"/>
      <c r="F17" s="82"/>
      <c r="G17" s="78"/>
    </row>
    <row r="18" s="1" customFormat="1" ht="27" customHeight="1" spans="1:7">
      <c r="A18" s="72" t="s">
        <v>28</v>
      </c>
      <c r="B18" s="79" t="s">
        <v>16</v>
      </c>
      <c r="C18" s="80"/>
      <c r="D18" s="79"/>
      <c r="E18" s="81"/>
      <c r="F18" s="82"/>
      <c r="G18" s="78"/>
    </row>
    <row r="19" s="1" customFormat="1" ht="27" customHeight="1" spans="1:7">
      <c r="A19" s="72" t="s">
        <v>29</v>
      </c>
      <c r="B19" s="79" t="s">
        <v>16</v>
      </c>
      <c r="C19" s="80"/>
      <c r="D19" s="79"/>
      <c r="E19" s="81"/>
      <c r="F19" s="82"/>
      <c r="G19" s="78"/>
    </row>
    <row r="20" s="1" customFormat="1" ht="27" customHeight="1" spans="1:7">
      <c r="A20" s="72" t="s">
        <v>30</v>
      </c>
      <c r="B20" s="79" t="s">
        <v>16</v>
      </c>
      <c r="C20" s="80"/>
      <c r="D20" s="79"/>
      <c r="E20" s="81"/>
      <c r="F20" s="82"/>
      <c r="G20" s="78"/>
    </row>
    <row r="21" s="1" customFormat="1" ht="27" customHeight="1" spans="1:7">
      <c r="A21" s="72" t="s">
        <v>31</v>
      </c>
      <c r="B21" s="79" t="s">
        <v>16</v>
      </c>
      <c r="C21" s="80"/>
      <c r="D21" s="79"/>
      <c r="E21" s="81"/>
      <c r="F21" s="82"/>
      <c r="G21" s="78"/>
    </row>
    <row r="22" s="1" customFormat="1" ht="27" customHeight="1" spans="1:7">
      <c r="A22" s="72" t="s">
        <v>32</v>
      </c>
      <c r="B22" s="79" t="s">
        <v>16</v>
      </c>
      <c r="C22" s="80"/>
      <c r="D22" s="79"/>
      <c r="E22" s="81"/>
      <c r="F22" s="82"/>
      <c r="G22" s="78"/>
    </row>
    <row r="23" s="1" customFormat="1" ht="27" customHeight="1" spans="1:7">
      <c r="A23" s="72" t="s">
        <v>33</v>
      </c>
      <c r="B23" s="79" t="s">
        <v>16</v>
      </c>
      <c r="C23" s="80"/>
      <c r="D23" s="79"/>
      <c r="E23" s="81"/>
      <c r="F23" s="82"/>
      <c r="G23" s="78"/>
    </row>
    <row r="24" s="1" customFormat="1" ht="27" customHeight="1" spans="1:7">
      <c r="A24" s="72" t="s">
        <v>34</v>
      </c>
      <c r="B24" s="79" t="s">
        <v>16</v>
      </c>
      <c r="C24" s="80"/>
      <c r="D24" s="79"/>
      <c r="E24" s="81"/>
      <c r="F24" s="82"/>
      <c r="G24" s="78"/>
    </row>
    <row r="25" s="1" customFormat="1" ht="27" customHeight="1" spans="1:7">
      <c r="A25" s="72" t="s">
        <v>35</v>
      </c>
      <c r="B25" s="79" t="s">
        <v>16</v>
      </c>
      <c r="C25" s="80"/>
      <c r="D25" s="79"/>
      <c r="E25" s="81"/>
      <c r="F25" s="82"/>
      <c r="G25" s="78"/>
    </row>
    <row r="26" s="1" customFormat="1" ht="27" customHeight="1" spans="1:7">
      <c r="A26" s="72" t="s">
        <v>36</v>
      </c>
      <c r="B26" s="79" t="s">
        <v>16</v>
      </c>
      <c r="C26" s="80"/>
      <c r="D26" s="79"/>
      <c r="E26" s="81"/>
      <c r="F26" s="82"/>
      <c r="G26" s="78"/>
    </row>
    <row r="27" s="1" customFormat="1" ht="27" customHeight="1" spans="1:7">
      <c r="A27" s="72" t="s">
        <v>37</v>
      </c>
      <c r="B27" s="79" t="s">
        <v>16</v>
      </c>
      <c r="C27" s="80"/>
      <c r="D27" s="79"/>
      <c r="E27" s="81"/>
      <c r="F27" s="82"/>
      <c r="G27" s="78"/>
    </row>
    <row r="28" s="1" customFormat="1" ht="27" customHeight="1" spans="1:7">
      <c r="A28" s="72" t="s">
        <v>38</v>
      </c>
      <c r="B28" s="79" t="s">
        <v>16</v>
      </c>
      <c r="C28" s="80"/>
      <c r="D28" s="79"/>
      <c r="E28" s="81"/>
      <c r="F28" s="82"/>
      <c r="G28" s="78"/>
    </row>
    <row r="29" s="1" customFormat="1" ht="27" customHeight="1" spans="1:7">
      <c r="A29" s="72" t="s">
        <v>39</v>
      </c>
      <c r="B29" s="79" t="s">
        <v>16</v>
      </c>
      <c r="C29" s="80"/>
      <c r="D29" s="79"/>
      <c r="E29" s="81"/>
      <c r="F29" s="82"/>
      <c r="G29" s="78"/>
    </row>
    <row r="30" s="1" customFormat="1" ht="27" customHeight="1" spans="1:7">
      <c r="A30" s="72" t="s">
        <v>40</v>
      </c>
      <c r="B30" s="79" t="s">
        <v>16</v>
      </c>
      <c r="C30" s="80"/>
      <c r="D30" s="79"/>
      <c r="E30" s="81"/>
      <c r="F30" s="82"/>
      <c r="G30" s="78"/>
    </row>
    <row r="33" s="1" customFormat="1" spans="3:7">
      <c r="C33" s="2"/>
      <c r="D33" s="43"/>
      <c r="E33" s="43"/>
      <c r="G33" s="57"/>
    </row>
  </sheetData>
  <mergeCells count="7">
    <mergeCell ref="A1:G1"/>
    <mergeCell ref="H1:K1"/>
    <mergeCell ref="A2:G2"/>
    <mergeCell ref="A3:C3"/>
    <mergeCell ref="D3:G3"/>
    <mergeCell ref="D4:E4"/>
    <mergeCell ref="F4:G4"/>
  </mergeCells>
  <pageMargins left="0.75" right="0.75" top="1" bottom="1" header="0.5" footer="0.5"/>
  <pageSetup paperSize="9" scale="76" fitToHeight="0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28"/>
  <sheetViews>
    <sheetView zoomScale="85" zoomScaleNormal="85" topLeftCell="A3" workbookViewId="0">
      <selection activeCell="B4" sqref="B4:M28"/>
    </sheetView>
  </sheetViews>
  <sheetFormatPr defaultColWidth="9" defaultRowHeight="15"/>
  <cols>
    <col min="1" max="1" width="8.25" style="1" customWidth="1"/>
    <col min="2" max="2" width="11.5" style="1" customWidth="1"/>
    <col min="3" max="3" width="24.875" style="2" customWidth="1"/>
    <col min="4" max="4" width="16.5" style="43" customWidth="1"/>
    <col min="5" max="5" width="13.375" style="3" customWidth="1"/>
    <col min="6" max="6" width="12.125" style="1" customWidth="1"/>
    <col min="7" max="8" width="15.625" style="1" customWidth="1"/>
    <col min="9" max="9" width="12.125" style="4" customWidth="1"/>
    <col min="10" max="11" width="15.625" style="1" customWidth="1"/>
    <col min="12" max="12" width="10.425" style="1" customWidth="1"/>
    <col min="13" max="13" width="13.375" style="1" customWidth="1"/>
    <col min="14" max="16384" width="9" style="1"/>
  </cols>
  <sheetData>
    <row r="1" s="1" customFormat="1" ht="55" customHeight="1" spans="1:17">
      <c r="A1" s="44" t="s">
        <v>41</v>
      </c>
      <c r="B1" s="44"/>
      <c r="C1" s="45"/>
      <c r="D1" s="46"/>
      <c r="E1" s="47"/>
      <c r="F1" s="45"/>
      <c r="G1" s="45"/>
      <c r="H1" s="45"/>
      <c r="I1" s="47"/>
      <c r="J1" s="45"/>
      <c r="K1" s="45"/>
      <c r="L1" s="45"/>
      <c r="M1" s="45"/>
      <c r="N1" s="54"/>
      <c r="O1" s="54"/>
      <c r="P1" s="54"/>
      <c r="Q1" s="54"/>
    </row>
    <row r="2" s="1" customFormat="1" ht="21" customHeight="1" spans="1:17">
      <c r="A2" s="6" t="s">
        <v>42</v>
      </c>
      <c r="B2" s="24"/>
      <c r="C2" s="7"/>
      <c r="D2" s="24"/>
      <c r="E2" s="8" t="s">
        <v>43</v>
      </c>
      <c r="F2" s="7"/>
      <c r="G2" s="9" t="s">
        <v>44</v>
      </c>
      <c r="H2" s="7" t="s">
        <v>45</v>
      </c>
      <c r="I2" s="7"/>
      <c r="J2" s="7"/>
      <c r="K2" s="7"/>
      <c r="L2" s="9" t="s">
        <v>46</v>
      </c>
      <c r="M2" s="24" t="s">
        <v>47</v>
      </c>
      <c r="N2" s="54"/>
      <c r="O2" s="54"/>
      <c r="P2" s="54"/>
      <c r="Q2" s="54"/>
    </row>
    <row r="3" s="1" customFormat="1" ht="48" customHeight="1" spans="1:13">
      <c r="A3" s="11" t="s">
        <v>48</v>
      </c>
      <c r="B3" s="11" t="s">
        <v>49</v>
      </c>
      <c r="C3" s="11" t="s">
        <v>9</v>
      </c>
      <c r="D3" s="12" t="s">
        <v>50</v>
      </c>
      <c r="E3" s="13" t="s">
        <v>12</v>
      </c>
      <c r="F3" s="14" t="s">
        <v>13</v>
      </c>
      <c r="G3" s="14" t="s">
        <v>51</v>
      </c>
      <c r="H3" s="14" t="s">
        <v>52</v>
      </c>
      <c r="I3" s="14" t="s">
        <v>53</v>
      </c>
      <c r="J3" s="14" t="s">
        <v>54</v>
      </c>
      <c r="K3" s="14" t="s">
        <v>55</v>
      </c>
      <c r="L3" s="14" t="s">
        <v>56</v>
      </c>
      <c r="M3" s="14" t="s">
        <v>57</v>
      </c>
    </row>
    <row r="4" s="1" customFormat="1" ht="22" customHeight="1" spans="1:13">
      <c r="A4" s="48" t="s">
        <v>15</v>
      </c>
      <c r="B4" s="15"/>
      <c r="C4" s="16"/>
      <c r="D4" s="21"/>
      <c r="E4" s="18"/>
      <c r="F4" s="19"/>
      <c r="G4" s="18"/>
      <c r="H4" s="18"/>
      <c r="I4" s="20"/>
      <c r="J4" s="29"/>
      <c r="K4" s="29"/>
      <c r="L4" s="30"/>
      <c r="M4" s="29"/>
    </row>
    <row r="5" s="1" customFormat="1" ht="22" customHeight="1" spans="1:13">
      <c r="A5" s="48" t="s">
        <v>17</v>
      </c>
      <c r="B5" s="49"/>
      <c r="C5" s="49"/>
      <c r="D5" s="50"/>
      <c r="E5" s="51"/>
      <c r="F5" s="52"/>
      <c r="G5" s="53"/>
      <c r="H5" s="53"/>
      <c r="I5" s="53"/>
      <c r="J5" s="55"/>
      <c r="K5" s="55"/>
      <c r="L5" s="56"/>
      <c r="M5" s="55"/>
    </row>
    <row r="6" s="1" customFormat="1" ht="22" customHeight="1" spans="1:13">
      <c r="A6" s="48" t="s">
        <v>18</v>
      </c>
      <c r="B6" s="49"/>
      <c r="C6" s="49"/>
      <c r="D6" s="50"/>
      <c r="E6" s="51"/>
      <c r="F6" s="52"/>
      <c r="G6" s="53"/>
      <c r="H6" s="53"/>
      <c r="I6" s="53"/>
      <c r="J6" s="55"/>
      <c r="K6" s="55"/>
      <c r="L6" s="56"/>
      <c r="M6" s="55"/>
    </row>
    <row r="7" s="1" customFormat="1" ht="22" customHeight="1" spans="1:13">
      <c r="A7" s="48" t="s">
        <v>19</v>
      </c>
      <c r="B7" s="49"/>
      <c r="C7" s="49"/>
      <c r="D7" s="50"/>
      <c r="E7" s="51"/>
      <c r="F7" s="52"/>
      <c r="G7" s="53"/>
      <c r="H7" s="53"/>
      <c r="I7" s="53"/>
      <c r="J7" s="55"/>
      <c r="K7" s="55"/>
      <c r="L7" s="56"/>
      <c r="M7" s="55"/>
    </row>
    <row r="8" s="1" customFormat="1" ht="22" customHeight="1" spans="1:13">
      <c r="A8" s="48" t="s">
        <v>20</v>
      </c>
      <c r="B8" s="49"/>
      <c r="C8" s="49"/>
      <c r="D8" s="50"/>
      <c r="E8" s="51"/>
      <c r="F8" s="52"/>
      <c r="G8" s="53"/>
      <c r="H8" s="53"/>
      <c r="I8" s="53"/>
      <c r="J8" s="55"/>
      <c r="K8" s="55"/>
      <c r="L8" s="56"/>
      <c r="M8" s="55"/>
    </row>
    <row r="9" s="1" customFormat="1" ht="22" customHeight="1" spans="1:13">
      <c r="A9" s="48" t="s">
        <v>21</v>
      </c>
      <c r="B9" s="49"/>
      <c r="C9" s="49"/>
      <c r="D9" s="50"/>
      <c r="E9" s="51"/>
      <c r="F9" s="52"/>
      <c r="G9" s="53"/>
      <c r="H9" s="53"/>
      <c r="I9" s="53"/>
      <c r="J9" s="55"/>
      <c r="K9" s="55"/>
      <c r="L9" s="56"/>
      <c r="M9" s="55"/>
    </row>
    <row r="10" s="1" customFormat="1" ht="22" customHeight="1" spans="1:13">
      <c r="A10" s="48" t="s">
        <v>22</v>
      </c>
      <c r="B10" s="49"/>
      <c r="C10" s="49"/>
      <c r="D10" s="50"/>
      <c r="E10" s="51"/>
      <c r="F10" s="52"/>
      <c r="G10" s="53"/>
      <c r="H10" s="53"/>
      <c r="I10" s="53"/>
      <c r="J10" s="55"/>
      <c r="K10" s="55"/>
      <c r="L10" s="56"/>
      <c r="M10" s="55"/>
    </row>
    <row r="11" s="1" customFormat="1" ht="22" customHeight="1" spans="1:13">
      <c r="A11" s="48" t="s">
        <v>23</v>
      </c>
      <c r="B11" s="49"/>
      <c r="C11" s="49"/>
      <c r="D11" s="50"/>
      <c r="E11" s="51"/>
      <c r="F11" s="52"/>
      <c r="G11" s="53"/>
      <c r="H11" s="53"/>
      <c r="I11" s="53"/>
      <c r="J11" s="55"/>
      <c r="K11" s="55"/>
      <c r="L11" s="56"/>
      <c r="M11" s="55"/>
    </row>
    <row r="12" s="1" customFormat="1" ht="22" customHeight="1" spans="1:13">
      <c r="A12" s="48" t="s">
        <v>24</v>
      </c>
      <c r="B12" s="49"/>
      <c r="C12" s="49"/>
      <c r="D12" s="50"/>
      <c r="E12" s="51"/>
      <c r="F12" s="52"/>
      <c r="G12" s="53"/>
      <c r="H12" s="53"/>
      <c r="I12" s="53"/>
      <c r="J12" s="55"/>
      <c r="K12" s="55"/>
      <c r="L12" s="56"/>
      <c r="M12" s="55"/>
    </row>
    <row r="13" s="1" customFormat="1" ht="22" customHeight="1" spans="1:13">
      <c r="A13" s="48" t="s">
        <v>25</v>
      </c>
      <c r="B13" s="49"/>
      <c r="C13" s="49"/>
      <c r="D13" s="50"/>
      <c r="E13" s="51"/>
      <c r="F13" s="52"/>
      <c r="G13" s="53"/>
      <c r="H13" s="53"/>
      <c r="I13" s="53"/>
      <c r="J13" s="55"/>
      <c r="K13" s="55"/>
      <c r="L13" s="56"/>
      <c r="M13" s="55"/>
    </row>
    <row r="14" s="1" customFormat="1" ht="22" customHeight="1" spans="1:13">
      <c r="A14" s="48" t="s">
        <v>26</v>
      </c>
      <c r="B14" s="49"/>
      <c r="C14" s="49"/>
      <c r="D14" s="50"/>
      <c r="E14" s="51"/>
      <c r="F14" s="52"/>
      <c r="G14" s="53"/>
      <c r="H14" s="53"/>
      <c r="I14" s="53"/>
      <c r="J14" s="55"/>
      <c r="K14" s="55"/>
      <c r="L14" s="56"/>
      <c r="M14" s="55"/>
    </row>
    <row r="15" s="1" customFormat="1" ht="22" customHeight="1" spans="1:13">
      <c r="A15" s="48" t="s">
        <v>27</v>
      </c>
      <c r="B15" s="49"/>
      <c r="C15" s="49"/>
      <c r="D15" s="50"/>
      <c r="E15" s="51"/>
      <c r="F15" s="52"/>
      <c r="G15" s="53"/>
      <c r="H15" s="53"/>
      <c r="I15" s="53"/>
      <c r="J15" s="55"/>
      <c r="K15" s="55"/>
      <c r="L15" s="56"/>
      <c r="M15" s="55"/>
    </row>
    <row r="16" s="1" customFormat="1" ht="22" customHeight="1" spans="1:13">
      <c r="A16" s="48" t="s">
        <v>28</v>
      </c>
      <c r="B16" s="49"/>
      <c r="C16" s="49"/>
      <c r="D16" s="50"/>
      <c r="E16" s="51"/>
      <c r="F16" s="52"/>
      <c r="G16" s="53"/>
      <c r="H16" s="53"/>
      <c r="I16" s="53"/>
      <c r="J16" s="55"/>
      <c r="K16" s="55"/>
      <c r="L16" s="56"/>
      <c r="M16" s="55"/>
    </row>
    <row r="17" s="1" customFormat="1" ht="22" customHeight="1" spans="1:13">
      <c r="A17" s="48" t="s">
        <v>29</v>
      </c>
      <c r="B17" s="49"/>
      <c r="C17" s="49"/>
      <c r="D17" s="50"/>
      <c r="E17" s="51"/>
      <c r="F17" s="52"/>
      <c r="G17" s="53"/>
      <c r="H17" s="53"/>
      <c r="I17" s="53"/>
      <c r="J17" s="55"/>
      <c r="K17" s="55"/>
      <c r="L17" s="56"/>
      <c r="M17" s="55"/>
    </row>
    <row r="18" s="1" customFormat="1" ht="22" customHeight="1" spans="1:13">
      <c r="A18" s="48" t="s">
        <v>30</v>
      </c>
      <c r="B18" s="49"/>
      <c r="C18" s="49"/>
      <c r="D18" s="50"/>
      <c r="E18" s="51"/>
      <c r="F18" s="52"/>
      <c r="G18" s="53"/>
      <c r="H18" s="53"/>
      <c r="I18" s="53"/>
      <c r="J18" s="55"/>
      <c r="K18" s="55"/>
      <c r="L18" s="56"/>
      <c r="M18" s="55"/>
    </row>
    <row r="19" s="1" customFormat="1" ht="22" customHeight="1" spans="1:13">
      <c r="A19" s="48" t="s">
        <v>31</v>
      </c>
      <c r="B19" s="49"/>
      <c r="C19" s="49"/>
      <c r="D19" s="50"/>
      <c r="E19" s="51"/>
      <c r="F19" s="52"/>
      <c r="G19" s="53"/>
      <c r="H19" s="53"/>
      <c r="I19" s="53"/>
      <c r="J19" s="55"/>
      <c r="K19" s="55"/>
      <c r="L19" s="56"/>
      <c r="M19" s="55"/>
    </row>
    <row r="20" s="1" customFormat="1" ht="22" customHeight="1" spans="1:13">
      <c r="A20" s="48" t="s">
        <v>32</v>
      </c>
      <c r="B20" s="49"/>
      <c r="C20" s="49"/>
      <c r="D20" s="50"/>
      <c r="E20" s="51"/>
      <c r="F20" s="52"/>
      <c r="G20" s="53"/>
      <c r="H20" s="53"/>
      <c r="I20" s="53"/>
      <c r="J20" s="55"/>
      <c r="K20" s="55"/>
      <c r="L20" s="56"/>
      <c r="M20" s="55"/>
    </row>
    <row r="21" s="1" customFormat="1" ht="22" customHeight="1" spans="1:13">
      <c r="A21" s="48" t="s">
        <v>33</v>
      </c>
      <c r="B21" s="49"/>
      <c r="C21" s="49"/>
      <c r="D21" s="50"/>
      <c r="E21" s="51"/>
      <c r="F21" s="52"/>
      <c r="G21" s="53"/>
      <c r="H21" s="53"/>
      <c r="I21" s="53"/>
      <c r="J21" s="55"/>
      <c r="K21" s="55"/>
      <c r="L21" s="56"/>
      <c r="M21" s="55"/>
    </row>
    <row r="22" s="1" customFormat="1" ht="22" customHeight="1" spans="1:13">
      <c r="A22" s="48" t="s">
        <v>34</v>
      </c>
      <c r="B22" s="49"/>
      <c r="C22" s="49"/>
      <c r="D22" s="50"/>
      <c r="E22" s="51"/>
      <c r="F22" s="52"/>
      <c r="G22" s="53"/>
      <c r="H22" s="53"/>
      <c r="I22" s="53"/>
      <c r="J22" s="55"/>
      <c r="K22" s="55"/>
      <c r="L22" s="56"/>
      <c r="M22" s="55"/>
    </row>
    <row r="23" s="1" customFormat="1" ht="22" customHeight="1" spans="1:13">
      <c r="A23" s="48" t="s">
        <v>35</v>
      </c>
      <c r="B23" s="49"/>
      <c r="C23" s="49"/>
      <c r="D23" s="50"/>
      <c r="E23" s="51"/>
      <c r="F23" s="52"/>
      <c r="G23" s="53"/>
      <c r="H23" s="53"/>
      <c r="I23" s="53"/>
      <c r="J23" s="55"/>
      <c r="K23" s="55"/>
      <c r="L23" s="56"/>
      <c r="M23" s="55"/>
    </row>
    <row r="24" s="1" customFormat="1" ht="22" customHeight="1" spans="1:13">
      <c r="A24" s="48" t="s">
        <v>36</v>
      </c>
      <c r="B24" s="49"/>
      <c r="C24" s="49"/>
      <c r="D24" s="50"/>
      <c r="E24" s="51"/>
      <c r="F24" s="52"/>
      <c r="G24" s="53"/>
      <c r="H24" s="53"/>
      <c r="I24" s="53"/>
      <c r="J24" s="55"/>
      <c r="K24" s="55"/>
      <c r="L24" s="56"/>
      <c r="M24" s="55"/>
    </row>
    <row r="25" s="1" customFormat="1" ht="22" customHeight="1" spans="1:13">
      <c r="A25" s="48" t="s">
        <v>37</v>
      </c>
      <c r="B25" s="49"/>
      <c r="C25" s="49"/>
      <c r="D25" s="50"/>
      <c r="E25" s="51"/>
      <c r="F25" s="52"/>
      <c r="G25" s="53"/>
      <c r="H25" s="53"/>
      <c r="I25" s="53"/>
      <c r="J25" s="55"/>
      <c r="K25" s="55"/>
      <c r="L25" s="56"/>
      <c r="M25" s="55"/>
    </row>
    <row r="26" s="1" customFormat="1" ht="22" customHeight="1" spans="1:13">
      <c r="A26" s="48" t="s">
        <v>38</v>
      </c>
      <c r="B26" s="49"/>
      <c r="C26" s="49"/>
      <c r="D26" s="50"/>
      <c r="E26" s="51"/>
      <c r="F26" s="52"/>
      <c r="G26" s="53"/>
      <c r="H26" s="53"/>
      <c r="I26" s="53"/>
      <c r="J26" s="55"/>
      <c r="K26" s="55"/>
      <c r="L26" s="56"/>
      <c r="M26" s="55"/>
    </row>
    <row r="27" s="1" customFormat="1" ht="22" customHeight="1" spans="1:13">
      <c r="A27" s="48" t="s">
        <v>39</v>
      </c>
      <c r="B27" s="49"/>
      <c r="C27" s="49"/>
      <c r="D27" s="50"/>
      <c r="E27" s="51"/>
      <c r="F27" s="52"/>
      <c r="G27" s="53"/>
      <c r="H27" s="53"/>
      <c r="I27" s="53"/>
      <c r="J27" s="55"/>
      <c r="K27" s="55"/>
      <c r="L27" s="56"/>
      <c r="M27" s="55"/>
    </row>
    <row r="28" s="1" customFormat="1" ht="22" customHeight="1" spans="1:13">
      <c r="A28" s="48" t="s">
        <v>40</v>
      </c>
      <c r="B28" s="49"/>
      <c r="C28" s="49"/>
      <c r="D28" s="50"/>
      <c r="E28" s="51"/>
      <c r="F28" s="52"/>
      <c r="G28" s="53"/>
      <c r="H28" s="53"/>
      <c r="I28" s="53"/>
      <c r="J28" s="55"/>
      <c r="K28" s="55"/>
      <c r="L28" s="56"/>
      <c r="M28" s="55"/>
    </row>
  </sheetData>
  <mergeCells count="3">
    <mergeCell ref="A1:M1"/>
    <mergeCell ref="N1:Q1"/>
    <mergeCell ref="H2:I2"/>
  </mergeCells>
  <pageMargins left="0.25" right="0.25" top="0.275" bottom="0.314583333333333" header="0.298611111111111" footer="0.298611111111111"/>
  <pageSetup paperSize="9" scale="78" fitToHeight="0" orientation="landscape" horizontalDpi="600"/>
  <headerFooter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96"/>
  <sheetViews>
    <sheetView tabSelected="1" zoomScale="85" zoomScaleNormal="85" topLeftCell="A365" workbookViewId="0">
      <selection activeCell="R373" sqref="R373"/>
    </sheetView>
  </sheetViews>
  <sheetFormatPr defaultColWidth="9" defaultRowHeight="15"/>
  <cols>
    <col min="1" max="1" width="10.625" style="1" customWidth="1"/>
    <col min="2" max="2" width="32.375" style="2" customWidth="1"/>
    <col min="3" max="3" width="13.625" style="3" customWidth="1"/>
    <col min="4" max="4" width="13.0833333333333" style="1" customWidth="1"/>
    <col min="5" max="5" width="10.1416666666667" style="1" customWidth="1"/>
    <col min="6" max="6" width="13.75" style="1" customWidth="1"/>
    <col min="7" max="7" width="16.875" style="1" customWidth="1"/>
    <col min="8" max="8" width="14.9916666666667" style="4" customWidth="1"/>
    <col min="9" max="12" width="9.625" style="1" customWidth="1"/>
    <col min="13" max="13" width="8.825" style="1" customWidth="1"/>
    <col min="14" max="14" width="2.64166666666667" style="1" customWidth="1"/>
    <col min="15" max="15" width="9" style="1"/>
    <col min="16" max="16" width="9.875" style="1"/>
    <col min="17" max="16380" width="9" style="1"/>
  </cols>
  <sheetData>
    <row r="1" s="1" customFormat="1" ht="27" customHeight="1" spans="1:16">
      <c r="A1" s="5" t="s">
        <v>58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22"/>
      <c r="O1" s="23"/>
      <c r="P1" s="23"/>
    </row>
    <row r="2" s="1" customFormat="1" ht="21" customHeight="1" spans="1:16">
      <c r="A2" s="6" t="s">
        <v>4</v>
      </c>
      <c r="B2" s="7"/>
      <c r="C2" s="8"/>
      <c r="D2" s="7"/>
      <c r="E2" s="7"/>
      <c r="F2" s="9"/>
      <c r="G2" s="9"/>
      <c r="H2" s="10"/>
      <c r="I2" s="7"/>
      <c r="J2" s="7"/>
      <c r="K2" s="9" t="s">
        <v>46</v>
      </c>
      <c r="L2" s="24" t="s">
        <v>47</v>
      </c>
      <c r="O2" s="25" t="s">
        <v>59</v>
      </c>
      <c r="P2" s="26">
        <v>0.01</v>
      </c>
    </row>
    <row r="3" s="1" customFormat="1" ht="45" customHeight="1" spans="1:18">
      <c r="A3" s="11" t="s">
        <v>49</v>
      </c>
      <c r="B3" s="11" t="s">
        <v>9</v>
      </c>
      <c r="C3" s="12" t="s">
        <v>50</v>
      </c>
      <c r="D3" s="13" t="s">
        <v>12</v>
      </c>
      <c r="E3" s="14" t="s">
        <v>13</v>
      </c>
      <c r="F3" s="14" t="s">
        <v>51</v>
      </c>
      <c r="G3" s="14" t="s">
        <v>60</v>
      </c>
      <c r="H3" s="14" t="s">
        <v>53</v>
      </c>
      <c r="I3" s="14" t="s">
        <v>54</v>
      </c>
      <c r="J3" s="14" t="s">
        <v>55</v>
      </c>
      <c r="K3" s="14" t="s">
        <v>61</v>
      </c>
      <c r="L3" s="14" t="s">
        <v>57</v>
      </c>
      <c r="M3" s="11" t="s">
        <v>62</v>
      </c>
      <c r="O3" s="27" t="s">
        <v>63</v>
      </c>
      <c r="P3" s="28">
        <v>2</v>
      </c>
      <c r="Q3" s="33" t="s">
        <v>64</v>
      </c>
      <c r="R3" s="34">
        <v>0.1</v>
      </c>
    </row>
    <row r="4" s="1" customFormat="1" ht="24" customHeight="1" spans="1:13">
      <c r="A4" s="15">
        <v>1</v>
      </c>
      <c r="B4" s="16" t="s">
        <v>65</v>
      </c>
      <c r="C4" s="17">
        <v>7363.748973</v>
      </c>
      <c r="D4" s="18">
        <f t="shared" ref="D4:D13" si="0">100-100*K4*(C4-H4)/H4</f>
        <v>95.1453235963219</v>
      </c>
      <c r="E4" s="19">
        <f>RANK(D4,D$4:D$394)</f>
        <v>1</v>
      </c>
      <c r="F4" s="18">
        <f>AVERAGE(C$7:C$390)</f>
        <v>7850.65985400521</v>
      </c>
      <c r="G4" s="18">
        <f>(F4*0.8+F4*1.05)/2</f>
        <v>7261.86036495482</v>
      </c>
      <c r="H4" s="20">
        <f>G4*(1-L4)</f>
        <v>7189.24176130527</v>
      </c>
      <c r="I4" s="29">
        <f t="shared" ref="I4:I66" si="1">(C4-F4)/F4</f>
        <v>-0.0620216504166588</v>
      </c>
      <c r="J4" s="29">
        <f t="shared" ref="J4:J66" si="2">(C4-H4)/H4</f>
        <v>0.0242733820183905</v>
      </c>
      <c r="K4" s="30">
        <v>2</v>
      </c>
      <c r="L4" s="29">
        <f>$P$2</f>
        <v>0.01</v>
      </c>
      <c r="M4" s="31"/>
    </row>
    <row r="5" s="1" customFormat="1" ht="24" customHeight="1" spans="1:13">
      <c r="A5" s="15">
        <v>2</v>
      </c>
      <c r="B5" s="16" t="s">
        <v>66</v>
      </c>
      <c r="C5" s="17">
        <v>7548.895955</v>
      </c>
      <c r="D5" s="18">
        <f t="shared" si="0"/>
        <v>89.9946557471332</v>
      </c>
      <c r="E5" s="19">
        <f>RANK(D5,D$4:D$394)</f>
        <v>2</v>
      </c>
      <c r="F5" s="18">
        <f t="shared" ref="F5:F68" si="3">AVERAGE(C$7:C$390)</f>
        <v>7850.65985400521</v>
      </c>
      <c r="G5" s="18">
        <f t="shared" ref="G5:G68" si="4">(F5*0.8+F5*1.05)/2</f>
        <v>7261.86036495482</v>
      </c>
      <c r="H5" s="20">
        <f t="shared" ref="H5:H68" si="5">G5*(1-L5)</f>
        <v>7189.24176130527</v>
      </c>
      <c r="I5" s="29">
        <f t="shared" si="1"/>
        <v>-0.0384380300021859</v>
      </c>
      <c r="J5" s="29">
        <f t="shared" si="2"/>
        <v>0.0500267212643342</v>
      </c>
      <c r="K5" s="30">
        <v>2</v>
      </c>
      <c r="L5" s="29">
        <f t="shared" ref="L5:L14" si="6">$P$2</f>
        <v>0.01</v>
      </c>
      <c r="M5" s="31"/>
    </row>
    <row r="6" s="1" customFormat="1" ht="24" customHeight="1" spans="1:13">
      <c r="A6" s="15">
        <v>3</v>
      </c>
      <c r="B6" s="16" t="s">
        <v>67</v>
      </c>
      <c r="C6" s="17">
        <v>7567.788536</v>
      </c>
      <c r="D6" s="18">
        <f t="shared" si="0"/>
        <v>89.4690765100657</v>
      </c>
      <c r="E6" s="19">
        <f>RANK(D6,D$4:D$394)</f>
        <v>3</v>
      </c>
      <c r="F6" s="18">
        <f t="shared" si="3"/>
        <v>7850.65985400521</v>
      </c>
      <c r="G6" s="18">
        <f t="shared" si="4"/>
        <v>7261.86036495482</v>
      </c>
      <c r="H6" s="20">
        <f t="shared" si="5"/>
        <v>7189.24176130527</v>
      </c>
      <c r="I6" s="29">
        <f t="shared" si="1"/>
        <v>-0.0360315340704634</v>
      </c>
      <c r="J6" s="29">
        <f t="shared" si="2"/>
        <v>0.0526546174496712</v>
      </c>
      <c r="K6" s="30">
        <v>2</v>
      </c>
      <c r="L6" s="29">
        <f t="shared" si="6"/>
        <v>0.01</v>
      </c>
      <c r="M6" s="32"/>
    </row>
    <row r="7" s="1" customFormat="1" ht="24" customHeight="1" spans="1:13">
      <c r="A7" s="15">
        <v>4</v>
      </c>
      <c r="B7" s="16" t="s">
        <v>68</v>
      </c>
      <c r="C7" s="21">
        <v>7577.40276</v>
      </c>
      <c r="D7" s="18">
        <f t="shared" si="0"/>
        <v>89.2016150914848</v>
      </c>
      <c r="E7" s="19">
        <f>RANK(D7,D$4:D$394)</f>
        <v>4</v>
      </c>
      <c r="F7" s="18">
        <f t="shared" si="3"/>
        <v>7850.65985400521</v>
      </c>
      <c r="G7" s="18">
        <f t="shared" si="4"/>
        <v>7261.86036495482</v>
      </c>
      <c r="H7" s="20">
        <f t="shared" si="5"/>
        <v>7189.24176130527</v>
      </c>
      <c r="I7" s="29">
        <f t="shared" si="1"/>
        <v>-0.034806895100136</v>
      </c>
      <c r="J7" s="29">
        <f t="shared" si="2"/>
        <v>0.0539919245425759</v>
      </c>
      <c r="K7" s="30">
        <v>2</v>
      </c>
      <c r="L7" s="29">
        <f t="shared" si="6"/>
        <v>0.01</v>
      </c>
      <c r="M7" s="32"/>
    </row>
    <row r="8" s="1" customFormat="1" ht="24" customHeight="1" spans="1:13">
      <c r="A8" s="15">
        <v>5</v>
      </c>
      <c r="B8" s="16" t="s">
        <v>69</v>
      </c>
      <c r="C8" s="21">
        <v>7619.70584</v>
      </c>
      <c r="D8" s="18">
        <f t="shared" si="0"/>
        <v>88.0247710958443</v>
      </c>
      <c r="E8" s="19">
        <f>RANK(D8,D$4:D$394)</f>
        <v>5</v>
      </c>
      <c r="F8" s="18">
        <f t="shared" si="3"/>
        <v>7850.65985400521</v>
      </c>
      <c r="G8" s="18">
        <f t="shared" si="4"/>
        <v>7261.86036495482</v>
      </c>
      <c r="H8" s="20">
        <f t="shared" si="5"/>
        <v>7189.24176130527</v>
      </c>
      <c r="I8" s="29">
        <f t="shared" si="1"/>
        <v>-0.0294184206550971</v>
      </c>
      <c r="J8" s="29">
        <f t="shared" si="2"/>
        <v>0.0598761445207783</v>
      </c>
      <c r="K8" s="30">
        <v>2</v>
      </c>
      <c r="L8" s="29">
        <f t="shared" si="6"/>
        <v>0.01</v>
      </c>
      <c r="M8" s="31"/>
    </row>
    <row r="9" s="1" customFormat="1" ht="24" customHeight="1" spans="1:13">
      <c r="A9" s="15">
        <v>6</v>
      </c>
      <c r="B9" s="16" t="s">
        <v>70</v>
      </c>
      <c r="C9" s="21">
        <v>7621.628708</v>
      </c>
      <c r="D9" s="18">
        <f t="shared" si="0"/>
        <v>87.9712781667193</v>
      </c>
      <c r="E9" s="19">
        <f>RANK(D9,D$4:D$394)</f>
        <v>6</v>
      </c>
      <c r="F9" s="18">
        <f t="shared" si="3"/>
        <v>7850.65985400521</v>
      </c>
      <c r="G9" s="18">
        <f t="shared" si="4"/>
        <v>7261.86036495482</v>
      </c>
      <c r="H9" s="20">
        <f t="shared" si="5"/>
        <v>7189.24176130527</v>
      </c>
      <c r="I9" s="29">
        <f t="shared" si="1"/>
        <v>-0.029173489905866</v>
      </c>
      <c r="J9" s="29">
        <f t="shared" si="2"/>
        <v>0.0601436091664034</v>
      </c>
      <c r="K9" s="30">
        <v>2</v>
      </c>
      <c r="L9" s="29">
        <f t="shared" si="6"/>
        <v>0.01</v>
      </c>
      <c r="M9" s="32"/>
    </row>
    <row r="10" s="1" customFormat="1" ht="24" customHeight="1" spans="1:13">
      <c r="A10" s="15">
        <v>7</v>
      </c>
      <c r="B10" s="16" t="s">
        <v>71</v>
      </c>
      <c r="C10" s="21">
        <v>7651.583007</v>
      </c>
      <c r="D10" s="18">
        <f t="shared" si="0"/>
        <v>87.1379691754645</v>
      </c>
      <c r="E10" s="19">
        <f>RANK(D10,D$4:D$394)</f>
        <v>7</v>
      </c>
      <c r="F10" s="18">
        <f t="shared" si="3"/>
        <v>7850.65985400521</v>
      </c>
      <c r="G10" s="18">
        <f t="shared" si="4"/>
        <v>7261.86036495482</v>
      </c>
      <c r="H10" s="20">
        <f t="shared" si="5"/>
        <v>7189.24176130527</v>
      </c>
      <c r="I10" s="29">
        <f t="shared" si="1"/>
        <v>-0.0253579763621582</v>
      </c>
      <c r="J10" s="29">
        <f t="shared" si="2"/>
        <v>0.0643101541226773</v>
      </c>
      <c r="K10" s="30">
        <v>2</v>
      </c>
      <c r="L10" s="29">
        <f t="shared" si="6"/>
        <v>0.01</v>
      </c>
      <c r="M10" s="32"/>
    </row>
    <row r="11" s="1" customFormat="1" ht="24" customHeight="1" spans="1:13">
      <c r="A11" s="15">
        <v>8</v>
      </c>
      <c r="B11" s="16" t="s">
        <v>72</v>
      </c>
      <c r="C11" s="21">
        <v>7665.491285</v>
      </c>
      <c r="D11" s="18">
        <f t="shared" si="0"/>
        <v>86.7510499853252</v>
      </c>
      <c r="E11" s="19">
        <f>RANK(D11,D$4:D$394)</f>
        <v>8</v>
      </c>
      <c r="F11" s="18">
        <f t="shared" si="3"/>
        <v>7850.65985400521</v>
      </c>
      <c r="G11" s="18">
        <f t="shared" si="4"/>
        <v>7261.86036495482</v>
      </c>
      <c r="H11" s="20">
        <f t="shared" si="5"/>
        <v>7189.24176130527</v>
      </c>
      <c r="I11" s="29">
        <f t="shared" si="1"/>
        <v>-0.0235863701203078</v>
      </c>
      <c r="J11" s="29">
        <f t="shared" si="2"/>
        <v>0.0662447500733739</v>
      </c>
      <c r="K11" s="30">
        <v>2</v>
      </c>
      <c r="L11" s="29">
        <f t="shared" si="6"/>
        <v>0.01</v>
      </c>
      <c r="M11" s="32"/>
    </row>
    <row r="12" s="1" customFormat="1" ht="24" customHeight="1" spans="1:13">
      <c r="A12" s="15">
        <v>9</v>
      </c>
      <c r="B12" s="16" t="s">
        <v>73</v>
      </c>
      <c r="C12" s="21">
        <v>7668.680879</v>
      </c>
      <c r="D12" s="18">
        <f t="shared" si="0"/>
        <v>86.6623175680301</v>
      </c>
      <c r="E12" s="19">
        <f>RANK(D12,D$4:D$394)</f>
        <v>9</v>
      </c>
      <c r="F12" s="18">
        <f t="shared" si="3"/>
        <v>7850.65985400521</v>
      </c>
      <c r="G12" s="18">
        <f t="shared" si="4"/>
        <v>7261.86036495482</v>
      </c>
      <c r="H12" s="20">
        <f t="shared" si="5"/>
        <v>7189.24176130527</v>
      </c>
      <c r="I12" s="29">
        <f t="shared" si="1"/>
        <v>-0.0231800865646176</v>
      </c>
      <c r="J12" s="29">
        <f t="shared" si="2"/>
        <v>0.0666884121598496</v>
      </c>
      <c r="K12" s="30">
        <v>2</v>
      </c>
      <c r="L12" s="29">
        <f t="shared" si="6"/>
        <v>0.01</v>
      </c>
      <c r="M12" s="32"/>
    </row>
    <row r="13" s="1" customFormat="1" ht="24" customHeight="1" spans="1:13">
      <c r="A13" s="15">
        <v>10</v>
      </c>
      <c r="B13" s="16" t="s">
        <v>74</v>
      </c>
      <c r="C13" s="21">
        <v>7670.540469</v>
      </c>
      <c r="D13" s="18">
        <f t="shared" si="0"/>
        <v>86.6105849914457</v>
      </c>
      <c r="E13" s="19">
        <f>RANK(D13,D$4:D$394)</f>
        <v>10</v>
      </c>
      <c r="F13" s="18">
        <f t="shared" si="3"/>
        <v>7850.65985400521</v>
      </c>
      <c r="G13" s="18">
        <f t="shared" si="4"/>
        <v>7261.86036495482</v>
      </c>
      <c r="H13" s="20">
        <f t="shared" si="5"/>
        <v>7189.24176130527</v>
      </c>
      <c r="I13" s="29">
        <f t="shared" si="1"/>
        <v>-0.0229432160295821</v>
      </c>
      <c r="J13" s="29">
        <f t="shared" si="2"/>
        <v>0.0669470750427713</v>
      </c>
      <c r="K13" s="30">
        <v>2</v>
      </c>
      <c r="L13" s="29">
        <f t="shared" si="6"/>
        <v>0.01</v>
      </c>
      <c r="M13" s="32"/>
    </row>
    <row r="14" s="1" customFormat="1" ht="24" customHeight="1" spans="1:13">
      <c r="A14" s="15">
        <v>11</v>
      </c>
      <c r="B14" s="16" t="s">
        <v>75</v>
      </c>
      <c r="C14" s="21">
        <v>7687.342462</v>
      </c>
      <c r="D14" s="18">
        <f t="shared" ref="D14:D25" si="7">100-100*K14*(C14-H14)/H14</f>
        <v>86.1431645441203</v>
      </c>
      <c r="E14" s="19">
        <f>RANK(D14,D$4:D$394)</f>
        <v>11</v>
      </c>
      <c r="F14" s="18">
        <f t="shared" si="3"/>
        <v>7850.65985400521</v>
      </c>
      <c r="G14" s="18">
        <f t="shared" si="4"/>
        <v>7261.86036495482</v>
      </c>
      <c r="H14" s="20">
        <f t="shared" si="5"/>
        <v>7189.24176130527</v>
      </c>
      <c r="I14" s="29">
        <f t="shared" si="1"/>
        <v>-0.0208030146563907</v>
      </c>
      <c r="J14" s="29">
        <f t="shared" si="2"/>
        <v>0.0692841772793985</v>
      </c>
      <c r="K14" s="30">
        <v>2</v>
      </c>
      <c r="L14" s="29">
        <f t="shared" si="6"/>
        <v>0.01</v>
      </c>
      <c r="M14" s="32"/>
    </row>
    <row r="15" s="1" customFormat="1" ht="24" customHeight="1" spans="1:13">
      <c r="A15" s="15">
        <v>12</v>
      </c>
      <c r="B15" s="16" t="s">
        <v>76</v>
      </c>
      <c r="C15" s="21">
        <v>7694.627347</v>
      </c>
      <c r="D15" s="18">
        <f t="shared" si="7"/>
        <v>85.9405038118242</v>
      </c>
      <c r="E15" s="19">
        <f>RANK(D15,D$4:D$394)</f>
        <v>12</v>
      </c>
      <c r="F15" s="18">
        <f t="shared" si="3"/>
        <v>7850.65985400521</v>
      </c>
      <c r="G15" s="18">
        <f t="shared" si="4"/>
        <v>7261.86036495482</v>
      </c>
      <c r="H15" s="20">
        <f t="shared" si="5"/>
        <v>7189.24176130527</v>
      </c>
      <c r="I15" s="29">
        <f t="shared" si="1"/>
        <v>-0.0198750818283898</v>
      </c>
      <c r="J15" s="29">
        <f t="shared" si="2"/>
        <v>0.0702974809408791</v>
      </c>
      <c r="K15" s="30">
        <v>2</v>
      </c>
      <c r="L15" s="29">
        <f t="shared" ref="L15:L24" si="8">$P$2</f>
        <v>0.01</v>
      </c>
      <c r="M15" s="32"/>
    </row>
    <row r="16" s="1" customFormat="1" ht="24" customHeight="1" spans="1:13">
      <c r="A16" s="15">
        <v>13</v>
      </c>
      <c r="B16" s="16" t="s">
        <v>77</v>
      </c>
      <c r="C16" s="21">
        <v>7695.233438</v>
      </c>
      <c r="D16" s="18">
        <f t="shared" si="7"/>
        <v>85.9236427569279</v>
      </c>
      <c r="E16" s="19">
        <f>RANK(D16,D$4:D$394)</f>
        <v>13</v>
      </c>
      <c r="F16" s="18">
        <f t="shared" si="3"/>
        <v>7850.65985400521</v>
      </c>
      <c r="G16" s="18">
        <f t="shared" si="4"/>
        <v>7261.86036495482</v>
      </c>
      <c r="H16" s="20">
        <f t="shared" si="5"/>
        <v>7189.24176130527</v>
      </c>
      <c r="I16" s="29">
        <f t="shared" si="1"/>
        <v>-0.0197978792732834</v>
      </c>
      <c r="J16" s="29">
        <f t="shared" si="2"/>
        <v>0.0703817862153606</v>
      </c>
      <c r="K16" s="30">
        <v>2</v>
      </c>
      <c r="L16" s="29">
        <f t="shared" si="8"/>
        <v>0.01</v>
      </c>
      <c r="M16" s="32"/>
    </row>
    <row r="17" s="1" customFormat="1" ht="24" customHeight="1" spans="1:13">
      <c r="A17" s="15">
        <v>14</v>
      </c>
      <c r="B17" s="16" t="s">
        <v>78</v>
      </c>
      <c r="C17" s="21">
        <v>7697.082123</v>
      </c>
      <c r="D17" s="18">
        <f t="shared" si="7"/>
        <v>85.8722135503056</v>
      </c>
      <c r="E17" s="19">
        <f>RANK(D17,D$4:D$394)</f>
        <v>14</v>
      </c>
      <c r="F17" s="18">
        <f t="shared" si="3"/>
        <v>7850.65985400521</v>
      </c>
      <c r="G17" s="18">
        <f t="shared" si="4"/>
        <v>7261.86036495482</v>
      </c>
      <c r="H17" s="20">
        <f t="shared" si="5"/>
        <v>7189.24176130527</v>
      </c>
      <c r="I17" s="29">
        <f t="shared" si="1"/>
        <v>-0.0195623977934615</v>
      </c>
      <c r="J17" s="29">
        <f t="shared" si="2"/>
        <v>0.0706389322484722</v>
      </c>
      <c r="K17" s="30">
        <v>2</v>
      </c>
      <c r="L17" s="29">
        <f t="shared" si="8"/>
        <v>0.01</v>
      </c>
      <c r="M17" s="32"/>
    </row>
    <row r="18" s="1" customFormat="1" ht="24" customHeight="1" spans="1:13">
      <c r="A18" s="15">
        <v>15</v>
      </c>
      <c r="B18" s="16" t="s">
        <v>79</v>
      </c>
      <c r="C18" s="21">
        <v>7701.202924</v>
      </c>
      <c r="D18" s="18">
        <f t="shared" si="7"/>
        <v>85.7575755638025</v>
      </c>
      <c r="E18" s="19">
        <f>RANK(D18,D$4:D$394)</f>
        <v>15</v>
      </c>
      <c r="F18" s="18">
        <f t="shared" si="3"/>
        <v>7850.65985400521</v>
      </c>
      <c r="G18" s="18">
        <f t="shared" si="4"/>
        <v>7261.86036495482</v>
      </c>
      <c r="H18" s="20">
        <f t="shared" si="5"/>
        <v>7189.24176130527</v>
      </c>
      <c r="I18" s="29">
        <f t="shared" si="1"/>
        <v>-0.0190374991127604</v>
      </c>
      <c r="J18" s="29">
        <f t="shared" si="2"/>
        <v>0.0712121221809877</v>
      </c>
      <c r="K18" s="30">
        <v>2</v>
      </c>
      <c r="L18" s="29">
        <f t="shared" si="8"/>
        <v>0.01</v>
      </c>
      <c r="M18" s="32"/>
    </row>
    <row r="19" s="1" customFormat="1" ht="24" customHeight="1" spans="1:13">
      <c r="A19" s="15">
        <v>16</v>
      </c>
      <c r="B19" s="16" t="s">
        <v>80</v>
      </c>
      <c r="C19" s="21">
        <v>7709.572794</v>
      </c>
      <c r="D19" s="18">
        <f t="shared" si="7"/>
        <v>85.5247312589956</v>
      </c>
      <c r="E19" s="19">
        <f>RANK(D19,D$4:D$394)</f>
        <v>16</v>
      </c>
      <c r="F19" s="18">
        <f t="shared" si="3"/>
        <v>7850.65985400521</v>
      </c>
      <c r="G19" s="18">
        <f t="shared" si="4"/>
        <v>7261.86036495482</v>
      </c>
      <c r="H19" s="20">
        <f t="shared" si="5"/>
        <v>7189.24176130527</v>
      </c>
      <c r="I19" s="29">
        <f t="shared" si="1"/>
        <v>-0.0179713632521258</v>
      </c>
      <c r="J19" s="29">
        <f t="shared" si="2"/>
        <v>0.0723763437050222</v>
      </c>
      <c r="K19" s="30">
        <v>2</v>
      </c>
      <c r="L19" s="29">
        <f t="shared" si="8"/>
        <v>0.01</v>
      </c>
      <c r="M19" s="32"/>
    </row>
    <row r="20" s="1" customFormat="1" ht="24" customHeight="1" spans="1:13">
      <c r="A20" s="15">
        <v>17</v>
      </c>
      <c r="B20" s="16" t="s">
        <v>81</v>
      </c>
      <c r="C20" s="21">
        <v>7720.634791</v>
      </c>
      <c r="D20" s="18">
        <f t="shared" si="7"/>
        <v>85.2169937432108</v>
      </c>
      <c r="E20" s="19">
        <f>RANK(D20,D$4:D$394)</f>
        <v>17</v>
      </c>
      <c r="F20" s="18">
        <f t="shared" si="3"/>
        <v>7850.65985400521</v>
      </c>
      <c r="G20" s="18">
        <f t="shared" si="4"/>
        <v>7261.86036495482</v>
      </c>
      <c r="H20" s="20">
        <f t="shared" si="5"/>
        <v>7189.24176130527</v>
      </c>
      <c r="I20" s="29">
        <f t="shared" si="1"/>
        <v>-0.0165623101017263</v>
      </c>
      <c r="J20" s="29">
        <f t="shared" si="2"/>
        <v>0.073915031283946</v>
      </c>
      <c r="K20" s="30">
        <v>2</v>
      </c>
      <c r="L20" s="29">
        <f t="shared" si="8"/>
        <v>0.01</v>
      </c>
      <c r="M20" s="31"/>
    </row>
    <row r="21" s="1" customFormat="1" ht="24" customHeight="1" spans="1:13">
      <c r="A21" s="15">
        <v>18</v>
      </c>
      <c r="B21" s="16" t="s">
        <v>82</v>
      </c>
      <c r="C21" s="21">
        <v>7720.802665</v>
      </c>
      <c r="D21" s="18">
        <f t="shared" si="7"/>
        <v>85.2123235984146</v>
      </c>
      <c r="E21" s="19">
        <f>RANK(D21,D$4:D$394)</f>
        <v>18</v>
      </c>
      <c r="F21" s="18">
        <f t="shared" si="3"/>
        <v>7850.65985400521</v>
      </c>
      <c r="G21" s="18">
        <f t="shared" si="4"/>
        <v>7261.86036495482</v>
      </c>
      <c r="H21" s="20">
        <f t="shared" si="5"/>
        <v>7189.24176130527</v>
      </c>
      <c r="I21" s="29">
        <f t="shared" si="1"/>
        <v>-0.0165409266762409</v>
      </c>
      <c r="J21" s="29">
        <f t="shared" si="2"/>
        <v>0.0739383820079268</v>
      </c>
      <c r="K21" s="30">
        <v>2</v>
      </c>
      <c r="L21" s="29">
        <f t="shared" si="8"/>
        <v>0.01</v>
      </c>
      <c r="M21" s="32"/>
    </row>
    <row r="22" s="1" customFormat="1" ht="24" customHeight="1" spans="1:13">
      <c r="A22" s="15">
        <v>19</v>
      </c>
      <c r="B22" s="16" t="s">
        <v>83</v>
      </c>
      <c r="C22" s="21">
        <v>7722.641223</v>
      </c>
      <c r="D22" s="18">
        <f t="shared" si="7"/>
        <v>85.1611761183036</v>
      </c>
      <c r="E22" s="19">
        <f>RANK(D22,D$4:D$394)</f>
        <v>19</v>
      </c>
      <c r="F22" s="18">
        <f t="shared" si="3"/>
        <v>7850.65985400521</v>
      </c>
      <c r="G22" s="18">
        <f t="shared" si="4"/>
        <v>7261.86036495482</v>
      </c>
      <c r="H22" s="20">
        <f t="shared" si="5"/>
        <v>7189.24176130527</v>
      </c>
      <c r="I22" s="29">
        <f t="shared" si="1"/>
        <v>-0.0163067351516824</v>
      </c>
      <c r="J22" s="29">
        <f t="shared" si="2"/>
        <v>0.0741941194084821</v>
      </c>
      <c r="K22" s="30">
        <v>2</v>
      </c>
      <c r="L22" s="29">
        <f t="shared" si="8"/>
        <v>0.01</v>
      </c>
      <c r="M22" s="32"/>
    </row>
    <row r="23" s="1" customFormat="1" ht="24" customHeight="1" spans="1:13">
      <c r="A23" s="15">
        <v>20</v>
      </c>
      <c r="B23" s="16" t="s">
        <v>84</v>
      </c>
      <c r="C23" s="21">
        <v>7725.005221</v>
      </c>
      <c r="D23" s="18">
        <f t="shared" si="7"/>
        <v>85.0954112413252</v>
      </c>
      <c r="E23" s="19">
        <f>RANK(D23,D$4:D$394)</f>
        <v>20</v>
      </c>
      <c r="F23" s="18">
        <f t="shared" si="3"/>
        <v>7850.65985400521</v>
      </c>
      <c r="G23" s="18">
        <f t="shared" si="4"/>
        <v>7261.86036495482</v>
      </c>
      <c r="H23" s="20">
        <f t="shared" si="5"/>
        <v>7189.24176130527</v>
      </c>
      <c r="I23" s="29">
        <f t="shared" si="1"/>
        <v>-0.0160056142212176</v>
      </c>
      <c r="J23" s="29">
        <f t="shared" si="2"/>
        <v>0.074522943793374</v>
      </c>
      <c r="K23" s="30">
        <v>2</v>
      </c>
      <c r="L23" s="29">
        <f t="shared" si="8"/>
        <v>0.01</v>
      </c>
      <c r="M23" s="31"/>
    </row>
    <row r="24" s="1" customFormat="1" ht="24" customHeight="1" spans="1:13">
      <c r="A24" s="15">
        <v>21</v>
      </c>
      <c r="B24" s="16" t="s">
        <v>85</v>
      </c>
      <c r="C24" s="21">
        <v>7726.009494</v>
      </c>
      <c r="D24" s="18">
        <f t="shared" si="7"/>
        <v>85.0674730238235</v>
      </c>
      <c r="E24" s="19">
        <f>RANK(D24,D$4:D$394)</f>
        <v>21</v>
      </c>
      <c r="F24" s="18">
        <f t="shared" si="3"/>
        <v>7850.65985400521</v>
      </c>
      <c r="G24" s="18">
        <f t="shared" si="4"/>
        <v>7261.86036495482</v>
      </c>
      <c r="H24" s="20">
        <f t="shared" si="5"/>
        <v>7189.24176130527</v>
      </c>
      <c r="I24" s="29">
        <f t="shared" si="1"/>
        <v>-0.0158776921078315</v>
      </c>
      <c r="J24" s="29">
        <f t="shared" si="2"/>
        <v>0.0746626348808827</v>
      </c>
      <c r="K24" s="30">
        <v>2</v>
      </c>
      <c r="L24" s="29">
        <f t="shared" si="8"/>
        <v>0.01</v>
      </c>
      <c r="M24" s="32"/>
    </row>
    <row r="25" s="1" customFormat="1" ht="24" customHeight="1" spans="1:13">
      <c r="A25" s="15">
        <v>22</v>
      </c>
      <c r="B25" s="16" t="s">
        <v>86</v>
      </c>
      <c r="C25" s="21">
        <v>7729.254041</v>
      </c>
      <c r="D25" s="18">
        <f t="shared" si="7"/>
        <v>84.9772118500384</v>
      </c>
      <c r="E25" s="19">
        <f>RANK(D25,D$4:D$394)</f>
        <v>22</v>
      </c>
      <c r="F25" s="18">
        <f t="shared" si="3"/>
        <v>7850.65985400521</v>
      </c>
      <c r="G25" s="18">
        <f t="shared" si="4"/>
        <v>7261.86036495482</v>
      </c>
      <c r="H25" s="20">
        <f t="shared" si="5"/>
        <v>7189.24176130527</v>
      </c>
      <c r="I25" s="29">
        <f t="shared" si="1"/>
        <v>-0.0154644087583631</v>
      </c>
      <c r="J25" s="29">
        <f t="shared" si="2"/>
        <v>0.0751139407498081</v>
      </c>
      <c r="K25" s="30">
        <v>2</v>
      </c>
      <c r="L25" s="29">
        <f t="shared" ref="L25:L34" si="9">$P$2</f>
        <v>0.01</v>
      </c>
      <c r="M25" s="32"/>
    </row>
    <row r="26" s="1" customFormat="1" ht="24" customHeight="1" spans="1:13">
      <c r="A26" s="15">
        <v>23</v>
      </c>
      <c r="B26" s="16" t="s">
        <v>87</v>
      </c>
      <c r="C26" s="21">
        <v>7730.998849</v>
      </c>
      <c r="D26" s="18">
        <f t="shared" ref="D26:D38" si="10">100-100*K26*(C26-H26)/H26</f>
        <v>84.9286724335622</v>
      </c>
      <c r="E26" s="19">
        <f>RANK(D26,D$4:D$394)</f>
        <v>23</v>
      </c>
      <c r="F26" s="18">
        <f t="shared" si="3"/>
        <v>7850.65985400521</v>
      </c>
      <c r="G26" s="18">
        <f t="shared" si="4"/>
        <v>7261.86036495482</v>
      </c>
      <c r="H26" s="20">
        <f t="shared" si="5"/>
        <v>7189.24176130527</v>
      </c>
      <c r="I26" s="29">
        <f t="shared" si="1"/>
        <v>-0.0152421589051729</v>
      </c>
      <c r="J26" s="29">
        <f t="shared" si="2"/>
        <v>0.0753566378321889</v>
      </c>
      <c r="K26" s="30">
        <v>2</v>
      </c>
      <c r="L26" s="29">
        <f t="shared" si="9"/>
        <v>0.01</v>
      </c>
      <c r="M26" s="32"/>
    </row>
    <row r="27" s="1" customFormat="1" ht="24" customHeight="1" spans="1:13">
      <c r="A27" s="15">
        <v>24</v>
      </c>
      <c r="B27" s="16" t="s">
        <v>88</v>
      </c>
      <c r="C27" s="21">
        <v>7731.592895</v>
      </c>
      <c r="D27" s="18">
        <f t="shared" si="10"/>
        <v>84.9121464626817</v>
      </c>
      <c r="E27" s="19">
        <f>RANK(D27,D$4:D$394)</f>
        <v>24</v>
      </c>
      <c r="F27" s="18">
        <f t="shared" si="3"/>
        <v>7850.65985400521</v>
      </c>
      <c r="G27" s="18">
        <f t="shared" si="4"/>
        <v>7261.86036495482</v>
      </c>
      <c r="H27" s="20">
        <f t="shared" si="5"/>
        <v>7189.24176130527</v>
      </c>
      <c r="I27" s="29">
        <f t="shared" si="1"/>
        <v>-0.0151664906160039</v>
      </c>
      <c r="J27" s="29">
        <f t="shared" si="2"/>
        <v>0.0754392676865913</v>
      </c>
      <c r="K27" s="30">
        <v>2</v>
      </c>
      <c r="L27" s="29">
        <f t="shared" si="9"/>
        <v>0.01</v>
      </c>
      <c r="M27" s="32"/>
    </row>
    <row r="28" s="1" customFormat="1" ht="24" customHeight="1" spans="1:13">
      <c r="A28" s="15">
        <v>25</v>
      </c>
      <c r="B28" s="16" t="s">
        <v>89</v>
      </c>
      <c r="C28" s="21">
        <v>7737.961583</v>
      </c>
      <c r="D28" s="18">
        <f t="shared" si="10"/>
        <v>84.7349737312185</v>
      </c>
      <c r="E28" s="19">
        <f>RANK(D28,D$4:D$394)</f>
        <v>25</v>
      </c>
      <c r="F28" s="18">
        <f t="shared" si="3"/>
        <v>7850.65985400521</v>
      </c>
      <c r="G28" s="18">
        <f t="shared" si="4"/>
        <v>7261.86036495482</v>
      </c>
      <c r="H28" s="20">
        <f t="shared" si="5"/>
        <v>7189.24176130527</v>
      </c>
      <c r="I28" s="29">
        <f t="shared" si="1"/>
        <v>-0.0143552609718165</v>
      </c>
      <c r="J28" s="29">
        <f t="shared" si="2"/>
        <v>0.0763251313439075</v>
      </c>
      <c r="K28" s="30">
        <v>2</v>
      </c>
      <c r="L28" s="29">
        <f t="shared" si="9"/>
        <v>0.01</v>
      </c>
      <c r="M28" s="32"/>
    </row>
    <row r="29" s="1" customFormat="1" ht="24" customHeight="1" spans="1:13">
      <c r="A29" s="15">
        <v>26</v>
      </c>
      <c r="B29" s="16" t="s">
        <v>90</v>
      </c>
      <c r="C29" s="21">
        <v>7738.003262</v>
      </c>
      <c r="D29" s="18">
        <f t="shared" si="10"/>
        <v>84.73381424872</v>
      </c>
      <c r="E29" s="19">
        <f>RANK(D29,D$4:D$394)</f>
        <v>26</v>
      </c>
      <c r="F29" s="18">
        <f t="shared" si="3"/>
        <v>7850.65985400521</v>
      </c>
      <c r="G29" s="18">
        <f t="shared" si="4"/>
        <v>7261.86036495482</v>
      </c>
      <c r="H29" s="20">
        <f t="shared" si="5"/>
        <v>7189.24176130527</v>
      </c>
      <c r="I29" s="29">
        <f t="shared" si="1"/>
        <v>-0.0143499519913264</v>
      </c>
      <c r="J29" s="29">
        <f t="shared" si="2"/>
        <v>0.0763309287564002</v>
      </c>
      <c r="K29" s="30">
        <v>2</v>
      </c>
      <c r="L29" s="29">
        <f t="shared" si="9"/>
        <v>0.01</v>
      </c>
      <c r="M29" s="32"/>
    </row>
    <row r="30" s="1" customFormat="1" ht="24" customHeight="1" spans="1:13">
      <c r="A30" s="15">
        <v>27</v>
      </c>
      <c r="B30" s="16" t="s">
        <v>91</v>
      </c>
      <c r="C30" s="21">
        <v>7739.721216</v>
      </c>
      <c r="D30" s="18">
        <f t="shared" si="10"/>
        <v>84.6860218929462</v>
      </c>
      <c r="E30" s="19">
        <f>RANK(D30,D$4:D$394)</f>
        <v>27</v>
      </c>
      <c r="F30" s="18">
        <f t="shared" si="3"/>
        <v>7850.65985400521</v>
      </c>
      <c r="G30" s="18">
        <f t="shared" si="4"/>
        <v>7261.86036495482</v>
      </c>
      <c r="H30" s="20">
        <f t="shared" si="5"/>
        <v>7189.24176130527</v>
      </c>
      <c r="I30" s="29">
        <f t="shared" si="1"/>
        <v>-0.0141311227423272</v>
      </c>
      <c r="J30" s="29">
        <f t="shared" si="2"/>
        <v>0.0765698905352691</v>
      </c>
      <c r="K30" s="30">
        <v>2</v>
      </c>
      <c r="L30" s="29">
        <f t="shared" si="9"/>
        <v>0.01</v>
      </c>
      <c r="M30" s="32"/>
    </row>
    <row r="31" s="1" customFormat="1" ht="24" customHeight="1" spans="1:13">
      <c r="A31" s="15">
        <v>28</v>
      </c>
      <c r="B31" s="16" t="s">
        <v>92</v>
      </c>
      <c r="C31" s="21">
        <v>7746.684342</v>
      </c>
      <c r="D31" s="18">
        <f t="shared" si="10"/>
        <v>84.4923122854191</v>
      </c>
      <c r="E31" s="19">
        <f>RANK(D31,D$4:D$394)</f>
        <v>28</v>
      </c>
      <c r="F31" s="18">
        <f t="shared" si="3"/>
        <v>7850.65985400521</v>
      </c>
      <c r="G31" s="18">
        <f t="shared" si="4"/>
        <v>7261.86036495482</v>
      </c>
      <c r="H31" s="20">
        <f t="shared" si="5"/>
        <v>7189.24176130527</v>
      </c>
      <c r="I31" s="29">
        <f t="shared" si="1"/>
        <v>-0.0132441748768625</v>
      </c>
      <c r="J31" s="29">
        <f t="shared" si="2"/>
        <v>0.0775384385729046</v>
      </c>
      <c r="K31" s="30">
        <v>2</v>
      </c>
      <c r="L31" s="29">
        <f t="shared" si="9"/>
        <v>0.01</v>
      </c>
      <c r="M31" s="32"/>
    </row>
    <row r="32" s="1" customFormat="1" ht="24" customHeight="1" spans="1:13">
      <c r="A32" s="15">
        <v>29</v>
      </c>
      <c r="B32" s="16" t="s">
        <v>93</v>
      </c>
      <c r="C32" s="21">
        <v>7746.903268</v>
      </c>
      <c r="D32" s="18">
        <f t="shared" si="10"/>
        <v>84.4862219073996</v>
      </c>
      <c r="E32" s="19">
        <f>RANK(D32,D$4:D$394)</f>
        <v>29</v>
      </c>
      <c r="F32" s="18">
        <f t="shared" si="3"/>
        <v>7850.65985400521</v>
      </c>
      <c r="G32" s="18">
        <f t="shared" si="4"/>
        <v>7261.86036495482</v>
      </c>
      <c r="H32" s="20">
        <f t="shared" si="5"/>
        <v>7189.24176130527</v>
      </c>
      <c r="I32" s="29">
        <f t="shared" si="1"/>
        <v>-0.0132162885585056</v>
      </c>
      <c r="J32" s="29">
        <f t="shared" si="2"/>
        <v>0.0775688904630022</v>
      </c>
      <c r="K32" s="30">
        <v>2</v>
      </c>
      <c r="L32" s="29">
        <f t="shared" si="9"/>
        <v>0.01</v>
      </c>
      <c r="M32" s="32"/>
    </row>
    <row r="33" s="1" customFormat="1" ht="24" customHeight="1" spans="1:13">
      <c r="A33" s="15">
        <v>30</v>
      </c>
      <c r="B33" s="16" t="s">
        <v>94</v>
      </c>
      <c r="C33" s="21">
        <v>7749.155054</v>
      </c>
      <c r="D33" s="18">
        <f t="shared" si="10"/>
        <v>84.4235786948116</v>
      </c>
      <c r="E33" s="19">
        <f>RANK(D33,D$4:D$394)</f>
        <v>30</v>
      </c>
      <c r="F33" s="18">
        <f t="shared" si="3"/>
        <v>7850.65985400521</v>
      </c>
      <c r="G33" s="18">
        <f t="shared" si="4"/>
        <v>7261.86036495482</v>
      </c>
      <c r="H33" s="20">
        <f t="shared" si="5"/>
        <v>7189.24176130527</v>
      </c>
      <c r="I33" s="29">
        <f t="shared" si="1"/>
        <v>-0.0129294609488683</v>
      </c>
      <c r="J33" s="29">
        <f t="shared" si="2"/>
        <v>0.0778821065259422</v>
      </c>
      <c r="K33" s="30">
        <v>2</v>
      </c>
      <c r="L33" s="29">
        <f t="shared" si="9"/>
        <v>0.01</v>
      </c>
      <c r="M33" s="31"/>
    </row>
    <row r="34" s="1" customFormat="1" ht="24" customHeight="1" spans="1:13">
      <c r="A34" s="15">
        <v>31</v>
      </c>
      <c r="B34" s="16" t="s">
        <v>95</v>
      </c>
      <c r="C34" s="21">
        <v>7749.845148</v>
      </c>
      <c r="D34" s="18">
        <f t="shared" si="10"/>
        <v>84.4043807314404</v>
      </c>
      <c r="E34" s="19">
        <f>RANK(D34,D$4:D$394)</f>
        <v>31</v>
      </c>
      <c r="F34" s="18">
        <f t="shared" si="3"/>
        <v>7850.65985400521</v>
      </c>
      <c r="G34" s="18">
        <f t="shared" si="4"/>
        <v>7261.86036495482</v>
      </c>
      <c r="H34" s="20">
        <f t="shared" si="5"/>
        <v>7189.24176130527</v>
      </c>
      <c r="I34" s="29">
        <f t="shared" si="1"/>
        <v>-0.0128415582740825</v>
      </c>
      <c r="J34" s="29">
        <f t="shared" si="2"/>
        <v>0.0779780963427981</v>
      </c>
      <c r="K34" s="30">
        <v>2</v>
      </c>
      <c r="L34" s="29">
        <f t="shared" si="9"/>
        <v>0.01</v>
      </c>
      <c r="M34" s="32"/>
    </row>
    <row r="35" s="1" customFormat="1" ht="24" customHeight="1" spans="1:13">
      <c r="A35" s="15">
        <v>32</v>
      </c>
      <c r="B35" s="16" t="s">
        <v>96</v>
      </c>
      <c r="C35" s="21">
        <v>7752.507757</v>
      </c>
      <c r="D35" s="18">
        <f t="shared" si="10"/>
        <v>84.3303086919012</v>
      </c>
      <c r="E35" s="19">
        <f>RANK(D35,D$4:D$394)</f>
        <v>32</v>
      </c>
      <c r="F35" s="18">
        <f t="shared" si="3"/>
        <v>7850.65985400521</v>
      </c>
      <c r="G35" s="18">
        <f t="shared" si="4"/>
        <v>7261.86036495482</v>
      </c>
      <c r="H35" s="20">
        <f t="shared" si="5"/>
        <v>7189.24176130527</v>
      </c>
      <c r="I35" s="29">
        <f t="shared" si="1"/>
        <v>-0.0125024009230426</v>
      </c>
      <c r="J35" s="29">
        <f t="shared" si="2"/>
        <v>0.0783484565404939</v>
      </c>
      <c r="K35" s="30">
        <v>2</v>
      </c>
      <c r="L35" s="29">
        <f t="shared" ref="L35:L44" si="11">$P$2</f>
        <v>0.01</v>
      </c>
      <c r="M35" s="31"/>
    </row>
    <row r="36" s="1" customFormat="1" ht="24" customHeight="1" spans="1:13">
      <c r="A36" s="15">
        <v>33</v>
      </c>
      <c r="B36" s="16" t="s">
        <v>97</v>
      </c>
      <c r="C36" s="21">
        <v>7752.958063</v>
      </c>
      <c r="D36" s="18">
        <f t="shared" si="10"/>
        <v>84.3177814737341</v>
      </c>
      <c r="E36" s="19">
        <f>RANK(D36,D$4:D$394)</f>
        <v>33</v>
      </c>
      <c r="F36" s="18">
        <f t="shared" si="3"/>
        <v>7850.65985400521</v>
      </c>
      <c r="G36" s="18">
        <f t="shared" si="4"/>
        <v>7261.86036495482</v>
      </c>
      <c r="H36" s="20">
        <f t="shared" si="5"/>
        <v>7189.24176130527</v>
      </c>
      <c r="I36" s="29">
        <f t="shared" si="1"/>
        <v>-0.0124450419228599</v>
      </c>
      <c r="J36" s="29">
        <f t="shared" si="2"/>
        <v>0.0784110926313295</v>
      </c>
      <c r="K36" s="30">
        <v>2</v>
      </c>
      <c r="L36" s="29">
        <f t="shared" si="11"/>
        <v>0.01</v>
      </c>
      <c r="M36" s="32"/>
    </row>
    <row r="37" s="1" customFormat="1" ht="24" customHeight="1" spans="1:13">
      <c r="A37" s="15">
        <v>34</v>
      </c>
      <c r="B37" s="16" t="s">
        <v>98</v>
      </c>
      <c r="C37" s="21">
        <v>7753.387338</v>
      </c>
      <c r="D37" s="18">
        <f t="shared" si="10"/>
        <v>84.3058393242209</v>
      </c>
      <c r="E37" s="19">
        <f>RANK(D37,D$4:D$394)</f>
        <v>34</v>
      </c>
      <c r="F37" s="18">
        <f t="shared" si="3"/>
        <v>7850.65985400521</v>
      </c>
      <c r="G37" s="18">
        <f t="shared" si="4"/>
        <v>7261.86036495482</v>
      </c>
      <c r="H37" s="20">
        <f t="shared" si="5"/>
        <v>7189.24176130527</v>
      </c>
      <c r="I37" s="29">
        <f t="shared" si="1"/>
        <v>-0.0123903618057763</v>
      </c>
      <c r="J37" s="29">
        <f t="shared" si="2"/>
        <v>0.0784708033788955</v>
      </c>
      <c r="K37" s="30">
        <v>2</v>
      </c>
      <c r="L37" s="29">
        <f t="shared" si="11"/>
        <v>0.01</v>
      </c>
      <c r="M37" s="32"/>
    </row>
    <row r="38" s="1" customFormat="1" ht="24" customHeight="1" spans="1:13">
      <c r="A38" s="15">
        <v>35</v>
      </c>
      <c r="B38" s="16" t="s">
        <v>99</v>
      </c>
      <c r="C38" s="21">
        <v>7753.975374</v>
      </c>
      <c r="D38" s="18">
        <f t="shared" si="10"/>
        <v>84.2894805476065</v>
      </c>
      <c r="E38" s="19">
        <f>RANK(D38,D$4:D$394)</f>
        <v>35</v>
      </c>
      <c r="F38" s="18">
        <f t="shared" si="3"/>
        <v>7850.65985400521</v>
      </c>
      <c r="G38" s="18">
        <f t="shared" si="4"/>
        <v>7261.86036495482</v>
      </c>
      <c r="H38" s="20">
        <f t="shared" si="5"/>
        <v>7189.24176130527</v>
      </c>
      <c r="I38" s="29">
        <f t="shared" si="1"/>
        <v>-0.0123154590573533</v>
      </c>
      <c r="J38" s="29">
        <f t="shared" si="2"/>
        <v>0.0785525972619673</v>
      </c>
      <c r="K38" s="30">
        <v>2</v>
      </c>
      <c r="L38" s="29">
        <f t="shared" si="11"/>
        <v>0.01</v>
      </c>
      <c r="M38" s="32"/>
    </row>
    <row r="39" s="1" customFormat="1" ht="24" customHeight="1" spans="1:13">
      <c r="A39" s="15">
        <v>36</v>
      </c>
      <c r="B39" s="16" t="s">
        <v>100</v>
      </c>
      <c r="C39" s="21">
        <v>7755.857285</v>
      </c>
      <c r="D39" s="18">
        <f t="shared" ref="D39:D70" si="12">100-100*K39*(C39-H39)/H39</f>
        <v>84.2371270154127</v>
      </c>
      <c r="E39" s="19">
        <f>RANK(D39,D$4:D$394)</f>
        <v>36</v>
      </c>
      <c r="F39" s="18">
        <f t="shared" si="3"/>
        <v>7850.65985400521</v>
      </c>
      <c r="G39" s="18">
        <f t="shared" si="4"/>
        <v>7261.86036495482</v>
      </c>
      <c r="H39" s="20">
        <f t="shared" si="5"/>
        <v>7189.24176130527</v>
      </c>
      <c r="I39" s="29">
        <f t="shared" si="1"/>
        <v>-0.0120757453218206</v>
      </c>
      <c r="J39" s="29">
        <f t="shared" si="2"/>
        <v>0.0788143649229367</v>
      </c>
      <c r="K39" s="30">
        <v>2</v>
      </c>
      <c r="L39" s="29">
        <f t="shared" si="11"/>
        <v>0.01</v>
      </c>
      <c r="M39" s="32"/>
    </row>
    <row r="40" s="1" customFormat="1" ht="24" customHeight="1" spans="1:13">
      <c r="A40" s="15">
        <v>37</v>
      </c>
      <c r="B40" s="16" t="s">
        <v>101</v>
      </c>
      <c r="C40" s="21">
        <v>7756.535163</v>
      </c>
      <c r="D40" s="18">
        <f t="shared" si="12"/>
        <v>84.2182688931654</v>
      </c>
      <c r="E40" s="19">
        <f>RANK(D40,D$4:D$394)</f>
        <v>37</v>
      </c>
      <c r="F40" s="18">
        <f t="shared" si="3"/>
        <v>7850.65985400521</v>
      </c>
      <c r="G40" s="18">
        <f t="shared" si="4"/>
        <v>7261.86036495482</v>
      </c>
      <c r="H40" s="20">
        <f t="shared" si="5"/>
        <v>7189.24176130527</v>
      </c>
      <c r="I40" s="29">
        <f t="shared" si="1"/>
        <v>-0.0119893986945809</v>
      </c>
      <c r="J40" s="29">
        <f t="shared" si="2"/>
        <v>0.0789086555341731</v>
      </c>
      <c r="K40" s="30">
        <v>2</v>
      </c>
      <c r="L40" s="29">
        <f t="shared" si="11"/>
        <v>0.01</v>
      </c>
      <c r="M40" s="32"/>
    </row>
    <row r="41" s="1" customFormat="1" ht="24" customHeight="1" spans="1:13">
      <c r="A41" s="15">
        <v>38</v>
      </c>
      <c r="B41" s="16" t="s">
        <v>102</v>
      </c>
      <c r="C41" s="21">
        <v>7758.843548</v>
      </c>
      <c r="D41" s="18">
        <f t="shared" si="12"/>
        <v>84.1540511334449</v>
      </c>
      <c r="E41" s="19">
        <f>RANK(D41,D$4:D$394)</f>
        <v>38</v>
      </c>
      <c r="F41" s="18">
        <f t="shared" si="3"/>
        <v>7850.65985400521</v>
      </c>
      <c r="G41" s="18">
        <f t="shared" si="4"/>
        <v>7261.86036495482</v>
      </c>
      <c r="H41" s="20">
        <f t="shared" si="5"/>
        <v>7189.24176130527</v>
      </c>
      <c r="I41" s="29">
        <f t="shared" si="1"/>
        <v>-0.0116953616272607</v>
      </c>
      <c r="J41" s="29">
        <f t="shared" si="2"/>
        <v>0.0792297443327755</v>
      </c>
      <c r="K41" s="30">
        <v>2</v>
      </c>
      <c r="L41" s="29">
        <f t="shared" si="11"/>
        <v>0.01</v>
      </c>
      <c r="M41" s="32"/>
    </row>
    <row r="42" s="1" customFormat="1" ht="24" customHeight="1" spans="1:13">
      <c r="A42" s="15">
        <v>39</v>
      </c>
      <c r="B42" s="16" t="s">
        <v>103</v>
      </c>
      <c r="C42" s="21">
        <v>7759.76299</v>
      </c>
      <c r="D42" s="18">
        <f t="shared" si="12"/>
        <v>84.128472858836</v>
      </c>
      <c r="E42" s="19">
        <f>RANK(D42,D$4:D$394)</f>
        <v>39</v>
      </c>
      <c r="F42" s="18">
        <f t="shared" si="3"/>
        <v>7850.65985400521</v>
      </c>
      <c r="G42" s="18">
        <f t="shared" si="4"/>
        <v>7261.86036495482</v>
      </c>
      <c r="H42" s="20">
        <f t="shared" si="5"/>
        <v>7189.24176130527</v>
      </c>
      <c r="I42" s="29">
        <f t="shared" si="1"/>
        <v>-0.0115782451023954</v>
      </c>
      <c r="J42" s="29">
        <f t="shared" si="2"/>
        <v>0.0793576357058198</v>
      </c>
      <c r="K42" s="30">
        <v>2</v>
      </c>
      <c r="L42" s="29">
        <f t="shared" si="11"/>
        <v>0.01</v>
      </c>
      <c r="M42" s="32"/>
    </row>
    <row r="43" s="1" customFormat="1" ht="24" customHeight="1" spans="1:13">
      <c r="A43" s="15">
        <v>40</v>
      </c>
      <c r="B43" s="16" t="s">
        <v>104</v>
      </c>
      <c r="C43" s="21">
        <v>7760.238038</v>
      </c>
      <c r="D43" s="18">
        <f t="shared" si="12"/>
        <v>84.1152573344241</v>
      </c>
      <c r="E43" s="19">
        <f>RANK(D43,D$4:D$394)</f>
        <v>40</v>
      </c>
      <c r="F43" s="18">
        <f t="shared" si="3"/>
        <v>7850.65985400521</v>
      </c>
      <c r="G43" s="18">
        <f t="shared" si="4"/>
        <v>7261.86036495482</v>
      </c>
      <c r="H43" s="20">
        <f t="shared" si="5"/>
        <v>7189.24176130527</v>
      </c>
      <c r="I43" s="29">
        <f t="shared" si="1"/>
        <v>-0.0115177345199941</v>
      </c>
      <c r="J43" s="29">
        <f t="shared" si="2"/>
        <v>0.0794237133278796</v>
      </c>
      <c r="K43" s="30">
        <v>2</v>
      </c>
      <c r="L43" s="29">
        <f t="shared" si="11"/>
        <v>0.01</v>
      </c>
      <c r="M43" s="32"/>
    </row>
    <row r="44" s="1" customFormat="1" ht="24" customHeight="1" spans="1:13">
      <c r="A44" s="15">
        <v>41</v>
      </c>
      <c r="B44" s="16" t="s">
        <v>105</v>
      </c>
      <c r="C44" s="21">
        <v>7760.606155</v>
      </c>
      <c r="D44" s="18">
        <f t="shared" si="12"/>
        <v>84.1050165604392</v>
      </c>
      <c r="E44" s="19">
        <f>RANK(D44,D$4:D$394)</f>
        <v>41</v>
      </c>
      <c r="F44" s="18">
        <f t="shared" si="3"/>
        <v>7850.65985400521</v>
      </c>
      <c r="G44" s="18">
        <f t="shared" si="4"/>
        <v>7261.86036495482</v>
      </c>
      <c r="H44" s="20">
        <f t="shared" si="5"/>
        <v>7189.24176130527</v>
      </c>
      <c r="I44" s="29">
        <f t="shared" si="1"/>
        <v>-0.011470844576111</v>
      </c>
      <c r="J44" s="29">
        <f t="shared" si="2"/>
        <v>0.0794749171978039</v>
      </c>
      <c r="K44" s="30">
        <v>2</v>
      </c>
      <c r="L44" s="29">
        <f t="shared" si="11"/>
        <v>0.01</v>
      </c>
      <c r="M44" s="31"/>
    </row>
    <row r="45" s="1" customFormat="1" ht="24" customHeight="1" spans="1:13">
      <c r="A45" s="15">
        <v>42</v>
      </c>
      <c r="B45" s="16" t="s">
        <v>106</v>
      </c>
      <c r="C45" s="21">
        <v>7761.0773</v>
      </c>
      <c r="D45" s="18">
        <f t="shared" si="12"/>
        <v>84.0919096149325</v>
      </c>
      <c r="E45" s="19">
        <f>RANK(D45,D$4:D$394)</f>
        <v>42</v>
      </c>
      <c r="F45" s="18">
        <f t="shared" si="3"/>
        <v>7850.65985400521</v>
      </c>
      <c r="G45" s="18">
        <f t="shared" si="4"/>
        <v>7261.86036495482</v>
      </c>
      <c r="H45" s="20">
        <f t="shared" si="5"/>
        <v>7189.24176130527</v>
      </c>
      <c r="I45" s="29">
        <f t="shared" si="1"/>
        <v>-0.0114108311493722</v>
      </c>
      <c r="J45" s="29">
        <f t="shared" si="2"/>
        <v>0.0795404519253374</v>
      </c>
      <c r="K45" s="30">
        <v>2</v>
      </c>
      <c r="L45" s="29">
        <f t="shared" ref="L45:L54" si="13">$P$2</f>
        <v>0.01</v>
      </c>
      <c r="M45" s="32"/>
    </row>
    <row r="46" s="1" customFormat="1" ht="24" customHeight="1" spans="1:13">
      <c r="A46" s="15">
        <v>43</v>
      </c>
      <c r="B46" s="16" t="s">
        <v>107</v>
      </c>
      <c r="C46" s="21">
        <v>7764.096355</v>
      </c>
      <c r="D46" s="18">
        <f t="shared" si="12"/>
        <v>84.0079214809891</v>
      </c>
      <c r="E46" s="19">
        <f>RANK(D46,D$4:D$394)</f>
        <v>43</v>
      </c>
      <c r="F46" s="18">
        <f t="shared" si="3"/>
        <v>7850.65985400521</v>
      </c>
      <c r="G46" s="18">
        <f t="shared" si="4"/>
        <v>7261.86036495482</v>
      </c>
      <c r="H46" s="20">
        <f t="shared" si="5"/>
        <v>7189.24176130527</v>
      </c>
      <c r="I46" s="29">
        <f t="shared" si="1"/>
        <v>-0.0110262704810789</v>
      </c>
      <c r="J46" s="29">
        <f t="shared" si="2"/>
        <v>0.0799603925950543</v>
      </c>
      <c r="K46" s="30">
        <v>2</v>
      </c>
      <c r="L46" s="29">
        <f t="shared" si="13"/>
        <v>0.01</v>
      </c>
      <c r="M46" s="32"/>
    </row>
    <row r="47" s="1" customFormat="1" ht="24" customHeight="1" spans="1:13">
      <c r="A47" s="15">
        <v>44</v>
      </c>
      <c r="B47" s="16" t="s">
        <v>108</v>
      </c>
      <c r="C47" s="21">
        <v>7764.587166</v>
      </c>
      <c r="D47" s="18">
        <f t="shared" si="12"/>
        <v>83.994267440235</v>
      </c>
      <c r="E47" s="19">
        <f>RANK(D47,D$4:D$394)</f>
        <v>44</v>
      </c>
      <c r="F47" s="18">
        <f t="shared" si="3"/>
        <v>7850.65985400521</v>
      </c>
      <c r="G47" s="18">
        <f t="shared" si="4"/>
        <v>7261.86036495482</v>
      </c>
      <c r="H47" s="20">
        <f t="shared" si="5"/>
        <v>7189.24176130527</v>
      </c>
      <c r="I47" s="29">
        <f t="shared" si="1"/>
        <v>-0.0109637520419759</v>
      </c>
      <c r="J47" s="29">
        <f t="shared" si="2"/>
        <v>0.080028662798825</v>
      </c>
      <c r="K47" s="30">
        <v>2</v>
      </c>
      <c r="L47" s="29">
        <f t="shared" si="13"/>
        <v>0.01</v>
      </c>
      <c r="M47" s="32"/>
    </row>
    <row r="48" s="1" customFormat="1" ht="24" customHeight="1" spans="1:13">
      <c r="A48" s="15">
        <v>45</v>
      </c>
      <c r="B48" s="16" t="s">
        <v>109</v>
      </c>
      <c r="C48" s="21">
        <v>7765.733049</v>
      </c>
      <c r="D48" s="18">
        <f t="shared" si="12"/>
        <v>83.9623897252257</v>
      </c>
      <c r="E48" s="19">
        <f>RANK(D48,D$4:D$394)</f>
        <v>45</v>
      </c>
      <c r="F48" s="18">
        <f t="shared" si="3"/>
        <v>7850.65985400521</v>
      </c>
      <c r="G48" s="18">
        <f t="shared" si="4"/>
        <v>7261.86036495482</v>
      </c>
      <c r="H48" s="20">
        <f t="shared" si="5"/>
        <v>7189.24176130527</v>
      </c>
      <c r="I48" s="29">
        <f t="shared" si="1"/>
        <v>-0.010817791954377</v>
      </c>
      <c r="J48" s="29">
        <f t="shared" si="2"/>
        <v>0.0801880513738716</v>
      </c>
      <c r="K48" s="30">
        <v>2</v>
      </c>
      <c r="L48" s="29">
        <f t="shared" si="13"/>
        <v>0.01</v>
      </c>
      <c r="M48" s="31"/>
    </row>
    <row r="49" s="1" customFormat="1" ht="24" customHeight="1" spans="1:13">
      <c r="A49" s="15">
        <v>46</v>
      </c>
      <c r="B49" s="16" t="s">
        <v>110</v>
      </c>
      <c r="C49" s="21">
        <v>7766.046935</v>
      </c>
      <c r="D49" s="18">
        <f t="shared" si="12"/>
        <v>83.9536576221633</v>
      </c>
      <c r="E49" s="19">
        <f>RANK(D49,D$4:D$394)</f>
        <v>46</v>
      </c>
      <c r="F49" s="18">
        <f t="shared" si="3"/>
        <v>7850.65985400521</v>
      </c>
      <c r="G49" s="18">
        <f t="shared" si="4"/>
        <v>7261.86036495482</v>
      </c>
      <c r="H49" s="20">
        <f t="shared" si="5"/>
        <v>7189.24176130527</v>
      </c>
      <c r="I49" s="29">
        <f t="shared" si="1"/>
        <v>-0.0107778098374802</v>
      </c>
      <c r="J49" s="29">
        <f t="shared" si="2"/>
        <v>0.0802317118891834</v>
      </c>
      <c r="K49" s="30">
        <v>2</v>
      </c>
      <c r="L49" s="29">
        <f t="shared" si="13"/>
        <v>0.01</v>
      </c>
      <c r="M49" s="32"/>
    </row>
    <row r="50" s="1" customFormat="1" ht="24" customHeight="1" spans="1:13">
      <c r="A50" s="15">
        <v>47</v>
      </c>
      <c r="B50" s="16" t="s">
        <v>111</v>
      </c>
      <c r="C50" s="21">
        <v>7767.148633</v>
      </c>
      <c r="D50" s="18">
        <f t="shared" si="12"/>
        <v>83.9230091049322</v>
      </c>
      <c r="E50" s="19">
        <f>RANK(D50,D$4:D$394)</f>
        <v>47</v>
      </c>
      <c r="F50" s="18">
        <f t="shared" si="3"/>
        <v>7850.65985400521</v>
      </c>
      <c r="G50" s="18">
        <f t="shared" si="4"/>
        <v>7261.86036495482</v>
      </c>
      <c r="H50" s="20">
        <f t="shared" si="5"/>
        <v>7189.24176130527</v>
      </c>
      <c r="I50" s="29">
        <f t="shared" si="1"/>
        <v>-0.0106374779392083</v>
      </c>
      <c r="J50" s="29">
        <f t="shared" si="2"/>
        <v>0.0803849544753389</v>
      </c>
      <c r="K50" s="30">
        <v>2</v>
      </c>
      <c r="L50" s="29">
        <f t="shared" si="13"/>
        <v>0.01</v>
      </c>
      <c r="M50" s="32"/>
    </row>
    <row r="51" s="1" customFormat="1" ht="24" customHeight="1" spans="1:13">
      <c r="A51" s="15">
        <v>48</v>
      </c>
      <c r="B51" s="16" t="s">
        <v>112</v>
      </c>
      <c r="C51" s="21">
        <v>7767.589848</v>
      </c>
      <c r="D51" s="18">
        <f t="shared" si="12"/>
        <v>83.9107347924345</v>
      </c>
      <c r="E51" s="19">
        <f>RANK(D51,D$4:D$394)</f>
        <v>48</v>
      </c>
      <c r="F51" s="18">
        <f t="shared" si="3"/>
        <v>7850.65985400521</v>
      </c>
      <c r="G51" s="18">
        <f t="shared" si="4"/>
        <v>7261.86036495482</v>
      </c>
      <c r="H51" s="20">
        <f t="shared" si="5"/>
        <v>7189.24176130527</v>
      </c>
      <c r="I51" s="29">
        <f t="shared" si="1"/>
        <v>-0.0105812769308593</v>
      </c>
      <c r="J51" s="29">
        <f t="shared" si="2"/>
        <v>0.0804463260378275</v>
      </c>
      <c r="K51" s="30">
        <v>2</v>
      </c>
      <c r="L51" s="29">
        <f t="shared" si="13"/>
        <v>0.01</v>
      </c>
      <c r="M51" s="32"/>
    </row>
    <row r="52" s="1" customFormat="1" ht="24" customHeight="1" spans="1:13">
      <c r="A52" s="15">
        <v>49</v>
      </c>
      <c r="B52" s="16" t="s">
        <v>113</v>
      </c>
      <c r="C52" s="21">
        <v>7768.543381</v>
      </c>
      <c r="D52" s="18">
        <f t="shared" si="12"/>
        <v>83.8842081285203</v>
      </c>
      <c r="E52" s="19">
        <f>RANK(D52,D$4:D$394)</f>
        <v>49</v>
      </c>
      <c r="F52" s="18">
        <f t="shared" si="3"/>
        <v>7850.65985400521</v>
      </c>
      <c r="G52" s="18">
        <f t="shared" si="4"/>
        <v>7261.86036495482</v>
      </c>
      <c r="H52" s="20">
        <f t="shared" si="5"/>
        <v>7189.24176130527</v>
      </c>
      <c r="I52" s="29">
        <f t="shared" si="1"/>
        <v>-0.0104598179684621</v>
      </c>
      <c r="J52" s="29">
        <f t="shared" si="2"/>
        <v>0.0805789593573986</v>
      </c>
      <c r="K52" s="30">
        <v>2</v>
      </c>
      <c r="L52" s="29">
        <f t="shared" si="13"/>
        <v>0.01</v>
      </c>
      <c r="M52" s="32"/>
    </row>
    <row r="53" s="1" customFormat="1" ht="24" customHeight="1" spans="1:13">
      <c r="A53" s="15">
        <v>50</v>
      </c>
      <c r="B53" s="16" t="s">
        <v>114</v>
      </c>
      <c r="C53" s="21">
        <v>7769.375328</v>
      </c>
      <c r="D53" s="18">
        <f t="shared" si="12"/>
        <v>83.8610639075406</v>
      </c>
      <c r="E53" s="19">
        <f>RANK(D53,D$4:D$394)</f>
        <v>50</v>
      </c>
      <c r="F53" s="18">
        <f t="shared" si="3"/>
        <v>7850.65985400521</v>
      </c>
      <c r="G53" s="18">
        <f t="shared" si="4"/>
        <v>7261.86036495482</v>
      </c>
      <c r="H53" s="20">
        <f t="shared" si="5"/>
        <v>7189.24176130527</v>
      </c>
      <c r="I53" s="29">
        <f t="shared" si="1"/>
        <v>-0.0103538463666514</v>
      </c>
      <c r="J53" s="29">
        <f t="shared" si="2"/>
        <v>0.080694680462297</v>
      </c>
      <c r="K53" s="30">
        <v>2</v>
      </c>
      <c r="L53" s="29">
        <f t="shared" si="13"/>
        <v>0.01</v>
      </c>
      <c r="M53" s="32"/>
    </row>
    <row r="54" s="1" customFormat="1" ht="24" customHeight="1" spans="1:13">
      <c r="A54" s="15">
        <v>51</v>
      </c>
      <c r="B54" s="16" t="s">
        <v>115</v>
      </c>
      <c r="C54" s="21">
        <v>7770.123224</v>
      </c>
      <c r="D54" s="18">
        <f t="shared" si="12"/>
        <v>83.8402579303644</v>
      </c>
      <c r="E54" s="19">
        <f>RANK(D54,D$4:D$394)</f>
        <v>51</v>
      </c>
      <c r="F54" s="18">
        <f t="shared" si="3"/>
        <v>7850.65985400521</v>
      </c>
      <c r="G54" s="18">
        <f t="shared" si="4"/>
        <v>7261.86036495482</v>
      </c>
      <c r="H54" s="20">
        <f t="shared" si="5"/>
        <v>7189.24176130527</v>
      </c>
      <c r="I54" s="29">
        <f t="shared" si="1"/>
        <v>-0.0102585809986559</v>
      </c>
      <c r="J54" s="29">
        <f t="shared" si="2"/>
        <v>0.080798710348178</v>
      </c>
      <c r="K54" s="30">
        <v>2</v>
      </c>
      <c r="L54" s="29">
        <f t="shared" si="13"/>
        <v>0.01</v>
      </c>
      <c r="M54" s="32"/>
    </row>
    <row r="55" s="1" customFormat="1" ht="24" customHeight="1" spans="1:13">
      <c r="A55" s="15">
        <v>52</v>
      </c>
      <c r="B55" s="16" t="s">
        <v>116</v>
      </c>
      <c r="C55" s="21">
        <v>7770.187145</v>
      </c>
      <c r="D55" s="18">
        <f t="shared" si="12"/>
        <v>83.8384796899846</v>
      </c>
      <c r="E55" s="19">
        <f>RANK(D55,D$4:D$394)</f>
        <v>52</v>
      </c>
      <c r="F55" s="18">
        <f t="shared" si="3"/>
        <v>7850.65985400521</v>
      </c>
      <c r="G55" s="18">
        <f t="shared" si="4"/>
        <v>7261.86036495482</v>
      </c>
      <c r="H55" s="20">
        <f t="shared" si="5"/>
        <v>7189.24176130527</v>
      </c>
      <c r="I55" s="29">
        <f t="shared" si="1"/>
        <v>-0.0102504388805169</v>
      </c>
      <c r="J55" s="29">
        <f t="shared" si="2"/>
        <v>0.0808076015500769</v>
      </c>
      <c r="K55" s="30">
        <v>2</v>
      </c>
      <c r="L55" s="29">
        <f t="shared" ref="L55:L64" si="14">$P$2</f>
        <v>0.01</v>
      </c>
      <c r="M55" s="32"/>
    </row>
    <row r="56" s="1" customFormat="1" ht="24" customHeight="1" spans="1:13">
      <c r="A56" s="15">
        <v>53</v>
      </c>
      <c r="B56" s="16" t="s">
        <v>117</v>
      </c>
      <c r="C56" s="21">
        <v>7770.754106</v>
      </c>
      <c r="D56" s="18">
        <f t="shared" si="12"/>
        <v>83.8227072060753</v>
      </c>
      <c r="E56" s="19">
        <f>RANK(D56,D$4:D$394)</f>
        <v>53</v>
      </c>
      <c r="F56" s="18">
        <f t="shared" si="3"/>
        <v>7850.65985400521</v>
      </c>
      <c r="G56" s="18">
        <f t="shared" si="4"/>
        <v>7261.86036495482</v>
      </c>
      <c r="H56" s="20">
        <f t="shared" si="5"/>
        <v>7189.24176130527</v>
      </c>
      <c r="I56" s="29">
        <f t="shared" si="1"/>
        <v>-0.0101782206198173</v>
      </c>
      <c r="J56" s="29">
        <f t="shared" si="2"/>
        <v>0.0808864639696233</v>
      </c>
      <c r="K56" s="30">
        <v>2</v>
      </c>
      <c r="L56" s="29">
        <f t="shared" si="14"/>
        <v>0.01</v>
      </c>
      <c r="M56" s="32"/>
    </row>
    <row r="57" s="1" customFormat="1" ht="24" customHeight="1" spans="1:13">
      <c r="A57" s="15">
        <v>54</v>
      </c>
      <c r="B57" s="16" t="s">
        <v>118</v>
      </c>
      <c r="C57" s="21">
        <v>7771.001049</v>
      </c>
      <c r="D57" s="18">
        <f t="shared" si="12"/>
        <v>83.8158374134547</v>
      </c>
      <c r="E57" s="19">
        <f>RANK(D57,D$4:D$394)</f>
        <v>54</v>
      </c>
      <c r="F57" s="18">
        <f t="shared" si="3"/>
        <v>7850.65985400521</v>
      </c>
      <c r="G57" s="18">
        <f t="shared" si="4"/>
        <v>7261.86036495482</v>
      </c>
      <c r="H57" s="20">
        <f t="shared" si="5"/>
        <v>7189.24176130527</v>
      </c>
      <c r="I57" s="29">
        <f t="shared" si="1"/>
        <v>-0.0101467655568554</v>
      </c>
      <c r="J57" s="29">
        <f t="shared" si="2"/>
        <v>0.0809208129327267</v>
      </c>
      <c r="K57" s="30">
        <v>2</v>
      </c>
      <c r="L57" s="29">
        <f t="shared" si="14"/>
        <v>0.01</v>
      </c>
      <c r="M57" s="32"/>
    </row>
    <row r="58" s="1" customFormat="1" ht="24" customHeight="1" spans="1:13">
      <c r="A58" s="15">
        <v>55</v>
      </c>
      <c r="B58" s="16" t="s">
        <v>119</v>
      </c>
      <c r="C58" s="21">
        <v>7772.327606</v>
      </c>
      <c r="D58" s="18">
        <f t="shared" si="12"/>
        <v>83.7789334660276</v>
      </c>
      <c r="E58" s="19">
        <f>RANK(D58,D$4:D$394)</f>
        <v>55</v>
      </c>
      <c r="F58" s="18">
        <f t="shared" si="3"/>
        <v>7850.65985400521</v>
      </c>
      <c r="G58" s="18">
        <f t="shared" si="4"/>
        <v>7261.86036495482</v>
      </c>
      <c r="H58" s="20">
        <f t="shared" si="5"/>
        <v>7189.24176130527</v>
      </c>
      <c r="I58" s="29">
        <f t="shared" si="1"/>
        <v>-0.00997779160757363</v>
      </c>
      <c r="J58" s="29">
        <f t="shared" si="2"/>
        <v>0.0811053326698621</v>
      </c>
      <c r="K58" s="30">
        <v>2</v>
      </c>
      <c r="L58" s="29">
        <f t="shared" si="14"/>
        <v>0.01</v>
      </c>
      <c r="M58" s="31"/>
    </row>
    <row r="59" s="1" customFormat="1" ht="24" customHeight="1" spans="1:13">
      <c r="A59" s="15">
        <v>56</v>
      </c>
      <c r="B59" s="16" t="s">
        <v>120</v>
      </c>
      <c r="C59" s="21">
        <v>7772.433177</v>
      </c>
      <c r="D59" s="18">
        <f t="shared" si="12"/>
        <v>83.7759965499103</v>
      </c>
      <c r="E59" s="19">
        <f>RANK(D59,D$4:D$394)</f>
        <v>56</v>
      </c>
      <c r="F59" s="18">
        <f t="shared" si="3"/>
        <v>7850.65985400521</v>
      </c>
      <c r="G59" s="18">
        <f t="shared" si="4"/>
        <v>7261.86036495482</v>
      </c>
      <c r="H59" s="20">
        <f t="shared" si="5"/>
        <v>7189.24176130527</v>
      </c>
      <c r="I59" s="29">
        <f t="shared" si="1"/>
        <v>-0.0099643442029015</v>
      </c>
      <c r="J59" s="29">
        <f t="shared" si="2"/>
        <v>0.0811200172504487</v>
      </c>
      <c r="K59" s="30">
        <v>2</v>
      </c>
      <c r="L59" s="29">
        <f t="shared" si="14"/>
        <v>0.01</v>
      </c>
      <c r="M59" s="32"/>
    </row>
    <row r="60" s="1" customFormat="1" ht="24" customHeight="1" spans="1:13">
      <c r="A60" s="15">
        <v>57</v>
      </c>
      <c r="B60" s="16" t="s">
        <v>121</v>
      </c>
      <c r="C60" s="21">
        <v>7773.61944</v>
      </c>
      <c r="D60" s="18">
        <f t="shared" si="12"/>
        <v>83.7429954897321</v>
      </c>
      <c r="E60" s="19">
        <f>RANK(D60,D$4:D$394)</f>
        <v>57</v>
      </c>
      <c r="F60" s="18">
        <f t="shared" si="3"/>
        <v>7850.65985400521</v>
      </c>
      <c r="G60" s="18">
        <f t="shared" si="4"/>
        <v>7261.86036495482</v>
      </c>
      <c r="H60" s="20">
        <f t="shared" si="5"/>
        <v>7189.24176130527</v>
      </c>
      <c r="I60" s="29">
        <f t="shared" si="1"/>
        <v>-0.0098132405986108</v>
      </c>
      <c r="J60" s="29">
        <f t="shared" si="2"/>
        <v>0.0812850225513394</v>
      </c>
      <c r="K60" s="30">
        <v>2</v>
      </c>
      <c r="L60" s="29">
        <f t="shared" si="14"/>
        <v>0.01</v>
      </c>
      <c r="M60" s="32"/>
    </row>
    <row r="61" s="1" customFormat="1" ht="24" customHeight="1" spans="1:13">
      <c r="A61" s="15">
        <v>58</v>
      </c>
      <c r="B61" s="16" t="s">
        <v>122</v>
      </c>
      <c r="C61" s="21">
        <v>7773.745725</v>
      </c>
      <c r="D61" s="18">
        <f t="shared" si="12"/>
        <v>83.7394823236934</v>
      </c>
      <c r="E61" s="19">
        <f>RANK(D61,D$4:D$394)</f>
        <v>58</v>
      </c>
      <c r="F61" s="18">
        <f t="shared" si="3"/>
        <v>7850.65985400521</v>
      </c>
      <c r="G61" s="18">
        <f t="shared" si="4"/>
        <v>7261.86036495482</v>
      </c>
      <c r="H61" s="20">
        <f t="shared" si="5"/>
        <v>7189.24176130527</v>
      </c>
      <c r="I61" s="29">
        <f t="shared" si="1"/>
        <v>-0.00979715468961107</v>
      </c>
      <c r="J61" s="29">
        <f t="shared" si="2"/>
        <v>0.081302588381533</v>
      </c>
      <c r="K61" s="30">
        <v>2</v>
      </c>
      <c r="L61" s="29">
        <f t="shared" si="14"/>
        <v>0.01</v>
      </c>
      <c r="M61" s="32"/>
    </row>
    <row r="62" s="1" customFormat="1" ht="24" customHeight="1" spans="1:13">
      <c r="A62" s="15">
        <v>59</v>
      </c>
      <c r="B62" s="16" t="s">
        <v>123</v>
      </c>
      <c r="C62" s="21">
        <v>7773.921143</v>
      </c>
      <c r="D62" s="18">
        <f t="shared" si="12"/>
        <v>83.7346023097552</v>
      </c>
      <c r="E62" s="19">
        <f>RANK(D62,D$4:D$394)</f>
        <v>59</v>
      </c>
      <c r="F62" s="18">
        <f t="shared" si="3"/>
        <v>7850.65985400521</v>
      </c>
      <c r="G62" s="18">
        <f t="shared" si="4"/>
        <v>7261.86036495482</v>
      </c>
      <c r="H62" s="20">
        <f t="shared" si="5"/>
        <v>7189.24176130527</v>
      </c>
      <c r="I62" s="29">
        <f t="shared" si="1"/>
        <v>-0.00977481032579172</v>
      </c>
      <c r="J62" s="29">
        <f t="shared" si="2"/>
        <v>0.0813269884512238</v>
      </c>
      <c r="K62" s="30">
        <v>2</v>
      </c>
      <c r="L62" s="29">
        <f t="shared" si="14"/>
        <v>0.01</v>
      </c>
      <c r="M62" s="32"/>
    </row>
    <row r="63" s="1" customFormat="1" ht="24" customHeight="1" spans="1:13">
      <c r="A63" s="15">
        <v>60</v>
      </c>
      <c r="B63" s="16" t="s">
        <v>124</v>
      </c>
      <c r="C63" s="21">
        <v>7774.323676</v>
      </c>
      <c r="D63" s="18">
        <f t="shared" si="12"/>
        <v>83.7234041051778</v>
      </c>
      <c r="E63" s="19">
        <f>RANK(D63,D$4:D$394)</f>
        <v>60</v>
      </c>
      <c r="F63" s="18">
        <f t="shared" si="3"/>
        <v>7850.65985400521</v>
      </c>
      <c r="G63" s="18">
        <f t="shared" si="4"/>
        <v>7261.86036495482</v>
      </c>
      <c r="H63" s="20">
        <f t="shared" si="5"/>
        <v>7189.24176130527</v>
      </c>
      <c r="I63" s="29">
        <f t="shared" si="1"/>
        <v>-0.00972353654658257</v>
      </c>
      <c r="J63" s="29">
        <f t="shared" si="2"/>
        <v>0.0813829794741112</v>
      </c>
      <c r="K63" s="30">
        <v>2</v>
      </c>
      <c r="L63" s="29">
        <f t="shared" si="14"/>
        <v>0.01</v>
      </c>
      <c r="M63" s="32"/>
    </row>
    <row r="64" s="1" customFormat="1" ht="24" customHeight="1" spans="1:13">
      <c r="A64" s="15">
        <v>61</v>
      </c>
      <c r="B64" s="16" t="s">
        <v>125</v>
      </c>
      <c r="C64" s="21">
        <v>7775.195459</v>
      </c>
      <c r="D64" s="18">
        <f t="shared" si="12"/>
        <v>83.6991516727532</v>
      </c>
      <c r="E64" s="19">
        <f>RANK(D64,D$4:D$394)</f>
        <v>61</v>
      </c>
      <c r="F64" s="18">
        <f t="shared" si="3"/>
        <v>7850.65985400521</v>
      </c>
      <c r="G64" s="18">
        <f t="shared" si="4"/>
        <v>7261.86036495482</v>
      </c>
      <c r="H64" s="20">
        <f t="shared" si="5"/>
        <v>7189.24176130527</v>
      </c>
      <c r="I64" s="29">
        <f t="shared" si="1"/>
        <v>-0.00961249072161859</v>
      </c>
      <c r="J64" s="29">
        <f t="shared" si="2"/>
        <v>0.081504241636234</v>
      </c>
      <c r="K64" s="30">
        <v>2</v>
      </c>
      <c r="L64" s="29">
        <f t="shared" si="14"/>
        <v>0.01</v>
      </c>
      <c r="M64" s="32"/>
    </row>
    <row r="65" s="1" customFormat="1" ht="24" customHeight="1" spans="1:13">
      <c r="A65" s="15">
        <v>62</v>
      </c>
      <c r="B65" s="16" t="s">
        <v>126</v>
      </c>
      <c r="C65" s="21">
        <v>7776.396032</v>
      </c>
      <c r="D65" s="18">
        <f t="shared" si="12"/>
        <v>83.6657525177418</v>
      </c>
      <c r="E65" s="19">
        <f>RANK(D65,D$4:D$394)</f>
        <v>62</v>
      </c>
      <c r="F65" s="18">
        <f t="shared" si="3"/>
        <v>7850.65985400521</v>
      </c>
      <c r="G65" s="18">
        <f t="shared" si="4"/>
        <v>7261.86036495482</v>
      </c>
      <c r="H65" s="20">
        <f t="shared" si="5"/>
        <v>7189.24176130527</v>
      </c>
      <c r="I65" s="29">
        <f t="shared" si="1"/>
        <v>-0.0094595643406103</v>
      </c>
      <c r="J65" s="29">
        <f t="shared" si="2"/>
        <v>0.0816712374112908</v>
      </c>
      <c r="K65" s="30">
        <v>2</v>
      </c>
      <c r="L65" s="29">
        <f t="shared" ref="L65:L74" si="15">$P$2</f>
        <v>0.01</v>
      </c>
      <c r="M65" s="31"/>
    </row>
    <row r="66" s="1" customFormat="1" ht="24" customHeight="1" spans="1:13">
      <c r="A66" s="15">
        <v>63</v>
      </c>
      <c r="B66" s="16" t="s">
        <v>127</v>
      </c>
      <c r="C66" s="21">
        <v>7776.414639</v>
      </c>
      <c r="D66" s="18">
        <f t="shared" si="12"/>
        <v>83.6652348831813</v>
      </c>
      <c r="E66" s="19">
        <f>RANK(D66,D$4:D$394)</f>
        <v>63</v>
      </c>
      <c r="F66" s="18">
        <f t="shared" si="3"/>
        <v>7850.65985400521</v>
      </c>
      <c r="G66" s="18">
        <f t="shared" si="4"/>
        <v>7261.86036495482</v>
      </c>
      <c r="H66" s="20">
        <f t="shared" si="5"/>
        <v>7189.24176130527</v>
      </c>
      <c r="I66" s="29">
        <f t="shared" si="1"/>
        <v>-0.00945719422136606</v>
      </c>
      <c r="J66" s="29">
        <f t="shared" si="2"/>
        <v>0.0816738255840937</v>
      </c>
      <c r="K66" s="30">
        <v>2</v>
      </c>
      <c r="L66" s="29">
        <f t="shared" si="15"/>
        <v>0.01</v>
      </c>
      <c r="M66" s="32"/>
    </row>
    <row r="67" s="1" customFormat="1" ht="24" customHeight="1" spans="1:13">
      <c r="A67" s="15">
        <v>64</v>
      </c>
      <c r="B67" s="16" t="s">
        <v>128</v>
      </c>
      <c r="C67" s="21">
        <v>7776.910567</v>
      </c>
      <c r="D67" s="18">
        <f t="shared" si="12"/>
        <v>83.6514384908365</v>
      </c>
      <c r="E67" s="19">
        <f>RANK(D67,D$4:D$394)</f>
        <v>64</v>
      </c>
      <c r="F67" s="18">
        <f t="shared" si="3"/>
        <v>7850.65985400521</v>
      </c>
      <c r="G67" s="18">
        <f t="shared" si="4"/>
        <v>7261.86036495482</v>
      </c>
      <c r="H67" s="20">
        <f t="shared" si="5"/>
        <v>7189.24176130527</v>
      </c>
      <c r="I67" s="29">
        <f t="shared" ref="I67:I130" si="16">(C67-F67)/F67</f>
        <v>-0.00939402398991765</v>
      </c>
      <c r="J67" s="29">
        <f t="shared" ref="J67:J130" si="17">(C67-H67)/H67</f>
        <v>0.0817428075458173</v>
      </c>
      <c r="K67" s="30">
        <v>2</v>
      </c>
      <c r="L67" s="29">
        <f t="shared" si="15"/>
        <v>0.01</v>
      </c>
      <c r="M67" s="31"/>
    </row>
    <row r="68" s="1" customFormat="1" ht="24" customHeight="1" spans="1:13">
      <c r="A68" s="15">
        <v>65</v>
      </c>
      <c r="B68" s="16" t="s">
        <v>129</v>
      </c>
      <c r="C68" s="21">
        <v>7777.932323</v>
      </c>
      <c r="D68" s="18">
        <f t="shared" si="12"/>
        <v>83.6230139077185</v>
      </c>
      <c r="E68" s="19">
        <f>RANK(D68,D$4:D$394)</f>
        <v>65</v>
      </c>
      <c r="F68" s="18">
        <f t="shared" si="3"/>
        <v>7850.65985400521</v>
      </c>
      <c r="G68" s="18">
        <f t="shared" si="4"/>
        <v>7261.86036495482</v>
      </c>
      <c r="H68" s="20">
        <f t="shared" si="5"/>
        <v>7189.24176130527</v>
      </c>
      <c r="I68" s="29">
        <f t="shared" si="16"/>
        <v>-0.00926387492996585</v>
      </c>
      <c r="J68" s="29">
        <f t="shared" si="17"/>
        <v>0.0818849304614076</v>
      </c>
      <c r="K68" s="30">
        <v>2</v>
      </c>
      <c r="L68" s="29">
        <f t="shared" si="15"/>
        <v>0.01</v>
      </c>
      <c r="M68" s="32"/>
    </row>
    <row r="69" s="1" customFormat="1" ht="24" customHeight="1" spans="1:13">
      <c r="A69" s="15">
        <v>66</v>
      </c>
      <c r="B69" s="16" t="s">
        <v>130</v>
      </c>
      <c r="C69" s="21">
        <v>7777.975763</v>
      </c>
      <c r="D69" s="18">
        <f t="shared" si="12"/>
        <v>83.6218054353526</v>
      </c>
      <c r="E69" s="19">
        <f>RANK(D69,D$4:D$394)</f>
        <v>66</v>
      </c>
      <c r="F69" s="18">
        <f t="shared" ref="F69:F132" si="18">AVERAGE(C$7:C$390)</f>
        <v>7850.65985400521</v>
      </c>
      <c r="G69" s="18">
        <f t="shared" ref="G69:G132" si="19">(F69*0.8+F69*1.05)/2</f>
        <v>7261.86036495482</v>
      </c>
      <c r="H69" s="20">
        <f t="shared" ref="H69:H132" si="20">G69*(1-L69)</f>
        <v>7189.24176130527</v>
      </c>
      <c r="I69" s="29">
        <f t="shared" si="16"/>
        <v>-0.00925834163712064</v>
      </c>
      <c r="J69" s="29">
        <f t="shared" si="17"/>
        <v>0.081890972823237</v>
      </c>
      <c r="K69" s="30">
        <v>2</v>
      </c>
      <c r="L69" s="29">
        <f t="shared" si="15"/>
        <v>0.01</v>
      </c>
      <c r="M69" s="32"/>
    </row>
    <row r="70" s="1" customFormat="1" ht="24" customHeight="1" spans="1:13">
      <c r="A70" s="15">
        <v>67</v>
      </c>
      <c r="B70" s="16" t="s">
        <v>131</v>
      </c>
      <c r="C70" s="21">
        <v>7778.000015</v>
      </c>
      <c r="D70" s="18">
        <f t="shared" si="12"/>
        <v>83.6211307605871</v>
      </c>
      <c r="E70" s="19">
        <f>RANK(D70,D$4:D$394)</f>
        <v>67</v>
      </c>
      <c r="F70" s="18">
        <f t="shared" si="18"/>
        <v>7850.65985400521</v>
      </c>
      <c r="G70" s="18">
        <f t="shared" si="19"/>
        <v>7261.86036495482</v>
      </c>
      <c r="H70" s="20">
        <f t="shared" si="20"/>
        <v>7189.24176130527</v>
      </c>
      <c r="I70" s="29">
        <f t="shared" si="16"/>
        <v>-0.00925525247003784</v>
      </c>
      <c r="J70" s="29">
        <f t="shared" si="17"/>
        <v>0.0818943461970647</v>
      </c>
      <c r="K70" s="30">
        <v>2</v>
      </c>
      <c r="L70" s="29">
        <f t="shared" si="15"/>
        <v>0.01</v>
      </c>
      <c r="M70" s="32"/>
    </row>
    <row r="71" s="1" customFormat="1" ht="24" customHeight="1" spans="1:13">
      <c r="A71" s="15">
        <v>68</v>
      </c>
      <c r="B71" s="16" t="s">
        <v>132</v>
      </c>
      <c r="C71" s="21">
        <v>7778.561323</v>
      </c>
      <c r="D71" s="18">
        <f t="shared" ref="D71:D102" si="21">100-100*K71*(C71-H71)/H71</f>
        <v>83.6055155394375</v>
      </c>
      <c r="E71" s="19">
        <f>RANK(D71,D$4:D$394)</f>
        <v>68</v>
      </c>
      <c r="F71" s="18">
        <f t="shared" si="18"/>
        <v>7850.65985400521</v>
      </c>
      <c r="G71" s="18">
        <f t="shared" si="19"/>
        <v>7261.86036495482</v>
      </c>
      <c r="H71" s="20">
        <f t="shared" si="20"/>
        <v>7189.24176130527</v>
      </c>
      <c r="I71" s="29">
        <f t="shared" si="16"/>
        <v>-0.00918375427619953</v>
      </c>
      <c r="J71" s="29">
        <f t="shared" si="17"/>
        <v>0.0819724223028123</v>
      </c>
      <c r="K71" s="30">
        <v>2</v>
      </c>
      <c r="L71" s="29">
        <f t="shared" si="15"/>
        <v>0.01</v>
      </c>
      <c r="M71" s="32"/>
    </row>
    <row r="72" s="1" customFormat="1" ht="24" customHeight="1" spans="1:13">
      <c r="A72" s="15">
        <v>69</v>
      </c>
      <c r="B72" s="16" t="s">
        <v>133</v>
      </c>
      <c r="C72" s="21">
        <v>7778.598581</v>
      </c>
      <c r="D72" s="18">
        <f t="shared" si="21"/>
        <v>83.6044790462652</v>
      </c>
      <c r="E72" s="19">
        <f>RANK(D72,D$4:D$394)</f>
        <v>69</v>
      </c>
      <c r="F72" s="18">
        <f t="shared" si="18"/>
        <v>7850.65985400521</v>
      </c>
      <c r="G72" s="18">
        <f t="shared" si="19"/>
        <v>7261.86036495482</v>
      </c>
      <c r="H72" s="20">
        <f t="shared" si="20"/>
        <v>7189.24176130527</v>
      </c>
      <c r="I72" s="29">
        <f t="shared" si="16"/>
        <v>-0.00917900843308657</v>
      </c>
      <c r="J72" s="29">
        <f t="shared" si="17"/>
        <v>0.0819776047686741</v>
      </c>
      <c r="K72" s="30">
        <v>2</v>
      </c>
      <c r="L72" s="29">
        <f t="shared" si="15"/>
        <v>0.01</v>
      </c>
      <c r="M72" s="32"/>
    </row>
    <row r="73" s="1" customFormat="1" ht="24" customHeight="1" spans="1:13">
      <c r="A73" s="15">
        <v>70</v>
      </c>
      <c r="B73" s="16" t="s">
        <v>134</v>
      </c>
      <c r="C73" s="21">
        <v>7779.276835</v>
      </c>
      <c r="D73" s="18">
        <f t="shared" si="21"/>
        <v>83.585610463944</v>
      </c>
      <c r="E73" s="19">
        <f>RANK(D73,D$4:D$394)</f>
        <v>70</v>
      </c>
      <c r="F73" s="18">
        <f t="shared" si="18"/>
        <v>7850.65985400521</v>
      </c>
      <c r="G73" s="18">
        <f t="shared" si="19"/>
        <v>7261.86036495482</v>
      </c>
      <c r="H73" s="20">
        <f t="shared" si="20"/>
        <v>7189.24176130527</v>
      </c>
      <c r="I73" s="29">
        <f t="shared" si="16"/>
        <v>-0.00909261391178357</v>
      </c>
      <c r="J73" s="29">
        <f t="shared" si="17"/>
        <v>0.0820719476802799</v>
      </c>
      <c r="K73" s="30">
        <v>2</v>
      </c>
      <c r="L73" s="29">
        <f t="shared" si="15"/>
        <v>0.01</v>
      </c>
      <c r="M73" s="32"/>
    </row>
    <row r="74" s="1" customFormat="1" ht="24" customHeight="1" spans="1:13">
      <c r="A74" s="15">
        <v>71</v>
      </c>
      <c r="B74" s="16" t="s">
        <v>135</v>
      </c>
      <c r="C74" s="21">
        <v>7780.280003</v>
      </c>
      <c r="D74" s="18">
        <f t="shared" si="21"/>
        <v>83.557702986819</v>
      </c>
      <c r="E74" s="19">
        <f>RANK(D74,D$4:D$394)</f>
        <v>71</v>
      </c>
      <c r="F74" s="18">
        <f t="shared" si="18"/>
        <v>7850.65985400521</v>
      </c>
      <c r="G74" s="18">
        <f t="shared" si="19"/>
        <v>7261.86036495482</v>
      </c>
      <c r="H74" s="20">
        <f t="shared" si="20"/>
        <v>7189.24176130527</v>
      </c>
      <c r="I74" s="29">
        <f t="shared" si="16"/>
        <v>-0.00896483255089728</v>
      </c>
      <c r="J74" s="29">
        <f t="shared" si="17"/>
        <v>0.0822114850659051</v>
      </c>
      <c r="K74" s="30">
        <v>2</v>
      </c>
      <c r="L74" s="29">
        <f t="shared" si="15"/>
        <v>0.01</v>
      </c>
      <c r="M74" s="31"/>
    </row>
    <row r="75" s="1" customFormat="1" ht="24" customHeight="1" spans="1:13">
      <c r="A75" s="15">
        <v>72</v>
      </c>
      <c r="B75" s="16" t="s">
        <v>136</v>
      </c>
      <c r="C75" s="21">
        <v>7781.065781</v>
      </c>
      <c r="D75" s="18">
        <f t="shared" si="21"/>
        <v>83.5358431571989</v>
      </c>
      <c r="E75" s="19">
        <f>RANK(D75,D$4:D$394)</f>
        <v>72</v>
      </c>
      <c r="F75" s="18">
        <f t="shared" si="18"/>
        <v>7850.65985400521</v>
      </c>
      <c r="G75" s="18">
        <f t="shared" si="19"/>
        <v>7261.86036495482</v>
      </c>
      <c r="H75" s="20">
        <f t="shared" si="20"/>
        <v>7189.24176130527</v>
      </c>
      <c r="I75" s="29">
        <f t="shared" si="16"/>
        <v>-0.00886474185602409</v>
      </c>
      <c r="J75" s="29">
        <f t="shared" si="17"/>
        <v>0.0823207842140058</v>
      </c>
      <c r="K75" s="30">
        <v>2</v>
      </c>
      <c r="L75" s="29">
        <f t="shared" ref="L75:L84" si="22">$P$2</f>
        <v>0.01</v>
      </c>
      <c r="M75" s="32"/>
    </row>
    <row r="76" s="1" customFormat="1" ht="24" customHeight="1" spans="1:13">
      <c r="A76" s="15">
        <v>73</v>
      </c>
      <c r="B76" s="16" t="s">
        <v>137</v>
      </c>
      <c r="C76" s="21">
        <v>7781.349257</v>
      </c>
      <c r="D76" s="18">
        <f t="shared" si="21"/>
        <v>83.5279570404313</v>
      </c>
      <c r="E76" s="19">
        <f>RANK(D76,D$4:D$394)</f>
        <v>73</v>
      </c>
      <c r="F76" s="18">
        <f t="shared" si="18"/>
        <v>7850.65985400521</v>
      </c>
      <c r="G76" s="18">
        <f t="shared" si="19"/>
        <v>7261.86036495482</v>
      </c>
      <c r="H76" s="20">
        <f t="shared" si="20"/>
        <v>7189.24176130527</v>
      </c>
      <c r="I76" s="29">
        <f t="shared" si="16"/>
        <v>-0.0088286332988746</v>
      </c>
      <c r="J76" s="29">
        <f t="shared" si="17"/>
        <v>0.0823602147978436</v>
      </c>
      <c r="K76" s="30">
        <v>2</v>
      </c>
      <c r="L76" s="29">
        <f t="shared" si="22"/>
        <v>0.01</v>
      </c>
      <c r="M76" s="32"/>
    </row>
    <row r="77" s="1" customFormat="1" ht="24" customHeight="1" spans="1:13">
      <c r="A77" s="15">
        <v>74</v>
      </c>
      <c r="B77" s="16" t="s">
        <v>138</v>
      </c>
      <c r="C77" s="21">
        <v>7781.548139</v>
      </c>
      <c r="D77" s="18">
        <f t="shared" si="21"/>
        <v>83.5224242733717</v>
      </c>
      <c r="E77" s="19">
        <f>RANK(D77,D$4:D$394)</f>
        <v>74</v>
      </c>
      <c r="F77" s="18">
        <f t="shared" si="18"/>
        <v>7850.65985400521</v>
      </c>
      <c r="G77" s="18">
        <f t="shared" si="19"/>
        <v>7261.86036495482</v>
      </c>
      <c r="H77" s="20">
        <f t="shared" si="20"/>
        <v>7189.24176130527</v>
      </c>
      <c r="I77" s="29">
        <f t="shared" si="16"/>
        <v>-0.00880330014170067</v>
      </c>
      <c r="J77" s="29">
        <f t="shared" si="17"/>
        <v>0.0823878786331414</v>
      </c>
      <c r="K77" s="30">
        <v>2</v>
      </c>
      <c r="L77" s="29">
        <f t="shared" si="22"/>
        <v>0.01</v>
      </c>
      <c r="M77" s="32"/>
    </row>
    <row r="78" s="1" customFormat="1" ht="24" customHeight="1" spans="1:13">
      <c r="A78" s="15">
        <v>75</v>
      </c>
      <c r="B78" s="16" t="s">
        <v>139</v>
      </c>
      <c r="C78" s="21">
        <v>7781.746707</v>
      </c>
      <c r="D78" s="18">
        <f t="shared" si="21"/>
        <v>83.5169002415867</v>
      </c>
      <c r="E78" s="19">
        <f>RANK(D78,D$4:D$394)</f>
        <v>75</v>
      </c>
      <c r="F78" s="18">
        <f t="shared" si="18"/>
        <v>7850.65985400521</v>
      </c>
      <c r="G78" s="18">
        <f t="shared" si="19"/>
        <v>7261.86036495482</v>
      </c>
      <c r="H78" s="20">
        <f t="shared" si="20"/>
        <v>7189.24176130527</v>
      </c>
      <c r="I78" s="29">
        <f t="shared" si="16"/>
        <v>-0.0087780069811648</v>
      </c>
      <c r="J78" s="29">
        <f t="shared" si="17"/>
        <v>0.0824154987920667</v>
      </c>
      <c r="K78" s="30">
        <v>2</v>
      </c>
      <c r="L78" s="29">
        <f t="shared" si="22"/>
        <v>0.01</v>
      </c>
      <c r="M78" s="31"/>
    </row>
    <row r="79" s="1" customFormat="1" ht="24" customHeight="1" spans="1:13">
      <c r="A79" s="15">
        <v>76</v>
      </c>
      <c r="B79" s="16" t="s">
        <v>140</v>
      </c>
      <c r="C79" s="21">
        <v>7782.667418</v>
      </c>
      <c r="D79" s="18">
        <f t="shared" si="21"/>
        <v>83.4912866642285</v>
      </c>
      <c r="E79" s="19">
        <f>RANK(D79,D$4:D$394)</f>
        <v>76</v>
      </c>
      <c r="F79" s="18">
        <f t="shared" si="18"/>
        <v>7850.65985400521</v>
      </c>
      <c r="G79" s="18">
        <f t="shared" si="19"/>
        <v>7261.86036495482</v>
      </c>
      <c r="H79" s="20">
        <f t="shared" si="20"/>
        <v>7189.24176130527</v>
      </c>
      <c r="I79" s="29">
        <f t="shared" si="16"/>
        <v>-0.00866072881383597</v>
      </c>
      <c r="J79" s="29">
        <f t="shared" si="17"/>
        <v>0.0825435666788577</v>
      </c>
      <c r="K79" s="30">
        <v>2</v>
      </c>
      <c r="L79" s="29">
        <f t="shared" si="22"/>
        <v>0.01</v>
      </c>
      <c r="M79" s="32"/>
    </row>
    <row r="80" s="1" customFormat="1" ht="24" customHeight="1" spans="1:13">
      <c r="A80" s="15">
        <v>77</v>
      </c>
      <c r="B80" s="16" t="s">
        <v>141</v>
      </c>
      <c r="C80" s="21">
        <v>7783.421162</v>
      </c>
      <c r="D80" s="18">
        <f t="shared" si="21"/>
        <v>83.4703179995201</v>
      </c>
      <c r="E80" s="19">
        <f>RANK(D80,D$4:D$394)</f>
        <v>77</v>
      </c>
      <c r="F80" s="18">
        <f t="shared" si="18"/>
        <v>7850.65985400521</v>
      </c>
      <c r="G80" s="18">
        <f t="shared" si="19"/>
        <v>7261.86036495482</v>
      </c>
      <c r="H80" s="20">
        <f t="shared" si="20"/>
        <v>7189.24176130527</v>
      </c>
      <c r="I80" s="29">
        <f t="shared" si="16"/>
        <v>-0.00856471854030271</v>
      </c>
      <c r="J80" s="29">
        <f t="shared" si="17"/>
        <v>0.0826484100023993</v>
      </c>
      <c r="K80" s="30">
        <v>2</v>
      </c>
      <c r="L80" s="29">
        <f t="shared" si="22"/>
        <v>0.01</v>
      </c>
      <c r="M80" s="32"/>
    </row>
    <row r="81" s="1" customFormat="1" ht="24" customHeight="1" spans="1:13">
      <c r="A81" s="15">
        <v>78</v>
      </c>
      <c r="B81" s="16" t="s">
        <v>142</v>
      </c>
      <c r="C81" s="21">
        <v>7785.204147</v>
      </c>
      <c r="D81" s="18">
        <f t="shared" si="21"/>
        <v>83.4207165238931</v>
      </c>
      <c r="E81" s="19">
        <f>RANK(D81,D$4:D$394)</f>
        <v>78</v>
      </c>
      <c r="F81" s="18">
        <f t="shared" si="18"/>
        <v>7850.65985400521</v>
      </c>
      <c r="G81" s="18">
        <f t="shared" si="19"/>
        <v>7261.86036495482</v>
      </c>
      <c r="H81" s="20">
        <f t="shared" si="20"/>
        <v>7189.24176130527</v>
      </c>
      <c r="I81" s="29">
        <f t="shared" si="16"/>
        <v>-0.00833760578377549</v>
      </c>
      <c r="J81" s="29">
        <f t="shared" si="17"/>
        <v>0.0828964173805344</v>
      </c>
      <c r="K81" s="30">
        <v>2</v>
      </c>
      <c r="L81" s="29">
        <f t="shared" si="22"/>
        <v>0.01</v>
      </c>
      <c r="M81" s="32"/>
    </row>
    <row r="82" s="1" customFormat="1" ht="24" customHeight="1" spans="1:13">
      <c r="A82" s="15">
        <v>79</v>
      </c>
      <c r="B82" s="16" t="s">
        <v>143</v>
      </c>
      <c r="C82" s="21">
        <v>7785.234501</v>
      </c>
      <c r="D82" s="18">
        <f t="shared" si="21"/>
        <v>83.4198720954817</v>
      </c>
      <c r="E82" s="19">
        <f>RANK(D82,D$4:D$394)</f>
        <v>79</v>
      </c>
      <c r="F82" s="18">
        <f t="shared" si="18"/>
        <v>7850.65985400521</v>
      </c>
      <c r="G82" s="18">
        <f t="shared" si="19"/>
        <v>7261.86036495482</v>
      </c>
      <c r="H82" s="20">
        <f t="shared" si="20"/>
        <v>7189.24176130527</v>
      </c>
      <c r="I82" s="29">
        <f t="shared" si="16"/>
        <v>-0.00833373935718664</v>
      </c>
      <c r="J82" s="29">
        <f t="shared" si="17"/>
        <v>0.0829006395225916</v>
      </c>
      <c r="K82" s="30">
        <v>2</v>
      </c>
      <c r="L82" s="29">
        <f t="shared" si="22"/>
        <v>0.01</v>
      </c>
      <c r="M82" s="32"/>
    </row>
    <row r="83" s="1" customFormat="1" ht="24" customHeight="1" spans="1:13">
      <c r="A83" s="15">
        <v>80</v>
      </c>
      <c r="B83" s="16" t="s">
        <v>144</v>
      </c>
      <c r="C83" s="21">
        <v>7785.739357</v>
      </c>
      <c r="D83" s="18">
        <f t="shared" si="21"/>
        <v>83.4058273320209</v>
      </c>
      <c r="E83" s="19">
        <f>RANK(D83,D$4:D$394)</f>
        <v>80</v>
      </c>
      <c r="F83" s="18">
        <f t="shared" si="18"/>
        <v>7850.65985400521</v>
      </c>
      <c r="G83" s="18">
        <f t="shared" si="19"/>
        <v>7261.86036495482</v>
      </c>
      <c r="H83" s="20">
        <f t="shared" si="20"/>
        <v>7189.24176130527</v>
      </c>
      <c r="I83" s="29">
        <f t="shared" si="16"/>
        <v>-0.00826943189649046</v>
      </c>
      <c r="J83" s="29">
        <f t="shared" si="17"/>
        <v>0.0829708633398956</v>
      </c>
      <c r="K83" s="30">
        <v>2</v>
      </c>
      <c r="L83" s="29">
        <f t="shared" si="22"/>
        <v>0.01</v>
      </c>
      <c r="M83" s="31"/>
    </row>
    <row r="84" s="1" customFormat="1" ht="24" customHeight="1" spans="1:13">
      <c r="A84" s="15">
        <v>81</v>
      </c>
      <c r="B84" s="16" t="s">
        <v>145</v>
      </c>
      <c r="C84" s="21">
        <v>7785.76097</v>
      </c>
      <c r="D84" s="18">
        <f t="shared" si="21"/>
        <v>83.4052260725079</v>
      </c>
      <c r="E84" s="19">
        <f>RANK(D84,D$4:D$394)</f>
        <v>81</v>
      </c>
      <c r="F84" s="18">
        <f t="shared" si="18"/>
        <v>7850.65985400521</v>
      </c>
      <c r="G84" s="18">
        <f t="shared" si="19"/>
        <v>7261.86036495482</v>
      </c>
      <c r="H84" s="20">
        <f t="shared" si="20"/>
        <v>7189.24176130527</v>
      </c>
      <c r="I84" s="29">
        <f t="shared" si="16"/>
        <v>-0.00826667887949548</v>
      </c>
      <c r="J84" s="29">
        <f t="shared" si="17"/>
        <v>0.0829738696374604</v>
      </c>
      <c r="K84" s="30">
        <v>2</v>
      </c>
      <c r="L84" s="29">
        <f t="shared" si="22"/>
        <v>0.01</v>
      </c>
      <c r="M84" s="32"/>
    </row>
    <row r="85" s="1" customFormat="1" ht="24" customHeight="1" spans="1:13">
      <c r="A85" s="15">
        <v>82</v>
      </c>
      <c r="B85" s="16" t="s">
        <v>146</v>
      </c>
      <c r="C85" s="21">
        <v>7786.354824</v>
      </c>
      <c r="D85" s="18">
        <f t="shared" si="21"/>
        <v>83.3887054429418</v>
      </c>
      <c r="E85" s="19">
        <f>RANK(D85,D$4:D$394)</f>
        <v>82</v>
      </c>
      <c r="F85" s="18">
        <f t="shared" si="18"/>
        <v>7850.65985400521</v>
      </c>
      <c r="G85" s="18">
        <f t="shared" si="19"/>
        <v>7261.86036495482</v>
      </c>
      <c r="H85" s="20">
        <f t="shared" si="20"/>
        <v>7189.24176130527</v>
      </c>
      <c r="I85" s="29">
        <f t="shared" si="16"/>
        <v>-0.00819103504686952</v>
      </c>
      <c r="J85" s="29">
        <f t="shared" si="17"/>
        <v>0.0830564727852911</v>
      </c>
      <c r="K85" s="30">
        <v>2</v>
      </c>
      <c r="L85" s="29">
        <f t="shared" ref="L85:L94" si="23">$P$2</f>
        <v>0.01</v>
      </c>
      <c r="M85" s="32"/>
    </row>
    <row r="86" s="1" customFormat="1" ht="24" customHeight="1" spans="1:13">
      <c r="A86" s="15">
        <v>83</v>
      </c>
      <c r="B86" s="16" t="s">
        <v>147</v>
      </c>
      <c r="C86" s="21">
        <v>7786.550722</v>
      </c>
      <c r="D86" s="18">
        <f t="shared" si="21"/>
        <v>83.383255688809</v>
      </c>
      <c r="E86" s="19">
        <f>RANK(D86,D$4:D$394)</f>
        <v>83</v>
      </c>
      <c r="F86" s="18">
        <f t="shared" si="18"/>
        <v>7850.65985400521</v>
      </c>
      <c r="G86" s="18">
        <f t="shared" si="19"/>
        <v>7261.86036495482</v>
      </c>
      <c r="H86" s="20">
        <f t="shared" si="20"/>
        <v>7189.24176130527</v>
      </c>
      <c r="I86" s="29">
        <f t="shared" si="16"/>
        <v>-0.00816608198513421</v>
      </c>
      <c r="J86" s="29">
        <f t="shared" si="17"/>
        <v>0.0830837215559549</v>
      </c>
      <c r="K86" s="30">
        <v>2</v>
      </c>
      <c r="L86" s="29">
        <f t="shared" si="23"/>
        <v>0.01</v>
      </c>
      <c r="M86" s="32"/>
    </row>
    <row r="87" s="1" customFormat="1" ht="24" customHeight="1" spans="1:13">
      <c r="A87" s="15">
        <v>84</v>
      </c>
      <c r="B87" s="16" t="s">
        <v>148</v>
      </c>
      <c r="C87" s="21">
        <v>7786.581146</v>
      </c>
      <c r="D87" s="18">
        <f t="shared" si="21"/>
        <v>83.3824093130434</v>
      </c>
      <c r="E87" s="19">
        <f>RANK(D87,D$4:D$394)</f>
        <v>84</v>
      </c>
      <c r="F87" s="18">
        <f t="shared" si="18"/>
        <v>7850.65985400521</v>
      </c>
      <c r="G87" s="18">
        <f t="shared" si="19"/>
        <v>7261.86036495482</v>
      </c>
      <c r="H87" s="20">
        <f t="shared" si="20"/>
        <v>7189.24176130527</v>
      </c>
      <c r="I87" s="29">
        <f t="shared" si="16"/>
        <v>-0.00816220664209728</v>
      </c>
      <c r="J87" s="29">
        <f t="shared" si="17"/>
        <v>0.0830879534347831</v>
      </c>
      <c r="K87" s="30">
        <v>2</v>
      </c>
      <c r="L87" s="29">
        <f t="shared" si="23"/>
        <v>0.01</v>
      </c>
      <c r="M87" s="32"/>
    </row>
    <row r="88" s="1" customFormat="1" ht="24" customHeight="1" spans="1:13">
      <c r="A88" s="15">
        <v>85</v>
      </c>
      <c r="B88" s="16" t="s">
        <v>149</v>
      </c>
      <c r="C88" s="21">
        <v>7786.647857</v>
      </c>
      <c r="D88" s="18">
        <f t="shared" si="21"/>
        <v>83.3805534566898</v>
      </c>
      <c r="E88" s="19">
        <f>RANK(D88,D$4:D$394)</f>
        <v>85</v>
      </c>
      <c r="F88" s="18">
        <f t="shared" si="18"/>
        <v>7850.65985400521</v>
      </c>
      <c r="G88" s="18">
        <f t="shared" si="19"/>
        <v>7261.86036495482</v>
      </c>
      <c r="H88" s="20">
        <f t="shared" si="20"/>
        <v>7189.24176130527</v>
      </c>
      <c r="I88" s="29">
        <f t="shared" si="16"/>
        <v>-0.00815370913981848</v>
      </c>
      <c r="J88" s="29">
        <f t="shared" si="17"/>
        <v>0.0830972327165508</v>
      </c>
      <c r="K88" s="30">
        <v>2</v>
      </c>
      <c r="L88" s="29">
        <f t="shared" si="23"/>
        <v>0.01</v>
      </c>
      <c r="M88" s="32"/>
    </row>
    <row r="89" s="1" customFormat="1" ht="24" customHeight="1" spans="1:13">
      <c r="A89" s="15">
        <v>86</v>
      </c>
      <c r="B89" s="16" t="s">
        <v>150</v>
      </c>
      <c r="C89" s="21">
        <v>7787.097277</v>
      </c>
      <c r="D89" s="18">
        <f t="shared" si="21"/>
        <v>83.3680508864628</v>
      </c>
      <c r="E89" s="19">
        <f>RANK(D89,D$4:D$394)</f>
        <v>86</v>
      </c>
      <c r="F89" s="18">
        <f t="shared" si="18"/>
        <v>7850.65985400521</v>
      </c>
      <c r="G89" s="18">
        <f t="shared" si="19"/>
        <v>7261.86036495482</v>
      </c>
      <c r="H89" s="20">
        <f t="shared" si="20"/>
        <v>7189.24176130527</v>
      </c>
      <c r="I89" s="29">
        <f t="shared" si="16"/>
        <v>-0.00809646299639136</v>
      </c>
      <c r="J89" s="29">
        <f t="shared" si="17"/>
        <v>0.0831597455676861</v>
      </c>
      <c r="K89" s="30">
        <v>2</v>
      </c>
      <c r="L89" s="29">
        <f t="shared" si="23"/>
        <v>0.01</v>
      </c>
      <c r="M89" s="32"/>
    </row>
    <row r="90" s="1" customFormat="1" ht="24" customHeight="1" spans="1:13">
      <c r="A90" s="15">
        <v>87</v>
      </c>
      <c r="B90" s="16" t="s">
        <v>151</v>
      </c>
      <c r="C90" s="21">
        <v>7787.191266</v>
      </c>
      <c r="D90" s="18">
        <f t="shared" si="21"/>
        <v>83.3654361740043</v>
      </c>
      <c r="E90" s="19">
        <f>RANK(D90,D$4:D$394)</f>
        <v>87</v>
      </c>
      <c r="F90" s="18">
        <f t="shared" si="18"/>
        <v>7850.65985400521</v>
      </c>
      <c r="G90" s="18">
        <f t="shared" si="19"/>
        <v>7261.86036495482</v>
      </c>
      <c r="H90" s="20">
        <f t="shared" si="20"/>
        <v>7189.24176130527</v>
      </c>
      <c r="I90" s="29">
        <f t="shared" si="16"/>
        <v>-0.0080844908817223</v>
      </c>
      <c r="J90" s="29">
        <f t="shared" si="17"/>
        <v>0.0831728191299782</v>
      </c>
      <c r="K90" s="30">
        <v>2</v>
      </c>
      <c r="L90" s="29">
        <f t="shared" si="23"/>
        <v>0.01</v>
      </c>
      <c r="M90" s="32"/>
    </row>
    <row r="91" s="1" customFormat="1" ht="24" customHeight="1" spans="1:13">
      <c r="A91" s="15">
        <v>88</v>
      </c>
      <c r="B91" s="16" t="s">
        <v>152</v>
      </c>
      <c r="C91" s="21">
        <v>7787.399619</v>
      </c>
      <c r="D91" s="18">
        <f t="shared" si="21"/>
        <v>83.3596399299242</v>
      </c>
      <c r="E91" s="19">
        <f>RANK(D91,D$4:D$394)</f>
        <v>88</v>
      </c>
      <c r="F91" s="18">
        <f t="shared" si="18"/>
        <v>7850.65985400521</v>
      </c>
      <c r="G91" s="18">
        <f t="shared" si="19"/>
        <v>7261.86036495482</v>
      </c>
      <c r="H91" s="20">
        <f t="shared" si="20"/>
        <v>7189.24176130527</v>
      </c>
      <c r="I91" s="29">
        <f t="shared" si="16"/>
        <v>-0.00805795132914014</v>
      </c>
      <c r="J91" s="29">
        <f t="shared" si="17"/>
        <v>0.0832018003503792</v>
      </c>
      <c r="K91" s="30">
        <v>2</v>
      </c>
      <c r="L91" s="29">
        <f t="shared" si="23"/>
        <v>0.01</v>
      </c>
      <c r="M91" s="32"/>
    </row>
    <row r="92" s="1" customFormat="1" ht="24" customHeight="1" spans="1:13">
      <c r="A92" s="15">
        <v>89</v>
      </c>
      <c r="B92" s="16" t="s">
        <v>153</v>
      </c>
      <c r="C92" s="21">
        <v>7788.142774</v>
      </c>
      <c r="D92" s="18">
        <f t="shared" si="21"/>
        <v>83.3389658442647</v>
      </c>
      <c r="E92" s="19">
        <f>RANK(D92,D$4:D$394)</f>
        <v>89</v>
      </c>
      <c r="F92" s="18">
        <f t="shared" si="18"/>
        <v>7850.65985400521</v>
      </c>
      <c r="G92" s="18">
        <f t="shared" si="19"/>
        <v>7261.86036495482</v>
      </c>
      <c r="H92" s="20">
        <f t="shared" si="20"/>
        <v>7189.24176130527</v>
      </c>
      <c r="I92" s="29">
        <f t="shared" si="16"/>
        <v>-0.00796328985942674</v>
      </c>
      <c r="J92" s="29">
        <f t="shared" si="17"/>
        <v>0.0833051707786766</v>
      </c>
      <c r="K92" s="30">
        <v>2</v>
      </c>
      <c r="L92" s="29">
        <f t="shared" si="23"/>
        <v>0.01</v>
      </c>
      <c r="M92" s="32"/>
    </row>
    <row r="93" s="1" customFormat="1" ht="24" customHeight="1" spans="1:13">
      <c r="A93" s="15">
        <v>90</v>
      </c>
      <c r="B93" s="16" t="s">
        <v>154</v>
      </c>
      <c r="C93" s="21">
        <v>7788.342396</v>
      </c>
      <c r="D93" s="18">
        <f t="shared" si="21"/>
        <v>83.3334124908895</v>
      </c>
      <c r="E93" s="19">
        <f>RANK(D93,D$4:D$394)</f>
        <v>90</v>
      </c>
      <c r="F93" s="18">
        <f t="shared" si="18"/>
        <v>7850.65985400521</v>
      </c>
      <c r="G93" s="18">
        <f t="shared" si="19"/>
        <v>7261.86036495482</v>
      </c>
      <c r="H93" s="20">
        <f t="shared" si="20"/>
        <v>7189.24176130527</v>
      </c>
      <c r="I93" s="29">
        <f t="shared" si="16"/>
        <v>-0.00793786244266021</v>
      </c>
      <c r="J93" s="29">
        <f t="shared" si="17"/>
        <v>0.0833329375455525</v>
      </c>
      <c r="K93" s="30">
        <v>2</v>
      </c>
      <c r="L93" s="29">
        <f t="shared" si="23"/>
        <v>0.01</v>
      </c>
      <c r="M93" s="31"/>
    </row>
    <row r="94" s="1" customFormat="1" ht="24" customHeight="1" spans="1:13">
      <c r="A94" s="15">
        <v>91</v>
      </c>
      <c r="B94" s="16" t="s">
        <v>155</v>
      </c>
      <c r="C94" s="21">
        <v>7788.565257</v>
      </c>
      <c r="D94" s="18">
        <f t="shared" si="21"/>
        <v>83.3272126437457</v>
      </c>
      <c r="E94" s="19">
        <f>RANK(D94,D$4:D$394)</f>
        <v>91</v>
      </c>
      <c r="F94" s="18">
        <f t="shared" si="18"/>
        <v>7850.65985400521</v>
      </c>
      <c r="G94" s="18">
        <f t="shared" si="19"/>
        <v>7261.86036495482</v>
      </c>
      <c r="H94" s="20">
        <f t="shared" si="20"/>
        <v>7189.24176130527</v>
      </c>
      <c r="I94" s="29">
        <f t="shared" si="16"/>
        <v>-0.00790947489255046</v>
      </c>
      <c r="J94" s="29">
        <f t="shared" si="17"/>
        <v>0.0833639367812715</v>
      </c>
      <c r="K94" s="30">
        <v>2</v>
      </c>
      <c r="L94" s="29">
        <f t="shared" si="23"/>
        <v>0.01</v>
      </c>
      <c r="M94" s="31"/>
    </row>
    <row r="95" s="1" customFormat="1" ht="24" customHeight="1" spans="1:13">
      <c r="A95" s="15">
        <v>92</v>
      </c>
      <c r="B95" s="16" t="s">
        <v>156</v>
      </c>
      <c r="C95" s="21">
        <v>7789.676131</v>
      </c>
      <c r="D95" s="18">
        <f t="shared" si="21"/>
        <v>83.2963088562008</v>
      </c>
      <c r="E95" s="19">
        <f>RANK(D95,D$4:D$394)</f>
        <v>92</v>
      </c>
      <c r="F95" s="18">
        <f t="shared" si="18"/>
        <v>7850.65985400521</v>
      </c>
      <c r="G95" s="18">
        <f t="shared" si="19"/>
        <v>7261.86036495482</v>
      </c>
      <c r="H95" s="20">
        <f t="shared" si="20"/>
        <v>7189.24176130527</v>
      </c>
      <c r="I95" s="29">
        <f t="shared" si="16"/>
        <v>-0.00776797417532944</v>
      </c>
      <c r="J95" s="29">
        <f t="shared" si="17"/>
        <v>0.0835184557189958</v>
      </c>
      <c r="K95" s="30">
        <v>2</v>
      </c>
      <c r="L95" s="29">
        <f t="shared" ref="L95:L104" si="24">$P$2</f>
        <v>0.01</v>
      </c>
      <c r="M95" s="31"/>
    </row>
    <row r="96" s="1" customFormat="1" ht="24" customHeight="1" spans="1:13">
      <c r="A96" s="15">
        <v>93</v>
      </c>
      <c r="B96" s="16" t="s">
        <v>157</v>
      </c>
      <c r="C96" s="21">
        <v>7789.758697</v>
      </c>
      <c r="D96" s="18">
        <f t="shared" si="21"/>
        <v>83.2940119241253</v>
      </c>
      <c r="E96" s="19">
        <f>RANK(D96,D$4:D$394)</f>
        <v>93</v>
      </c>
      <c r="F96" s="18">
        <f t="shared" si="18"/>
        <v>7850.65985400521</v>
      </c>
      <c r="G96" s="18">
        <f t="shared" si="19"/>
        <v>7261.86036495482</v>
      </c>
      <c r="H96" s="20">
        <f t="shared" si="20"/>
        <v>7189.24176130527</v>
      </c>
      <c r="I96" s="29">
        <f t="shared" si="16"/>
        <v>-0.00775745709758878</v>
      </c>
      <c r="J96" s="29">
        <f t="shared" si="17"/>
        <v>0.0835299403793733</v>
      </c>
      <c r="K96" s="30">
        <v>2</v>
      </c>
      <c r="L96" s="29">
        <f t="shared" si="24"/>
        <v>0.01</v>
      </c>
      <c r="M96" s="31"/>
    </row>
    <row r="97" s="1" customFormat="1" ht="24" customHeight="1" spans="1:13">
      <c r="A97" s="15">
        <v>94</v>
      </c>
      <c r="B97" s="16" t="s">
        <v>158</v>
      </c>
      <c r="C97" s="21">
        <v>7790.039397</v>
      </c>
      <c r="D97" s="18">
        <f t="shared" si="21"/>
        <v>83.2862030338607</v>
      </c>
      <c r="E97" s="19">
        <f>RANK(D97,D$4:D$394)</f>
        <v>94</v>
      </c>
      <c r="F97" s="18">
        <f t="shared" si="18"/>
        <v>7850.65985400521</v>
      </c>
      <c r="G97" s="18">
        <f t="shared" si="19"/>
        <v>7261.86036495482</v>
      </c>
      <c r="H97" s="20">
        <f t="shared" si="20"/>
        <v>7189.24176130527</v>
      </c>
      <c r="I97" s="29">
        <f t="shared" si="16"/>
        <v>-0.00772170214128964</v>
      </c>
      <c r="J97" s="29">
        <f t="shared" si="17"/>
        <v>0.0835689848306964</v>
      </c>
      <c r="K97" s="30">
        <v>2</v>
      </c>
      <c r="L97" s="29">
        <f t="shared" si="24"/>
        <v>0.01</v>
      </c>
      <c r="M97" s="32"/>
    </row>
    <row r="98" s="1" customFormat="1" ht="24" customHeight="1" spans="1:13">
      <c r="A98" s="15">
        <v>95</v>
      </c>
      <c r="B98" s="16" t="s">
        <v>159</v>
      </c>
      <c r="C98" s="21">
        <v>7790.141337</v>
      </c>
      <c r="D98" s="18">
        <f t="shared" si="21"/>
        <v>83.2833671297867</v>
      </c>
      <c r="E98" s="19">
        <f>RANK(D98,D$4:D$394)</f>
        <v>95</v>
      </c>
      <c r="F98" s="18">
        <f t="shared" si="18"/>
        <v>7850.65985400521</v>
      </c>
      <c r="G98" s="18">
        <f t="shared" si="19"/>
        <v>7261.86036495482</v>
      </c>
      <c r="H98" s="20">
        <f t="shared" si="20"/>
        <v>7189.24176130527</v>
      </c>
      <c r="I98" s="29">
        <f t="shared" si="16"/>
        <v>-0.00770871724551067</v>
      </c>
      <c r="J98" s="29">
        <f t="shared" si="17"/>
        <v>0.0835831643510666</v>
      </c>
      <c r="K98" s="30">
        <v>2</v>
      </c>
      <c r="L98" s="29">
        <f t="shared" si="24"/>
        <v>0.01</v>
      </c>
      <c r="M98" s="32"/>
    </row>
    <row r="99" s="1" customFormat="1" ht="24" customHeight="1" spans="1:13">
      <c r="A99" s="15">
        <v>96</v>
      </c>
      <c r="B99" s="16" t="s">
        <v>160</v>
      </c>
      <c r="C99" s="21">
        <v>7790.289321</v>
      </c>
      <c r="D99" s="18">
        <f t="shared" si="21"/>
        <v>83.2792503117713</v>
      </c>
      <c r="E99" s="19">
        <f>RANK(D99,D$4:D$394)</f>
        <v>96</v>
      </c>
      <c r="F99" s="18">
        <f t="shared" si="18"/>
        <v>7850.65985400521</v>
      </c>
      <c r="G99" s="18">
        <f t="shared" si="19"/>
        <v>7261.86036495482</v>
      </c>
      <c r="H99" s="20">
        <f t="shared" si="20"/>
        <v>7189.24176130527</v>
      </c>
      <c r="I99" s="29">
        <f t="shared" si="16"/>
        <v>-0.00768986736502263</v>
      </c>
      <c r="J99" s="29">
        <f t="shared" si="17"/>
        <v>0.0836037484411436</v>
      </c>
      <c r="K99" s="30">
        <v>2</v>
      </c>
      <c r="L99" s="29">
        <f t="shared" si="24"/>
        <v>0.01</v>
      </c>
      <c r="M99" s="32"/>
    </row>
    <row r="100" s="1" customFormat="1" ht="24" customHeight="1" spans="1:13">
      <c r="A100" s="15">
        <v>97</v>
      </c>
      <c r="B100" s="16" t="s">
        <v>161</v>
      </c>
      <c r="C100" s="21">
        <v>7790.428107</v>
      </c>
      <c r="D100" s="18">
        <f t="shared" si="21"/>
        <v>83.2753893760952</v>
      </c>
      <c r="E100" s="19">
        <f>RANK(D100,D$4:D$394)</f>
        <v>97</v>
      </c>
      <c r="F100" s="18">
        <f t="shared" si="18"/>
        <v>7850.65985400521</v>
      </c>
      <c r="G100" s="18">
        <f t="shared" si="19"/>
        <v>7261.86036495482</v>
      </c>
      <c r="H100" s="20">
        <f t="shared" si="20"/>
        <v>7189.24176130527</v>
      </c>
      <c r="I100" s="29">
        <f t="shared" si="16"/>
        <v>-0.00767218910579596</v>
      </c>
      <c r="J100" s="29">
        <f t="shared" si="17"/>
        <v>0.0836230531195238</v>
      </c>
      <c r="K100" s="30">
        <v>2</v>
      </c>
      <c r="L100" s="29">
        <f t="shared" si="24"/>
        <v>0.01</v>
      </c>
      <c r="M100" s="32"/>
    </row>
    <row r="101" s="1" customFormat="1" ht="24" customHeight="1" spans="1:13">
      <c r="A101" s="15">
        <v>98</v>
      </c>
      <c r="B101" s="16" t="s">
        <v>162</v>
      </c>
      <c r="C101" s="21">
        <v>7790.6326</v>
      </c>
      <c r="D101" s="18">
        <f t="shared" si="21"/>
        <v>83.2697005146884</v>
      </c>
      <c r="E101" s="19">
        <f>RANK(D101,D$4:D$394)</f>
        <v>98</v>
      </c>
      <c r="F101" s="18">
        <f t="shared" si="18"/>
        <v>7850.65985400521</v>
      </c>
      <c r="G101" s="18">
        <f t="shared" si="19"/>
        <v>7261.86036495482</v>
      </c>
      <c r="H101" s="20">
        <f t="shared" si="20"/>
        <v>7189.24176130527</v>
      </c>
      <c r="I101" s="29">
        <f t="shared" si="16"/>
        <v>-0.00764614123162958</v>
      </c>
      <c r="J101" s="29">
        <f t="shared" si="17"/>
        <v>0.0836514974265578</v>
      </c>
      <c r="K101" s="30">
        <v>2</v>
      </c>
      <c r="L101" s="29">
        <f t="shared" si="24"/>
        <v>0.01</v>
      </c>
      <c r="M101" s="32"/>
    </row>
    <row r="102" s="1" customFormat="1" ht="24" customHeight="1" spans="1:13">
      <c r="A102" s="15">
        <v>99</v>
      </c>
      <c r="B102" s="16" t="s">
        <v>163</v>
      </c>
      <c r="C102" s="21">
        <v>7790.736322</v>
      </c>
      <c r="D102" s="18">
        <f t="shared" si="21"/>
        <v>83.2668150365409</v>
      </c>
      <c r="E102" s="19">
        <f>RANK(D102,D$4:D$394)</f>
        <v>99</v>
      </c>
      <c r="F102" s="18">
        <f t="shared" si="18"/>
        <v>7850.65985400521</v>
      </c>
      <c r="G102" s="18">
        <f t="shared" si="19"/>
        <v>7261.86036495482</v>
      </c>
      <c r="H102" s="20">
        <f t="shared" si="20"/>
        <v>7189.24176130527</v>
      </c>
      <c r="I102" s="29">
        <f t="shared" si="16"/>
        <v>-0.00763292934856132</v>
      </c>
      <c r="J102" s="29">
        <f t="shared" si="17"/>
        <v>0.0836659248172957</v>
      </c>
      <c r="K102" s="30">
        <v>2</v>
      </c>
      <c r="L102" s="29">
        <f t="shared" si="24"/>
        <v>0.01</v>
      </c>
      <c r="M102" s="32"/>
    </row>
    <row r="103" s="1" customFormat="1" ht="24" customHeight="1" spans="1:13">
      <c r="A103" s="15">
        <v>100</v>
      </c>
      <c r="B103" s="16" t="s">
        <v>164</v>
      </c>
      <c r="C103" s="21">
        <v>7790.74942</v>
      </c>
      <c r="D103" s="18">
        <f t="shared" ref="D103:D134" si="25">100-100*K103*(C103-H103)/H103</f>
        <v>83.2664506587543</v>
      </c>
      <c r="E103" s="19">
        <f>RANK(D103,D$4:D$394)</f>
        <v>100</v>
      </c>
      <c r="F103" s="18">
        <f t="shared" si="18"/>
        <v>7850.65985400521</v>
      </c>
      <c r="G103" s="18">
        <f t="shared" si="19"/>
        <v>7261.86036495482</v>
      </c>
      <c r="H103" s="20">
        <f t="shared" si="20"/>
        <v>7189.24176130527</v>
      </c>
      <c r="I103" s="29">
        <f t="shared" si="16"/>
        <v>-0.00763126095377108</v>
      </c>
      <c r="J103" s="29">
        <f t="shared" si="17"/>
        <v>0.0836677467062285</v>
      </c>
      <c r="K103" s="30">
        <v>2</v>
      </c>
      <c r="L103" s="29">
        <f t="shared" si="24"/>
        <v>0.01</v>
      </c>
      <c r="M103" s="32"/>
    </row>
    <row r="104" s="1" customFormat="1" ht="24" customHeight="1" spans="1:13">
      <c r="A104" s="15">
        <v>101</v>
      </c>
      <c r="B104" s="16" t="s">
        <v>165</v>
      </c>
      <c r="C104" s="21">
        <v>7790.871621</v>
      </c>
      <c r="D104" s="18">
        <f t="shared" si="25"/>
        <v>83.2630511069223</v>
      </c>
      <c r="E104" s="19">
        <f>RANK(D104,D$4:D$394)</f>
        <v>101</v>
      </c>
      <c r="F104" s="18">
        <f t="shared" si="18"/>
        <v>7850.65985400521</v>
      </c>
      <c r="G104" s="18">
        <f t="shared" si="19"/>
        <v>7261.86036495482</v>
      </c>
      <c r="H104" s="20">
        <f t="shared" si="20"/>
        <v>7189.24176130527</v>
      </c>
      <c r="I104" s="29">
        <f t="shared" si="16"/>
        <v>-0.00761569525582051</v>
      </c>
      <c r="J104" s="29">
        <f t="shared" si="17"/>
        <v>0.0836847444653883</v>
      </c>
      <c r="K104" s="30">
        <v>2</v>
      </c>
      <c r="L104" s="29">
        <f t="shared" si="24"/>
        <v>0.01</v>
      </c>
      <c r="M104" s="32"/>
    </row>
    <row r="105" s="1" customFormat="1" ht="24" customHeight="1" spans="1:13">
      <c r="A105" s="15">
        <v>102</v>
      </c>
      <c r="B105" s="16" t="s">
        <v>166</v>
      </c>
      <c r="C105" s="21">
        <v>7791.490169</v>
      </c>
      <c r="D105" s="18">
        <f t="shared" si="25"/>
        <v>83.2458435064399</v>
      </c>
      <c r="E105" s="19">
        <f>RANK(D105,D$4:D$394)</f>
        <v>102</v>
      </c>
      <c r="F105" s="18">
        <f t="shared" si="18"/>
        <v>7850.65985400521</v>
      </c>
      <c r="G105" s="18">
        <f t="shared" si="19"/>
        <v>7261.86036495482</v>
      </c>
      <c r="H105" s="20">
        <f t="shared" si="20"/>
        <v>7189.24176130527</v>
      </c>
      <c r="I105" s="29">
        <f t="shared" si="16"/>
        <v>-0.00753690595511174</v>
      </c>
      <c r="J105" s="29">
        <f t="shared" si="17"/>
        <v>0.0837707824678003</v>
      </c>
      <c r="K105" s="30">
        <v>2</v>
      </c>
      <c r="L105" s="29">
        <f t="shared" ref="L105:L114" si="26">$P$2</f>
        <v>0.01</v>
      </c>
      <c r="M105" s="32"/>
    </row>
    <row r="106" s="1" customFormat="1" ht="24" customHeight="1" spans="1:13">
      <c r="A106" s="15">
        <v>103</v>
      </c>
      <c r="B106" s="16" t="s">
        <v>167</v>
      </c>
      <c r="C106" s="21">
        <v>7792.239962</v>
      </c>
      <c r="D106" s="18">
        <f t="shared" si="25"/>
        <v>83.2249847559654</v>
      </c>
      <c r="E106" s="19">
        <f>RANK(D106,D$4:D$394)</f>
        <v>103</v>
      </c>
      <c r="F106" s="18">
        <f t="shared" si="18"/>
        <v>7850.65985400521</v>
      </c>
      <c r="G106" s="18">
        <f t="shared" si="19"/>
        <v>7261.86036495482</v>
      </c>
      <c r="H106" s="20">
        <f t="shared" si="20"/>
        <v>7189.24176130527</v>
      </c>
      <c r="I106" s="29">
        <f t="shared" si="16"/>
        <v>-0.00744139895137658</v>
      </c>
      <c r="J106" s="29">
        <f t="shared" si="17"/>
        <v>0.0838750762201729</v>
      </c>
      <c r="K106" s="30">
        <v>2</v>
      </c>
      <c r="L106" s="29">
        <f t="shared" si="26"/>
        <v>0.01</v>
      </c>
      <c r="M106" s="32"/>
    </row>
    <row r="107" s="1" customFormat="1" ht="24" customHeight="1" spans="1:13">
      <c r="A107" s="15">
        <v>104</v>
      </c>
      <c r="B107" s="16" t="s">
        <v>168</v>
      </c>
      <c r="C107" s="21">
        <v>7792.422853</v>
      </c>
      <c r="D107" s="18">
        <f t="shared" si="25"/>
        <v>83.2198968480588</v>
      </c>
      <c r="E107" s="19">
        <f>RANK(D107,D$4:D$394)</f>
        <v>104</v>
      </c>
      <c r="F107" s="18">
        <f t="shared" si="18"/>
        <v>7850.65985400521</v>
      </c>
      <c r="G107" s="18">
        <f t="shared" si="19"/>
        <v>7261.86036495482</v>
      </c>
      <c r="H107" s="20">
        <f t="shared" si="20"/>
        <v>7189.24176130527</v>
      </c>
      <c r="I107" s="29">
        <f t="shared" si="16"/>
        <v>-0.00741810269304906</v>
      </c>
      <c r="J107" s="29">
        <f t="shared" si="17"/>
        <v>0.0839005157597061</v>
      </c>
      <c r="K107" s="30">
        <v>2</v>
      </c>
      <c r="L107" s="29">
        <f t="shared" si="26"/>
        <v>0.01</v>
      </c>
      <c r="M107" s="32"/>
    </row>
    <row r="108" s="1" customFormat="1" ht="24" customHeight="1" spans="1:13">
      <c r="A108" s="15">
        <v>105</v>
      </c>
      <c r="B108" s="16" t="s">
        <v>169</v>
      </c>
      <c r="C108" s="21">
        <v>7792.529368</v>
      </c>
      <c r="D108" s="18">
        <f t="shared" si="25"/>
        <v>83.2169336704794</v>
      </c>
      <c r="E108" s="19">
        <f>RANK(D108,D$4:D$394)</f>
        <v>105</v>
      </c>
      <c r="F108" s="18">
        <f t="shared" si="18"/>
        <v>7850.65985400521</v>
      </c>
      <c r="G108" s="18">
        <f t="shared" si="19"/>
        <v>7261.86036495482</v>
      </c>
      <c r="H108" s="20">
        <f t="shared" si="20"/>
        <v>7189.24176130527</v>
      </c>
      <c r="I108" s="29">
        <f t="shared" si="16"/>
        <v>-0.00740453504370732</v>
      </c>
      <c r="J108" s="29">
        <f t="shared" si="17"/>
        <v>0.0839153316476031</v>
      </c>
      <c r="K108" s="30">
        <v>2</v>
      </c>
      <c r="L108" s="29">
        <f t="shared" si="26"/>
        <v>0.01</v>
      </c>
      <c r="M108" s="32"/>
    </row>
    <row r="109" s="1" customFormat="1" ht="24" customHeight="1" spans="1:13">
      <c r="A109" s="15">
        <v>106</v>
      </c>
      <c r="B109" s="16" t="s">
        <v>170</v>
      </c>
      <c r="C109" s="21">
        <v>7792.65074</v>
      </c>
      <c r="D109" s="18">
        <f t="shared" si="25"/>
        <v>83.2135571808848</v>
      </c>
      <c r="E109" s="19">
        <f>RANK(D109,D$4:D$394)</f>
        <v>106</v>
      </c>
      <c r="F109" s="18">
        <f t="shared" si="18"/>
        <v>7850.65985400521</v>
      </c>
      <c r="G109" s="18">
        <f t="shared" si="19"/>
        <v>7261.86036495482</v>
      </c>
      <c r="H109" s="20">
        <f t="shared" si="20"/>
        <v>7189.24176130527</v>
      </c>
      <c r="I109" s="29">
        <f t="shared" si="16"/>
        <v>-0.00738907494197617</v>
      </c>
      <c r="J109" s="29">
        <f t="shared" si="17"/>
        <v>0.083932214095576</v>
      </c>
      <c r="K109" s="30">
        <v>2</v>
      </c>
      <c r="L109" s="29">
        <f t="shared" si="26"/>
        <v>0.01</v>
      </c>
      <c r="M109" s="32"/>
    </row>
    <row r="110" s="1" customFormat="1" ht="24" customHeight="1" spans="1:13">
      <c r="A110" s="15">
        <v>107</v>
      </c>
      <c r="B110" s="16" t="s">
        <v>171</v>
      </c>
      <c r="C110" s="21">
        <v>7792.949786</v>
      </c>
      <c r="D110" s="18">
        <f t="shared" si="25"/>
        <v>83.2052379169087</v>
      </c>
      <c r="E110" s="19">
        <f>RANK(D110,D$4:D$394)</f>
        <v>107</v>
      </c>
      <c r="F110" s="18">
        <f t="shared" si="18"/>
        <v>7850.65985400521</v>
      </c>
      <c r="G110" s="18">
        <f t="shared" si="19"/>
        <v>7261.86036495482</v>
      </c>
      <c r="H110" s="20">
        <f t="shared" si="20"/>
        <v>7189.24176130527</v>
      </c>
      <c r="I110" s="29">
        <f t="shared" si="16"/>
        <v>-0.00735098311204578</v>
      </c>
      <c r="J110" s="29">
        <f t="shared" si="17"/>
        <v>0.0839738104154563</v>
      </c>
      <c r="K110" s="30">
        <v>2</v>
      </c>
      <c r="L110" s="29">
        <f t="shared" si="26"/>
        <v>0.01</v>
      </c>
      <c r="M110" s="32"/>
    </row>
    <row r="111" s="1" customFormat="1" ht="24" customHeight="1" spans="1:13">
      <c r="A111" s="15">
        <v>108</v>
      </c>
      <c r="B111" s="16" t="s">
        <v>172</v>
      </c>
      <c r="C111" s="21">
        <v>7793.105048</v>
      </c>
      <c r="D111" s="18">
        <f t="shared" si="25"/>
        <v>83.2009186296972</v>
      </c>
      <c r="E111" s="19">
        <f>RANK(D111,D$4:D$394)</f>
        <v>108</v>
      </c>
      <c r="F111" s="18">
        <f t="shared" si="18"/>
        <v>7850.65985400521</v>
      </c>
      <c r="G111" s="18">
        <f t="shared" si="19"/>
        <v>7261.86036495482</v>
      </c>
      <c r="H111" s="20">
        <f t="shared" si="20"/>
        <v>7189.24176130527</v>
      </c>
      <c r="I111" s="29">
        <f t="shared" si="16"/>
        <v>-0.00733120617572609</v>
      </c>
      <c r="J111" s="29">
        <f t="shared" si="17"/>
        <v>0.0839954068515138</v>
      </c>
      <c r="K111" s="30">
        <v>2</v>
      </c>
      <c r="L111" s="29">
        <f t="shared" si="26"/>
        <v>0.01</v>
      </c>
      <c r="M111" s="32"/>
    </row>
    <row r="112" s="1" customFormat="1" ht="24" customHeight="1" spans="1:13">
      <c r="A112" s="15">
        <v>109</v>
      </c>
      <c r="B112" s="16" t="s">
        <v>173</v>
      </c>
      <c r="C112" s="21">
        <v>7793.338235</v>
      </c>
      <c r="D112" s="18">
        <f t="shared" si="25"/>
        <v>83.1944315199924</v>
      </c>
      <c r="E112" s="19">
        <f>RANK(D112,D$4:D$394)</f>
        <v>109</v>
      </c>
      <c r="F112" s="18">
        <f t="shared" si="18"/>
        <v>7850.65985400521</v>
      </c>
      <c r="G112" s="18">
        <f t="shared" si="19"/>
        <v>7261.86036495482</v>
      </c>
      <c r="H112" s="20">
        <f t="shared" si="20"/>
        <v>7189.24176130527</v>
      </c>
      <c r="I112" s="29">
        <f t="shared" si="16"/>
        <v>-0.00730150332216521</v>
      </c>
      <c r="J112" s="29">
        <f t="shared" si="17"/>
        <v>0.0840278424000379</v>
      </c>
      <c r="K112" s="30">
        <v>2</v>
      </c>
      <c r="L112" s="29">
        <f t="shared" si="26"/>
        <v>0.01</v>
      </c>
      <c r="M112" s="32"/>
    </row>
    <row r="113" s="1" customFormat="1" ht="24" customHeight="1" spans="1:13">
      <c r="A113" s="15">
        <v>110</v>
      </c>
      <c r="B113" s="16" t="s">
        <v>174</v>
      </c>
      <c r="C113" s="21">
        <v>7794.501386</v>
      </c>
      <c r="D113" s="18">
        <f t="shared" si="25"/>
        <v>83.1620734205261</v>
      </c>
      <c r="E113" s="19">
        <f>RANK(D113,D$4:D$394)</f>
        <v>110</v>
      </c>
      <c r="F113" s="18">
        <f t="shared" si="18"/>
        <v>7850.65985400521</v>
      </c>
      <c r="G113" s="18">
        <f t="shared" si="19"/>
        <v>7261.86036495482</v>
      </c>
      <c r="H113" s="20">
        <f t="shared" si="20"/>
        <v>7189.24176130527</v>
      </c>
      <c r="I113" s="29">
        <f t="shared" si="16"/>
        <v>-0.00715334367423366</v>
      </c>
      <c r="J113" s="29">
        <f t="shared" si="17"/>
        <v>0.0841896328973696</v>
      </c>
      <c r="K113" s="30">
        <v>2</v>
      </c>
      <c r="L113" s="29">
        <f t="shared" si="26"/>
        <v>0.01</v>
      </c>
      <c r="M113" s="32"/>
    </row>
    <row r="114" s="1" customFormat="1" ht="24" customHeight="1" spans="1:13">
      <c r="A114" s="15">
        <v>111</v>
      </c>
      <c r="B114" s="16" t="s">
        <v>175</v>
      </c>
      <c r="C114" s="21">
        <v>7794.577977</v>
      </c>
      <c r="D114" s="18">
        <f t="shared" si="25"/>
        <v>83.1599427090396</v>
      </c>
      <c r="E114" s="19">
        <f>RANK(D114,D$4:D$394)</f>
        <v>111</v>
      </c>
      <c r="F114" s="18">
        <f t="shared" si="18"/>
        <v>7850.65985400521</v>
      </c>
      <c r="G114" s="18">
        <f t="shared" si="19"/>
        <v>7261.86036495482</v>
      </c>
      <c r="H114" s="20">
        <f t="shared" si="20"/>
        <v>7189.24176130527</v>
      </c>
      <c r="I114" s="29">
        <f t="shared" si="16"/>
        <v>-0.00714358767901487</v>
      </c>
      <c r="J114" s="29">
        <f t="shared" si="17"/>
        <v>0.0842002864548021</v>
      </c>
      <c r="K114" s="30">
        <v>2</v>
      </c>
      <c r="L114" s="29">
        <f t="shared" si="26"/>
        <v>0.01</v>
      </c>
      <c r="M114" s="32"/>
    </row>
    <row r="115" s="1" customFormat="1" ht="24" customHeight="1" spans="1:13">
      <c r="A115" s="15">
        <v>112</v>
      </c>
      <c r="B115" s="16" t="s">
        <v>176</v>
      </c>
      <c r="C115" s="21">
        <v>7794.785172</v>
      </c>
      <c r="D115" s="18">
        <f t="shared" si="25"/>
        <v>83.1541786797614</v>
      </c>
      <c r="E115" s="19">
        <f>RANK(D115,D$4:D$394)</f>
        <v>112</v>
      </c>
      <c r="F115" s="18">
        <f t="shared" si="18"/>
        <v>7850.65985400521</v>
      </c>
      <c r="G115" s="18">
        <f t="shared" si="19"/>
        <v>7261.86036495482</v>
      </c>
      <c r="H115" s="20">
        <f t="shared" si="20"/>
        <v>7189.24176130527</v>
      </c>
      <c r="I115" s="29">
        <f t="shared" si="16"/>
        <v>-0.00711719562995746</v>
      </c>
      <c r="J115" s="29">
        <f t="shared" si="17"/>
        <v>0.0842291066011929</v>
      </c>
      <c r="K115" s="30">
        <v>2</v>
      </c>
      <c r="L115" s="29">
        <f t="shared" ref="L115:L124" si="27">$P$2</f>
        <v>0.01</v>
      </c>
      <c r="M115" s="32"/>
    </row>
    <row r="116" s="1" customFormat="1" ht="24" customHeight="1" spans="1:13">
      <c r="A116" s="15">
        <v>113</v>
      </c>
      <c r="B116" s="16" t="s">
        <v>177</v>
      </c>
      <c r="C116" s="21">
        <v>7795.441717</v>
      </c>
      <c r="D116" s="18">
        <f t="shared" si="25"/>
        <v>83.1359140276104</v>
      </c>
      <c r="E116" s="19">
        <f>RANK(D116,D$4:D$394)</f>
        <v>113</v>
      </c>
      <c r="F116" s="18">
        <f t="shared" si="18"/>
        <v>7850.65985400521</v>
      </c>
      <c r="G116" s="18">
        <f t="shared" si="19"/>
        <v>7261.86036495482</v>
      </c>
      <c r="H116" s="20">
        <f t="shared" si="20"/>
        <v>7189.24176130527</v>
      </c>
      <c r="I116" s="29">
        <f t="shared" si="16"/>
        <v>-0.00703356635392089</v>
      </c>
      <c r="J116" s="29">
        <f t="shared" si="17"/>
        <v>0.0843204298619481</v>
      </c>
      <c r="K116" s="30">
        <v>2</v>
      </c>
      <c r="L116" s="29">
        <f t="shared" si="27"/>
        <v>0.01</v>
      </c>
      <c r="M116" s="32"/>
    </row>
    <row r="117" s="1" customFormat="1" ht="24" customHeight="1" spans="1:13">
      <c r="A117" s="15">
        <v>114</v>
      </c>
      <c r="B117" s="16" t="s">
        <v>178</v>
      </c>
      <c r="C117" s="21">
        <v>7795.557437</v>
      </c>
      <c r="D117" s="18">
        <f t="shared" si="25"/>
        <v>83.1326947729562</v>
      </c>
      <c r="E117" s="19">
        <f>RANK(D117,D$4:D$394)</f>
        <v>114</v>
      </c>
      <c r="F117" s="18">
        <f t="shared" si="18"/>
        <v>7850.65985400521</v>
      </c>
      <c r="G117" s="18">
        <f t="shared" si="19"/>
        <v>7261.86036495482</v>
      </c>
      <c r="H117" s="20">
        <f t="shared" si="20"/>
        <v>7189.24176130527</v>
      </c>
      <c r="I117" s="29">
        <f t="shared" si="16"/>
        <v>-0.00701882619167304</v>
      </c>
      <c r="J117" s="29">
        <f t="shared" si="17"/>
        <v>0.084336526135219</v>
      </c>
      <c r="K117" s="30">
        <v>2</v>
      </c>
      <c r="L117" s="29">
        <f t="shared" si="27"/>
        <v>0.01</v>
      </c>
      <c r="M117" s="32"/>
    </row>
    <row r="118" s="1" customFormat="1" ht="24" customHeight="1" spans="1:13">
      <c r="A118" s="15">
        <v>115</v>
      </c>
      <c r="B118" s="16" t="s">
        <v>179</v>
      </c>
      <c r="C118" s="21">
        <v>7795.567288</v>
      </c>
      <c r="D118" s="18">
        <f t="shared" si="25"/>
        <v>83.1324207245843</v>
      </c>
      <c r="E118" s="19">
        <f>RANK(D118,D$4:D$394)</f>
        <v>115</v>
      </c>
      <c r="F118" s="18">
        <f t="shared" si="18"/>
        <v>7850.65985400521</v>
      </c>
      <c r="G118" s="18">
        <f t="shared" si="19"/>
        <v>7261.86036495482</v>
      </c>
      <c r="H118" s="20">
        <f t="shared" si="20"/>
        <v>7189.24176130527</v>
      </c>
      <c r="I118" s="29">
        <f t="shared" si="16"/>
        <v>-0.00701757139269016</v>
      </c>
      <c r="J118" s="29">
        <f t="shared" si="17"/>
        <v>0.0843378963770786</v>
      </c>
      <c r="K118" s="30">
        <v>2</v>
      </c>
      <c r="L118" s="29">
        <f t="shared" si="27"/>
        <v>0.01</v>
      </c>
      <c r="M118" s="31"/>
    </row>
    <row r="119" s="1" customFormat="1" ht="24" customHeight="1" spans="1:13">
      <c r="A119" s="15">
        <v>116</v>
      </c>
      <c r="B119" s="16" t="s">
        <v>180</v>
      </c>
      <c r="C119" s="21">
        <v>7795.603473</v>
      </c>
      <c r="D119" s="18">
        <f t="shared" si="25"/>
        <v>83.1314140815696</v>
      </c>
      <c r="E119" s="19">
        <f>RANK(D119,D$4:D$394)</f>
        <v>116</v>
      </c>
      <c r="F119" s="18">
        <f t="shared" si="18"/>
        <v>7850.65985400521</v>
      </c>
      <c r="G119" s="18">
        <f t="shared" si="19"/>
        <v>7261.86036495482</v>
      </c>
      <c r="H119" s="20">
        <f t="shared" si="20"/>
        <v>7189.24176130527</v>
      </c>
      <c r="I119" s="29">
        <f t="shared" si="16"/>
        <v>-0.00701296222598661</v>
      </c>
      <c r="J119" s="29">
        <f t="shared" si="17"/>
        <v>0.0843429295921521</v>
      </c>
      <c r="K119" s="30">
        <v>2</v>
      </c>
      <c r="L119" s="29">
        <f t="shared" si="27"/>
        <v>0.01</v>
      </c>
      <c r="M119" s="31"/>
    </row>
    <row r="120" s="1" customFormat="1" ht="24" customHeight="1" spans="1:13">
      <c r="A120" s="15">
        <v>117</v>
      </c>
      <c r="B120" s="16" t="s">
        <v>181</v>
      </c>
      <c r="C120" s="21">
        <v>7796.239067</v>
      </c>
      <c r="D120" s="18">
        <f t="shared" si="25"/>
        <v>83.1137322725248</v>
      </c>
      <c r="E120" s="19">
        <f>RANK(D120,D$4:D$394)</f>
        <v>117</v>
      </c>
      <c r="F120" s="18">
        <f t="shared" si="18"/>
        <v>7850.65985400521</v>
      </c>
      <c r="G120" s="18">
        <f t="shared" si="19"/>
        <v>7261.86036495482</v>
      </c>
      <c r="H120" s="20">
        <f t="shared" si="20"/>
        <v>7189.24176130527</v>
      </c>
      <c r="I120" s="29">
        <f t="shared" si="16"/>
        <v>-0.00693200164282289</v>
      </c>
      <c r="J120" s="29">
        <f t="shared" si="17"/>
        <v>0.0844313386373759</v>
      </c>
      <c r="K120" s="30">
        <v>2</v>
      </c>
      <c r="L120" s="29">
        <f t="shared" si="27"/>
        <v>0.01</v>
      </c>
      <c r="M120" s="32"/>
    </row>
    <row r="121" s="1" customFormat="1" ht="24" customHeight="1" spans="1:13">
      <c r="A121" s="15">
        <v>118</v>
      </c>
      <c r="B121" s="16" t="s">
        <v>182</v>
      </c>
      <c r="C121" s="21">
        <v>7796.239067</v>
      </c>
      <c r="D121" s="18">
        <f t="shared" si="25"/>
        <v>83.1137322725248</v>
      </c>
      <c r="E121" s="19">
        <f>RANK(D121,D$4:D$394)</f>
        <v>117</v>
      </c>
      <c r="F121" s="18">
        <f t="shared" si="18"/>
        <v>7850.65985400521</v>
      </c>
      <c r="G121" s="18">
        <f t="shared" si="19"/>
        <v>7261.86036495482</v>
      </c>
      <c r="H121" s="20">
        <f t="shared" si="20"/>
        <v>7189.24176130527</v>
      </c>
      <c r="I121" s="29">
        <f t="shared" si="16"/>
        <v>-0.00693200164282289</v>
      </c>
      <c r="J121" s="29">
        <f t="shared" si="17"/>
        <v>0.0844313386373759</v>
      </c>
      <c r="K121" s="30">
        <v>2</v>
      </c>
      <c r="L121" s="29">
        <f t="shared" si="27"/>
        <v>0.01</v>
      </c>
      <c r="M121" s="31"/>
    </row>
    <row r="122" s="1" customFormat="1" ht="24" customHeight="1" spans="1:13">
      <c r="A122" s="15">
        <v>119</v>
      </c>
      <c r="B122" s="16" t="s">
        <v>183</v>
      </c>
      <c r="C122" s="21">
        <v>7796.239067</v>
      </c>
      <c r="D122" s="18">
        <f t="shared" si="25"/>
        <v>83.1137322725248</v>
      </c>
      <c r="E122" s="19">
        <f>RANK(D122,D$4:D$394)</f>
        <v>117</v>
      </c>
      <c r="F122" s="18">
        <f t="shared" si="18"/>
        <v>7850.65985400521</v>
      </c>
      <c r="G122" s="18">
        <f t="shared" si="19"/>
        <v>7261.86036495482</v>
      </c>
      <c r="H122" s="20">
        <f t="shared" si="20"/>
        <v>7189.24176130527</v>
      </c>
      <c r="I122" s="29">
        <f t="shared" si="16"/>
        <v>-0.00693200164282289</v>
      </c>
      <c r="J122" s="29">
        <f t="shared" si="17"/>
        <v>0.0844313386373759</v>
      </c>
      <c r="K122" s="30">
        <v>2</v>
      </c>
      <c r="L122" s="29">
        <f t="shared" si="27"/>
        <v>0.01</v>
      </c>
      <c r="M122" s="32"/>
    </row>
    <row r="123" s="1" customFormat="1" ht="24" customHeight="1" spans="1:13">
      <c r="A123" s="15">
        <v>120</v>
      </c>
      <c r="B123" s="16" t="s">
        <v>184</v>
      </c>
      <c r="C123" s="21">
        <v>7796.637865</v>
      </c>
      <c r="D123" s="18">
        <f t="shared" si="25"/>
        <v>83.1026379732026</v>
      </c>
      <c r="E123" s="19">
        <f>RANK(D123,D$4:D$394)</f>
        <v>120</v>
      </c>
      <c r="F123" s="18">
        <f t="shared" si="18"/>
        <v>7850.65985400521</v>
      </c>
      <c r="G123" s="18">
        <f t="shared" si="19"/>
        <v>7261.86036495482</v>
      </c>
      <c r="H123" s="20">
        <f t="shared" si="20"/>
        <v>7189.24176130527</v>
      </c>
      <c r="I123" s="29">
        <f t="shared" si="16"/>
        <v>-0.00688120361980119</v>
      </c>
      <c r="J123" s="29">
        <f t="shared" si="17"/>
        <v>0.0844868101339871</v>
      </c>
      <c r="K123" s="30">
        <v>2</v>
      </c>
      <c r="L123" s="29">
        <f t="shared" si="27"/>
        <v>0.01</v>
      </c>
      <c r="M123" s="32"/>
    </row>
    <row r="124" s="1" customFormat="1" ht="24" customHeight="1" spans="1:13">
      <c r="A124" s="15">
        <v>121</v>
      </c>
      <c r="B124" s="16" t="s">
        <v>185</v>
      </c>
      <c r="C124" s="21">
        <v>7796.696905</v>
      </c>
      <c r="D124" s="18">
        <f t="shared" si="25"/>
        <v>83.1009955190479</v>
      </c>
      <c r="E124" s="19">
        <f>RANK(D124,D$4:D$394)</f>
        <v>121</v>
      </c>
      <c r="F124" s="18">
        <f t="shared" si="18"/>
        <v>7850.65985400521</v>
      </c>
      <c r="G124" s="18">
        <f t="shared" si="19"/>
        <v>7261.86036495482</v>
      </c>
      <c r="H124" s="20">
        <f t="shared" si="20"/>
        <v>7189.24176130527</v>
      </c>
      <c r="I124" s="29">
        <f t="shared" si="16"/>
        <v>-0.00687368323284034</v>
      </c>
      <c r="J124" s="29">
        <f t="shared" si="17"/>
        <v>0.0844950224047606</v>
      </c>
      <c r="K124" s="30">
        <v>2</v>
      </c>
      <c r="L124" s="29">
        <f t="shared" si="27"/>
        <v>0.01</v>
      </c>
      <c r="M124" s="32"/>
    </row>
    <row r="125" s="1" customFormat="1" ht="24" customHeight="1" spans="1:13">
      <c r="A125" s="15">
        <v>122</v>
      </c>
      <c r="B125" s="16" t="s">
        <v>186</v>
      </c>
      <c r="C125" s="21">
        <v>7797.186148</v>
      </c>
      <c r="D125" s="18">
        <f t="shared" si="25"/>
        <v>83.0873850990274</v>
      </c>
      <c r="E125" s="19">
        <f>RANK(D125,D$4:D$394)</f>
        <v>122</v>
      </c>
      <c r="F125" s="18">
        <f t="shared" si="18"/>
        <v>7850.65985400521</v>
      </c>
      <c r="G125" s="18">
        <f t="shared" si="19"/>
        <v>7261.86036495482</v>
      </c>
      <c r="H125" s="20">
        <f t="shared" si="20"/>
        <v>7189.24176130527</v>
      </c>
      <c r="I125" s="29">
        <f t="shared" si="16"/>
        <v>-0.00681136452217166</v>
      </c>
      <c r="J125" s="29">
        <f t="shared" si="17"/>
        <v>0.0845630745048629</v>
      </c>
      <c r="K125" s="30">
        <v>2</v>
      </c>
      <c r="L125" s="29">
        <f t="shared" ref="L125:L134" si="28">$P$2</f>
        <v>0.01</v>
      </c>
      <c r="M125" s="32"/>
    </row>
    <row r="126" s="1" customFormat="1" ht="24" customHeight="1" spans="1:13">
      <c r="A126" s="15">
        <v>123</v>
      </c>
      <c r="B126" s="16" t="s">
        <v>187</v>
      </c>
      <c r="C126" s="21">
        <v>7797.435154</v>
      </c>
      <c r="D126" s="18">
        <f t="shared" si="25"/>
        <v>83.0804579150971</v>
      </c>
      <c r="E126" s="19">
        <f>RANK(D126,D$4:D$394)</f>
        <v>123</v>
      </c>
      <c r="F126" s="18">
        <f t="shared" si="18"/>
        <v>7850.65985400521</v>
      </c>
      <c r="G126" s="18">
        <f t="shared" si="19"/>
        <v>7261.86036495482</v>
      </c>
      <c r="H126" s="20">
        <f t="shared" si="20"/>
        <v>7189.24176130527</v>
      </c>
      <c r="I126" s="29">
        <f t="shared" si="16"/>
        <v>-0.00677964667875077</v>
      </c>
      <c r="J126" s="29">
        <f t="shared" si="17"/>
        <v>0.0845977104245144</v>
      </c>
      <c r="K126" s="30">
        <v>2</v>
      </c>
      <c r="L126" s="29">
        <f t="shared" si="28"/>
        <v>0.01</v>
      </c>
      <c r="M126" s="32"/>
    </row>
    <row r="127" s="1" customFormat="1" ht="24" customHeight="1" spans="1:13">
      <c r="A127" s="15">
        <v>124</v>
      </c>
      <c r="B127" s="16" t="s">
        <v>188</v>
      </c>
      <c r="C127" s="21">
        <v>7797.954083</v>
      </c>
      <c r="D127" s="18">
        <f t="shared" si="25"/>
        <v>83.066021649988</v>
      </c>
      <c r="E127" s="19">
        <f>RANK(D127,D$4:D$394)</f>
        <v>124</v>
      </c>
      <c r="F127" s="18">
        <f t="shared" si="18"/>
        <v>7850.65985400521</v>
      </c>
      <c r="G127" s="18">
        <f t="shared" si="19"/>
        <v>7261.86036495482</v>
      </c>
      <c r="H127" s="20">
        <f t="shared" si="20"/>
        <v>7189.24176130527</v>
      </c>
      <c r="I127" s="29">
        <f t="shared" si="16"/>
        <v>-0.00671354662988226</v>
      </c>
      <c r="J127" s="29">
        <f t="shared" si="17"/>
        <v>0.0846698917500602</v>
      </c>
      <c r="K127" s="30">
        <v>2</v>
      </c>
      <c r="L127" s="29">
        <f t="shared" si="28"/>
        <v>0.01</v>
      </c>
      <c r="M127" s="32"/>
    </row>
    <row r="128" s="1" customFormat="1" ht="24" customHeight="1" spans="1:13">
      <c r="A128" s="15">
        <v>125</v>
      </c>
      <c r="B128" s="16" t="s">
        <v>189</v>
      </c>
      <c r="C128" s="21">
        <v>7798.095705</v>
      </c>
      <c r="D128" s="18">
        <f t="shared" si="25"/>
        <v>83.0620818186482</v>
      </c>
      <c r="E128" s="19">
        <f>RANK(D128,D$4:D$394)</f>
        <v>125</v>
      </c>
      <c r="F128" s="18">
        <f t="shared" si="18"/>
        <v>7850.65985400521</v>
      </c>
      <c r="G128" s="18">
        <f t="shared" si="19"/>
        <v>7261.86036495482</v>
      </c>
      <c r="H128" s="20">
        <f t="shared" si="20"/>
        <v>7189.24176130527</v>
      </c>
      <c r="I128" s="29">
        <f t="shared" si="16"/>
        <v>-0.00669550712713551</v>
      </c>
      <c r="J128" s="29">
        <f t="shared" si="17"/>
        <v>0.0846895909067588</v>
      </c>
      <c r="K128" s="30">
        <v>2</v>
      </c>
      <c r="L128" s="29">
        <f t="shared" si="28"/>
        <v>0.01</v>
      </c>
      <c r="M128" s="32"/>
    </row>
    <row r="129" s="1" customFormat="1" ht="24" customHeight="1" spans="1:13">
      <c r="A129" s="15">
        <v>126</v>
      </c>
      <c r="B129" s="16" t="s">
        <v>190</v>
      </c>
      <c r="C129" s="21">
        <v>7798.343281</v>
      </c>
      <c r="D129" s="18">
        <f t="shared" si="25"/>
        <v>83.0551944163819</v>
      </c>
      <c r="E129" s="19">
        <f>RANK(D129,D$4:D$394)</f>
        <v>126</v>
      </c>
      <c r="F129" s="18">
        <f t="shared" si="18"/>
        <v>7850.65985400521</v>
      </c>
      <c r="G129" s="18">
        <f t="shared" si="19"/>
        <v>7261.86036495482</v>
      </c>
      <c r="H129" s="20">
        <f t="shared" si="20"/>
        <v>7189.24176130527</v>
      </c>
      <c r="I129" s="29">
        <f t="shared" si="16"/>
        <v>-0.00666397143400847</v>
      </c>
      <c r="J129" s="29">
        <f t="shared" si="17"/>
        <v>0.0847240279180905</v>
      </c>
      <c r="K129" s="30">
        <v>2</v>
      </c>
      <c r="L129" s="29">
        <f t="shared" si="28"/>
        <v>0.01</v>
      </c>
      <c r="M129" s="32"/>
    </row>
    <row r="130" s="1" customFormat="1" ht="24" customHeight="1" spans="1:13">
      <c r="A130" s="15">
        <v>127</v>
      </c>
      <c r="B130" s="16" t="s">
        <v>191</v>
      </c>
      <c r="C130" s="21">
        <v>7798.345275</v>
      </c>
      <c r="D130" s="18">
        <f t="shared" si="25"/>
        <v>83.0551389446071</v>
      </c>
      <c r="E130" s="19">
        <f>RANK(D130,D$4:D$394)</f>
        <v>127</v>
      </c>
      <c r="F130" s="18">
        <f t="shared" si="18"/>
        <v>7850.65985400521</v>
      </c>
      <c r="G130" s="18">
        <f t="shared" si="19"/>
        <v>7261.86036495482</v>
      </c>
      <c r="H130" s="20">
        <f t="shared" si="20"/>
        <v>7189.24176130527</v>
      </c>
      <c r="I130" s="29">
        <f t="shared" si="16"/>
        <v>-0.00666371744261968</v>
      </c>
      <c r="J130" s="29">
        <f t="shared" si="17"/>
        <v>0.0847243052769645</v>
      </c>
      <c r="K130" s="30">
        <v>2</v>
      </c>
      <c r="L130" s="29">
        <f t="shared" si="28"/>
        <v>0.01</v>
      </c>
      <c r="M130" s="32"/>
    </row>
    <row r="131" s="1" customFormat="1" ht="24" customHeight="1" spans="1:13">
      <c r="A131" s="15">
        <v>128</v>
      </c>
      <c r="B131" s="16" t="s">
        <v>192</v>
      </c>
      <c r="C131" s="21">
        <v>7798.515597</v>
      </c>
      <c r="D131" s="18">
        <f t="shared" si="25"/>
        <v>83.0504006980533</v>
      </c>
      <c r="E131" s="19">
        <f>RANK(D131,D$4:D$394)</f>
        <v>128</v>
      </c>
      <c r="F131" s="18">
        <f t="shared" si="18"/>
        <v>7850.65985400521</v>
      </c>
      <c r="G131" s="18">
        <f t="shared" si="19"/>
        <v>7261.86036495482</v>
      </c>
      <c r="H131" s="20">
        <f t="shared" si="20"/>
        <v>7189.24176130527</v>
      </c>
      <c r="I131" s="29">
        <f t="shared" ref="I131:I194" si="29">(C131-F131)/F131</f>
        <v>-0.00664202219621143</v>
      </c>
      <c r="J131" s="29">
        <f t="shared" ref="J131:J194" si="30">(C131-H131)/H131</f>
        <v>0.0847479965097335</v>
      </c>
      <c r="K131" s="30">
        <v>2</v>
      </c>
      <c r="L131" s="29">
        <f t="shared" si="28"/>
        <v>0.01</v>
      </c>
      <c r="M131" s="32"/>
    </row>
    <row r="132" s="1" customFormat="1" ht="24" customHeight="1" spans="1:13">
      <c r="A132" s="15">
        <v>129</v>
      </c>
      <c r="B132" s="16" t="s">
        <v>193</v>
      </c>
      <c r="C132" s="21">
        <v>7798.644857</v>
      </c>
      <c r="D132" s="18">
        <f t="shared" si="25"/>
        <v>83.0468047694619</v>
      </c>
      <c r="E132" s="19">
        <f>RANK(D132,D$4:D$394)</f>
        <v>129</v>
      </c>
      <c r="F132" s="18">
        <f t="shared" si="18"/>
        <v>7850.65985400521</v>
      </c>
      <c r="G132" s="18">
        <f t="shared" si="19"/>
        <v>7261.86036495482</v>
      </c>
      <c r="H132" s="20">
        <f t="shared" si="20"/>
        <v>7189.24176130527</v>
      </c>
      <c r="I132" s="29">
        <f t="shared" si="29"/>
        <v>-0.00662555733817346</v>
      </c>
      <c r="J132" s="29">
        <f t="shared" si="30"/>
        <v>0.0847659761526906</v>
      </c>
      <c r="K132" s="30">
        <v>2</v>
      </c>
      <c r="L132" s="29">
        <f t="shared" si="28"/>
        <v>0.01</v>
      </c>
      <c r="M132" s="31"/>
    </row>
    <row r="133" s="1" customFormat="1" ht="24" customHeight="1" spans="1:13">
      <c r="A133" s="15">
        <v>130</v>
      </c>
      <c r="B133" s="16" t="s">
        <v>194</v>
      </c>
      <c r="C133" s="21">
        <v>7798.905681</v>
      </c>
      <c r="D133" s="18">
        <f t="shared" si="25"/>
        <v>83.0395488165072</v>
      </c>
      <c r="E133" s="19">
        <f>RANK(D133,D$4:D$394)</f>
        <v>130</v>
      </c>
      <c r="F133" s="18">
        <f t="shared" ref="F133:F196" si="31">AVERAGE(C$7:C$390)</f>
        <v>7850.65985400521</v>
      </c>
      <c r="G133" s="18">
        <f t="shared" ref="G133:G196" si="32">(F133*0.8+F133*1.05)/2</f>
        <v>7261.86036495482</v>
      </c>
      <c r="H133" s="20">
        <f t="shared" ref="H133:H196" si="33">G133*(1-L133)</f>
        <v>7189.24176130527</v>
      </c>
      <c r="I133" s="29">
        <f t="shared" si="29"/>
        <v>-0.00659233414358213</v>
      </c>
      <c r="J133" s="29">
        <f t="shared" si="30"/>
        <v>0.0848022559174641</v>
      </c>
      <c r="K133" s="30">
        <v>2</v>
      </c>
      <c r="L133" s="29">
        <f t="shared" si="28"/>
        <v>0.01</v>
      </c>
      <c r="M133" s="32"/>
    </row>
    <row r="134" s="1" customFormat="1" ht="24" customHeight="1" spans="1:13">
      <c r="A134" s="15">
        <v>131</v>
      </c>
      <c r="B134" s="16" t="s">
        <v>195</v>
      </c>
      <c r="C134" s="21">
        <v>7799.118968</v>
      </c>
      <c r="D134" s="18">
        <f t="shared" si="25"/>
        <v>83.0336153117766</v>
      </c>
      <c r="E134" s="19">
        <f>RANK(D134,D$4:D$394)</f>
        <v>131</v>
      </c>
      <c r="F134" s="18">
        <f t="shared" si="31"/>
        <v>7850.65985400521</v>
      </c>
      <c r="G134" s="18">
        <f t="shared" si="32"/>
        <v>7261.86036495482</v>
      </c>
      <c r="H134" s="20">
        <f t="shared" si="33"/>
        <v>7189.24176130527</v>
      </c>
      <c r="I134" s="29">
        <f t="shared" si="29"/>
        <v>-0.00656516610879703</v>
      </c>
      <c r="J134" s="29">
        <f t="shared" si="30"/>
        <v>0.084831923441117</v>
      </c>
      <c r="K134" s="30">
        <v>2</v>
      </c>
      <c r="L134" s="29">
        <f t="shared" si="28"/>
        <v>0.01</v>
      </c>
      <c r="M134" s="32"/>
    </row>
    <row r="135" s="1" customFormat="1" ht="24" customHeight="1" spans="1:13">
      <c r="A135" s="15">
        <v>132</v>
      </c>
      <c r="B135" s="16" t="s">
        <v>196</v>
      </c>
      <c r="C135" s="21">
        <v>7799.150211</v>
      </c>
      <c r="D135" s="18">
        <f t="shared" ref="D135:D170" si="34">100-100*K135*(C135-H135)/H135</f>
        <v>83.0327461519671</v>
      </c>
      <c r="E135" s="19">
        <f>RANK(D135,D$4:D$394)</f>
        <v>132</v>
      </c>
      <c r="F135" s="18">
        <f t="shared" si="31"/>
        <v>7850.65985400521</v>
      </c>
      <c r="G135" s="18">
        <f t="shared" si="32"/>
        <v>7261.86036495482</v>
      </c>
      <c r="H135" s="20">
        <f t="shared" si="33"/>
        <v>7189.24176130527</v>
      </c>
      <c r="I135" s="29">
        <f t="shared" si="29"/>
        <v>-0.00656118644331905</v>
      </c>
      <c r="J135" s="29">
        <f t="shared" si="30"/>
        <v>0.0848362692401647</v>
      </c>
      <c r="K135" s="30">
        <v>2</v>
      </c>
      <c r="L135" s="29">
        <f t="shared" ref="L135:L144" si="35">$P$2</f>
        <v>0.01</v>
      </c>
      <c r="M135" s="31"/>
    </row>
    <row r="136" s="1" customFormat="1" ht="24" customHeight="1" spans="1:13">
      <c r="A136" s="15">
        <v>133</v>
      </c>
      <c r="B136" s="16" t="s">
        <v>197</v>
      </c>
      <c r="C136" s="21">
        <v>7799.206468</v>
      </c>
      <c r="D136" s="18">
        <f t="shared" si="34"/>
        <v>83.0311811190507</v>
      </c>
      <c r="E136" s="19">
        <f>RANK(D136,D$4:D$394)</f>
        <v>133</v>
      </c>
      <c r="F136" s="18">
        <f t="shared" si="31"/>
        <v>7850.65985400521</v>
      </c>
      <c r="G136" s="18">
        <f t="shared" si="32"/>
        <v>7261.86036495482</v>
      </c>
      <c r="H136" s="20">
        <f t="shared" si="33"/>
        <v>7189.24176130527</v>
      </c>
      <c r="I136" s="29">
        <f t="shared" si="29"/>
        <v>-0.00655402054885332</v>
      </c>
      <c r="J136" s="29">
        <f t="shared" si="30"/>
        <v>0.0848440944047465</v>
      </c>
      <c r="K136" s="30">
        <v>2</v>
      </c>
      <c r="L136" s="29">
        <f t="shared" si="35"/>
        <v>0.01</v>
      </c>
      <c r="M136" s="32"/>
    </row>
    <row r="137" s="1" customFormat="1" ht="24" customHeight="1" spans="1:13">
      <c r="A137" s="15">
        <v>134</v>
      </c>
      <c r="B137" s="16" t="s">
        <v>198</v>
      </c>
      <c r="C137" s="21">
        <v>7799.391721</v>
      </c>
      <c r="D137" s="18">
        <f t="shared" si="34"/>
        <v>83.0260275018502</v>
      </c>
      <c r="E137" s="19">
        <f>RANK(D137,D$4:D$394)</f>
        <v>134</v>
      </c>
      <c r="F137" s="18">
        <f t="shared" si="31"/>
        <v>7850.65985400521</v>
      </c>
      <c r="G137" s="18">
        <f t="shared" si="32"/>
        <v>7261.86036495482</v>
      </c>
      <c r="H137" s="20">
        <f t="shared" si="33"/>
        <v>7189.24176130527</v>
      </c>
      <c r="I137" s="29">
        <f t="shared" si="29"/>
        <v>-0.00653042342409633</v>
      </c>
      <c r="J137" s="29">
        <f t="shared" si="30"/>
        <v>0.0848698624907492</v>
      </c>
      <c r="K137" s="30">
        <v>2</v>
      </c>
      <c r="L137" s="29">
        <f t="shared" si="35"/>
        <v>0.01</v>
      </c>
      <c r="M137" s="32"/>
    </row>
    <row r="138" s="1" customFormat="1" ht="24" customHeight="1" spans="1:13">
      <c r="A138" s="15">
        <v>135</v>
      </c>
      <c r="B138" s="16" t="s">
        <v>199</v>
      </c>
      <c r="C138" s="21">
        <v>7799.443612</v>
      </c>
      <c r="D138" s="18">
        <f t="shared" si="34"/>
        <v>83.024583928196</v>
      </c>
      <c r="E138" s="19">
        <f>RANK(D138,D$4:D$394)</f>
        <v>135</v>
      </c>
      <c r="F138" s="18">
        <f t="shared" si="31"/>
        <v>7850.65985400521</v>
      </c>
      <c r="G138" s="18">
        <f t="shared" si="32"/>
        <v>7261.86036495482</v>
      </c>
      <c r="H138" s="20">
        <f t="shared" si="33"/>
        <v>7189.24176130527</v>
      </c>
      <c r="I138" s="29">
        <f t="shared" si="29"/>
        <v>-0.00652381366122734</v>
      </c>
      <c r="J138" s="29">
        <f t="shared" si="30"/>
        <v>0.08487708035902</v>
      </c>
      <c r="K138" s="30">
        <v>2</v>
      </c>
      <c r="L138" s="29">
        <f t="shared" si="35"/>
        <v>0.01</v>
      </c>
      <c r="M138" s="31"/>
    </row>
    <row r="139" s="1" customFormat="1" ht="24" customHeight="1" spans="1:13">
      <c r="A139" s="15">
        <v>136</v>
      </c>
      <c r="B139" s="16" t="s">
        <v>200</v>
      </c>
      <c r="C139" s="21">
        <v>7799.524217</v>
      </c>
      <c r="D139" s="18">
        <f t="shared" si="34"/>
        <v>83.0223415498569</v>
      </c>
      <c r="E139" s="19">
        <f>RANK(D139,D$4:D$394)</f>
        <v>136</v>
      </c>
      <c r="F139" s="18">
        <f t="shared" si="31"/>
        <v>7850.65985400521</v>
      </c>
      <c r="G139" s="18">
        <f t="shared" si="32"/>
        <v>7261.86036495482</v>
      </c>
      <c r="H139" s="20">
        <f t="shared" si="33"/>
        <v>7189.24176130527</v>
      </c>
      <c r="I139" s="29">
        <f t="shared" si="29"/>
        <v>-0.00651354637140724</v>
      </c>
      <c r="J139" s="29">
        <f t="shared" si="30"/>
        <v>0.0848882922507154</v>
      </c>
      <c r="K139" s="30">
        <v>2</v>
      </c>
      <c r="L139" s="29">
        <f t="shared" si="35"/>
        <v>0.01</v>
      </c>
      <c r="M139" s="31"/>
    </row>
    <row r="140" s="1" customFormat="1" ht="24" customHeight="1" spans="1:13">
      <c r="A140" s="15">
        <v>137</v>
      </c>
      <c r="B140" s="16" t="s">
        <v>201</v>
      </c>
      <c r="C140" s="21">
        <v>7799.574473</v>
      </c>
      <c r="D140" s="18">
        <f t="shared" si="34"/>
        <v>83.0209434608326</v>
      </c>
      <c r="E140" s="19">
        <f>RANK(D140,D$4:D$394)</f>
        <v>137</v>
      </c>
      <c r="F140" s="18">
        <f t="shared" si="31"/>
        <v>7850.65985400521</v>
      </c>
      <c r="G140" s="18">
        <f t="shared" si="32"/>
        <v>7261.86036495482</v>
      </c>
      <c r="H140" s="20">
        <f t="shared" si="33"/>
        <v>7189.24176130527</v>
      </c>
      <c r="I140" s="29">
        <f t="shared" si="29"/>
        <v>-0.00650714487128698</v>
      </c>
      <c r="J140" s="29">
        <f t="shared" si="30"/>
        <v>0.0848952826958372</v>
      </c>
      <c r="K140" s="30">
        <v>2</v>
      </c>
      <c r="L140" s="29">
        <f t="shared" si="35"/>
        <v>0.01</v>
      </c>
      <c r="M140" s="31"/>
    </row>
    <row r="141" s="1" customFormat="1" ht="24" customHeight="1" spans="1:13">
      <c r="A141" s="15">
        <v>138</v>
      </c>
      <c r="B141" s="16" t="s">
        <v>202</v>
      </c>
      <c r="C141" s="21">
        <v>7799.784645</v>
      </c>
      <c r="D141" s="18">
        <f t="shared" si="34"/>
        <v>83.015096613363</v>
      </c>
      <c r="E141" s="19">
        <f>RANK(D141,D$4:D$394)</f>
        <v>138</v>
      </c>
      <c r="F141" s="18">
        <f t="shared" si="31"/>
        <v>7850.65985400521</v>
      </c>
      <c r="G141" s="18">
        <f t="shared" si="32"/>
        <v>7261.86036495482</v>
      </c>
      <c r="H141" s="20">
        <f t="shared" si="33"/>
        <v>7189.24176130527</v>
      </c>
      <c r="I141" s="29">
        <f t="shared" si="29"/>
        <v>-0.00648037361843581</v>
      </c>
      <c r="J141" s="29">
        <f t="shared" si="30"/>
        <v>0.0849245169331849</v>
      </c>
      <c r="K141" s="30">
        <v>2</v>
      </c>
      <c r="L141" s="29">
        <f t="shared" si="35"/>
        <v>0.01</v>
      </c>
      <c r="M141" s="32"/>
    </row>
    <row r="142" s="1" customFormat="1" ht="24" customHeight="1" spans="1:13">
      <c r="A142" s="15">
        <v>139</v>
      </c>
      <c r="B142" s="16" t="s">
        <v>203</v>
      </c>
      <c r="C142" s="21">
        <v>7799.831172</v>
      </c>
      <c r="D142" s="18">
        <f t="shared" si="34"/>
        <v>83.0138022626778</v>
      </c>
      <c r="E142" s="19">
        <f>RANK(D142,D$4:D$394)</f>
        <v>139</v>
      </c>
      <c r="F142" s="18">
        <f t="shared" si="31"/>
        <v>7850.65985400521</v>
      </c>
      <c r="G142" s="18">
        <f t="shared" si="32"/>
        <v>7261.86036495482</v>
      </c>
      <c r="H142" s="20">
        <f t="shared" si="33"/>
        <v>7189.24176130527</v>
      </c>
      <c r="I142" s="29">
        <f t="shared" si="29"/>
        <v>-0.00647444711023578</v>
      </c>
      <c r="J142" s="29">
        <f t="shared" si="30"/>
        <v>0.0849309886866111</v>
      </c>
      <c r="K142" s="30">
        <v>2</v>
      </c>
      <c r="L142" s="29">
        <f t="shared" si="35"/>
        <v>0.01</v>
      </c>
      <c r="M142" s="32"/>
    </row>
    <row r="143" s="1" customFormat="1" ht="24" customHeight="1" spans="1:13">
      <c r="A143" s="15">
        <v>140</v>
      </c>
      <c r="B143" s="16" t="s">
        <v>204</v>
      </c>
      <c r="C143" s="21">
        <v>7799.899188</v>
      </c>
      <c r="D143" s="18">
        <f t="shared" si="34"/>
        <v>83.0119101020784</v>
      </c>
      <c r="E143" s="19">
        <f>RANK(D143,D$4:D$394)</f>
        <v>140</v>
      </c>
      <c r="F143" s="18">
        <f t="shared" si="31"/>
        <v>7850.65985400521</v>
      </c>
      <c r="G143" s="18">
        <f t="shared" si="32"/>
        <v>7261.86036495482</v>
      </c>
      <c r="H143" s="20">
        <f t="shared" si="33"/>
        <v>7189.24176130527</v>
      </c>
      <c r="I143" s="29">
        <f t="shared" si="29"/>
        <v>-0.00646578337989145</v>
      </c>
      <c r="J143" s="29">
        <f t="shared" si="30"/>
        <v>0.0849404494896079</v>
      </c>
      <c r="K143" s="30">
        <v>2</v>
      </c>
      <c r="L143" s="29">
        <f t="shared" si="35"/>
        <v>0.01</v>
      </c>
      <c r="M143" s="32"/>
    </row>
    <row r="144" s="1" customFormat="1" ht="24" customHeight="1" spans="1:13">
      <c r="A144" s="15">
        <v>141</v>
      </c>
      <c r="B144" s="16" t="s">
        <v>205</v>
      </c>
      <c r="C144" s="21">
        <v>7800.048458</v>
      </c>
      <c r="D144" s="18">
        <f t="shared" si="34"/>
        <v>83.0077575083848</v>
      </c>
      <c r="E144" s="19">
        <f>RANK(D144,D$4:D$394)</f>
        <v>141</v>
      </c>
      <c r="F144" s="18">
        <f t="shared" si="31"/>
        <v>7850.65985400521</v>
      </c>
      <c r="G144" s="18">
        <f t="shared" si="32"/>
        <v>7261.86036495482</v>
      </c>
      <c r="H144" s="20">
        <f t="shared" si="33"/>
        <v>7189.24176130527</v>
      </c>
      <c r="I144" s="29">
        <f t="shared" si="29"/>
        <v>-0.00644676969151674</v>
      </c>
      <c r="J144" s="29">
        <f t="shared" si="30"/>
        <v>0.084961212458076</v>
      </c>
      <c r="K144" s="30">
        <v>2</v>
      </c>
      <c r="L144" s="29">
        <f t="shared" si="35"/>
        <v>0.01</v>
      </c>
      <c r="M144" s="32"/>
    </row>
    <row r="145" s="1" customFormat="1" ht="24" customHeight="1" spans="1:13">
      <c r="A145" s="15">
        <v>142</v>
      </c>
      <c r="B145" s="16" t="s">
        <v>206</v>
      </c>
      <c r="C145" s="21">
        <v>7800.152431</v>
      </c>
      <c r="D145" s="18">
        <f t="shared" si="34"/>
        <v>83.0048650475815</v>
      </c>
      <c r="E145" s="19">
        <f>RANK(D145,D$4:D$394)</f>
        <v>142</v>
      </c>
      <c r="F145" s="18">
        <f t="shared" si="31"/>
        <v>7850.65985400521</v>
      </c>
      <c r="G145" s="18">
        <f t="shared" si="32"/>
        <v>7261.86036495482</v>
      </c>
      <c r="H145" s="20">
        <f t="shared" si="33"/>
        <v>7189.24176130527</v>
      </c>
      <c r="I145" s="29">
        <f t="shared" si="29"/>
        <v>-0.00643352583661362</v>
      </c>
      <c r="J145" s="29">
        <f t="shared" si="30"/>
        <v>0.0849756747620926</v>
      </c>
      <c r="K145" s="30">
        <v>2</v>
      </c>
      <c r="L145" s="29">
        <f t="shared" ref="L145:L154" si="36">$P$2</f>
        <v>0.01</v>
      </c>
      <c r="M145" s="32"/>
    </row>
    <row r="146" s="1" customFormat="1" ht="24" customHeight="1" spans="1:13">
      <c r="A146" s="15">
        <v>143</v>
      </c>
      <c r="B146" s="16" t="s">
        <v>207</v>
      </c>
      <c r="C146" s="21">
        <v>7800.246407</v>
      </c>
      <c r="D146" s="18">
        <f t="shared" si="34"/>
        <v>83.0022506967746</v>
      </c>
      <c r="E146" s="19">
        <f>RANK(D146,D$4:D$394)</f>
        <v>143</v>
      </c>
      <c r="F146" s="18">
        <f t="shared" si="31"/>
        <v>7850.65985400521</v>
      </c>
      <c r="G146" s="18">
        <f t="shared" si="32"/>
        <v>7261.86036495482</v>
      </c>
      <c r="H146" s="20">
        <f t="shared" si="33"/>
        <v>7189.24176130527</v>
      </c>
      <c r="I146" s="29">
        <f t="shared" si="29"/>
        <v>-0.00642155537785641</v>
      </c>
      <c r="J146" s="29">
        <f t="shared" si="30"/>
        <v>0.0849887465161272</v>
      </c>
      <c r="K146" s="30">
        <v>2</v>
      </c>
      <c r="L146" s="29">
        <f t="shared" si="36"/>
        <v>0.01</v>
      </c>
      <c r="M146" s="32"/>
    </row>
    <row r="147" s="1" customFormat="1" ht="24" customHeight="1" spans="1:13">
      <c r="A147" s="15">
        <v>144</v>
      </c>
      <c r="B147" s="16" t="s">
        <v>208</v>
      </c>
      <c r="C147" s="21">
        <v>7800.248901</v>
      </c>
      <c r="D147" s="18">
        <f t="shared" si="34"/>
        <v>83.002181315327</v>
      </c>
      <c r="E147" s="19">
        <f>RANK(D147,D$4:D$394)</f>
        <v>144</v>
      </c>
      <c r="F147" s="18">
        <f t="shared" si="31"/>
        <v>7850.65985400521</v>
      </c>
      <c r="G147" s="18">
        <f t="shared" si="32"/>
        <v>7261.86036495482</v>
      </c>
      <c r="H147" s="20">
        <f t="shared" si="33"/>
        <v>7189.24176130527</v>
      </c>
      <c r="I147" s="29">
        <f t="shared" si="29"/>
        <v>-0.00642123769755352</v>
      </c>
      <c r="J147" s="29">
        <f t="shared" si="30"/>
        <v>0.0849890934233648</v>
      </c>
      <c r="K147" s="30">
        <v>2</v>
      </c>
      <c r="L147" s="29">
        <f t="shared" si="36"/>
        <v>0.01</v>
      </c>
      <c r="M147" s="32"/>
    </row>
    <row r="148" s="1" customFormat="1" ht="24" customHeight="1" spans="1:13">
      <c r="A148" s="15">
        <v>145</v>
      </c>
      <c r="B148" s="16" t="s">
        <v>209</v>
      </c>
      <c r="C148" s="21">
        <v>7800.30452</v>
      </c>
      <c r="D148" s="18">
        <f t="shared" si="34"/>
        <v>83.0006340311531</v>
      </c>
      <c r="E148" s="19">
        <f>RANK(D148,D$4:D$394)</f>
        <v>145</v>
      </c>
      <c r="F148" s="18">
        <f t="shared" si="31"/>
        <v>7850.65985400521</v>
      </c>
      <c r="G148" s="18">
        <f t="shared" si="32"/>
        <v>7261.86036495482</v>
      </c>
      <c r="H148" s="20">
        <f t="shared" si="33"/>
        <v>7189.24176130527</v>
      </c>
      <c r="I148" s="29">
        <f t="shared" si="29"/>
        <v>-0.00641415307014206</v>
      </c>
      <c r="J148" s="29">
        <f t="shared" si="30"/>
        <v>0.0849968298442346</v>
      </c>
      <c r="K148" s="30">
        <v>2</v>
      </c>
      <c r="L148" s="29">
        <f t="shared" si="36"/>
        <v>0.01</v>
      </c>
      <c r="M148" s="32"/>
    </row>
    <row r="149" s="1" customFormat="1" ht="24" customHeight="1" spans="1:13">
      <c r="A149" s="15">
        <v>146</v>
      </c>
      <c r="B149" s="16" t="s">
        <v>210</v>
      </c>
      <c r="C149" s="21">
        <v>7800.380825</v>
      </c>
      <c r="D149" s="18">
        <f t="shared" si="34"/>
        <v>82.9985112759994</v>
      </c>
      <c r="E149" s="19">
        <f>RANK(D149,D$4:D$394)</f>
        <v>146</v>
      </c>
      <c r="F149" s="18">
        <f t="shared" si="31"/>
        <v>7850.65985400521</v>
      </c>
      <c r="G149" s="18">
        <f t="shared" si="32"/>
        <v>7261.86036495482</v>
      </c>
      <c r="H149" s="20">
        <f t="shared" si="33"/>
        <v>7189.24176130527</v>
      </c>
      <c r="I149" s="29">
        <f t="shared" si="29"/>
        <v>-0.006404433504982</v>
      </c>
      <c r="J149" s="29">
        <f t="shared" si="30"/>
        <v>0.0850074436200031</v>
      </c>
      <c r="K149" s="30">
        <v>2</v>
      </c>
      <c r="L149" s="29">
        <f t="shared" si="36"/>
        <v>0.01</v>
      </c>
      <c r="M149" s="32"/>
    </row>
    <row r="150" s="1" customFormat="1" ht="24" customHeight="1" spans="1:13">
      <c r="A150" s="15">
        <v>147</v>
      </c>
      <c r="B150" s="16" t="s">
        <v>211</v>
      </c>
      <c r="C150" s="21">
        <v>7800.45707</v>
      </c>
      <c r="D150" s="18">
        <f t="shared" si="34"/>
        <v>82.9963901900064</v>
      </c>
      <c r="E150" s="19">
        <f>RANK(D150,D$4:D$394)</f>
        <v>147</v>
      </c>
      <c r="F150" s="18">
        <f t="shared" si="31"/>
        <v>7850.65985400521</v>
      </c>
      <c r="G150" s="18">
        <f t="shared" si="32"/>
        <v>7261.86036495482</v>
      </c>
      <c r="H150" s="20">
        <f t="shared" si="33"/>
        <v>7189.24176130527</v>
      </c>
      <c r="I150" s="29">
        <f t="shared" si="29"/>
        <v>-0.00639472158249165</v>
      </c>
      <c r="J150" s="29">
        <f t="shared" si="30"/>
        <v>0.085018049049968</v>
      </c>
      <c r="K150" s="30">
        <v>2</v>
      </c>
      <c r="L150" s="29">
        <f t="shared" si="36"/>
        <v>0.01</v>
      </c>
      <c r="M150" s="32"/>
    </row>
    <row r="151" s="1" customFormat="1" ht="24" customHeight="1" spans="1:13">
      <c r="A151" s="15">
        <v>148</v>
      </c>
      <c r="B151" s="16" t="s">
        <v>212</v>
      </c>
      <c r="C151" s="21">
        <v>7800.535598</v>
      </c>
      <c r="D151" s="18">
        <f t="shared" si="34"/>
        <v>82.9942055924478</v>
      </c>
      <c r="E151" s="19">
        <f>RANK(D151,D$4:D$394)</f>
        <v>148</v>
      </c>
      <c r="F151" s="18">
        <f t="shared" si="31"/>
        <v>7850.65985400521</v>
      </c>
      <c r="G151" s="18">
        <f t="shared" si="32"/>
        <v>7261.86036495482</v>
      </c>
      <c r="H151" s="20">
        <f t="shared" si="33"/>
        <v>7189.24176130527</v>
      </c>
      <c r="I151" s="29">
        <f t="shared" si="29"/>
        <v>-0.00638471885642016</v>
      </c>
      <c r="J151" s="29">
        <f t="shared" si="30"/>
        <v>0.0850289720377611</v>
      </c>
      <c r="K151" s="30">
        <v>2</v>
      </c>
      <c r="L151" s="29">
        <f t="shared" si="36"/>
        <v>0.01</v>
      </c>
      <c r="M151" s="31"/>
    </row>
    <row r="152" s="1" customFormat="1" ht="24" customHeight="1" spans="1:13">
      <c r="A152" s="15">
        <v>149</v>
      </c>
      <c r="B152" s="16" t="s">
        <v>213</v>
      </c>
      <c r="C152" s="21">
        <v>7801.224137</v>
      </c>
      <c r="D152" s="18">
        <f t="shared" si="34"/>
        <v>82.9750508881588</v>
      </c>
      <c r="E152" s="19">
        <f>RANK(D152,D$4:D$394)</f>
        <v>149</v>
      </c>
      <c r="F152" s="18">
        <f t="shared" si="31"/>
        <v>7850.65985400521</v>
      </c>
      <c r="G152" s="18">
        <f t="shared" si="32"/>
        <v>7261.86036495482</v>
      </c>
      <c r="H152" s="20">
        <f t="shared" si="33"/>
        <v>7189.24176130527</v>
      </c>
      <c r="I152" s="29">
        <f t="shared" si="29"/>
        <v>-0.00629701425415689</v>
      </c>
      <c r="J152" s="29">
        <f t="shared" si="30"/>
        <v>0.0851247455592061</v>
      </c>
      <c r="K152" s="30">
        <v>2</v>
      </c>
      <c r="L152" s="29">
        <f t="shared" si="36"/>
        <v>0.01</v>
      </c>
      <c r="M152" s="32"/>
    </row>
    <row r="153" s="1" customFormat="1" ht="24" customHeight="1" spans="1:13">
      <c r="A153" s="15">
        <v>150</v>
      </c>
      <c r="B153" s="16" t="s">
        <v>214</v>
      </c>
      <c r="C153" s="21">
        <v>7801.680739</v>
      </c>
      <c r="D153" s="18">
        <f t="shared" si="34"/>
        <v>82.9623485193928</v>
      </c>
      <c r="E153" s="19">
        <f>RANK(D153,D$4:D$394)</f>
        <v>150</v>
      </c>
      <c r="F153" s="18">
        <f t="shared" si="31"/>
        <v>7850.65985400521</v>
      </c>
      <c r="G153" s="18">
        <f t="shared" si="32"/>
        <v>7261.86036495482</v>
      </c>
      <c r="H153" s="20">
        <f t="shared" si="33"/>
        <v>7189.24176130527</v>
      </c>
      <c r="I153" s="29">
        <f t="shared" si="29"/>
        <v>-0.00623885328316956</v>
      </c>
      <c r="J153" s="29">
        <f t="shared" si="30"/>
        <v>0.0851882574030361</v>
      </c>
      <c r="K153" s="30">
        <v>2</v>
      </c>
      <c r="L153" s="29">
        <f t="shared" si="36"/>
        <v>0.01</v>
      </c>
      <c r="M153" s="32"/>
    </row>
    <row r="154" s="1" customFormat="1" ht="24" customHeight="1" spans="1:13">
      <c r="A154" s="15">
        <v>151</v>
      </c>
      <c r="B154" s="16" t="s">
        <v>215</v>
      </c>
      <c r="C154" s="21">
        <v>7801.786405</v>
      </c>
      <c r="D154" s="18">
        <f t="shared" si="34"/>
        <v>82.9594089604377</v>
      </c>
      <c r="E154" s="19">
        <f>RANK(D154,D$4:D$394)</f>
        <v>151</v>
      </c>
      <c r="F154" s="18">
        <f t="shared" si="31"/>
        <v>7850.65985400521</v>
      </c>
      <c r="G154" s="18">
        <f t="shared" si="32"/>
        <v>7261.86036495482</v>
      </c>
      <c r="H154" s="20">
        <f t="shared" si="33"/>
        <v>7189.24176130527</v>
      </c>
      <c r="I154" s="29">
        <f t="shared" si="29"/>
        <v>-0.00622539377760385</v>
      </c>
      <c r="J154" s="29">
        <f t="shared" si="30"/>
        <v>0.0852029551978117</v>
      </c>
      <c r="K154" s="30">
        <v>2</v>
      </c>
      <c r="L154" s="29">
        <f t="shared" si="36"/>
        <v>0.01</v>
      </c>
      <c r="M154" s="32"/>
    </row>
    <row r="155" s="1" customFormat="1" ht="24" customHeight="1" spans="1:13">
      <c r="A155" s="15">
        <v>152</v>
      </c>
      <c r="B155" s="16" t="s">
        <v>216</v>
      </c>
      <c r="C155" s="21">
        <v>7802.000032</v>
      </c>
      <c r="D155" s="18">
        <f t="shared" si="34"/>
        <v>82.9534659971296</v>
      </c>
      <c r="E155" s="19">
        <f>RANK(D155,D$4:D$394)</f>
        <v>152</v>
      </c>
      <c r="F155" s="18">
        <f t="shared" si="31"/>
        <v>7850.65985400521</v>
      </c>
      <c r="G155" s="18">
        <f t="shared" si="32"/>
        <v>7261.86036495482</v>
      </c>
      <c r="H155" s="20">
        <f t="shared" si="33"/>
        <v>7189.24176130527</v>
      </c>
      <c r="I155" s="29">
        <f t="shared" si="29"/>
        <v>-0.00619818243435719</v>
      </c>
      <c r="J155" s="29">
        <f t="shared" si="30"/>
        <v>0.0852326700143518</v>
      </c>
      <c r="K155" s="30">
        <v>2</v>
      </c>
      <c r="L155" s="29">
        <f t="shared" ref="L155:L164" si="37">$P$2</f>
        <v>0.01</v>
      </c>
      <c r="M155" s="31"/>
    </row>
    <row r="156" s="1" customFormat="1" ht="24" customHeight="1" spans="1:13">
      <c r="A156" s="15">
        <v>153</v>
      </c>
      <c r="B156" s="16" t="s">
        <v>217</v>
      </c>
      <c r="C156" s="21">
        <v>7802.128433</v>
      </c>
      <c r="D156" s="18">
        <f t="shared" si="34"/>
        <v>82.949893965356</v>
      </c>
      <c r="E156" s="19">
        <f>RANK(D156,D$4:D$394)</f>
        <v>153</v>
      </c>
      <c r="F156" s="18">
        <f t="shared" si="31"/>
        <v>7850.65985400521</v>
      </c>
      <c r="G156" s="18">
        <f t="shared" si="32"/>
        <v>7261.86036495482</v>
      </c>
      <c r="H156" s="20">
        <f t="shared" si="33"/>
        <v>7189.24176130527</v>
      </c>
      <c r="I156" s="29">
        <f t="shared" si="29"/>
        <v>-0.0061818269938735</v>
      </c>
      <c r="J156" s="29">
        <f t="shared" si="30"/>
        <v>0.0852505301732202</v>
      </c>
      <c r="K156" s="30">
        <v>2</v>
      </c>
      <c r="L156" s="29">
        <f t="shared" si="37"/>
        <v>0.01</v>
      </c>
      <c r="M156" s="32"/>
    </row>
    <row r="157" s="1" customFormat="1" ht="24" customHeight="1" spans="1:13">
      <c r="A157" s="15">
        <v>154</v>
      </c>
      <c r="B157" s="16" t="s">
        <v>218</v>
      </c>
      <c r="C157" s="21">
        <v>7803.040572</v>
      </c>
      <c r="D157" s="18">
        <f t="shared" si="34"/>
        <v>82.9245188554269</v>
      </c>
      <c r="E157" s="19">
        <f>RANK(D157,D$4:D$394)</f>
        <v>154</v>
      </c>
      <c r="F157" s="18">
        <f t="shared" si="31"/>
        <v>7850.65985400521</v>
      </c>
      <c r="G157" s="18">
        <f t="shared" si="32"/>
        <v>7261.86036495482</v>
      </c>
      <c r="H157" s="20">
        <f t="shared" si="33"/>
        <v>7189.24176130527</v>
      </c>
      <c r="I157" s="29">
        <f t="shared" si="29"/>
        <v>-0.00606564070928562</v>
      </c>
      <c r="J157" s="29">
        <f t="shared" si="30"/>
        <v>0.0853774057228657</v>
      </c>
      <c r="K157" s="30">
        <v>2</v>
      </c>
      <c r="L157" s="29">
        <f t="shared" si="37"/>
        <v>0.01</v>
      </c>
      <c r="M157" s="31"/>
    </row>
    <row r="158" s="1" customFormat="1" ht="24" customHeight="1" spans="1:13">
      <c r="A158" s="15">
        <v>155</v>
      </c>
      <c r="B158" s="16" t="s">
        <v>219</v>
      </c>
      <c r="C158" s="21">
        <v>7803.228478</v>
      </c>
      <c r="D158" s="18">
        <f t="shared" si="34"/>
        <v>82.9192914335028</v>
      </c>
      <c r="E158" s="19">
        <f>RANK(D158,D$4:D$394)</f>
        <v>155</v>
      </c>
      <c r="F158" s="18">
        <f t="shared" si="31"/>
        <v>7850.65985400521</v>
      </c>
      <c r="G158" s="18">
        <f t="shared" si="32"/>
        <v>7261.86036495482</v>
      </c>
      <c r="H158" s="20">
        <f t="shared" si="33"/>
        <v>7189.24176130527</v>
      </c>
      <c r="I158" s="29">
        <f t="shared" si="29"/>
        <v>-0.00604170565115109</v>
      </c>
      <c r="J158" s="29">
        <f t="shared" si="30"/>
        <v>0.0854035428324857</v>
      </c>
      <c r="K158" s="30">
        <v>2</v>
      </c>
      <c r="L158" s="29">
        <f t="shared" si="37"/>
        <v>0.01</v>
      </c>
      <c r="M158" s="32"/>
    </row>
    <row r="159" s="1" customFormat="1" ht="24" customHeight="1" spans="1:13">
      <c r="A159" s="15">
        <v>156</v>
      </c>
      <c r="B159" s="16" t="s">
        <v>220</v>
      </c>
      <c r="C159" s="21">
        <v>7803.308387</v>
      </c>
      <c r="D159" s="18">
        <f t="shared" si="34"/>
        <v>82.9170684174282</v>
      </c>
      <c r="E159" s="19">
        <f>RANK(D159,D$4:D$394)</f>
        <v>156</v>
      </c>
      <c r="F159" s="18">
        <f t="shared" si="31"/>
        <v>7850.65985400521</v>
      </c>
      <c r="G159" s="18">
        <f t="shared" si="32"/>
        <v>7261.86036495482</v>
      </c>
      <c r="H159" s="20">
        <f t="shared" si="33"/>
        <v>7189.24176130527</v>
      </c>
      <c r="I159" s="29">
        <f t="shared" si="29"/>
        <v>-0.00603152701629923</v>
      </c>
      <c r="J159" s="29">
        <f t="shared" si="30"/>
        <v>0.085414657912859</v>
      </c>
      <c r="K159" s="30">
        <v>2</v>
      </c>
      <c r="L159" s="29">
        <f t="shared" si="37"/>
        <v>0.01</v>
      </c>
      <c r="M159" s="32"/>
    </row>
    <row r="160" s="1" customFormat="1" ht="24" customHeight="1" spans="1:13">
      <c r="A160" s="15">
        <v>157</v>
      </c>
      <c r="B160" s="16" t="s">
        <v>221</v>
      </c>
      <c r="C160" s="21">
        <v>7803.845003</v>
      </c>
      <c r="D160" s="18">
        <f t="shared" si="34"/>
        <v>82.9021401115563</v>
      </c>
      <c r="E160" s="19">
        <f>RANK(D160,D$4:D$394)</f>
        <v>157</v>
      </c>
      <c r="F160" s="18">
        <f t="shared" si="31"/>
        <v>7850.65985400521</v>
      </c>
      <c r="G160" s="18">
        <f t="shared" si="32"/>
        <v>7261.86036495482</v>
      </c>
      <c r="H160" s="20">
        <f t="shared" si="33"/>
        <v>7189.24176130527</v>
      </c>
      <c r="I160" s="29">
        <f t="shared" si="29"/>
        <v>-0.0059631740357881</v>
      </c>
      <c r="J160" s="29">
        <f t="shared" si="30"/>
        <v>0.0854892994422187</v>
      </c>
      <c r="K160" s="30">
        <v>2</v>
      </c>
      <c r="L160" s="29">
        <f t="shared" si="37"/>
        <v>0.01</v>
      </c>
      <c r="M160" s="32"/>
    </row>
    <row r="161" s="1" customFormat="1" ht="24" customHeight="1" spans="1:13">
      <c r="A161" s="15">
        <v>158</v>
      </c>
      <c r="B161" s="16" t="s">
        <v>222</v>
      </c>
      <c r="C161" s="21">
        <v>7803.885444</v>
      </c>
      <c r="D161" s="18">
        <f t="shared" si="34"/>
        <v>82.9010150694074</v>
      </c>
      <c r="E161" s="19">
        <f>RANK(D161,D$4:D$394)</f>
        <v>158</v>
      </c>
      <c r="F161" s="18">
        <f t="shared" si="31"/>
        <v>7850.65985400521</v>
      </c>
      <c r="G161" s="18">
        <f t="shared" si="32"/>
        <v>7261.86036495482</v>
      </c>
      <c r="H161" s="20">
        <f t="shared" si="33"/>
        <v>7189.24176130527</v>
      </c>
      <c r="I161" s="29">
        <f t="shared" si="29"/>
        <v>-0.00595802274904899</v>
      </c>
      <c r="J161" s="29">
        <f t="shared" si="30"/>
        <v>0.085494924652963</v>
      </c>
      <c r="K161" s="30">
        <v>2</v>
      </c>
      <c r="L161" s="29">
        <f t="shared" si="37"/>
        <v>0.01</v>
      </c>
      <c r="M161" s="32"/>
    </row>
    <row r="162" s="1" customFormat="1" ht="24" customHeight="1" spans="1:13">
      <c r="A162" s="15">
        <v>159</v>
      </c>
      <c r="B162" s="16" t="s">
        <v>223</v>
      </c>
      <c r="C162" s="21">
        <v>7804.057042</v>
      </c>
      <c r="D162" s="18">
        <f t="shared" si="34"/>
        <v>82.8962413253688</v>
      </c>
      <c r="E162" s="19">
        <f>RANK(D162,D$4:D$394)</f>
        <v>159</v>
      </c>
      <c r="F162" s="18">
        <f t="shared" si="31"/>
        <v>7850.65985400521</v>
      </c>
      <c r="G162" s="18">
        <f t="shared" si="32"/>
        <v>7261.86036495482</v>
      </c>
      <c r="H162" s="20">
        <f t="shared" si="33"/>
        <v>7189.24176130527</v>
      </c>
      <c r="I162" s="29">
        <f t="shared" si="29"/>
        <v>-0.0059361649685322</v>
      </c>
      <c r="J162" s="29">
        <f t="shared" si="30"/>
        <v>0.0855187933731561</v>
      </c>
      <c r="K162" s="30">
        <v>2</v>
      </c>
      <c r="L162" s="29">
        <f t="shared" si="37"/>
        <v>0.01</v>
      </c>
      <c r="M162" s="31"/>
    </row>
    <row r="163" s="1" customFormat="1" ht="24" customHeight="1" spans="1:13">
      <c r="A163" s="15">
        <v>160</v>
      </c>
      <c r="B163" s="16" t="s">
        <v>224</v>
      </c>
      <c r="C163" s="21">
        <v>7804.281658</v>
      </c>
      <c r="D163" s="18">
        <f t="shared" si="34"/>
        <v>82.8899926552737</v>
      </c>
      <c r="E163" s="19">
        <f>RANK(D163,D$4:D$394)</f>
        <v>160</v>
      </c>
      <c r="F163" s="18">
        <f t="shared" si="31"/>
        <v>7850.65985400521</v>
      </c>
      <c r="G163" s="18">
        <f t="shared" si="32"/>
        <v>7261.86036495482</v>
      </c>
      <c r="H163" s="20">
        <f t="shared" si="33"/>
        <v>7189.24176130527</v>
      </c>
      <c r="I163" s="29">
        <f t="shared" si="29"/>
        <v>-0.00590755387033452</v>
      </c>
      <c r="J163" s="29">
        <f t="shared" si="30"/>
        <v>0.0855500367236313</v>
      </c>
      <c r="K163" s="30">
        <v>2</v>
      </c>
      <c r="L163" s="29">
        <f t="shared" si="37"/>
        <v>0.01</v>
      </c>
      <c r="M163" s="32"/>
    </row>
    <row r="164" s="1" customFormat="1" ht="24" customHeight="1" spans="1:13">
      <c r="A164" s="15">
        <v>161</v>
      </c>
      <c r="B164" s="16" t="s">
        <v>225</v>
      </c>
      <c r="C164" s="21">
        <v>7804.355821</v>
      </c>
      <c r="D164" s="18">
        <f t="shared" si="34"/>
        <v>82.887929489158</v>
      </c>
      <c r="E164" s="19">
        <f>RANK(D164,D$4:D$394)</f>
        <v>161</v>
      </c>
      <c r="F164" s="18">
        <f t="shared" si="31"/>
        <v>7850.65985400521</v>
      </c>
      <c r="G164" s="18">
        <f t="shared" si="32"/>
        <v>7261.86036495482</v>
      </c>
      <c r="H164" s="20">
        <f t="shared" si="33"/>
        <v>7189.24176130527</v>
      </c>
      <c r="I164" s="29">
        <f t="shared" si="29"/>
        <v>-0.00589810714848192</v>
      </c>
      <c r="J164" s="29">
        <f t="shared" si="30"/>
        <v>0.0855603525542102</v>
      </c>
      <c r="K164" s="30">
        <v>2</v>
      </c>
      <c r="L164" s="29">
        <f t="shared" si="37"/>
        <v>0.01</v>
      </c>
      <c r="M164" s="32"/>
    </row>
    <row r="165" s="1" customFormat="1" ht="24" customHeight="1" spans="1:13">
      <c r="A165" s="15">
        <v>162</v>
      </c>
      <c r="B165" s="16" t="s">
        <v>226</v>
      </c>
      <c r="C165" s="21">
        <v>7805.108406</v>
      </c>
      <c r="D165" s="18">
        <f t="shared" si="34"/>
        <v>82.866993067071</v>
      </c>
      <c r="E165" s="19">
        <f>RANK(D165,D$4:D$394)</f>
        <v>162</v>
      </c>
      <c r="F165" s="18">
        <f t="shared" si="31"/>
        <v>7850.65985400521</v>
      </c>
      <c r="G165" s="18">
        <f t="shared" si="32"/>
        <v>7261.86036495482</v>
      </c>
      <c r="H165" s="20">
        <f t="shared" si="33"/>
        <v>7189.24176130527</v>
      </c>
      <c r="I165" s="29">
        <f t="shared" si="29"/>
        <v>-0.00580224450585115</v>
      </c>
      <c r="J165" s="29">
        <f t="shared" si="30"/>
        <v>0.0856650346646451</v>
      </c>
      <c r="K165" s="30">
        <v>2</v>
      </c>
      <c r="L165" s="29">
        <f t="shared" ref="L165:L174" si="38">$P$2</f>
        <v>0.01</v>
      </c>
      <c r="M165" s="32"/>
    </row>
    <row r="166" s="1" customFormat="1" ht="24" customHeight="1" spans="1:13">
      <c r="A166" s="15">
        <v>163</v>
      </c>
      <c r="B166" s="16" t="s">
        <v>227</v>
      </c>
      <c r="C166" s="21">
        <v>7805.233861</v>
      </c>
      <c r="D166" s="18">
        <f t="shared" si="34"/>
        <v>82.863502991089</v>
      </c>
      <c r="E166" s="19">
        <f>RANK(D166,D$4:D$394)</f>
        <v>163</v>
      </c>
      <c r="F166" s="18">
        <f t="shared" si="31"/>
        <v>7850.65985400521</v>
      </c>
      <c r="G166" s="18">
        <f t="shared" si="32"/>
        <v>7261.86036495482</v>
      </c>
      <c r="H166" s="20">
        <f t="shared" si="33"/>
        <v>7189.24176130527</v>
      </c>
      <c r="I166" s="29">
        <f t="shared" si="29"/>
        <v>-0.00578626432044859</v>
      </c>
      <c r="J166" s="29">
        <f t="shared" si="30"/>
        <v>0.085682485044555</v>
      </c>
      <c r="K166" s="30">
        <v>2</v>
      </c>
      <c r="L166" s="29">
        <f t="shared" si="38"/>
        <v>0.01</v>
      </c>
      <c r="M166" s="32"/>
    </row>
    <row r="167" s="1" customFormat="1" ht="24" customHeight="1" spans="1:13">
      <c r="A167" s="15">
        <v>164</v>
      </c>
      <c r="B167" s="16" t="s">
        <v>228</v>
      </c>
      <c r="C167" s="21">
        <v>7805.430264</v>
      </c>
      <c r="D167" s="18">
        <f t="shared" si="34"/>
        <v>82.8580391881868</v>
      </c>
      <c r="E167" s="19">
        <f>RANK(D167,D$4:D$394)</f>
        <v>164</v>
      </c>
      <c r="F167" s="18">
        <f t="shared" si="31"/>
        <v>7850.65985400521</v>
      </c>
      <c r="G167" s="18">
        <f t="shared" si="32"/>
        <v>7261.86036495482</v>
      </c>
      <c r="H167" s="20">
        <f t="shared" si="33"/>
        <v>7189.24176130527</v>
      </c>
      <c r="I167" s="29">
        <f t="shared" si="29"/>
        <v>-0.00576124693291018</v>
      </c>
      <c r="J167" s="29">
        <f t="shared" si="30"/>
        <v>0.085709804059066</v>
      </c>
      <c r="K167" s="30">
        <v>2</v>
      </c>
      <c r="L167" s="29">
        <f t="shared" si="38"/>
        <v>0.01</v>
      </c>
      <c r="M167" s="32"/>
    </row>
    <row r="168" s="1" customFormat="1" ht="24" customHeight="1" spans="1:13">
      <c r="A168" s="15">
        <v>165</v>
      </c>
      <c r="B168" s="16" t="s">
        <v>229</v>
      </c>
      <c r="C168" s="21">
        <v>7805.531561</v>
      </c>
      <c r="D168" s="18">
        <f t="shared" si="34"/>
        <v>82.8552211719519</v>
      </c>
      <c r="E168" s="19">
        <f>RANK(D168,D$4:D$394)</f>
        <v>165</v>
      </c>
      <c r="F168" s="18">
        <f t="shared" si="31"/>
        <v>7850.65985400521</v>
      </c>
      <c r="G168" s="18">
        <f t="shared" si="32"/>
        <v>7261.86036495482</v>
      </c>
      <c r="H168" s="20">
        <f t="shared" si="33"/>
        <v>7189.24176130527</v>
      </c>
      <c r="I168" s="29">
        <f t="shared" si="29"/>
        <v>-0.0057483439410746</v>
      </c>
      <c r="J168" s="29">
        <f t="shared" si="30"/>
        <v>0.0857238941402405</v>
      </c>
      <c r="K168" s="30">
        <v>2</v>
      </c>
      <c r="L168" s="29">
        <f t="shared" si="38"/>
        <v>0.01</v>
      </c>
      <c r="M168" s="31"/>
    </row>
    <row r="169" s="1" customFormat="1" ht="24" customHeight="1" spans="1:13">
      <c r="A169" s="15">
        <v>166</v>
      </c>
      <c r="B169" s="16" t="s">
        <v>230</v>
      </c>
      <c r="C169" s="21">
        <v>7805.745148</v>
      </c>
      <c r="D169" s="18">
        <f t="shared" si="34"/>
        <v>82.8492793214177</v>
      </c>
      <c r="E169" s="19">
        <f>RANK(D169,D$4:D$394)</f>
        <v>166</v>
      </c>
      <c r="F169" s="18">
        <f t="shared" si="31"/>
        <v>7850.65985400521</v>
      </c>
      <c r="G169" s="18">
        <f t="shared" si="32"/>
        <v>7261.86036495482</v>
      </c>
      <c r="H169" s="20">
        <f t="shared" si="33"/>
        <v>7189.24176130527</v>
      </c>
      <c r="I169" s="29">
        <f t="shared" si="29"/>
        <v>-0.00572113769294105</v>
      </c>
      <c r="J169" s="29">
        <f t="shared" si="30"/>
        <v>0.0857536033929116</v>
      </c>
      <c r="K169" s="30">
        <v>2</v>
      </c>
      <c r="L169" s="29">
        <f t="shared" si="38"/>
        <v>0.01</v>
      </c>
      <c r="M169" s="31"/>
    </row>
    <row r="170" s="1" customFormat="1" ht="24" customHeight="1" spans="1:13">
      <c r="A170" s="15">
        <v>167</v>
      </c>
      <c r="B170" s="16" t="s">
        <v>231</v>
      </c>
      <c r="C170" s="21">
        <v>7805.788532</v>
      </c>
      <c r="D170" s="18">
        <f t="shared" si="34"/>
        <v>82.8480724069352</v>
      </c>
      <c r="E170" s="19">
        <f>RANK(D170,D$4:D$394)</f>
        <v>167</v>
      </c>
      <c r="F170" s="18">
        <f t="shared" si="31"/>
        <v>7850.65985400521</v>
      </c>
      <c r="G170" s="18">
        <f t="shared" si="32"/>
        <v>7261.86036495482</v>
      </c>
      <c r="H170" s="20">
        <f t="shared" si="33"/>
        <v>7189.24176130527</v>
      </c>
      <c r="I170" s="29">
        <f t="shared" si="29"/>
        <v>-0.00571561153325429</v>
      </c>
      <c r="J170" s="29">
        <f t="shared" si="30"/>
        <v>0.0857596379653241</v>
      </c>
      <c r="K170" s="30">
        <v>2</v>
      </c>
      <c r="L170" s="29">
        <f t="shared" si="38"/>
        <v>0.01</v>
      </c>
      <c r="M170" s="32"/>
    </row>
    <row r="171" s="1" customFormat="1" ht="24" customHeight="1" spans="1:13">
      <c r="A171" s="15">
        <v>168</v>
      </c>
      <c r="B171" s="16" t="s">
        <v>232</v>
      </c>
      <c r="C171" s="21">
        <v>7806.018783</v>
      </c>
      <c r="D171" s="18">
        <f t="shared" ref="D171:D202" si="39">100-100*K171*(C171-H171)/H171</f>
        <v>82.8416669748285</v>
      </c>
      <c r="E171" s="19">
        <f>RANK(D171,D$4:D$394)</f>
        <v>168</v>
      </c>
      <c r="F171" s="18">
        <f t="shared" si="31"/>
        <v>7850.65985400521</v>
      </c>
      <c r="G171" s="18">
        <f t="shared" si="32"/>
        <v>7261.86036495482</v>
      </c>
      <c r="H171" s="20">
        <f t="shared" si="33"/>
        <v>7189.24176130527</v>
      </c>
      <c r="I171" s="29">
        <f t="shared" si="29"/>
        <v>-0.00568628266099607</v>
      </c>
      <c r="J171" s="29">
        <f t="shared" si="30"/>
        <v>0.0857916651258573</v>
      </c>
      <c r="K171" s="30">
        <v>2</v>
      </c>
      <c r="L171" s="29">
        <f t="shared" si="38"/>
        <v>0.01</v>
      </c>
      <c r="M171" s="32"/>
    </row>
    <row r="172" s="1" customFormat="1" ht="24" customHeight="1" spans="1:13">
      <c r="A172" s="15">
        <v>169</v>
      </c>
      <c r="B172" s="16" t="s">
        <v>233</v>
      </c>
      <c r="C172" s="21">
        <v>7806.022769</v>
      </c>
      <c r="D172" s="18">
        <f t="shared" si="39"/>
        <v>82.8415560869176</v>
      </c>
      <c r="E172" s="19">
        <f>RANK(D172,D$4:D$394)</f>
        <v>169</v>
      </c>
      <c r="F172" s="18">
        <f t="shared" si="31"/>
        <v>7850.65985400521</v>
      </c>
      <c r="G172" s="18">
        <f t="shared" si="32"/>
        <v>7261.86036495482</v>
      </c>
      <c r="H172" s="20">
        <f t="shared" si="33"/>
        <v>7189.24176130527</v>
      </c>
      <c r="I172" s="29">
        <f t="shared" si="29"/>
        <v>-0.00568577493297399</v>
      </c>
      <c r="J172" s="29">
        <f t="shared" si="30"/>
        <v>0.0857922195654118</v>
      </c>
      <c r="K172" s="30">
        <v>2</v>
      </c>
      <c r="L172" s="29">
        <f t="shared" si="38"/>
        <v>0.01</v>
      </c>
      <c r="M172" s="32"/>
    </row>
    <row r="173" s="1" customFormat="1" ht="24" customHeight="1" spans="1:13">
      <c r="A173" s="15">
        <v>170</v>
      </c>
      <c r="B173" s="16" t="s">
        <v>234</v>
      </c>
      <c r="C173" s="21">
        <v>7806.767317</v>
      </c>
      <c r="D173" s="18">
        <f t="shared" si="39"/>
        <v>82.82084324891</v>
      </c>
      <c r="E173" s="19">
        <f>RANK(D173,D$4:D$394)</f>
        <v>170</v>
      </c>
      <c r="F173" s="18">
        <f t="shared" si="31"/>
        <v>7850.65985400521</v>
      </c>
      <c r="G173" s="18">
        <f t="shared" si="32"/>
        <v>7261.86036495482</v>
      </c>
      <c r="H173" s="20">
        <f t="shared" si="33"/>
        <v>7189.24176130527</v>
      </c>
      <c r="I173" s="29">
        <f t="shared" si="29"/>
        <v>-0.00559093602594635</v>
      </c>
      <c r="J173" s="29">
        <f t="shared" si="30"/>
        <v>0.0858957837554502</v>
      </c>
      <c r="K173" s="30">
        <v>2</v>
      </c>
      <c r="L173" s="29">
        <f t="shared" si="38"/>
        <v>0.01</v>
      </c>
      <c r="M173" s="32"/>
    </row>
    <row r="174" s="1" customFormat="1" ht="24" customHeight="1" spans="1:13">
      <c r="A174" s="15">
        <v>171</v>
      </c>
      <c r="B174" s="16" t="s">
        <v>235</v>
      </c>
      <c r="C174" s="21">
        <v>7807.280904</v>
      </c>
      <c r="D174" s="18">
        <f t="shared" si="39"/>
        <v>82.8065555947441</v>
      </c>
      <c r="E174" s="19">
        <f>RANK(D174,D$4:D$394)</f>
        <v>171</v>
      </c>
      <c r="F174" s="18">
        <f t="shared" si="31"/>
        <v>7850.65985400521</v>
      </c>
      <c r="G174" s="18">
        <f t="shared" si="32"/>
        <v>7261.86036495482</v>
      </c>
      <c r="H174" s="20">
        <f t="shared" si="33"/>
        <v>7189.24176130527</v>
      </c>
      <c r="I174" s="29">
        <f t="shared" si="29"/>
        <v>-0.00552551642943455</v>
      </c>
      <c r="J174" s="29">
        <f t="shared" si="30"/>
        <v>0.0859672220262794</v>
      </c>
      <c r="K174" s="30">
        <v>2</v>
      </c>
      <c r="L174" s="29">
        <f t="shared" si="38"/>
        <v>0.01</v>
      </c>
      <c r="M174" s="32"/>
    </row>
    <row r="175" s="1" customFormat="1" ht="24" customHeight="1" spans="1:13">
      <c r="A175" s="15">
        <v>172</v>
      </c>
      <c r="B175" s="16" t="s">
        <v>236</v>
      </c>
      <c r="C175" s="21">
        <v>7807.487194</v>
      </c>
      <c r="D175" s="18">
        <f t="shared" si="39"/>
        <v>82.8008167419736</v>
      </c>
      <c r="E175" s="19">
        <f>RANK(D175,D$4:D$394)</f>
        <v>172</v>
      </c>
      <c r="F175" s="18">
        <f t="shared" si="31"/>
        <v>7850.65985400521</v>
      </c>
      <c r="G175" s="18">
        <f t="shared" si="32"/>
        <v>7261.86036495482</v>
      </c>
      <c r="H175" s="20">
        <f t="shared" si="33"/>
        <v>7189.24176130527</v>
      </c>
      <c r="I175" s="29">
        <f t="shared" si="29"/>
        <v>-0.0054992396573114</v>
      </c>
      <c r="J175" s="29">
        <f t="shared" si="30"/>
        <v>0.0859959162901321</v>
      </c>
      <c r="K175" s="30">
        <v>2</v>
      </c>
      <c r="L175" s="29">
        <f t="shared" ref="L175:L184" si="40">$P$2</f>
        <v>0.01</v>
      </c>
      <c r="M175" s="32"/>
    </row>
    <row r="176" s="1" customFormat="1" ht="24" customHeight="1" spans="1:13">
      <c r="A176" s="15">
        <v>173</v>
      </c>
      <c r="B176" s="16" t="s">
        <v>237</v>
      </c>
      <c r="C176" s="21">
        <v>7807.565446</v>
      </c>
      <c r="D176" s="18">
        <f t="shared" si="39"/>
        <v>82.7986398225543</v>
      </c>
      <c r="E176" s="19">
        <f>RANK(D176,D$4:D$394)</f>
        <v>173</v>
      </c>
      <c r="F176" s="18">
        <f t="shared" si="31"/>
        <v>7850.65985400521</v>
      </c>
      <c r="G176" s="18">
        <f t="shared" si="32"/>
        <v>7261.86036495482</v>
      </c>
      <c r="H176" s="20">
        <f t="shared" si="33"/>
        <v>7189.24176130527</v>
      </c>
      <c r="I176" s="29">
        <f t="shared" si="29"/>
        <v>-0.00548927208752051</v>
      </c>
      <c r="J176" s="29">
        <f t="shared" si="30"/>
        <v>0.0860068008872284</v>
      </c>
      <c r="K176" s="30">
        <v>2</v>
      </c>
      <c r="L176" s="29">
        <f t="shared" si="40"/>
        <v>0.01</v>
      </c>
      <c r="M176" s="32"/>
    </row>
    <row r="177" s="1" customFormat="1" ht="24" customHeight="1" spans="1:13">
      <c r="A177" s="15">
        <v>174</v>
      </c>
      <c r="B177" s="16" t="s">
        <v>238</v>
      </c>
      <c r="C177" s="21">
        <v>7807.643057</v>
      </c>
      <c r="D177" s="18">
        <f t="shared" si="39"/>
        <v>82.7964807353355</v>
      </c>
      <c r="E177" s="19">
        <f>RANK(D177,D$4:D$394)</f>
        <v>174</v>
      </c>
      <c r="F177" s="18">
        <f t="shared" si="31"/>
        <v>7850.65985400521</v>
      </c>
      <c r="G177" s="18">
        <f t="shared" si="32"/>
        <v>7261.86036495482</v>
      </c>
      <c r="H177" s="20">
        <f t="shared" si="33"/>
        <v>7189.24176130527</v>
      </c>
      <c r="I177" s="29">
        <f t="shared" si="29"/>
        <v>-0.00547938616691716</v>
      </c>
      <c r="J177" s="29">
        <f t="shared" si="30"/>
        <v>0.0860175963233227</v>
      </c>
      <c r="K177" s="30">
        <v>2</v>
      </c>
      <c r="L177" s="29">
        <f t="shared" si="40"/>
        <v>0.01</v>
      </c>
      <c r="M177" s="31"/>
    </row>
    <row r="178" s="1" customFormat="1" ht="24" customHeight="1" spans="1:13">
      <c r="A178" s="15">
        <v>175</v>
      </c>
      <c r="B178" s="16" t="s">
        <v>239</v>
      </c>
      <c r="C178" s="21">
        <v>7807.808637</v>
      </c>
      <c r="D178" s="18">
        <f t="shared" si="39"/>
        <v>82.7918744081177</v>
      </c>
      <c r="E178" s="19">
        <f>RANK(D178,D$4:D$394)</f>
        <v>175</v>
      </c>
      <c r="F178" s="18">
        <f t="shared" si="31"/>
        <v>7850.65985400521</v>
      </c>
      <c r="G178" s="18">
        <f t="shared" si="32"/>
        <v>7261.86036495482</v>
      </c>
      <c r="H178" s="20">
        <f t="shared" si="33"/>
        <v>7189.24176130527</v>
      </c>
      <c r="I178" s="29">
        <f t="shared" si="29"/>
        <v>-0.00545829494616895</v>
      </c>
      <c r="J178" s="29">
        <f t="shared" si="30"/>
        <v>0.0860406279594113</v>
      </c>
      <c r="K178" s="30">
        <v>2</v>
      </c>
      <c r="L178" s="29">
        <f t="shared" si="40"/>
        <v>0.01</v>
      </c>
      <c r="M178" s="32"/>
    </row>
    <row r="179" s="1" customFormat="1" ht="24" customHeight="1" spans="1:13">
      <c r="A179" s="15">
        <v>176</v>
      </c>
      <c r="B179" s="16" t="s">
        <v>240</v>
      </c>
      <c r="C179" s="21">
        <v>7807.892292</v>
      </c>
      <c r="D179" s="18">
        <f t="shared" si="39"/>
        <v>82.7895471807751</v>
      </c>
      <c r="E179" s="19">
        <f>RANK(D179,D$4:D$394)</f>
        <v>176</v>
      </c>
      <c r="F179" s="18">
        <f t="shared" si="31"/>
        <v>7850.65985400521</v>
      </c>
      <c r="G179" s="18">
        <f t="shared" si="32"/>
        <v>7261.86036495482</v>
      </c>
      <c r="H179" s="20">
        <f t="shared" si="33"/>
        <v>7189.24176130527</v>
      </c>
      <c r="I179" s="29">
        <f t="shared" si="29"/>
        <v>-0.00544763915397364</v>
      </c>
      <c r="J179" s="29">
        <f t="shared" si="30"/>
        <v>0.0860522640961248</v>
      </c>
      <c r="K179" s="30">
        <v>2</v>
      </c>
      <c r="L179" s="29">
        <f t="shared" si="40"/>
        <v>0.01</v>
      </c>
      <c r="M179" s="32"/>
    </row>
    <row r="180" s="1" customFormat="1" ht="24" customHeight="1" spans="1:13">
      <c r="A180" s="15">
        <v>177</v>
      </c>
      <c r="B180" s="16" t="s">
        <v>241</v>
      </c>
      <c r="C180" s="21">
        <v>7807.92516</v>
      </c>
      <c r="D180" s="18">
        <f t="shared" si="39"/>
        <v>82.7886328145292</v>
      </c>
      <c r="E180" s="19">
        <f>RANK(D180,D$4:D$394)</f>
        <v>177</v>
      </c>
      <c r="F180" s="18">
        <f t="shared" si="31"/>
        <v>7850.65985400521</v>
      </c>
      <c r="G180" s="18">
        <f t="shared" si="32"/>
        <v>7261.86036495482</v>
      </c>
      <c r="H180" s="20">
        <f t="shared" si="33"/>
        <v>7189.24176130527</v>
      </c>
      <c r="I180" s="29">
        <f t="shared" si="29"/>
        <v>-0.00544345249952541</v>
      </c>
      <c r="J180" s="29">
        <f t="shared" si="30"/>
        <v>0.0860568359273541</v>
      </c>
      <c r="K180" s="30">
        <v>2</v>
      </c>
      <c r="L180" s="29">
        <f t="shared" si="40"/>
        <v>0.01</v>
      </c>
      <c r="M180" s="32"/>
    </row>
    <row r="181" s="1" customFormat="1" ht="24" customHeight="1" spans="1:13">
      <c r="A181" s="15">
        <v>178</v>
      </c>
      <c r="B181" s="16" t="s">
        <v>242</v>
      </c>
      <c r="C181" s="21">
        <v>7807.934305</v>
      </c>
      <c r="D181" s="18">
        <f t="shared" si="39"/>
        <v>82.7883784066152</v>
      </c>
      <c r="E181" s="19">
        <f>RANK(D181,D$4:D$394)</f>
        <v>178</v>
      </c>
      <c r="F181" s="18">
        <f t="shared" si="31"/>
        <v>7850.65985400521</v>
      </c>
      <c r="G181" s="18">
        <f t="shared" si="32"/>
        <v>7261.86036495482</v>
      </c>
      <c r="H181" s="20">
        <f t="shared" si="33"/>
        <v>7189.24176130527</v>
      </c>
      <c r="I181" s="29">
        <f t="shared" si="29"/>
        <v>-0.00544228762928901</v>
      </c>
      <c r="J181" s="29">
        <f t="shared" si="30"/>
        <v>0.0860581079669242</v>
      </c>
      <c r="K181" s="30">
        <v>2</v>
      </c>
      <c r="L181" s="29">
        <f t="shared" si="40"/>
        <v>0.01</v>
      </c>
      <c r="M181" s="32"/>
    </row>
    <row r="182" s="1" customFormat="1" ht="24" customHeight="1" spans="1:13">
      <c r="A182" s="15">
        <v>179</v>
      </c>
      <c r="B182" s="16" t="s">
        <v>243</v>
      </c>
      <c r="C182" s="21">
        <v>7808.017249</v>
      </c>
      <c r="D182" s="18">
        <f t="shared" si="39"/>
        <v>82.7860709588271</v>
      </c>
      <c r="E182" s="19">
        <f>RANK(D182,D$4:D$394)</f>
        <v>179</v>
      </c>
      <c r="F182" s="18">
        <f t="shared" si="31"/>
        <v>7850.65985400521</v>
      </c>
      <c r="G182" s="18">
        <f t="shared" si="32"/>
        <v>7261.86036495482</v>
      </c>
      <c r="H182" s="20">
        <f t="shared" si="33"/>
        <v>7189.24176130527</v>
      </c>
      <c r="I182" s="29">
        <f t="shared" si="29"/>
        <v>-0.00543172240272932</v>
      </c>
      <c r="J182" s="29">
        <f t="shared" si="30"/>
        <v>0.0860696452058647</v>
      </c>
      <c r="K182" s="30">
        <v>2</v>
      </c>
      <c r="L182" s="29">
        <f t="shared" si="40"/>
        <v>0.01</v>
      </c>
      <c r="M182" s="32"/>
    </row>
    <row r="183" s="1" customFormat="1" ht="24" customHeight="1" spans="1:13">
      <c r="A183" s="15">
        <v>180</v>
      </c>
      <c r="B183" s="16" t="s">
        <v>244</v>
      </c>
      <c r="C183" s="21">
        <v>7808.075982</v>
      </c>
      <c r="D183" s="18">
        <f t="shared" si="39"/>
        <v>82.7844370452114</v>
      </c>
      <c r="E183" s="19">
        <f>RANK(D183,D$4:D$394)</f>
        <v>180</v>
      </c>
      <c r="F183" s="18">
        <f t="shared" si="31"/>
        <v>7850.65985400521</v>
      </c>
      <c r="G183" s="18">
        <f t="shared" si="32"/>
        <v>7261.86036495482</v>
      </c>
      <c r="H183" s="20">
        <f t="shared" si="33"/>
        <v>7189.24176130527</v>
      </c>
      <c r="I183" s="29">
        <f t="shared" si="29"/>
        <v>-0.00542424112076168</v>
      </c>
      <c r="J183" s="29">
        <f t="shared" si="30"/>
        <v>0.0860778147739429</v>
      </c>
      <c r="K183" s="30">
        <v>2</v>
      </c>
      <c r="L183" s="29">
        <f t="shared" si="40"/>
        <v>0.01</v>
      </c>
      <c r="M183" s="31"/>
    </row>
    <row r="184" s="1" customFormat="1" ht="24" customHeight="1" spans="1:13">
      <c r="A184" s="15">
        <v>181</v>
      </c>
      <c r="B184" s="16" t="s">
        <v>245</v>
      </c>
      <c r="C184" s="21">
        <v>7808.130866</v>
      </c>
      <c r="D184" s="18">
        <f t="shared" si="39"/>
        <v>82.7829102082564</v>
      </c>
      <c r="E184" s="19">
        <f>RANK(D184,D$4:D$394)</f>
        <v>181</v>
      </c>
      <c r="F184" s="18">
        <f t="shared" si="31"/>
        <v>7850.65985400521</v>
      </c>
      <c r="G184" s="18">
        <f t="shared" si="32"/>
        <v>7261.86036495482</v>
      </c>
      <c r="H184" s="20">
        <f t="shared" si="33"/>
        <v>7189.24176130527</v>
      </c>
      <c r="I184" s="29">
        <f t="shared" si="29"/>
        <v>-0.00541725011605369</v>
      </c>
      <c r="J184" s="29">
        <f t="shared" si="30"/>
        <v>0.0860854489587182</v>
      </c>
      <c r="K184" s="30">
        <v>2</v>
      </c>
      <c r="L184" s="29">
        <f t="shared" si="40"/>
        <v>0.01</v>
      </c>
      <c r="M184" s="32"/>
    </row>
    <row r="185" s="1" customFormat="1" ht="24" customHeight="1" spans="1:13">
      <c r="A185" s="15">
        <v>182</v>
      </c>
      <c r="B185" s="16" t="s">
        <v>246</v>
      </c>
      <c r="C185" s="21">
        <v>7808.239512</v>
      </c>
      <c r="D185" s="18">
        <f t="shared" si="39"/>
        <v>82.7798877476518</v>
      </c>
      <c r="E185" s="19">
        <f>RANK(D185,D$4:D$394)</f>
        <v>182</v>
      </c>
      <c r="F185" s="18">
        <f t="shared" si="31"/>
        <v>7850.65985400521</v>
      </c>
      <c r="G185" s="18">
        <f t="shared" si="32"/>
        <v>7261.86036495482</v>
      </c>
      <c r="H185" s="20">
        <f t="shared" si="33"/>
        <v>7189.24176130527</v>
      </c>
      <c r="I185" s="29">
        <f t="shared" si="29"/>
        <v>-0.00540341102456073</v>
      </c>
      <c r="J185" s="29">
        <f t="shared" si="30"/>
        <v>0.0861005612617408</v>
      </c>
      <c r="K185" s="30">
        <v>2</v>
      </c>
      <c r="L185" s="29">
        <f t="shared" ref="L185:L194" si="41">$P$2</f>
        <v>0.01</v>
      </c>
      <c r="M185" s="32"/>
    </row>
    <row r="186" s="1" customFormat="1" ht="24" customHeight="1" spans="1:13">
      <c r="A186" s="15">
        <v>183</v>
      </c>
      <c r="B186" s="16" t="s">
        <v>247</v>
      </c>
      <c r="C186" s="21">
        <v>7808.306762</v>
      </c>
      <c r="D186" s="18">
        <f t="shared" si="39"/>
        <v>82.7780168966711</v>
      </c>
      <c r="E186" s="19">
        <f>RANK(D186,D$4:D$394)</f>
        <v>183</v>
      </c>
      <c r="F186" s="18">
        <f t="shared" si="31"/>
        <v>7850.65985400521</v>
      </c>
      <c r="G186" s="18">
        <f t="shared" si="32"/>
        <v>7261.86036495482</v>
      </c>
      <c r="H186" s="20">
        <f t="shared" si="33"/>
        <v>7189.24176130527</v>
      </c>
      <c r="I186" s="29">
        <f t="shared" si="29"/>
        <v>-0.00539484486563261</v>
      </c>
      <c r="J186" s="29">
        <f t="shared" si="30"/>
        <v>0.0861099155166446</v>
      </c>
      <c r="K186" s="30">
        <v>2</v>
      </c>
      <c r="L186" s="29">
        <f t="shared" si="41"/>
        <v>0.01</v>
      </c>
      <c r="M186" s="32"/>
    </row>
    <row r="187" s="1" customFormat="1" ht="24" customHeight="1" spans="1:13">
      <c r="A187" s="15">
        <v>184</v>
      </c>
      <c r="B187" s="16" t="s">
        <v>248</v>
      </c>
      <c r="C187" s="21">
        <v>7808.374233</v>
      </c>
      <c r="D187" s="18">
        <f t="shared" si="39"/>
        <v>82.776139897615</v>
      </c>
      <c r="E187" s="19">
        <f>RANK(D187,D$4:D$394)</f>
        <v>184</v>
      </c>
      <c r="F187" s="18">
        <f t="shared" si="31"/>
        <v>7850.65985400521</v>
      </c>
      <c r="G187" s="18">
        <f t="shared" si="32"/>
        <v>7261.86036495482</v>
      </c>
      <c r="H187" s="20">
        <f t="shared" si="33"/>
        <v>7189.24176130527</v>
      </c>
      <c r="I187" s="29">
        <f t="shared" si="29"/>
        <v>-0.0053862505562046</v>
      </c>
      <c r="J187" s="29">
        <f t="shared" si="30"/>
        <v>0.086119300511925</v>
      </c>
      <c r="K187" s="30">
        <v>2</v>
      </c>
      <c r="L187" s="29">
        <f t="shared" si="41"/>
        <v>0.01</v>
      </c>
      <c r="M187" s="31"/>
    </row>
    <row r="188" s="1" customFormat="1" ht="24" customHeight="1" spans="1:13">
      <c r="A188" s="15">
        <v>185</v>
      </c>
      <c r="B188" s="16" t="s">
        <v>249</v>
      </c>
      <c r="C188" s="21">
        <v>7808.577883</v>
      </c>
      <c r="D188" s="18">
        <f t="shared" si="39"/>
        <v>82.7704744879164</v>
      </c>
      <c r="E188" s="19">
        <f>RANK(D188,D$4:D$394)</f>
        <v>185</v>
      </c>
      <c r="F188" s="18">
        <f t="shared" si="31"/>
        <v>7850.65985400521</v>
      </c>
      <c r="G188" s="18">
        <f t="shared" si="32"/>
        <v>7261.86036495482</v>
      </c>
      <c r="H188" s="20">
        <f t="shared" si="33"/>
        <v>7189.24176130527</v>
      </c>
      <c r="I188" s="29">
        <f t="shared" si="29"/>
        <v>-0.00536031006154714</v>
      </c>
      <c r="J188" s="29">
        <f t="shared" si="30"/>
        <v>0.086147627560418</v>
      </c>
      <c r="K188" s="30">
        <v>2</v>
      </c>
      <c r="L188" s="29">
        <f t="shared" si="41"/>
        <v>0.01</v>
      </c>
      <c r="M188" s="32"/>
    </row>
    <row r="189" s="1" customFormat="1" ht="24" customHeight="1" spans="1:13">
      <c r="A189" s="15">
        <v>186</v>
      </c>
      <c r="B189" s="16" t="s">
        <v>250</v>
      </c>
      <c r="C189" s="21">
        <v>7808.799896</v>
      </c>
      <c r="D189" s="18">
        <f t="shared" si="39"/>
        <v>82.7642982315775</v>
      </c>
      <c r="E189" s="19">
        <f>RANK(D189,D$4:D$394)</f>
        <v>186</v>
      </c>
      <c r="F189" s="18">
        <f t="shared" si="31"/>
        <v>7850.65985400521</v>
      </c>
      <c r="G189" s="18">
        <f t="shared" si="32"/>
        <v>7261.86036495482</v>
      </c>
      <c r="H189" s="20">
        <f t="shared" si="33"/>
        <v>7189.24176130527</v>
      </c>
      <c r="I189" s="29">
        <f t="shared" si="29"/>
        <v>-0.00533203052783543</v>
      </c>
      <c r="J189" s="29">
        <f t="shared" si="30"/>
        <v>0.0861785088421124</v>
      </c>
      <c r="K189" s="30">
        <v>2</v>
      </c>
      <c r="L189" s="29">
        <f t="shared" si="41"/>
        <v>0.01</v>
      </c>
      <c r="M189" s="32"/>
    </row>
    <row r="190" s="1" customFormat="1" ht="24" customHeight="1" spans="1:13">
      <c r="A190" s="15">
        <v>187</v>
      </c>
      <c r="B190" s="16" t="s">
        <v>251</v>
      </c>
      <c r="C190" s="21">
        <v>7809.092604</v>
      </c>
      <c r="D190" s="18">
        <f t="shared" si="39"/>
        <v>82.7561552866129</v>
      </c>
      <c r="E190" s="19">
        <f>RANK(D190,D$4:D$394)</f>
        <v>187</v>
      </c>
      <c r="F190" s="18">
        <f t="shared" si="31"/>
        <v>7850.65985400521</v>
      </c>
      <c r="G190" s="18">
        <f t="shared" si="32"/>
        <v>7261.86036495482</v>
      </c>
      <c r="H190" s="20">
        <f t="shared" si="33"/>
        <v>7189.24176130527</v>
      </c>
      <c r="I190" s="29">
        <f t="shared" si="29"/>
        <v>-0.00529474601857846</v>
      </c>
      <c r="J190" s="29">
        <f t="shared" si="30"/>
        <v>0.0862192235669358</v>
      </c>
      <c r="K190" s="30">
        <v>2</v>
      </c>
      <c r="L190" s="29">
        <f t="shared" si="41"/>
        <v>0.01</v>
      </c>
      <c r="M190" s="32"/>
    </row>
    <row r="191" s="1" customFormat="1" ht="24" customHeight="1" spans="1:13">
      <c r="A191" s="15">
        <v>188</v>
      </c>
      <c r="B191" s="16" t="s">
        <v>252</v>
      </c>
      <c r="C191" s="21">
        <v>7809.217686</v>
      </c>
      <c r="D191" s="18">
        <f t="shared" si="39"/>
        <v>82.7526755872467</v>
      </c>
      <c r="E191" s="19">
        <f>RANK(D191,D$4:D$394)</f>
        <v>188</v>
      </c>
      <c r="F191" s="18">
        <f t="shared" si="31"/>
        <v>7850.65985400521</v>
      </c>
      <c r="G191" s="18">
        <f t="shared" si="32"/>
        <v>7261.86036495482</v>
      </c>
      <c r="H191" s="20">
        <f t="shared" si="33"/>
        <v>7189.24176130527</v>
      </c>
      <c r="I191" s="29">
        <f t="shared" si="29"/>
        <v>-0.0052788133451057</v>
      </c>
      <c r="J191" s="29">
        <f t="shared" si="30"/>
        <v>0.0862366220637665</v>
      </c>
      <c r="K191" s="30">
        <v>2</v>
      </c>
      <c r="L191" s="29">
        <f t="shared" si="41"/>
        <v>0.01</v>
      </c>
      <c r="M191" s="32"/>
    </row>
    <row r="192" s="1" customFormat="1" ht="24" customHeight="1" spans="1:13">
      <c r="A192" s="15">
        <v>189</v>
      </c>
      <c r="B192" s="16" t="s">
        <v>253</v>
      </c>
      <c r="C192" s="21">
        <v>7809.744981</v>
      </c>
      <c r="D192" s="18">
        <f t="shared" si="39"/>
        <v>82.7380065854936</v>
      </c>
      <c r="E192" s="19">
        <f>RANK(D192,D$4:D$394)</f>
        <v>189</v>
      </c>
      <c r="F192" s="18">
        <f t="shared" si="31"/>
        <v>7850.65985400521</v>
      </c>
      <c r="G192" s="18">
        <f t="shared" si="32"/>
        <v>7261.86036495482</v>
      </c>
      <c r="H192" s="20">
        <f t="shared" si="33"/>
        <v>7189.24176130527</v>
      </c>
      <c r="I192" s="29">
        <f t="shared" si="29"/>
        <v>-0.00521164765332874</v>
      </c>
      <c r="J192" s="29">
        <f t="shared" si="30"/>
        <v>0.086309967072532</v>
      </c>
      <c r="K192" s="30">
        <v>2</v>
      </c>
      <c r="L192" s="29">
        <f t="shared" si="41"/>
        <v>0.01</v>
      </c>
      <c r="M192" s="32"/>
    </row>
    <row r="193" s="1" customFormat="1" ht="24" customHeight="1" spans="1:13">
      <c r="A193" s="15">
        <v>190</v>
      </c>
      <c r="B193" s="16" t="s">
        <v>254</v>
      </c>
      <c r="C193" s="21">
        <v>7809.998986</v>
      </c>
      <c r="D193" s="18">
        <f t="shared" si="39"/>
        <v>82.7309403326555</v>
      </c>
      <c r="E193" s="19">
        <f>RANK(D193,D$4:D$394)</f>
        <v>190</v>
      </c>
      <c r="F193" s="18">
        <f t="shared" si="31"/>
        <v>7850.65985400521</v>
      </c>
      <c r="G193" s="18">
        <f t="shared" si="32"/>
        <v>7261.86036495482</v>
      </c>
      <c r="H193" s="20">
        <f t="shared" si="33"/>
        <v>7189.24176130527</v>
      </c>
      <c r="I193" s="29">
        <f t="shared" si="29"/>
        <v>-0.00517929304814607</v>
      </c>
      <c r="J193" s="29">
        <f t="shared" si="30"/>
        <v>0.0863452983367227</v>
      </c>
      <c r="K193" s="30">
        <v>2</v>
      </c>
      <c r="L193" s="29">
        <f t="shared" si="41"/>
        <v>0.01</v>
      </c>
      <c r="M193" s="32"/>
    </row>
    <row r="194" s="1" customFormat="1" ht="24" customHeight="1" spans="1:13">
      <c r="A194" s="15">
        <v>191</v>
      </c>
      <c r="B194" s="16" t="s">
        <v>255</v>
      </c>
      <c r="C194" s="21">
        <v>7810.295277</v>
      </c>
      <c r="D194" s="18">
        <f t="shared" si="39"/>
        <v>82.7226977109761</v>
      </c>
      <c r="E194" s="19">
        <f>RANK(D194,D$4:D$394)</f>
        <v>191</v>
      </c>
      <c r="F194" s="18">
        <f t="shared" si="31"/>
        <v>7850.65985400521</v>
      </c>
      <c r="G194" s="18">
        <f t="shared" si="32"/>
        <v>7261.86036495482</v>
      </c>
      <c r="H194" s="20">
        <f t="shared" si="33"/>
        <v>7189.24176130527</v>
      </c>
      <c r="I194" s="29">
        <f t="shared" si="29"/>
        <v>-0.00514155214413156</v>
      </c>
      <c r="J194" s="29">
        <f t="shared" si="30"/>
        <v>0.0863865114451196</v>
      </c>
      <c r="K194" s="30">
        <v>2</v>
      </c>
      <c r="L194" s="29">
        <f t="shared" si="41"/>
        <v>0.01</v>
      </c>
      <c r="M194" s="32"/>
    </row>
    <row r="195" s="1" customFormat="1" ht="24" customHeight="1" spans="1:13">
      <c r="A195" s="15">
        <v>192</v>
      </c>
      <c r="B195" s="16" t="s">
        <v>256</v>
      </c>
      <c r="C195" s="21">
        <v>7810.802352</v>
      </c>
      <c r="D195" s="18">
        <f t="shared" si="39"/>
        <v>82.7085912163878</v>
      </c>
      <c r="E195" s="19">
        <f>RANK(D195,D$4:D$394)</f>
        <v>192</v>
      </c>
      <c r="F195" s="18">
        <f t="shared" si="31"/>
        <v>7850.65985400521</v>
      </c>
      <c r="G195" s="18">
        <f t="shared" si="32"/>
        <v>7261.86036495482</v>
      </c>
      <c r="H195" s="20">
        <f t="shared" si="33"/>
        <v>7189.24176130527</v>
      </c>
      <c r="I195" s="29">
        <f t="shared" ref="I195:I201" si="42">(C195-F195)/F195</f>
        <v>-0.00507696203203534</v>
      </c>
      <c r="J195" s="29">
        <f t="shared" ref="J195:J201" si="43">(C195-H195)/H195</f>
        <v>0.0864570439180612</v>
      </c>
      <c r="K195" s="30">
        <v>2</v>
      </c>
      <c r="L195" s="29">
        <f t="shared" ref="L195:L201" si="44">$P$2</f>
        <v>0.01</v>
      </c>
      <c r="M195" s="31"/>
    </row>
    <row r="196" s="1" customFormat="1" ht="24" customHeight="1" spans="1:13">
      <c r="A196" s="15">
        <v>193</v>
      </c>
      <c r="B196" s="16" t="s">
        <v>257</v>
      </c>
      <c r="C196" s="21">
        <v>7811.627873</v>
      </c>
      <c r="D196" s="18">
        <f t="shared" si="39"/>
        <v>82.6856257625219</v>
      </c>
      <c r="E196" s="19">
        <f>RANK(D196,D$4:D$394)</f>
        <v>193</v>
      </c>
      <c r="F196" s="18">
        <f t="shared" si="31"/>
        <v>7850.65985400521</v>
      </c>
      <c r="G196" s="18">
        <f t="shared" si="32"/>
        <v>7261.86036495482</v>
      </c>
      <c r="H196" s="20">
        <f t="shared" si="33"/>
        <v>7189.24176130527</v>
      </c>
      <c r="I196" s="29">
        <f t="shared" si="42"/>
        <v>-0.0049718089601468</v>
      </c>
      <c r="J196" s="29">
        <f t="shared" si="43"/>
        <v>0.0865718711873908</v>
      </c>
      <c r="K196" s="30">
        <v>2</v>
      </c>
      <c r="L196" s="29">
        <f t="shared" si="44"/>
        <v>0.01</v>
      </c>
      <c r="M196" s="32"/>
    </row>
    <row r="197" s="1" customFormat="1" ht="24" customHeight="1" spans="1:13">
      <c r="A197" s="15">
        <v>194</v>
      </c>
      <c r="B197" s="16" t="s">
        <v>258</v>
      </c>
      <c r="C197" s="21">
        <v>7812.319406</v>
      </c>
      <c r="D197" s="18">
        <f t="shared" si="39"/>
        <v>82.6663877671126</v>
      </c>
      <c r="E197" s="19">
        <f>RANK(D197,D$4:D$394)</f>
        <v>194</v>
      </c>
      <c r="F197" s="18">
        <f t="shared" ref="F197:F260" si="45">AVERAGE(C$7:C$390)</f>
        <v>7850.65985400521</v>
      </c>
      <c r="G197" s="18">
        <f t="shared" ref="G197:G260" si="46">(F197*0.8+F197*1.05)/2</f>
        <v>7261.86036495482</v>
      </c>
      <c r="H197" s="20">
        <f t="shared" ref="H197:H260" si="47">G197*(1-L197)</f>
        <v>7189.24176130527</v>
      </c>
      <c r="I197" s="29">
        <f t="shared" si="42"/>
        <v>-0.00488372298866678</v>
      </c>
      <c r="J197" s="29">
        <f t="shared" si="43"/>
        <v>0.0866680611644369</v>
      </c>
      <c r="K197" s="30">
        <v>2</v>
      </c>
      <c r="L197" s="29">
        <f t="shared" si="44"/>
        <v>0.01</v>
      </c>
      <c r="M197" s="32"/>
    </row>
    <row r="198" s="1" customFormat="1" ht="24" customHeight="1" spans="1:13">
      <c r="A198" s="15">
        <v>195</v>
      </c>
      <c r="B198" s="16" t="s">
        <v>259</v>
      </c>
      <c r="C198" s="21">
        <v>7812.609755</v>
      </c>
      <c r="D198" s="18">
        <f t="shared" si="39"/>
        <v>82.6583104479838</v>
      </c>
      <c r="E198" s="19">
        <f>RANK(D198,D$4:D$394)</f>
        <v>195</v>
      </c>
      <c r="F198" s="18">
        <f t="shared" si="45"/>
        <v>7850.65985400521</v>
      </c>
      <c r="G198" s="18">
        <f t="shared" si="46"/>
        <v>7261.86036495482</v>
      </c>
      <c r="H198" s="20">
        <f t="shared" si="47"/>
        <v>7189.24176130527</v>
      </c>
      <c r="I198" s="29">
        <f t="shared" si="42"/>
        <v>-0.00484673896370579</v>
      </c>
      <c r="J198" s="29">
        <f t="shared" si="43"/>
        <v>0.0867084477600809</v>
      </c>
      <c r="K198" s="30">
        <v>2</v>
      </c>
      <c r="L198" s="29">
        <f t="shared" si="44"/>
        <v>0.01</v>
      </c>
      <c r="M198" s="32"/>
    </row>
    <row r="199" s="1" customFormat="1" ht="24" customHeight="1" spans="1:13">
      <c r="A199" s="15">
        <v>196</v>
      </c>
      <c r="B199" s="16" t="s">
        <v>260</v>
      </c>
      <c r="C199" s="21">
        <v>7812.956748</v>
      </c>
      <c r="D199" s="18">
        <f t="shared" si="39"/>
        <v>82.648657329852</v>
      </c>
      <c r="E199" s="19">
        <f>RANK(D199,D$4:D$394)</f>
        <v>196</v>
      </c>
      <c r="F199" s="18">
        <f t="shared" si="45"/>
        <v>7850.65985400521</v>
      </c>
      <c r="G199" s="18">
        <f t="shared" si="46"/>
        <v>7261.86036495482</v>
      </c>
      <c r="H199" s="20">
        <f t="shared" si="47"/>
        <v>7189.24176130527</v>
      </c>
      <c r="I199" s="29">
        <f t="shared" si="42"/>
        <v>-0.00480253974905988</v>
      </c>
      <c r="J199" s="29">
        <f t="shared" si="43"/>
        <v>0.0867567133507398</v>
      </c>
      <c r="K199" s="30">
        <v>2</v>
      </c>
      <c r="L199" s="29">
        <f t="shared" si="44"/>
        <v>0.01</v>
      </c>
      <c r="M199" s="32"/>
    </row>
    <row r="200" s="1" customFormat="1" ht="24" customHeight="1" spans="1:13">
      <c r="A200" s="15">
        <v>197</v>
      </c>
      <c r="B200" s="16" t="s">
        <v>261</v>
      </c>
      <c r="C200" s="21">
        <v>7813.447227</v>
      </c>
      <c r="D200" s="18">
        <f t="shared" si="39"/>
        <v>82.6350125251206</v>
      </c>
      <c r="E200" s="19">
        <f>RANK(D200,D$4:D$394)</f>
        <v>197</v>
      </c>
      <c r="F200" s="18">
        <f t="shared" si="45"/>
        <v>7850.65985400521</v>
      </c>
      <c r="G200" s="18">
        <f t="shared" si="46"/>
        <v>7261.86036495482</v>
      </c>
      <c r="H200" s="20">
        <f t="shared" si="47"/>
        <v>7189.24176130527</v>
      </c>
      <c r="I200" s="29">
        <f t="shared" si="42"/>
        <v>-0.00474006359939587</v>
      </c>
      <c r="J200" s="29">
        <f t="shared" si="43"/>
        <v>0.0868249373743969</v>
      </c>
      <c r="K200" s="30">
        <v>2</v>
      </c>
      <c r="L200" s="29">
        <f t="shared" si="44"/>
        <v>0.01</v>
      </c>
      <c r="M200" s="32"/>
    </row>
    <row r="201" s="1" customFormat="1" ht="24" customHeight="1" spans="1:13">
      <c r="A201" s="15">
        <v>198</v>
      </c>
      <c r="B201" s="16" t="s">
        <v>262</v>
      </c>
      <c r="C201" s="21">
        <v>7813.844898</v>
      </c>
      <c r="D201" s="18">
        <f t="shared" ref="D201:D238" si="48">100-100*K201*(C201-H201)/H201</f>
        <v>82.6239495782006</v>
      </c>
      <c r="E201" s="19">
        <f t="shared" ref="E201:E238" si="49">RANK(D201,D$4:D$394)</f>
        <v>198</v>
      </c>
      <c r="F201" s="18">
        <f t="shared" si="45"/>
        <v>7850.65985400521</v>
      </c>
      <c r="G201" s="18">
        <f t="shared" si="46"/>
        <v>7261.86036495482</v>
      </c>
      <c r="H201" s="20">
        <f t="shared" si="47"/>
        <v>7189.24176130527</v>
      </c>
      <c r="I201" s="29">
        <f t="shared" ref="I201:I238" si="50">(C201-F201)/F201</f>
        <v>-0.00468940913118607</v>
      </c>
      <c r="J201" s="29">
        <f t="shared" ref="J201:J238" si="51">(C201-H201)/H201</f>
        <v>0.0868802521089968</v>
      </c>
      <c r="K201" s="30">
        <v>2</v>
      </c>
      <c r="L201" s="29">
        <f t="shared" ref="L201:L210" si="52">$P$2</f>
        <v>0.01</v>
      </c>
      <c r="M201" s="32"/>
    </row>
    <row r="202" s="1" customFormat="1" ht="24" customHeight="1" spans="1:13">
      <c r="A202" s="15">
        <v>199</v>
      </c>
      <c r="B202" s="16" t="s">
        <v>263</v>
      </c>
      <c r="C202" s="21">
        <v>7813.976121</v>
      </c>
      <c r="D202" s="18">
        <f t="shared" si="48"/>
        <v>82.6202990402342</v>
      </c>
      <c r="E202" s="19">
        <f t="shared" si="49"/>
        <v>199</v>
      </c>
      <c r="F202" s="18">
        <f t="shared" si="45"/>
        <v>7850.65985400521</v>
      </c>
      <c r="G202" s="18">
        <f t="shared" si="46"/>
        <v>7261.86036495482</v>
      </c>
      <c r="H202" s="20">
        <f t="shared" si="47"/>
        <v>7189.24176130527</v>
      </c>
      <c r="I202" s="29">
        <f t="shared" si="50"/>
        <v>-0.00467269423047203</v>
      </c>
      <c r="J202" s="29">
        <f t="shared" si="51"/>
        <v>0.0868985047988292</v>
      </c>
      <c r="K202" s="30">
        <v>2</v>
      </c>
      <c r="L202" s="29">
        <f t="shared" si="52"/>
        <v>0.01</v>
      </c>
      <c r="M202" s="32"/>
    </row>
    <row r="203" s="1" customFormat="1" ht="24" customHeight="1" spans="1:13">
      <c r="A203" s="15">
        <v>200</v>
      </c>
      <c r="B203" s="16" t="s">
        <v>264</v>
      </c>
      <c r="C203" s="21">
        <v>7814.031251</v>
      </c>
      <c r="D203" s="18">
        <f t="shared" si="48"/>
        <v>82.6187653597201</v>
      </c>
      <c r="E203" s="19">
        <f t="shared" si="49"/>
        <v>200</v>
      </c>
      <c r="F203" s="18">
        <f t="shared" si="45"/>
        <v>7850.65985400521</v>
      </c>
      <c r="G203" s="18">
        <f t="shared" si="46"/>
        <v>7261.86036495482</v>
      </c>
      <c r="H203" s="20">
        <f t="shared" si="47"/>
        <v>7189.24176130527</v>
      </c>
      <c r="I203" s="29">
        <f t="shared" si="50"/>
        <v>-0.00466567189081831</v>
      </c>
      <c r="J203" s="29">
        <f t="shared" si="51"/>
        <v>0.0869061732013995</v>
      </c>
      <c r="K203" s="30">
        <v>2</v>
      </c>
      <c r="L203" s="29">
        <f t="shared" si="52"/>
        <v>0.01</v>
      </c>
      <c r="M203" s="32"/>
    </row>
    <row r="204" s="1" customFormat="1" ht="24" customHeight="1" spans="1:13">
      <c r="A204" s="15">
        <v>201</v>
      </c>
      <c r="B204" s="16" t="s">
        <v>265</v>
      </c>
      <c r="C204" s="21">
        <v>7814.595219</v>
      </c>
      <c r="D204" s="18">
        <f t="shared" si="48"/>
        <v>82.6030761391117</v>
      </c>
      <c r="E204" s="19">
        <f t="shared" si="49"/>
        <v>201</v>
      </c>
      <c r="F204" s="18">
        <f t="shared" si="45"/>
        <v>7850.65985400521</v>
      </c>
      <c r="G204" s="18">
        <f t="shared" si="46"/>
        <v>7261.86036495482</v>
      </c>
      <c r="H204" s="20">
        <f t="shared" si="47"/>
        <v>7189.24176130527</v>
      </c>
      <c r="I204" s="29">
        <f t="shared" si="50"/>
        <v>-0.00459383487195782</v>
      </c>
      <c r="J204" s="29">
        <f t="shared" si="51"/>
        <v>0.0869846193044412</v>
      </c>
      <c r="K204" s="30">
        <v>2</v>
      </c>
      <c r="L204" s="29">
        <f t="shared" si="52"/>
        <v>0.01</v>
      </c>
      <c r="M204" s="32"/>
    </row>
    <row r="205" s="1" customFormat="1" ht="24" customHeight="1" spans="1:13">
      <c r="A205" s="15">
        <v>202</v>
      </c>
      <c r="B205" s="16" t="s">
        <v>266</v>
      </c>
      <c r="C205" s="21">
        <v>7814.607938</v>
      </c>
      <c r="D205" s="18">
        <f t="shared" si="48"/>
        <v>82.6027223048571</v>
      </c>
      <c r="E205" s="19">
        <f t="shared" si="49"/>
        <v>202</v>
      </c>
      <c r="F205" s="18">
        <f t="shared" si="45"/>
        <v>7850.65985400521</v>
      </c>
      <c r="G205" s="18">
        <f t="shared" si="46"/>
        <v>7261.86036495482</v>
      </c>
      <c r="H205" s="20">
        <f t="shared" si="47"/>
        <v>7189.24176130527</v>
      </c>
      <c r="I205" s="29">
        <f t="shared" si="50"/>
        <v>-0.00459221475336437</v>
      </c>
      <c r="J205" s="29">
        <f t="shared" si="51"/>
        <v>0.0869863884757145</v>
      </c>
      <c r="K205" s="30">
        <v>2</v>
      </c>
      <c r="L205" s="29">
        <f t="shared" si="52"/>
        <v>0.01</v>
      </c>
      <c r="M205" s="32"/>
    </row>
    <row r="206" s="1" customFormat="1" ht="24" customHeight="1" spans="1:13">
      <c r="A206" s="15">
        <v>203</v>
      </c>
      <c r="B206" s="16" t="s">
        <v>267</v>
      </c>
      <c r="C206" s="21">
        <v>7814.678218</v>
      </c>
      <c r="D206" s="18">
        <f t="shared" si="48"/>
        <v>82.6007671612597</v>
      </c>
      <c r="E206" s="19">
        <f t="shared" si="49"/>
        <v>203</v>
      </c>
      <c r="F206" s="18">
        <f t="shared" si="45"/>
        <v>7850.65985400521</v>
      </c>
      <c r="G206" s="18">
        <f t="shared" si="46"/>
        <v>7261.86036495482</v>
      </c>
      <c r="H206" s="20">
        <f t="shared" si="47"/>
        <v>7189.24176130527</v>
      </c>
      <c r="I206" s="29">
        <f t="shared" si="50"/>
        <v>-0.00458326263961765</v>
      </c>
      <c r="J206" s="29">
        <f t="shared" si="51"/>
        <v>0.0869961641937016</v>
      </c>
      <c r="K206" s="30">
        <v>2</v>
      </c>
      <c r="L206" s="29">
        <f t="shared" si="52"/>
        <v>0.01</v>
      </c>
      <c r="M206" s="32"/>
    </row>
    <row r="207" s="1" customFormat="1" ht="24" customHeight="1" spans="1:13">
      <c r="A207" s="15">
        <v>204</v>
      </c>
      <c r="B207" s="16" t="s">
        <v>268</v>
      </c>
      <c r="C207" s="21">
        <v>7814.808761</v>
      </c>
      <c r="D207" s="18">
        <f t="shared" si="48"/>
        <v>82.5971355404481</v>
      </c>
      <c r="E207" s="19">
        <f t="shared" si="49"/>
        <v>204</v>
      </c>
      <c r="F207" s="18">
        <f t="shared" si="45"/>
        <v>7850.65985400521</v>
      </c>
      <c r="G207" s="18">
        <f t="shared" si="46"/>
        <v>7261.86036495482</v>
      </c>
      <c r="H207" s="20">
        <f t="shared" si="47"/>
        <v>7189.24176130527</v>
      </c>
      <c r="I207" s="29">
        <f t="shared" si="50"/>
        <v>-0.00456663435582649</v>
      </c>
      <c r="J207" s="29">
        <f t="shared" si="51"/>
        <v>0.0870143222977596</v>
      </c>
      <c r="K207" s="30">
        <v>2</v>
      </c>
      <c r="L207" s="29">
        <f t="shared" si="52"/>
        <v>0.01</v>
      </c>
      <c r="M207" s="32"/>
    </row>
    <row r="208" s="1" customFormat="1" ht="24" customHeight="1" spans="1:13">
      <c r="A208" s="15">
        <v>205</v>
      </c>
      <c r="B208" s="16" t="s">
        <v>269</v>
      </c>
      <c r="C208" s="21">
        <v>7814.816458</v>
      </c>
      <c r="D208" s="18">
        <f t="shared" si="48"/>
        <v>82.5969214149462</v>
      </c>
      <c r="E208" s="19">
        <f t="shared" si="49"/>
        <v>205</v>
      </c>
      <c r="F208" s="18">
        <f t="shared" si="45"/>
        <v>7850.65985400521</v>
      </c>
      <c r="G208" s="18">
        <f t="shared" si="46"/>
        <v>7261.86036495482</v>
      </c>
      <c r="H208" s="20">
        <f t="shared" si="47"/>
        <v>7189.24176130527</v>
      </c>
      <c r="I208" s="29">
        <f t="shared" si="50"/>
        <v>-0.00456565392868493</v>
      </c>
      <c r="J208" s="29">
        <f t="shared" si="51"/>
        <v>0.0870153929252688</v>
      </c>
      <c r="K208" s="30">
        <v>2</v>
      </c>
      <c r="L208" s="29">
        <f t="shared" si="52"/>
        <v>0.01</v>
      </c>
      <c r="M208" s="32"/>
    </row>
    <row r="209" s="1" customFormat="1" ht="24" customHeight="1" spans="1:13">
      <c r="A209" s="15">
        <v>206</v>
      </c>
      <c r="B209" s="16" t="s">
        <v>270</v>
      </c>
      <c r="C209" s="21">
        <v>7815.04237</v>
      </c>
      <c r="D209" s="18">
        <f t="shared" si="48"/>
        <v>82.5906366909795</v>
      </c>
      <c r="E209" s="19">
        <f t="shared" si="49"/>
        <v>206</v>
      </c>
      <c r="F209" s="18">
        <f t="shared" si="45"/>
        <v>7850.65985400521</v>
      </c>
      <c r="G209" s="18">
        <f t="shared" si="46"/>
        <v>7261.86036495482</v>
      </c>
      <c r="H209" s="20">
        <f t="shared" si="47"/>
        <v>7189.24176130527</v>
      </c>
      <c r="I209" s="29">
        <f t="shared" si="50"/>
        <v>-0.00453687774882222</v>
      </c>
      <c r="J209" s="29">
        <f t="shared" si="51"/>
        <v>0.0870468165451025</v>
      </c>
      <c r="K209" s="30">
        <v>2</v>
      </c>
      <c r="L209" s="29">
        <f t="shared" si="52"/>
        <v>0.01</v>
      </c>
      <c r="M209" s="32"/>
    </row>
    <row r="210" s="1" customFormat="1" ht="24" customHeight="1" spans="1:13">
      <c r="A210" s="15">
        <v>207</v>
      </c>
      <c r="B210" s="16" t="s">
        <v>271</v>
      </c>
      <c r="C210" s="21">
        <v>7815.621896</v>
      </c>
      <c r="D210" s="18">
        <f t="shared" si="48"/>
        <v>82.5745146569948</v>
      </c>
      <c r="E210" s="19">
        <f t="shared" si="49"/>
        <v>207</v>
      </c>
      <c r="F210" s="18">
        <f t="shared" si="45"/>
        <v>7850.65985400521</v>
      </c>
      <c r="G210" s="18">
        <f t="shared" si="46"/>
        <v>7261.86036495482</v>
      </c>
      <c r="H210" s="20">
        <f t="shared" si="47"/>
        <v>7189.24176130527</v>
      </c>
      <c r="I210" s="29">
        <f t="shared" si="50"/>
        <v>-0.00446305898571482</v>
      </c>
      <c r="J210" s="29">
        <f t="shared" si="51"/>
        <v>0.087127426715026</v>
      </c>
      <c r="K210" s="30">
        <v>2</v>
      </c>
      <c r="L210" s="29">
        <f t="shared" si="52"/>
        <v>0.01</v>
      </c>
      <c r="M210" s="32"/>
    </row>
    <row r="211" s="1" customFormat="1" ht="24" customHeight="1" spans="1:13">
      <c r="A211" s="15">
        <v>208</v>
      </c>
      <c r="B211" s="16" t="s">
        <v>272</v>
      </c>
      <c r="C211" s="21">
        <v>7815.672697</v>
      </c>
      <c r="D211" s="18">
        <f t="shared" si="48"/>
        <v>82.5731014064272</v>
      </c>
      <c r="E211" s="19">
        <f t="shared" si="49"/>
        <v>208</v>
      </c>
      <c r="F211" s="18">
        <f t="shared" si="45"/>
        <v>7850.65985400521</v>
      </c>
      <c r="G211" s="18">
        <f t="shared" si="46"/>
        <v>7261.86036495482</v>
      </c>
      <c r="H211" s="20">
        <f t="shared" si="47"/>
        <v>7189.24176130527</v>
      </c>
      <c r="I211" s="29">
        <f t="shared" si="50"/>
        <v>-0.00445658806467824</v>
      </c>
      <c r="J211" s="29">
        <f t="shared" si="51"/>
        <v>0.0871344929678642</v>
      </c>
      <c r="K211" s="30">
        <v>2</v>
      </c>
      <c r="L211" s="29">
        <f t="shared" ref="L211:L220" si="53">$P$2</f>
        <v>0.01</v>
      </c>
      <c r="M211" s="32"/>
    </row>
    <row r="212" s="1" customFormat="1" ht="24" customHeight="1" spans="1:13">
      <c r="A212" s="15">
        <v>209</v>
      </c>
      <c r="B212" s="16" t="s">
        <v>273</v>
      </c>
      <c r="C212" s="21">
        <v>7815.814895</v>
      </c>
      <c r="D212" s="18">
        <f t="shared" si="48"/>
        <v>82.5691455511445</v>
      </c>
      <c r="E212" s="19">
        <f t="shared" si="49"/>
        <v>209</v>
      </c>
      <c r="F212" s="18">
        <f t="shared" si="45"/>
        <v>7850.65985400521</v>
      </c>
      <c r="G212" s="18">
        <f t="shared" si="46"/>
        <v>7261.86036495482</v>
      </c>
      <c r="H212" s="20">
        <f t="shared" si="47"/>
        <v>7189.24176130527</v>
      </c>
      <c r="I212" s="29">
        <f t="shared" si="50"/>
        <v>-0.00443847519230256</v>
      </c>
      <c r="J212" s="29">
        <f t="shared" si="51"/>
        <v>0.0871542722442777</v>
      </c>
      <c r="K212" s="30">
        <v>2</v>
      </c>
      <c r="L212" s="29">
        <f t="shared" si="53"/>
        <v>0.01</v>
      </c>
      <c r="M212" s="32"/>
    </row>
    <row r="213" s="1" customFormat="1" ht="24" customHeight="1" spans="1:13">
      <c r="A213" s="15">
        <v>210</v>
      </c>
      <c r="B213" s="16" t="s">
        <v>274</v>
      </c>
      <c r="C213" s="21">
        <v>7816.009883</v>
      </c>
      <c r="D213" s="18">
        <f t="shared" si="48"/>
        <v>82.5637211126161</v>
      </c>
      <c r="E213" s="19">
        <f t="shared" si="49"/>
        <v>210</v>
      </c>
      <c r="F213" s="18">
        <f t="shared" si="45"/>
        <v>7850.65985400521</v>
      </c>
      <c r="G213" s="18">
        <f t="shared" si="46"/>
        <v>7261.86036495482</v>
      </c>
      <c r="H213" s="20">
        <f t="shared" si="47"/>
        <v>7189.24176130527</v>
      </c>
      <c r="I213" s="29">
        <f t="shared" si="50"/>
        <v>-0.00441363804439075</v>
      </c>
      <c r="J213" s="29">
        <f t="shared" si="51"/>
        <v>0.0871813944369196</v>
      </c>
      <c r="K213" s="30">
        <v>2</v>
      </c>
      <c r="L213" s="29">
        <f t="shared" si="53"/>
        <v>0.01</v>
      </c>
      <c r="M213" s="32"/>
    </row>
    <row r="214" s="1" customFormat="1" ht="24" customHeight="1" spans="1:13">
      <c r="A214" s="15">
        <v>211</v>
      </c>
      <c r="B214" s="16" t="s">
        <v>275</v>
      </c>
      <c r="C214" s="21">
        <v>7816.223522</v>
      </c>
      <c r="D214" s="18">
        <f t="shared" si="48"/>
        <v>82.5577778154759</v>
      </c>
      <c r="E214" s="19">
        <f t="shared" si="49"/>
        <v>211</v>
      </c>
      <c r="F214" s="18">
        <f t="shared" si="45"/>
        <v>7850.65985400521</v>
      </c>
      <c r="G214" s="18">
        <f t="shared" si="46"/>
        <v>7261.86036495482</v>
      </c>
      <c r="H214" s="20">
        <f t="shared" si="47"/>
        <v>7189.24176130527</v>
      </c>
      <c r="I214" s="29">
        <f t="shared" si="50"/>
        <v>-0.0043864251726101</v>
      </c>
      <c r="J214" s="29">
        <f t="shared" si="51"/>
        <v>0.0872111109226206</v>
      </c>
      <c r="K214" s="30">
        <v>2</v>
      </c>
      <c r="L214" s="29">
        <f t="shared" si="53"/>
        <v>0.01</v>
      </c>
      <c r="M214" s="32"/>
    </row>
    <row r="215" s="1" customFormat="1" ht="24" customHeight="1" spans="1:13">
      <c r="A215" s="15">
        <v>212</v>
      </c>
      <c r="B215" s="16" t="s">
        <v>276</v>
      </c>
      <c r="C215" s="21">
        <v>7816.557081</v>
      </c>
      <c r="D215" s="18">
        <f t="shared" si="48"/>
        <v>82.5484984224307</v>
      </c>
      <c r="E215" s="19">
        <f t="shared" si="49"/>
        <v>212</v>
      </c>
      <c r="F215" s="18">
        <f t="shared" si="45"/>
        <v>7850.65985400521</v>
      </c>
      <c r="G215" s="18">
        <f t="shared" si="46"/>
        <v>7261.86036495482</v>
      </c>
      <c r="H215" s="20">
        <f t="shared" si="47"/>
        <v>7189.24176130527</v>
      </c>
      <c r="I215" s="29">
        <f t="shared" si="50"/>
        <v>-0.00434393715170451</v>
      </c>
      <c r="J215" s="29">
        <f t="shared" si="51"/>
        <v>0.0872575078878464</v>
      </c>
      <c r="K215" s="30">
        <v>2</v>
      </c>
      <c r="L215" s="29">
        <f t="shared" si="53"/>
        <v>0.01</v>
      </c>
      <c r="M215" s="32"/>
    </row>
    <row r="216" s="1" customFormat="1" ht="24" customHeight="1" spans="1:13">
      <c r="A216" s="15">
        <v>213</v>
      </c>
      <c r="B216" s="16" t="s">
        <v>277</v>
      </c>
      <c r="C216" s="21">
        <v>7816.582233</v>
      </c>
      <c r="D216" s="18">
        <f t="shared" si="48"/>
        <v>82.5477987102542</v>
      </c>
      <c r="E216" s="19">
        <f t="shared" si="49"/>
        <v>213</v>
      </c>
      <c r="F216" s="18">
        <f t="shared" si="45"/>
        <v>7850.65985400521</v>
      </c>
      <c r="G216" s="18">
        <f t="shared" si="46"/>
        <v>7261.86036495482</v>
      </c>
      <c r="H216" s="20">
        <f t="shared" si="47"/>
        <v>7189.24176130527</v>
      </c>
      <c r="I216" s="29">
        <f t="shared" si="50"/>
        <v>-0.00434073334457645</v>
      </c>
      <c r="J216" s="29">
        <f t="shared" si="51"/>
        <v>0.0872610064487288</v>
      </c>
      <c r="K216" s="30">
        <v>2</v>
      </c>
      <c r="L216" s="29">
        <f t="shared" si="53"/>
        <v>0.01</v>
      </c>
      <c r="M216" s="32"/>
    </row>
    <row r="217" s="1" customFormat="1" ht="24" customHeight="1" spans="1:13">
      <c r="A217" s="15">
        <v>214</v>
      </c>
      <c r="B217" s="16" t="s">
        <v>278</v>
      </c>
      <c r="C217" s="21">
        <v>7816.951755</v>
      </c>
      <c r="D217" s="18">
        <f t="shared" si="48"/>
        <v>82.537518850089</v>
      </c>
      <c r="E217" s="19">
        <f t="shared" si="49"/>
        <v>214</v>
      </c>
      <c r="F217" s="18">
        <f t="shared" si="45"/>
        <v>7850.65985400521</v>
      </c>
      <c r="G217" s="18">
        <f t="shared" si="46"/>
        <v>7261.86036495482</v>
      </c>
      <c r="H217" s="20">
        <f t="shared" si="47"/>
        <v>7189.24176130527</v>
      </c>
      <c r="I217" s="29">
        <f t="shared" si="50"/>
        <v>-0.00429366443484507</v>
      </c>
      <c r="J217" s="29">
        <f t="shared" si="51"/>
        <v>0.0873124057495548</v>
      </c>
      <c r="K217" s="30">
        <v>2</v>
      </c>
      <c r="L217" s="29">
        <f t="shared" si="53"/>
        <v>0.01</v>
      </c>
      <c r="M217" s="32"/>
    </row>
    <row r="218" s="1" customFormat="1" ht="24" customHeight="1" spans="1:13">
      <c r="A218" s="15">
        <v>215</v>
      </c>
      <c r="B218" s="16" t="s">
        <v>279</v>
      </c>
      <c r="C218" s="21">
        <v>7817.105423</v>
      </c>
      <c r="D218" s="18">
        <f t="shared" si="48"/>
        <v>82.5332439069142</v>
      </c>
      <c r="E218" s="19">
        <f t="shared" si="49"/>
        <v>215</v>
      </c>
      <c r="F218" s="18">
        <f t="shared" si="45"/>
        <v>7850.65985400521</v>
      </c>
      <c r="G218" s="18">
        <f t="shared" si="46"/>
        <v>7261.86036495482</v>
      </c>
      <c r="H218" s="20">
        <f t="shared" si="47"/>
        <v>7189.24176130527</v>
      </c>
      <c r="I218" s="29">
        <f t="shared" si="50"/>
        <v>-0.00427409053878313</v>
      </c>
      <c r="J218" s="29">
        <f t="shared" si="51"/>
        <v>0.0873337804654292</v>
      </c>
      <c r="K218" s="30">
        <v>2</v>
      </c>
      <c r="L218" s="29">
        <f t="shared" si="53"/>
        <v>0.01</v>
      </c>
      <c r="M218" s="32"/>
    </row>
    <row r="219" s="1" customFormat="1" ht="24" customHeight="1" spans="1:13">
      <c r="A219" s="15">
        <v>216</v>
      </c>
      <c r="B219" s="16" t="s">
        <v>280</v>
      </c>
      <c r="C219" s="21">
        <v>7817.517976</v>
      </c>
      <c r="D219" s="18">
        <f t="shared" si="48"/>
        <v>82.5217669524954</v>
      </c>
      <c r="E219" s="19">
        <f t="shared" si="49"/>
        <v>216</v>
      </c>
      <c r="F219" s="18">
        <f t="shared" si="45"/>
        <v>7850.65985400521</v>
      </c>
      <c r="G219" s="18">
        <f t="shared" si="46"/>
        <v>7261.86036495482</v>
      </c>
      <c r="H219" s="20">
        <f t="shared" si="47"/>
        <v>7189.24176130527</v>
      </c>
      <c r="I219" s="29">
        <f t="shared" si="50"/>
        <v>-0.00422154043373819</v>
      </c>
      <c r="J219" s="29">
        <f t="shared" si="51"/>
        <v>0.087391165237523</v>
      </c>
      <c r="K219" s="30">
        <v>2</v>
      </c>
      <c r="L219" s="29">
        <f t="shared" si="53"/>
        <v>0.01</v>
      </c>
      <c r="M219" s="32"/>
    </row>
    <row r="220" s="1" customFormat="1" ht="24" customHeight="1" spans="1:13">
      <c r="A220" s="15">
        <v>217</v>
      </c>
      <c r="B220" s="16" t="s">
        <v>281</v>
      </c>
      <c r="C220" s="21">
        <v>7817.528071</v>
      </c>
      <c r="D220" s="18">
        <f t="shared" si="48"/>
        <v>82.5214861162032</v>
      </c>
      <c r="E220" s="19">
        <f t="shared" si="49"/>
        <v>217</v>
      </c>
      <c r="F220" s="18">
        <f t="shared" si="45"/>
        <v>7850.65985400521</v>
      </c>
      <c r="G220" s="18">
        <f t="shared" si="46"/>
        <v>7261.86036495482</v>
      </c>
      <c r="H220" s="20">
        <f t="shared" si="47"/>
        <v>7189.24176130527</v>
      </c>
      <c r="I220" s="29">
        <f t="shared" si="50"/>
        <v>-0.00422025455456531</v>
      </c>
      <c r="J220" s="29">
        <f t="shared" si="51"/>
        <v>0.087392569418984</v>
      </c>
      <c r="K220" s="30">
        <v>2</v>
      </c>
      <c r="L220" s="29">
        <f t="shared" si="53"/>
        <v>0.01</v>
      </c>
      <c r="M220" s="32"/>
    </row>
    <row r="221" s="1" customFormat="1" ht="24" customHeight="1" spans="1:13">
      <c r="A221" s="15">
        <v>218</v>
      </c>
      <c r="B221" s="16" t="s">
        <v>282</v>
      </c>
      <c r="C221" s="21">
        <v>7818.056197</v>
      </c>
      <c r="D221" s="18">
        <f t="shared" si="48"/>
        <v>82.506793996574</v>
      </c>
      <c r="E221" s="19">
        <f t="shared" si="49"/>
        <v>218</v>
      </c>
      <c r="F221" s="18">
        <f t="shared" si="45"/>
        <v>7850.65985400521</v>
      </c>
      <c r="G221" s="18">
        <f t="shared" si="46"/>
        <v>7261.86036495482</v>
      </c>
      <c r="H221" s="20">
        <f t="shared" si="47"/>
        <v>7189.24176130527</v>
      </c>
      <c r="I221" s="29">
        <f t="shared" si="50"/>
        <v>-0.0041529830118133</v>
      </c>
      <c r="J221" s="29">
        <f t="shared" si="51"/>
        <v>0.0874660300171298</v>
      </c>
      <c r="K221" s="30">
        <v>2</v>
      </c>
      <c r="L221" s="29">
        <f t="shared" ref="L221:L234" si="54">$P$2</f>
        <v>0.01</v>
      </c>
      <c r="M221" s="32"/>
    </row>
    <row r="222" s="1" customFormat="1" ht="24" customHeight="1" spans="1:13">
      <c r="A222" s="15">
        <v>219</v>
      </c>
      <c r="B222" s="16" t="s">
        <v>283</v>
      </c>
      <c r="C222" s="21">
        <v>7818.665632</v>
      </c>
      <c r="D222" s="18">
        <f t="shared" si="48"/>
        <v>82.4898399137866</v>
      </c>
      <c r="E222" s="19">
        <f t="shared" si="49"/>
        <v>219</v>
      </c>
      <c r="F222" s="18">
        <f t="shared" si="45"/>
        <v>7850.65985400521</v>
      </c>
      <c r="G222" s="18">
        <f t="shared" si="46"/>
        <v>7261.86036495482</v>
      </c>
      <c r="H222" s="20">
        <f t="shared" si="47"/>
        <v>7189.24176130527</v>
      </c>
      <c r="I222" s="29">
        <f t="shared" si="50"/>
        <v>-0.00407535450525033</v>
      </c>
      <c r="J222" s="29">
        <f t="shared" si="51"/>
        <v>0.0875508004310669</v>
      </c>
      <c r="K222" s="30">
        <v>2</v>
      </c>
      <c r="L222" s="29">
        <f t="shared" si="54"/>
        <v>0.01</v>
      </c>
      <c r="M222" s="32"/>
    </row>
    <row r="223" s="1" customFormat="1" ht="24" customHeight="1" spans="1:13">
      <c r="A223" s="15">
        <v>220</v>
      </c>
      <c r="B223" s="16" t="s">
        <v>284</v>
      </c>
      <c r="C223" s="21">
        <v>7818.858791</v>
      </c>
      <c r="D223" s="18">
        <f t="shared" si="48"/>
        <v>82.484466356841</v>
      </c>
      <c r="E223" s="19">
        <f t="shared" si="49"/>
        <v>220</v>
      </c>
      <c r="F223" s="18">
        <f t="shared" si="45"/>
        <v>7850.65985400521</v>
      </c>
      <c r="G223" s="18">
        <f t="shared" si="46"/>
        <v>7261.86036495482</v>
      </c>
      <c r="H223" s="20">
        <f t="shared" si="47"/>
        <v>7189.24176130527</v>
      </c>
      <c r="I223" s="29">
        <f t="shared" si="50"/>
        <v>-0.00405075033138577</v>
      </c>
      <c r="J223" s="29">
        <f t="shared" si="51"/>
        <v>0.0875776682157948</v>
      </c>
      <c r="K223" s="30">
        <v>2</v>
      </c>
      <c r="L223" s="29">
        <f t="shared" si="54"/>
        <v>0.01</v>
      </c>
      <c r="M223" s="32"/>
    </row>
    <row r="224" s="1" customFormat="1" ht="24" customHeight="1" spans="1:13">
      <c r="A224" s="15">
        <v>221</v>
      </c>
      <c r="B224" s="16" t="s">
        <v>285</v>
      </c>
      <c r="C224" s="21">
        <v>7818.868888</v>
      </c>
      <c r="D224" s="18">
        <f t="shared" si="48"/>
        <v>82.4841854649101</v>
      </c>
      <c r="E224" s="19">
        <f t="shared" si="49"/>
        <v>221</v>
      </c>
      <c r="F224" s="18">
        <f t="shared" si="45"/>
        <v>7850.65985400521</v>
      </c>
      <c r="G224" s="18">
        <f t="shared" si="46"/>
        <v>7261.86036495482</v>
      </c>
      <c r="H224" s="20">
        <f t="shared" si="47"/>
        <v>7189.24176130527</v>
      </c>
      <c r="I224" s="29">
        <f t="shared" si="50"/>
        <v>-0.00404946419745715</v>
      </c>
      <c r="J224" s="29">
        <f t="shared" si="51"/>
        <v>0.0875790726754493</v>
      </c>
      <c r="K224" s="30">
        <v>2</v>
      </c>
      <c r="L224" s="29">
        <f t="shared" si="54"/>
        <v>0.01</v>
      </c>
      <c r="M224" s="32"/>
    </row>
    <row r="225" s="1" customFormat="1" ht="24" customHeight="1" spans="1:13">
      <c r="A225" s="15">
        <v>222</v>
      </c>
      <c r="B225" s="16" t="s">
        <v>286</v>
      </c>
      <c r="C225" s="21">
        <v>7818.874543</v>
      </c>
      <c r="D225" s="18">
        <f t="shared" si="48"/>
        <v>82.4840281465117</v>
      </c>
      <c r="E225" s="19">
        <f t="shared" si="49"/>
        <v>222</v>
      </c>
      <c r="F225" s="18">
        <f t="shared" si="45"/>
        <v>7850.65985400521</v>
      </c>
      <c r="G225" s="18">
        <f t="shared" si="46"/>
        <v>7261.86036495482</v>
      </c>
      <c r="H225" s="20">
        <f t="shared" si="47"/>
        <v>7189.24176130527</v>
      </c>
      <c r="I225" s="29">
        <f t="shared" si="50"/>
        <v>-0.00404874387584023</v>
      </c>
      <c r="J225" s="29">
        <f t="shared" si="51"/>
        <v>0.0875798592674416</v>
      </c>
      <c r="K225" s="30">
        <v>2</v>
      </c>
      <c r="L225" s="29">
        <f t="shared" si="54"/>
        <v>0.01</v>
      </c>
      <c r="M225" s="32"/>
    </row>
    <row r="226" s="1" customFormat="1" ht="24" customHeight="1" spans="1:13">
      <c r="A226" s="15">
        <v>223</v>
      </c>
      <c r="B226" s="16" t="s">
        <v>287</v>
      </c>
      <c r="C226" s="21">
        <v>7819.309669</v>
      </c>
      <c r="D226" s="18">
        <f t="shared" si="48"/>
        <v>82.4719232260083</v>
      </c>
      <c r="E226" s="19">
        <f t="shared" si="49"/>
        <v>223</v>
      </c>
      <c r="F226" s="18">
        <f t="shared" si="45"/>
        <v>7850.65985400521</v>
      </c>
      <c r="G226" s="18">
        <f t="shared" si="46"/>
        <v>7261.86036495482</v>
      </c>
      <c r="H226" s="20">
        <f t="shared" si="47"/>
        <v>7189.24176130527</v>
      </c>
      <c r="I226" s="29">
        <f t="shared" si="50"/>
        <v>-0.00399331847108545</v>
      </c>
      <c r="J226" s="29">
        <f t="shared" si="51"/>
        <v>0.0876403838699584</v>
      </c>
      <c r="K226" s="30">
        <v>2</v>
      </c>
      <c r="L226" s="29">
        <f t="shared" si="54"/>
        <v>0.01</v>
      </c>
      <c r="M226" s="32"/>
    </row>
    <row r="227" s="1" customFormat="1" ht="24" customHeight="1" spans="1:13">
      <c r="A227" s="15">
        <v>224</v>
      </c>
      <c r="B227" s="16" t="s">
        <v>288</v>
      </c>
      <c r="C227" s="21">
        <v>7819.369002</v>
      </c>
      <c r="D227" s="18">
        <f t="shared" si="48"/>
        <v>82.4702726207854</v>
      </c>
      <c r="E227" s="19">
        <f t="shared" si="49"/>
        <v>224</v>
      </c>
      <c r="F227" s="18">
        <f t="shared" si="45"/>
        <v>7850.65985400521</v>
      </c>
      <c r="G227" s="18">
        <f t="shared" si="46"/>
        <v>7261.86036495482</v>
      </c>
      <c r="H227" s="20">
        <f t="shared" si="47"/>
        <v>7189.24176130527</v>
      </c>
      <c r="I227" s="29">
        <f t="shared" si="50"/>
        <v>-0.00398576076242101</v>
      </c>
      <c r="J227" s="29">
        <f t="shared" si="51"/>
        <v>0.087648636896073</v>
      </c>
      <c r="K227" s="30">
        <v>2</v>
      </c>
      <c r="L227" s="29">
        <f t="shared" si="54"/>
        <v>0.01</v>
      </c>
      <c r="M227" s="32"/>
    </row>
    <row r="228" s="1" customFormat="1" ht="24" customHeight="1" spans="1:13">
      <c r="A228" s="15">
        <v>225</v>
      </c>
      <c r="B228" s="16" t="s">
        <v>289</v>
      </c>
      <c r="C228" s="21">
        <v>7819.664489</v>
      </c>
      <c r="D228" s="18">
        <f t="shared" si="48"/>
        <v>82.4620523658598</v>
      </c>
      <c r="E228" s="19">
        <f t="shared" si="49"/>
        <v>225</v>
      </c>
      <c r="F228" s="18">
        <f t="shared" si="45"/>
        <v>7850.65985400521</v>
      </c>
      <c r="G228" s="18">
        <f t="shared" si="46"/>
        <v>7261.86036495482</v>
      </c>
      <c r="H228" s="20">
        <f t="shared" si="47"/>
        <v>7189.24176130527</v>
      </c>
      <c r="I228" s="29">
        <f t="shared" si="50"/>
        <v>-0.00394812227018031</v>
      </c>
      <c r="J228" s="29">
        <f t="shared" si="51"/>
        <v>0.0876897381707011</v>
      </c>
      <c r="K228" s="30">
        <v>2</v>
      </c>
      <c r="L228" s="29">
        <f t="shared" si="54"/>
        <v>0.01</v>
      </c>
      <c r="M228" s="32"/>
    </row>
    <row r="229" s="1" customFormat="1" ht="24" customHeight="1" spans="1:13">
      <c r="A229" s="15">
        <v>226</v>
      </c>
      <c r="B229" s="16" t="s">
        <v>290</v>
      </c>
      <c r="C229" s="21">
        <v>7819.880228</v>
      </c>
      <c r="D229" s="18">
        <f t="shared" si="48"/>
        <v>82.4560506480942</v>
      </c>
      <c r="E229" s="19">
        <f t="shared" si="49"/>
        <v>226</v>
      </c>
      <c r="F229" s="18">
        <f t="shared" si="45"/>
        <v>7850.65985400521</v>
      </c>
      <c r="G229" s="18">
        <f t="shared" si="46"/>
        <v>7261.86036495482</v>
      </c>
      <c r="H229" s="20">
        <f t="shared" si="47"/>
        <v>7189.24176130527</v>
      </c>
      <c r="I229" s="29">
        <f t="shared" si="50"/>
        <v>-0.00392064190496105</v>
      </c>
      <c r="J229" s="29">
        <f t="shared" si="51"/>
        <v>0.0877197467595292</v>
      </c>
      <c r="K229" s="30">
        <v>2</v>
      </c>
      <c r="L229" s="29">
        <f t="shared" si="54"/>
        <v>0.01</v>
      </c>
      <c r="M229" s="32"/>
    </row>
    <row r="230" s="1" customFormat="1" ht="24" customHeight="1" spans="1:13">
      <c r="A230" s="15">
        <v>227</v>
      </c>
      <c r="B230" s="16" t="s">
        <v>291</v>
      </c>
      <c r="C230" s="21">
        <v>7820.884776</v>
      </c>
      <c r="D230" s="18">
        <f t="shared" si="48"/>
        <v>82.4281047802724</v>
      </c>
      <c r="E230" s="19">
        <f t="shared" si="49"/>
        <v>227</v>
      </c>
      <c r="F230" s="18">
        <f t="shared" si="45"/>
        <v>7850.65985400521</v>
      </c>
      <c r="G230" s="18">
        <f t="shared" si="46"/>
        <v>7261.86036495482</v>
      </c>
      <c r="H230" s="20">
        <f t="shared" si="47"/>
        <v>7189.24176130527</v>
      </c>
      <c r="I230" s="29">
        <f t="shared" si="50"/>
        <v>-0.00379268476267225</v>
      </c>
      <c r="J230" s="29">
        <f t="shared" si="51"/>
        <v>0.0878594760986379</v>
      </c>
      <c r="K230" s="30">
        <v>2</v>
      </c>
      <c r="L230" s="29">
        <f t="shared" si="54"/>
        <v>0.01</v>
      </c>
      <c r="M230" s="32"/>
    </row>
    <row r="231" s="1" customFormat="1" ht="24" customHeight="1" spans="1:13">
      <c r="A231" s="15">
        <v>228</v>
      </c>
      <c r="B231" s="16" t="s">
        <v>292</v>
      </c>
      <c r="C231" s="21">
        <v>7821.313324</v>
      </c>
      <c r="D231" s="18">
        <f t="shared" si="48"/>
        <v>82.4161828554234</v>
      </c>
      <c r="E231" s="19">
        <f t="shared" si="49"/>
        <v>228</v>
      </c>
      <c r="F231" s="18">
        <f t="shared" si="45"/>
        <v>7850.65985400521</v>
      </c>
      <c r="G231" s="18">
        <f t="shared" si="46"/>
        <v>7261.86036495482</v>
      </c>
      <c r="H231" s="20">
        <f t="shared" si="47"/>
        <v>7189.24176130527</v>
      </c>
      <c r="I231" s="29">
        <f t="shared" si="50"/>
        <v>-0.00373809724926964</v>
      </c>
      <c r="J231" s="29">
        <f t="shared" si="51"/>
        <v>0.0879190857228831</v>
      </c>
      <c r="K231" s="30">
        <v>2</v>
      </c>
      <c r="L231" s="29">
        <f t="shared" si="54"/>
        <v>0.01</v>
      </c>
      <c r="M231" s="32"/>
    </row>
    <row r="232" s="1" customFormat="1" ht="24" customHeight="1" spans="1:13">
      <c r="A232" s="15">
        <v>229</v>
      </c>
      <c r="B232" s="16" t="s">
        <v>293</v>
      </c>
      <c r="C232" s="21">
        <v>7821.468568</v>
      </c>
      <c r="D232" s="18">
        <f t="shared" si="48"/>
        <v>82.4118640689601</v>
      </c>
      <c r="E232" s="19">
        <f t="shared" si="49"/>
        <v>229</v>
      </c>
      <c r="F232" s="18">
        <f t="shared" si="45"/>
        <v>7850.65985400521</v>
      </c>
      <c r="G232" s="18">
        <f t="shared" si="46"/>
        <v>7261.86036495482</v>
      </c>
      <c r="H232" s="20">
        <f t="shared" si="47"/>
        <v>7189.24176130527</v>
      </c>
      <c r="I232" s="29">
        <f t="shared" si="50"/>
        <v>-0.00371832260575082</v>
      </c>
      <c r="J232" s="29">
        <f t="shared" si="51"/>
        <v>0.0879406796551996</v>
      </c>
      <c r="K232" s="30">
        <v>2</v>
      </c>
      <c r="L232" s="29">
        <f t="shared" si="54"/>
        <v>0.01</v>
      </c>
      <c r="M232" s="32"/>
    </row>
    <row r="233" s="1" customFormat="1" ht="24" customHeight="1" spans="1:13">
      <c r="A233" s="15">
        <v>230</v>
      </c>
      <c r="B233" s="16" t="s">
        <v>294</v>
      </c>
      <c r="C233" s="21">
        <v>7822.016841</v>
      </c>
      <c r="D233" s="18">
        <f t="shared" ref="D233:D284" si="55">100-100*K233*(C233-H233)/H233</f>
        <v>82.3966114729784</v>
      </c>
      <c r="E233" s="19">
        <f t="shared" ref="E233:E284" si="56">RANK(D233,D$4:D$394)</f>
        <v>230</v>
      </c>
      <c r="F233" s="18">
        <f t="shared" ref="F233:F284" si="57">AVERAGE(C$7:C$390)</f>
        <v>7850.65985400521</v>
      </c>
      <c r="G233" s="18">
        <f t="shared" si="46"/>
        <v>7261.86036495482</v>
      </c>
      <c r="H233" s="20">
        <f t="shared" ref="H233:H284" si="58">G233*(1-L233)</f>
        <v>7189.24176130527</v>
      </c>
      <c r="I233" s="29">
        <f t="shared" ref="I233:I284" si="59">(C233-F233)/F233</f>
        <v>-0.00364848478189965</v>
      </c>
      <c r="J233" s="29">
        <f t="shared" ref="J233:J284" si="60">(C233-H233)/H233</f>
        <v>0.0880169426351081</v>
      </c>
      <c r="K233" s="30">
        <v>2</v>
      </c>
      <c r="L233" s="29">
        <f t="shared" ref="L233:L242" si="61">$P$2</f>
        <v>0.01</v>
      </c>
      <c r="M233" s="32"/>
    </row>
    <row r="234" s="1" customFormat="1" ht="24" customHeight="1" spans="1:13">
      <c r="A234" s="15">
        <v>231</v>
      </c>
      <c r="B234" s="16" t="s">
        <v>295</v>
      </c>
      <c r="C234" s="21">
        <v>7822.262195</v>
      </c>
      <c r="D234" s="18">
        <f t="shared" si="55"/>
        <v>82.3897858852976</v>
      </c>
      <c r="E234" s="19">
        <f t="shared" si="56"/>
        <v>231</v>
      </c>
      <c r="F234" s="18">
        <f t="shared" si="57"/>
        <v>7850.65985400521</v>
      </c>
      <c r="G234" s="18">
        <f t="shared" si="46"/>
        <v>7261.86036495482</v>
      </c>
      <c r="H234" s="20">
        <f t="shared" si="58"/>
        <v>7189.24176130527</v>
      </c>
      <c r="I234" s="29">
        <f t="shared" si="59"/>
        <v>-0.00361723212230628</v>
      </c>
      <c r="J234" s="29">
        <f t="shared" si="60"/>
        <v>0.088051070573512</v>
      </c>
      <c r="K234" s="30">
        <v>2</v>
      </c>
      <c r="L234" s="29">
        <f t="shared" si="61"/>
        <v>0.01</v>
      </c>
      <c r="M234" s="32"/>
    </row>
    <row r="235" s="1" customFormat="1" ht="24" customHeight="1" spans="1:13">
      <c r="A235" s="15">
        <v>232</v>
      </c>
      <c r="B235" s="16" t="s">
        <v>296</v>
      </c>
      <c r="C235" s="21">
        <v>7822.732041</v>
      </c>
      <c r="D235" s="18">
        <f t="shared" si="55"/>
        <v>82.3767150771206</v>
      </c>
      <c r="E235" s="19">
        <f t="shared" si="56"/>
        <v>232</v>
      </c>
      <c r="F235" s="18">
        <f t="shared" si="57"/>
        <v>7850.65985400521</v>
      </c>
      <c r="G235" s="18">
        <f t="shared" si="46"/>
        <v>7261.86036495482</v>
      </c>
      <c r="H235" s="20">
        <f t="shared" si="58"/>
        <v>7189.24176130527</v>
      </c>
      <c r="I235" s="29">
        <f t="shared" si="59"/>
        <v>-0.00355738415936591</v>
      </c>
      <c r="J235" s="29">
        <f t="shared" si="60"/>
        <v>0.0881164246143969</v>
      </c>
      <c r="K235" s="30">
        <v>2</v>
      </c>
      <c r="L235" s="29">
        <f t="shared" si="61"/>
        <v>0.01</v>
      </c>
      <c r="M235" s="32"/>
    </row>
    <row r="236" s="1" customFormat="1" ht="24" customHeight="1" spans="1:13">
      <c r="A236" s="15">
        <v>233</v>
      </c>
      <c r="B236" s="16" t="s">
        <v>297</v>
      </c>
      <c r="C236" s="21">
        <v>7822.76595</v>
      </c>
      <c r="D236" s="18">
        <f t="shared" si="55"/>
        <v>82.3757717509361</v>
      </c>
      <c r="E236" s="19">
        <f t="shared" si="56"/>
        <v>233</v>
      </c>
      <c r="F236" s="18">
        <f t="shared" si="57"/>
        <v>7850.65985400521</v>
      </c>
      <c r="G236" s="18">
        <f t="shared" si="46"/>
        <v>7261.86036495482</v>
      </c>
      <c r="H236" s="20">
        <f t="shared" si="58"/>
        <v>7189.24176130527</v>
      </c>
      <c r="I236" s="29">
        <f t="shared" si="59"/>
        <v>-0.00355306490459875</v>
      </c>
      <c r="J236" s="29">
        <f t="shared" si="60"/>
        <v>0.0881211412453193</v>
      </c>
      <c r="K236" s="30">
        <v>2</v>
      </c>
      <c r="L236" s="29">
        <f t="shared" si="61"/>
        <v>0.01</v>
      </c>
      <c r="M236" s="32"/>
    </row>
    <row r="237" s="1" customFormat="1" ht="24" customHeight="1" spans="1:13">
      <c r="A237" s="15">
        <v>234</v>
      </c>
      <c r="B237" s="16" t="s">
        <v>298</v>
      </c>
      <c r="C237" s="21">
        <v>7824.679753</v>
      </c>
      <c r="D237" s="18">
        <f t="shared" si="55"/>
        <v>82.3225310041775</v>
      </c>
      <c r="E237" s="19">
        <f t="shared" si="56"/>
        <v>234</v>
      </c>
      <c r="F237" s="18">
        <f t="shared" si="57"/>
        <v>7850.65985400521</v>
      </c>
      <c r="G237" s="18">
        <f t="shared" si="46"/>
        <v>7261.86036495482</v>
      </c>
      <c r="H237" s="20">
        <f t="shared" si="58"/>
        <v>7189.24176130527</v>
      </c>
      <c r="I237" s="29">
        <f t="shared" si="59"/>
        <v>-0.00330928883537777</v>
      </c>
      <c r="J237" s="29">
        <f t="shared" si="60"/>
        <v>0.0883873449791123</v>
      </c>
      <c r="K237" s="30">
        <v>2</v>
      </c>
      <c r="L237" s="29">
        <f t="shared" si="61"/>
        <v>0.01</v>
      </c>
      <c r="M237" s="32"/>
    </row>
    <row r="238" s="1" customFormat="1" ht="24" customHeight="1" spans="1:13">
      <c r="A238" s="15">
        <v>235</v>
      </c>
      <c r="B238" s="16" t="s">
        <v>299</v>
      </c>
      <c r="C238" s="21">
        <v>7824.98153</v>
      </c>
      <c r="D238" s="18">
        <f t="shared" si="55"/>
        <v>82.3141357655691</v>
      </c>
      <c r="E238" s="19">
        <f t="shared" si="56"/>
        <v>235</v>
      </c>
      <c r="F238" s="18">
        <f t="shared" si="57"/>
        <v>7850.65985400521</v>
      </c>
      <c r="G238" s="18">
        <f t="shared" si="46"/>
        <v>7261.86036495482</v>
      </c>
      <c r="H238" s="20">
        <f t="shared" si="58"/>
        <v>7189.24176130527</v>
      </c>
      <c r="I238" s="29">
        <f t="shared" si="59"/>
        <v>-0.00327084913659936</v>
      </c>
      <c r="J238" s="29">
        <f t="shared" si="60"/>
        <v>0.0884293211721545</v>
      </c>
      <c r="K238" s="30">
        <v>2</v>
      </c>
      <c r="L238" s="29">
        <f t="shared" si="61"/>
        <v>0.01</v>
      </c>
      <c r="M238" s="32"/>
    </row>
    <row r="239" s="1" customFormat="1" ht="24" customHeight="1" spans="1:13">
      <c r="A239" s="15">
        <v>236</v>
      </c>
      <c r="B239" s="16" t="s">
        <v>300</v>
      </c>
      <c r="C239" s="21">
        <v>7825.472007</v>
      </c>
      <c r="D239" s="18">
        <f t="shared" si="55"/>
        <v>82.3004910164764</v>
      </c>
      <c r="E239" s="19">
        <f t="shared" si="56"/>
        <v>236</v>
      </c>
      <c r="F239" s="18">
        <f t="shared" si="57"/>
        <v>7850.65985400521</v>
      </c>
      <c r="G239" s="18">
        <f t="shared" si="46"/>
        <v>7261.86036495482</v>
      </c>
      <c r="H239" s="20">
        <f t="shared" si="58"/>
        <v>7189.24176130527</v>
      </c>
      <c r="I239" s="29">
        <f t="shared" si="59"/>
        <v>-0.00320837324169098</v>
      </c>
      <c r="J239" s="29">
        <f t="shared" si="60"/>
        <v>0.0884975449176182</v>
      </c>
      <c r="K239" s="30">
        <v>2</v>
      </c>
      <c r="L239" s="29">
        <f t="shared" si="61"/>
        <v>0.01</v>
      </c>
      <c r="M239" s="32"/>
    </row>
    <row r="240" s="1" customFormat="1" ht="24" customHeight="1" spans="1:13">
      <c r="A240" s="15">
        <v>237</v>
      </c>
      <c r="B240" s="16" t="s">
        <v>301</v>
      </c>
      <c r="C240" s="21">
        <v>7826.824884</v>
      </c>
      <c r="D240" s="18">
        <f t="shared" si="55"/>
        <v>82.2628548638773</v>
      </c>
      <c r="E240" s="19">
        <f t="shared" si="56"/>
        <v>237</v>
      </c>
      <c r="F240" s="18">
        <f t="shared" si="57"/>
        <v>7850.65985400521</v>
      </c>
      <c r="G240" s="18">
        <f t="shared" si="46"/>
        <v>7261.86036495482</v>
      </c>
      <c r="H240" s="20">
        <f t="shared" si="58"/>
        <v>7189.24176130527</v>
      </c>
      <c r="I240" s="29">
        <f t="shared" si="59"/>
        <v>-0.00303604670797813</v>
      </c>
      <c r="J240" s="29">
        <f t="shared" si="60"/>
        <v>0.0886857256806134</v>
      </c>
      <c r="K240" s="30">
        <v>2</v>
      </c>
      <c r="L240" s="29">
        <f t="shared" si="61"/>
        <v>0.01</v>
      </c>
      <c r="M240" s="32"/>
    </row>
    <row r="241" s="1" customFormat="1" ht="24" customHeight="1" spans="1:13">
      <c r="A241" s="15">
        <v>238</v>
      </c>
      <c r="B241" s="16" t="s">
        <v>302</v>
      </c>
      <c r="C241" s="21">
        <v>7827.783924</v>
      </c>
      <c r="D241" s="18">
        <f t="shared" si="55"/>
        <v>82.2361749988278</v>
      </c>
      <c r="E241" s="19">
        <f t="shared" si="56"/>
        <v>238</v>
      </c>
      <c r="F241" s="18">
        <f t="shared" si="57"/>
        <v>7850.65985400521</v>
      </c>
      <c r="G241" s="18">
        <f t="shared" si="46"/>
        <v>7261.86036495482</v>
      </c>
      <c r="H241" s="20">
        <f t="shared" si="58"/>
        <v>7189.24176130527</v>
      </c>
      <c r="I241" s="29">
        <f t="shared" si="59"/>
        <v>-0.00291388627588256</v>
      </c>
      <c r="J241" s="29">
        <f t="shared" si="60"/>
        <v>0.0888191250058611</v>
      </c>
      <c r="K241" s="30">
        <v>2</v>
      </c>
      <c r="L241" s="29">
        <f t="shared" si="61"/>
        <v>0.01</v>
      </c>
      <c r="M241" s="32"/>
    </row>
    <row r="242" s="1" customFormat="1" ht="24" customHeight="1" spans="1:13">
      <c r="A242" s="15">
        <v>239</v>
      </c>
      <c r="B242" s="16" t="s">
        <v>303</v>
      </c>
      <c r="C242" s="21">
        <v>7828.473852</v>
      </c>
      <c r="D242" s="18">
        <f t="shared" si="55"/>
        <v>82.216981653468</v>
      </c>
      <c r="E242" s="19">
        <f t="shared" si="56"/>
        <v>239</v>
      </c>
      <c r="F242" s="18">
        <f t="shared" si="57"/>
        <v>7850.65985400521</v>
      </c>
      <c r="G242" s="18">
        <f t="shared" si="46"/>
        <v>7261.86036495482</v>
      </c>
      <c r="H242" s="20">
        <f t="shared" si="58"/>
        <v>7189.24176130527</v>
      </c>
      <c r="I242" s="29">
        <f t="shared" si="59"/>
        <v>-0.00282600474581629</v>
      </c>
      <c r="J242" s="29">
        <f t="shared" si="60"/>
        <v>0.0889150917326602</v>
      </c>
      <c r="K242" s="30">
        <v>2</v>
      </c>
      <c r="L242" s="29">
        <f t="shared" si="61"/>
        <v>0.01</v>
      </c>
      <c r="M242" s="32"/>
    </row>
    <row r="243" s="1" customFormat="1" ht="24" customHeight="1" spans="1:13">
      <c r="A243" s="15">
        <v>240</v>
      </c>
      <c r="B243" s="16" t="s">
        <v>304</v>
      </c>
      <c r="C243" s="21">
        <v>7828.622725</v>
      </c>
      <c r="D243" s="18">
        <f t="shared" si="55"/>
        <v>82.2128401040545</v>
      </c>
      <c r="E243" s="19">
        <f t="shared" si="56"/>
        <v>240</v>
      </c>
      <c r="F243" s="18">
        <f t="shared" si="57"/>
        <v>7850.65985400521</v>
      </c>
      <c r="G243" s="18">
        <f t="shared" si="46"/>
        <v>7261.86036495482</v>
      </c>
      <c r="H243" s="20">
        <f t="shared" si="58"/>
        <v>7189.24176130527</v>
      </c>
      <c r="I243" s="29">
        <f t="shared" si="59"/>
        <v>-0.00280704162643924</v>
      </c>
      <c r="J243" s="29">
        <f t="shared" si="60"/>
        <v>0.0889357994797277</v>
      </c>
      <c r="K243" s="30">
        <v>2</v>
      </c>
      <c r="L243" s="29">
        <f t="shared" ref="L243:L252" si="62">$P$2</f>
        <v>0.01</v>
      </c>
      <c r="M243" s="32"/>
    </row>
    <row r="244" s="1" customFormat="1" ht="24" customHeight="1" spans="1:13">
      <c r="A244" s="15">
        <v>241</v>
      </c>
      <c r="B244" s="16" t="s">
        <v>305</v>
      </c>
      <c r="C244" s="21">
        <v>7830.121107</v>
      </c>
      <c r="D244" s="18">
        <f t="shared" si="55"/>
        <v>82.1711560975974</v>
      </c>
      <c r="E244" s="19">
        <f t="shared" si="56"/>
        <v>241</v>
      </c>
      <c r="F244" s="18">
        <f t="shared" si="57"/>
        <v>7850.65985400521</v>
      </c>
      <c r="G244" s="18">
        <f t="shared" si="46"/>
        <v>7261.86036495482</v>
      </c>
      <c r="H244" s="20">
        <f t="shared" si="58"/>
        <v>7189.24176130527</v>
      </c>
      <c r="I244" s="29">
        <f t="shared" si="59"/>
        <v>-0.00261618098187376</v>
      </c>
      <c r="J244" s="29">
        <f t="shared" si="60"/>
        <v>0.0891442195120132</v>
      </c>
      <c r="K244" s="30">
        <v>2</v>
      </c>
      <c r="L244" s="29">
        <f t="shared" si="62"/>
        <v>0.01</v>
      </c>
      <c r="M244" s="32"/>
    </row>
    <row r="245" s="1" customFormat="1" ht="24" customHeight="1" spans="1:13">
      <c r="A245" s="15">
        <v>242</v>
      </c>
      <c r="B245" s="16" t="s">
        <v>306</v>
      </c>
      <c r="C245" s="21">
        <v>7830.510824</v>
      </c>
      <c r="D245" s="18">
        <f t="shared" si="55"/>
        <v>82.160314425751</v>
      </c>
      <c r="E245" s="19">
        <f t="shared" si="56"/>
        <v>242</v>
      </c>
      <c r="F245" s="18">
        <f t="shared" si="57"/>
        <v>7850.65985400521</v>
      </c>
      <c r="G245" s="18">
        <f t="shared" si="46"/>
        <v>7261.86036495482</v>
      </c>
      <c r="H245" s="20">
        <f t="shared" si="58"/>
        <v>7189.24176130527</v>
      </c>
      <c r="I245" s="29">
        <f t="shared" si="59"/>
        <v>-0.00256653967690738</v>
      </c>
      <c r="J245" s="29">
        <f t="shared" si="60"/>
        <v>0.0891984278712449</v>
      </c>
      <c r="K245" s="30">
        <v>2</v>
      </c>
      <c r="L245" s="29">
        <f t="shared" si="62"/>
        <v>0.01</v>
      </c>
      <c r="M245" s="32"/>
    </row>
    <row r="246" s="1" customFormat="1" ht="24" customHeight="1" spans="1:13">
      <c r="A246" s="15">
        <v>243</v>
      </c>
      <c r="B246" s="16" t="s">
        <v>307</v>
      </c>
      <c r="C246" s="21">
        <v>7830.643596</v>
      </c>
      <c r="D246" s="18">
        <f t="shared" si="55"/>
        <v>82.1566207956184</v>
      </c>
      <c r="E246" s="19">
        <f t="shared" si="56"/>
        <v>243</v>
      </c>
      <c r="F246" s="18">
        <f t="shared" si="57"/>
        <v>7850.65985400521</v>
      </c>
      <c r="G246" s="18">
        <f t="shared" si="46"/>
        <v>7261.86036495482</v>
      </c>
      <c r="H246" s="20">
        <f t="shared" si="58"/>
        <v>7189.24176130527</v>
      </c>
      <c r="I246" s="29">
        <f t="shared" si="59"/>
        <v>-0.00254962746793781</v>
      </c>
      <c r="J246" s="29">
        <f t="shared" si="60"/>
        <v>0.0892168960219078</v>
      </c>
      <c r="K246" s="30">
        <v>2</v>
      </c>
      <c r="L246" s="29">
        <f t="shared" si="62"/>
        <v>0.01</v>
      </c>
      <c r="M246" s="32"/>
    </row>
    <row r="247" s="1" customFormat="1" ht="24" customHeight="1" spans="1:13">
      <c r="A247" s="15">
        <v>244</v>
      </c>
      <c r="B247" s="16" t="s">
        <v>308</v>
      </c>
      <c r="C247" s="21">
        <v>7830.80643</v>
      </c>
      <c r="D247" s="18">
        <f t="shared" si="55"/>
        <v>82.1520908603233</v>
      </c>
      <c r="E247" s="19">
        <f t="shared" si="56"/>
        <v>244</v>
      </c>
      <c r="F247" s="18">
        <f t="shared" si="57"/>
        <v>7850.65985400521</v>
      </c>
      <c r="G247" s="18">
        <f t="shared" si="46"/>
        <v>7261.86036495482</v>
      </c>
      <c r="H247" s="20">
        <f t="shared" si="58"/>
        <v>7189.24176130527</v>
      </c>
      <c r="I247" s="29">
        <f t="shared" si="59"/>
        <v>-0.00252888602670511</v>
      </c>
      <c r="J247" s="29">
        <f t="shared" si="60"/>
        <v>0.0892395456983836</v>
      </c>
      <c r="K247" s="30">
        <v>2</v>
      </c>
      <c r="L247" s="29">
        <f t="shared" si="62"/>
        <v>0.01</v>
      </c>
      <c r="M247" s="32"/>
    </row>
    <row r="248" s="1" customFormat="1" ht="24" customHeight="1" spans="1:13">
      <c r="A248" s="15">
        <v>245</v>
      </c>
      <c r="B248" s="16" t="s">
        <v>309</v>
      </c>
      <c r="C248" s="21">
        <v>7831.273336</v>
      </c>
      <c r="D248" s="18">
        <f t="shared" si="55"/>
        <v>82.1391018410219</v>
      </c>
      <c r="E248" s="19">
        <f t="shared" si="56"/>
        <v>245</v>
      </c>
      <c r="F248" s="18">
        <f t="shared" si="57"/>
        <v>7850.65985400521</v>
      </c>
      <c r="G248" s="18">
        <f t="shared" si="46"/>
        <v>7261.86036495482</v>
      </c>
      <c r="H248" s="20">
        <f t="shared" si="58"/>
        <v>7189.24176130527</v>
      </c>
      <c r="I248" s="29">
        <f t="shared" si="59"/>
        <v>-0.00246941255457877</v>
      </c>
      <c r="J248" s="29">
        <f t="shared" si="60"/>
        <v>0.0893044907948906</v>
      </c>
      <c r="K248" s="30">
        <v>2</v>
      </c>
      <c r="L248" s="29">
        <f t="shared" si="62"/>
        <v>0.01</v>
      </c>
      <c r="M248" s="32"/>
    </row>
    <row r="249" s="1" customFormat="1" ht="24" customHeight="1" spans="1:13">
      <c r="A249" s="15">
        <v>246</v>
      </c>
      <c r="B249" s="16" t="s">
        <v>310</v>
      </c>
      <c r="C249" s="21">
        <v>7831.64398</v>
      </c>
      <c r="D249" s="18">
        <f t="shared" si="55"/>
        <v>82.1287907675511</v>
      </c>
      <c r="E249" s="19">
        <f t="shared" si="56"/>
        <v>246</v>
      </c>
      <c r="F249" s="18">
        <f t="shared" si="57"/>
        <v>7850.65985400521</v>
      </c>
      <c r="G249" s="18">
        <f t="shared" si="46"/>
        <v>7261.86036495482</v>
      </c>
      <c r="H249" s="20">
        <f t="shared" si="58"/>
        <v>7189.24176130527</v>
      </c>
      <c r="I249" s="29">
        <f t="shared" si="59"/>
        <v>-0.0024222007269245</v>
      </c>
      <c r="J249" s="29">
        <f t="shared" si="60"/>
        <v>0.0893560461622445</v>
      </c>
      <c r="K249" s="30">
        <v>2</v>
      </c>
      <c r="L249" s="29">
        <f t="shared" si="62"/>
        <v>0.01</v>
      </c>
      <c r="M249" s="32"/>
    </row>
    <row r="250" s="1" customFormat="1" ht="24" customHeight="1" spans="1:13">
      <c r="A250" s="15">
        <v>247</v>
      </c>
      <c r="B250" s="16" t="s">
        <v>311</v>
      </c>
      <c r="C250" s="21">
        <v>7832.330208</v>
      </c>
      <c r="D250" s="18">
        <f t="shared" si="55"/>
        <v>82.1097003537694</v>
      </c>
      <c r="E250" s="19">
        <f t="shared" si="56"/>
        <v>247</v>
      </c>
      <c r="F250" s="18">
        <f t="shared" si="57"/>
        <v>7850.65985400521</v>
      </c>
      <c r="G250" s="18">
        <f t="shared" si="46"/>
        <v>7261.86036495482</v>
      </c>
      <c r="H250" s="20">
        <f t="shared" si="58"/>
        <v>7189.24176130527</v>
      </c>
      <c r="I250" s="29">
        <f t="shared" si="59"/>
        <v>-0.00233479049482147</v>
      </c>
      <c r="J250" s="29">
        <f t="shared" si="60"/>
        <v>0.089451498231153</v>
      </c>
      <c r="K250" s="30">
        <v>2</v>
      </c>
      <c r="L250" s="29">
        <f t="shared" si="62"/>
        <v>0.01</v>
      </c>
      <c r="M250" s="32"/>
    </row>
    <row r="251" s="1" customFormat="1" ht="24" customHeight="1" spans="1:13">
      <c r="A251" s="15">
        <v>248</v>
      </c>
      <c r="B251" s="16" t="s">
        <v>312</v>
      </c>
      <c r="C251" s="21">
        <v>7832.974084</v>
      </c>
      <c r="D251" s="18">
        <f t="shared" si="55"/>
        <v>82.0917881449057</v>
      </c>
      <c r="E251" s="19">
        <f t="shared" si="56"/>
        <v>248</v>
      </c>
      <c r="F251" s="18">
        <f t="shared" si="57"/>
        <v>7850.65985400521</v>
      </c>
      <c r="G251" s="18">
        <f t="shared" si="46"/>
        <v>7261.86036495482</v>
      </c>
      <c r="H251" s="20">
        <f t="shared" si="58"/>
        <v>7189.24176130527</v>
      </c>
      <c r="I251" s="29">
        <f t="shared" si="59"/>
        <v>-0.00225277496848688</v>
      </c>
      <c r="J251" s="29">
        <f t="shared" si="60"/>
        <v>0.0895410592754715</v>
      </c>
      <c r="K251" s="30">
        <v>2</v>
      </c>
      <c r="L251" s="29">
        <f t="shared" si="62"/>
        <v>0.01</v>
      </c>
      <c r="M251" s="32"/>
    </row>
    <row r="252" s="1" customFormat="1" ht="24" customHeight="1" spans="1:13">
      <c r="A252" s="15">
        <v>249</v>
      </c>
      <c r="B252" s="16" t="s">
        <v>313</v>
      </c>
      <c r="C252" s="21">
        <v>7833.683343</v>
      </c>
      <c r="D252" s="18">
        <f t="shared" si="55"/>
        <v>82.0720570237792</v>
      </c>
      <c r="E252" s="19">
        <f t="shared" si="56"/>
        <v>249</v>
      </c>
      <c r="F252" s="18">
        <f t="shared" si="57"/>
        <v>7850.65985400521</v>
      </c>
      <c r="G252" s="18">
        <f t="shared" si="46"/>
        <v>7261.86036495482</v>
      </c>
      <c r="H252" s="20">
        <f t="shared" si="58"/>
        <v>7189.24176130527</v>
      </c>
      <c r="I252" s="29">
        <f t="shared" si="59"/>
        <v>-0.00216243109762901</v>
      </c>
      <c r="J252" s="29">
        <f t="shared" si="60"/>
        <v>0.0896397148811039</v>
      </c>
      <c r="K252" s="30">
        <v>2</v>
      </c>
      <c r="L252" s="29">
        <f t="shared" si="62"/>
        <v>0.01</v>
      </c>
      <c r="M252" s="32"/>
    </row>
    <row r="253" s="1" customFormat="1" ht="24" customHeight="1" spans="1:13">
      <c r="A253" s="15">
        <v>250</v>
      </c>
      <c r="B253" s="16" t="s">
        <v>314</v>
      </c>
      <c r="C253" s="21">
        <v>7834.124989</v>
      </c>
      <c r="D253" s="18">
        <f t="shared" si="55"/>
        <v>82.0597707211436</v>
      </c>
      <c r="E253" s="19">
        <f t="shared" si="56"/>
        <v>250</v>
      </c>
      <c r="F253" s="18">
        <f t="shared" si="57"/>
        <v>7850.65985400521</v>
      </c>
      <c r="G253" s="18">
        <f t="shared" si="46"/>
        <v>7261.86036495482</v>
      </c>
      <c r="H253" s="20">
        <f t="shared" si="58"/>
        <v>7189.24176130527</v>
      </c>
      <c r="I253" s="29">
        <f t="shared" si="59"/>
        <v>-0.00210617518943616</v>
      </c>
      <c r="J253" s="29">
        <f t="shared" si="60"/>
        <v>0.089701146394282</v>
      </c>
      <c r="K253" s="30">
        <v>2</v>
      </c>
      <c r="L253" s="29">
        <f t="shared" ref="L253:L262" si="63">$P$2</f>
        <v>0.01</v>
      </c>
      <c r="M253" s="32"/>
    </row>
    <row r="254" s="1" customFormat="1" ht="24" customHeight="1" spans="1:13">
      <c r="A254" s="15">
        <v>251</v>
      </c>
      <c r="B254" s="16" t="s">
        <v>315</v>
      </c>
      <c r="C254" s="21">
        <v>7835.432791</v>
      </c>
      <c r="D254" s="18">
        <f t="shared" si="55"/>
        <v>82.0233885255402</v>
      </c>
      <c r="E254" s="19">
        <f t="shared" si="56"/>
        <v>251</v>
      </c>
      <c r="F254" s="18">
        <f t="shared" si="57"/>
        <v>7850.65985400521</v>
      </c>
      <c r="G254" s="18">
        <f t="shared" si="46"/>
        <v>7261.86036495482</v>
      </c>
      <c r="H254" s="20">
        <f t="shared" si="58"/>
        <v>7189.24176130527</v>
      </c>
      <c r="I254" s="29">
        <f t="shared" si="59"/>
        <v>-0.00193959021131702</v>
      </c>
      <c r="J254" s="29">
        <f t="shared" si="60"/>
        <v>0.0898830573722991</v>
      </c>
      <c r="K254" s="30">
        <v>2</v>
      </c>
      <c r="L254" s="29">
        <f t="shared" si="63"/>
        <v>0.01</v>
      </c>
      <c r="M254" s="32"/>
    </row>
    <row r="255" s="1" customFormat="1" ht="24" customHeight="1" spans="1:13">
      <c r="A255" s="15">
        <v>252</v>
      </c>
      <c r="B255" s="16" t="s">
        <v>316</v>
      </c>
      <c r="C255" s="21">
        <v>7836.434308</v>
      </c>
      <c r="D255" s="18">
        <f t="shared" si="55"/>
        <v>81.9955269781545</v>
      </c>
      <c r="E255" s="19">
        <f t="shared" si="56"/>
        <v>252</v>
      </c>
      <c r="F255" s="18">
        <f t="shared" si="57"/>
        <v>7850.65985400521</v>
      </c>
      <c r="G255" s="18">
        <f t="shared" si="46"/>
        <v>7261.86036495482</v>
      </c>
      <c r="H255" s="20">
        <f t="shared" si="58"/>
        <v>7189.24176130527</v>
      </c>
      <c r="I255" s="29">
        <f t="shared" si="59"/>
        <v>-0.0018120191512247</v>
      </c>
      <c r="J255" s="29">
        <f t="shared" si="60"/>
        <v>0.0900223651092276</v>
      </c>
      <c r="K255" s="30">
        <v>2</v>
      </c>
      <c r="L255" s="29">
        <f t="shared" si="63"/>
        <v>0.01</v>
      </c>
      <c r="M255" s="32"/>
    </row>
    <row r="256" s="1" customFormat="1" ht="24" customHeight="1" spans="1:13">
      <c r="A256" s="15">
        <v>253</v>
      </c>
      <c r="B256" s="16" t="s">
        <v>317</v>
      </c>
      <c r="C256" s="21">
        <v>7837.351347</v>
      </c>
      <c r="D256" s="18">
        <f t="shared" si="55"/>
        <v>81.9700155534327</v>
      </c>
      <c r="E256" s="19">
        <f t="shared" si="56"/>
        <v>253</v>
      </c>
      <c r="F256" s="18">
        <f t="shared" si="57"/>
        <v>7850.65985400521</v>
      </c>
      <c r="G256" s="18">
        <f t="shared" si="46"/>
        <v>7261.86036495482</v>
      </c>
      <c r="H256" s="20">
        <f t="shared" si="58"/>
        <v>7189.24176130527</v>
      </c>
      <c r="I256" s="29">
        <f t="shared" si="59"/>
        <v>-0.00169520871528</v>
      </c>
      <c r="J256" s="29">
        <f t="shared" si="60"/>
        <v>0.0901499222328363</v>
      </c>
      <c r="K256" s="30">
        <v>2</v>
      </c>
      <c r="L256" s="29">
        <f t="shared" si="63"/>
        <v>0.01</v>
      </c>
      <c r="M256" s="32"/>
    </row>
    <row r="257" s="1" customFormat="1" ht="24" customHeight="1" spans="1:13">
      <c r="A257" s="15">
        <v>254</v>
      </c>
      <c r="B257" s="16" t="s">
        <v>318</v>
      </c>
      <c r="C257" s="21">
        <v>7838.583148</v>
      </c>
      <c r="D257" s="18">
        <f t="shared" si="55"/>
        <v>81.935747655902</v>
      </c>
      <c r="E257" s="19">
        <f t="shared" si="56"/>
        <v>254</v>
      </c>
      <c r="F257" s="18">
        <f t="shared" si="57"/>
        <v>7850.65985400521</v>
      </c>
      <c r="G257" s="18">
        <f t="shared" si="46"/>
        <v>7261.86036495482</v>
      </c>
      <c r="H257" s="20">
        <f t="shared" si="58"/>
        <v>7189.24176130527</v>
      </c>
      <c r="I257" s="29">
        <f t="shared" si="59"/>
        <v>-0.00153830457946121</v>
      </c>
      <c r="J257" s="29">
        <f t="shared" si="60"/>
        <v>0.0903212617204899</v>
      </c>
      <c r="K257" s="30">
        <v>2</v>
      </c>
      <c r="L257" s="29">
        <f t="shared" si="63"/>
        <v>0.01</v>
      </c>
      <c r="M257" s="32"/>
    </row>
    <row r="258" s="1" customFormat="1" ht="24" customHeight="1" spans="1:13">
      <c r="A258" s="15">
        <v>255</v>
      </c>
      <c r="B258" s="16" t="s">
        <v>319</v>
      </c>
      <c r="C258" s="21">
        <v>7839.01918</v>
      </c>
      <c r="D258" s="18">
        <f t="shared" si="55"/>
        <v>81.9236175310717</v>
      </c>
      <c r="E258" s="19">
        <f t="shared" si="56"/>
        <v>255</v>
      </c>
      <c r="F258" s="18">
        <f t="shared" si="57"/>
        <v>7850.65985400521</v>
      </c>
      <c r="G258" s="18">
        <f t="shared" si="46"/>
        <v>7261.86036495482</v>
      </c>
      <c r="H258" s="20">
        <f t="shared" si="58"/>
        <v>7189.24176130527</v>
      </c>
      <c r="I258" s="29">
        <f t="shared" si="59"/>
        <v>-0.00148276377039431</v>
      </c>
      <c r="J258" s="29">
        <f t="shared" si="60"/>
        <v>0.0903819123446416</v>
      </c>
      <c r="K258" s="30">
        <v>2</v>
      </c>
      <c r="L258" s="29">
        <f t="shared" si="63"/>
        <v>0.01</v>
      </c>
      <c r="M258" s="32"/>
    </row>
    <row r="259" s="1" customFormat="1" ht="24" customHeight="1" spans="1:13">
      <c r="A259" s="15">
        <v>256</v>
      </c>
      <c r="B259" s="16" t="s">
        <v>320</v>
      </c>
      <c r="C259" s="21">
        <v>7839.173025</v>
      </c>
      <c r="D259" s="18">
        <f t="shared" si="55"/>
        <v>81.9193376638727</v>
      </c>
      <c r="E259" s="19">
        <f t="shared" si="56"/>
        <v>256</v>
      </c>
      <c r="F259" s="18">
        <f t="shared" si="57"/>
        <v>7850.65985400521</v>
      </c>
      <c r="G259" s="18">
        <f t="shared" si="46"/>
        <v>7261.86036495482</v>
      </c>
      <c r="H259" s="20">
        <f t="shared" si="58"/>
        <v>7189.24176130527</v>
      </c>
      <c r="I259" s="29">
        <f t="shared" si="59"/>
        <v>-0.00146316732845684</v>
      </c>
      <c r="J259" s="29">
        <f t="shared" si="60"/>
        <v>0.0904033116806367</v>
      </c>
      <c r="K259" s="30">
        <v>2</v>
      </c>
      <c r="L259" s="29">
        <f t="shared" si="63"/>
        <v>0.01</v>
      </c>
      <c r="M259" s="32"/>
    </row>
    <row r="260" s="1" customFormat="1" ht="24" customHeight="1" spans="1:13">
      <c r="A260" s="15">
        <v>257</v>
      </c>
      <c r="B260" s="16" t="s">
        <v>321</v>
      </c>
      <c r="C260" s="21">
        <v>7840.027434</v>
      </c>
      <c r="D260" s="18">
        <f t="shared" si="55"/>
        <v>81.8955685647557</v>
      </c>
      <c r="E260" s="19">
        <f t="shared" si="56"/>
        <v>257</v>
      </c>
      <c r="F260" s="18">
        <f t="shared" si="57"/>
        <v>7850.65985400521</v>
      </c>
      <c r="G260" s="18">
        <f t="shared" si="46"/>
        <v>7261.86036495482</v>
      </c>
      <c r="H260" s="20">
        <f t="shared" si="58"/>
        <v>7189.24176130527</v>
      </c>
      <c r="I260" s="29">
        <f t="shared" si="59"/>
        <v>-0.00135433456587527</v>
      </c>
      <c r="J260" s="29">
        <f t="shared" si="60"/>
        <v>0.0905221571762212</v>
      </c>
      <c r="K260" s="30">
        <v>2</v>
      </c>
      <c r="L260" s="29">
        <f t="shared" si="63"/>
        <v>0.01</v>
      </c>
      <c r="M260" s="32"/>
    </row>
    <row r="261" s="1" customFormat="1" ht="24" customHeight="1" spans="1:13">
      <c r="A261" s="15">
        <v>258</v>
      </c>
      <c r="B261" s="16" t="s">
        <v>322</v>
      </c>
      <c r="C261" s="21">
        <v>7840.758829</v>
      </c>
      <c r="D261" s="18">
        <f t="shared" si="55"/>
        <v>81.8752216345986</v>
      </c>
      <c r="E261" s="19">
        <f t="shared" si="56"/>
        <v>258</v>
      </c>
      <c r="F261" s="18">
        <f t="shared" si="57"/>
        <v>7850.65985400521</v>
      </c>
      <c r="G261" s="18">
        <f t="shared" ref="G261:G278" si="64">(F261*0.8+F261*1.05)/2</f>
        <v>7261.86036495482</v>
      </c>
      <c r="H261" s="20">
        <f t="shared" si="58"/>
        <v>7189.24176130527</v>
      </c>
      <c r="I261" s="29">
        <f t="shared" si="59"/>
        <v>-0.00126117105941823</v>
      </c>
      <c r="J261" s="29">
        <f t="shared" si="60"/>
        <v>0.090623891827007</v>
      </c>
      <c r="K261" s="30">
        <v>2</v>
      </c>
      <c r="L261" s="29">
        <f t="shared" si="63"/>
        <v>0.01</v>
      </c>
      <c r="M261" s="32"/>
    </row>
    <row r="262" s="1" customFormat="1" ht="24" customHeight="1" spans="1:13">
      <c r="A262" s="15">
        <v>259</v>
      </c>
      <c r="B262" s="16" t="s">
        <v>323</v>
      </c>
      <c r="C262" s="21">
        <v>7841.857075</v>
      </c>
      <c r="D262" s="18">
        <f t="shared" si="55"/>
        <v>81.844669149748</v>
      </c>
      <c r="E262" s="19">
        <f t="shared" si="56"/>
        <v>259</v>
      </c>
      <c r="F262" s="18">
        <f t="shared" si="57"/>
        <v>7850.65985400521</v>
      </c>
      <c r="G262" s="18">
        <f t="shared" si="64"/>
        <v>7261.86036495482</v>
      </c>
      <c r="H262" s="20">
        <f t="shared" si="58"/>
        <v>7189.24176130527</v>
      </c>
      <c r="I262" s="29">
        <f t="shared" si="59"/>
        <v>-0.00112127886940833</v>
      </c>
      <c r="J262" s="29">
        <f t="shared" si="60"/>
        <v>0.0907766542512602</v>
      </c>
      <c r="K262" s="30">
        <v>2</v>
      </c>
      <c r="L262" s="29">
        <f t="shared" si="63"/>
        <v>0.01</v>
      </c>
      <c r="M262" s="32"/>
    </row>
    <row r="263" s="1" customFormat="1" ht="24" customHeight="1" spans="1:13">
      <c r="A263" s="15">
        <v>260</v>
      </c>
      <c r="B263" s="16" t="s">
        <v>324</v>
      </c>
      <c r="C263" s="21">
        <v>7842.259094</v>
      </c>
      <c r="D263" s="18">
        <f t="shared" si="55"/>
        <v>81.833485244314</v>
      </c>
      <c r="E263" s="19">
        <f t="shared" si="56"/>
        <v>260</v>
      </c>
      <c r="F263" s="18">
        <f t="shared" si="57"/>
        <v>7850.65985400521</v>
      </c>
      <c r="G263" s="18">
        <f t="shared" si="64"/>
        <v>7261.86036495482</v>
      </c>
      <c r="H263" s="20">
        <f t="shared" si="58"/>
        <v>7189.24176130527</v>
      </c>
      <c r="I263" s="29">
        <f t="shared" si="59"/>
        <v>-0.00107007056240277</v>
      </c>
      <c r="J263" s="29">
        <f t="shared" si="60"/>
        <v>0.0908325737784298</v>
      </c>
      <c r="K263" s="30">
        <v>2</v>
      </c>
      <c r="L263" s="29">
        <f t="shared" ref="L263:L272" si="65">$P$2</f>
        <v>0.01</v>
      </c>
      <c r="M263" s="32"/>
    </row>
    <row r="264" s="1" customFormat="1" ht="24" customHeight="1" spans="1:13">
      <c r="A264" s="15">
        <v>261</v>
      </c>
      <c r="B264" s="16" t="s">
        <v>325</v>
      </c>
      <c r="C264" s="21">
        <v>7843.513815</v>
      </c>
      <c r="D264" s="18">
        <f t="shared" si="55"/>
        <v>81.7985797273859</v>
      </c>
      <c r="E264" s="19">
        <f t="shared" si="56"/>
        <v>261</v>
      </c>
      <c r="F264" s="18">
        <f t="shared" si="57"/>
        <v>7850.65985400521</v>
      </c>
      <c r="G264" s="18">
        <f t="shared" si="64"/>
        <v>7261.86036495482</v>
      </c>
      <c r="H264" s="20">
        <f t="shared" si="58"/>
        <v>7189.24176130527</v>
      </c>
      <c r="I264" s="29">
        <f t="shared" si="59"/>
        <v>-0.000910246926767849</v>
      </c>
      <c r="J264" s="29">
        <f t="shared" si="60"/>
        <v>0.0910071013630707</v>
      </c>
      <c r="K264" s="30">
        <v>2</v>
      </c>
      <c r="L264" s="29">
        <f t="shared" si="65"/>
        <v>0.01</v>
      </c>
      <c r="M264" s="32"/>
    </row>
    <row r="265" s="1" customFormat="1" ht="24" customHeight="1" spans="1:13">
      <c r="A265" s="15">
        <v>262</v>
      </c>
      <c r="B265" s="16" t="s">
        <v>326</v>
      </c>
      <c r="C265" s="21">
        <v>7843.78891</v>
      </c>
      <c r="D265" s="18">
        <f t="shared" si="55"/>
        <v>81.7909267645524</v>
      </c>
      <c r="E265" s="19">
        <f t="shared" si="56"/>
        <v>262</v>
      </c>
      <c r="F265" s="18">
        <f t="shared" si="57"/>
        <v>7850.65985400521</v>
      </c>
      <c r="G265" s="18">
        <f t="shared" si="64"/>
        <v>7261.86036495482</v>
      </c>
      <c r="H265" s="20">
        <f t="shared" si="58"/>
        <v>7189.24176130527</v>
      </c>
      <c r="I265" s="29">
        <f t="shared" si="59"/>
        <v>-0.000875205923194166</v>
      </c>
      <c r="J265" s="29">
        <f t="shared" si="60"/>
        <v>0.091045366177238</v>
      </c>
      <c r="K265" s="30">
        <v>2</v>
      </c>
      <c r="L265" s="29">
        <f t="shared" si="65"/>
        <v>0.01</v>
      </c>
      <c r="M265" s="32"/>
    </row>
    <row r="266" s="1" customFormat="1" ht="24" customHeight="1" spans="1:13">
      <c r="A266" s="15">
        <v>263</v>
      </c>
      <c r="B266" s="16" t="s">
        <v>327</v>
      </c>
      <c r="C266" s="21">
        <v>7844.54479</v>
      </c>
      <c r="D266" s="18">
        <f t="shared" si="55"/>
        <v>81.7698986777222</v>
      </c>
      <c r="E266" s="19">
        <f t="shared" si="56"/>
        <v>263</v>
      </c>
      <c r="F266" s="18">
        <f t="shared" si="57"/>
        <v>7850.65985400521</v>
      </c>
      <c r="G266" s="18">
        <f t="shared" si="64"/>
        <v>7261.86036495482</v>
      </c>
      <c r="H266" s="20">
        <f t="shared" si="58"/>
        <v>7189.24176130527</v>
      </c>
      <c r="I266" s="29">
        <f t="shared" si="59"/>
        <v>-0.000778923570620442</v>
      </c>
      <c r="J266" s="29">
        <f t="shared" si="60"/>
        <v>0.091150506611389</v>
      </c>
      <c r="K266" s="30">
        <v>2</v>
      </c>
      <c r="L266" s="29">
        <f t="shared" si="65"/>
        <v>0.01</v>
      </c>
      <c r="M266" s="32"/>
    </row>
    <row r="267" s="1" customFormat="1" ht="24" customHeight="1" spans="1:13">
      <c r="A267" s="15">
        <v>264</v>
      </c>
      <c r="B267" s="16" t="s">
        <v>328</v>
      </c>
      <c r="C267" s="21">
        <v>7845.014529</v>
      </c>
      <c r="D267" s="18">
        <f t="shared" si="55"/>
        <v>81.7568308462152</v>
      </c>
      <c r="E267" s="19">
        <f t="shared" si="56"/>
        <v>264</v>
      </c>
      <c r="F267" s="18">
        <f t="shared" si="57"/>
        <v>7850.65985400521</v>
      </c>
      <c r="G267" s="18">
        <f t="shared" si="64"/>
        <v>7261.86036495482</v>
      </c>
      <c r="H267" s="20">
        <f t="shared" si="58"/>
        <v>7189.24176130527</v>
      </c>
      <c r="I267" s="29">
        <f t="shared" si="59"/>
        <v>-0.00071908923710764</v>
      </c>
      <c r="J267" s="29">
        <f t="shared" si="60"/>
        <v>0.0912158457689241</v>
      </c>
      <c r="K267" s="30">
        <v>2</v>
      </c>
      <c r="L267" s="29">
        <f t="shared" si="65"/>
        <v>0.01</v>
      </c>
      <c r="M267" s="32"/>
    </row>
    <row r="268" s="1" customFormat="1" ht="24" customHeight="1" spans="1:13">
      <c r="A268" s="15">
        <v>265</v>
      </c>
      <c r="B268" s="16" t="s">
        <v>329</v>
      </c>
      <c r="C268" s="21">
        <v>7845.570136</v>
      </c>
      <c r="D268" s="18">
        <f t="shared" si="55"/>
        <v>81.741374223154</v>
      </c>
      <c r="E268" s="19">
        <f t="shared" si="56"/>
        <v>265</v>
      </c>
      <c r="F268" s="18">
        <f t="shared" si="57"/>
        <v>7850.65985400521</v>
      </c>
      <c r="G268" s="18">
        <f t="shared" si="64"/>
        <v>7261.86036495482</v>
      </c>
      <c r="H268" s="20">
        <f t="shared" si="58"/>
        <v>7189.24176130527</v>
      </c>
      <c r="I268" s="29">
        <f t="shared" si="59"/>
        <v>-0.000648317224266352</v>
      </c>
      <c r="J268" s="29">
        <f t="shared" si="60"/>
        <v>0.0912931288842299</v>
      </c>
      <c r="K268" s="30">
        <v>2</v>
      </c>
      <c r="L268" s="29">
        <f t="shared" si="65"/>
        <v>0.01</v>
      </c>
      <c r="M268" s="32"/>
    </row>
    <row r="269" s="1" customFormat="1" ht="24" customHeight="1" spans="1:13">
      <c r="A269" s="15">
        <v>266</v>
      </c>
      <c r="B269" s="16" t="s">
        <v>330</v>
      </c>
      <c r="C269" s="21">
        <v>7845.778912</v>
      </c>
      <c r="D269" s="18">
        <f t="shared" si="55"/>
        <v>81.7355662114907</v>
      </c>
      <c r="E269" s="19">
        <f t="shared" si="56"/>
        <v>266</v>
      </c>
      <c r="F269" s="18">
        <f t="shared" si="57"/>
        <v>7850.65985400521</v>
      </c>
      <c r="G269" s="18">
        <f t="shared" si="64"/>
        <v>7261.86036495482</v>
      </c>
      <c r="H269" s="20">
        <f t="shared" si="58"/>
        <v>7189.24176130527</v>
      </c>
      <c r="I269" s="29">
        <f t="shared" si="59"/>
        <v>-0.000621723790863047</v>
      </c>
      <c r="J269" s="29">
        <f t="shared" si="60"/>
        <v>0.0913221689425464</v>
      </c>
      <c r="K269" s="30">
        <v>2</v>
      </c>
      <c r="L269" s="29">
        <f t="shared" si="65"/>
        <v>0.01</v>
      </c>
      <c r="M269" s="32"/>
    </row>
    <row r="270" s="1" customFormat="1" ht="24" customHeight="1" spans="1:13">
      <c r="A270" s="15">
        <v>267</v>
      </c>
      <c r="B270" s="16" t="s">
        <v>331</v>
      </c>
      <c r="C270" s="21">
        <v>7846.275987</v>
      </c>
      <c r="D270" s="18">
        <f t="shared" si="55"/>
        <v>81.7217379103568</v>
      </c>
      <c r="E270" s="19">
        <f t="shared" si="56"/>
        <v>267</v>
      </c>
      <c r="F270" s="18">
        <f t="shared" si="57"/>
        <v>7850.65985400521</v>
      </c>
      <c r="G270" s="18">
        <f t="shared" si="64"/>
        <v>7261.86036495482</v>
      </c>
      <c r="H270" s="20">
        <f t="shared" si="58"/>
        <v>7189.24176130527</v>
      </c>
      <c r="I270" s="29">
        <f t="shared" si="59"/>
        <v>-0.000558407457046008</v>
      </c>
      <c r="J270" s="29">
        <f t="shared" si="60"/>
        <v>0.0913913104482161</v>
      </c>
      <c r="K270" s="30">
        <v>2</v>
      </c>
      <c r="L270" s="29">
        <f t="shared" si="65"/>
        <v>0.01</v>
      </c>
      <c r="M270" s="32"/>
    </row>
    <row r="271" s="1" customFormat="1" ht="24" customHeight="1" spans="1:13">
      <c r="A271" s="15">
        <v>268</v>
      </c>
      <c r="B271" s="16" t="s">
        <v>332</v>
      </c>
      <c r="C271" s="21">
        <v>7848.337108</v>
      </c>
      <c r="D271" s="18">
        <f t="shared" si="55"/>
        <v>81.6643988732669</v>
      </c>
      <c r="E271" s="19">
        <f t="shared" si="56"/>
        <v>268</v>
      </c>
      <c r="F271" s="18">
        <f t="shared" si="57"/>
        <v>7850.65985400521</v>
      </c>
      <c r="G271" s="18">
        <f t="shared" si="64"/>
        <v>7261.86036495482</v>
      </c>
      <c r="H271" s="20">
        <f t="shared" si="58"/>
        <v>7189.24176130527</v>
      </c>
      <c r="I271" s="29">
        <f t="shared" si="59"/>
        <v>-0.000295866340970497</v>
      </c>
      <c r="J271" s="29">
        <f t="shared" si="60"/>
        <v>0.0916780056336657</v>
      </c>
      <c r="K271" s="30">
        <v>2</v>
      </c>
      <c r="L271" s="29">
        <f t="shared" si="65"/>
        <v>0.01</v>
      </c>
      <c r="M271" s="32"/>
    </row>
    <row r="272" s="1" customFormat="1" ht="24" customHeight="1" spans="1:13">
      <c r="A272" s="15">
        <v>269</v>
      </c>
      <c r="B272" s="16" t="s">
        <v>333</v>
      </c>
      <c r="C272" s="21">
        <v>7848.989953</v>
      </c>
      <c r="D272" s="18">
        <f t="shared" si="55"/>
        <v>81.6462371526939</v>
      </c>
      <c r="E272" s="19">
        <f t="shared" si="56"/>
        <v>269</v>
      </c>
      <c r="F272" s="18">
        <f t="shared" si="57"/>
        <v>7850.65985400521</v>
      </c>
      <c r="G272" s="18">
        <f t="shared" si="64"/>
        <v>7261.86036495482</v>
      </c>
      <c r="H272" s="20">
        <f t="shared" si="58"/>
        <v>7189.24176130527</v>
      </c>
      <c r="I272" s="29">
        <f t="shared" si="59"/>
        <v>-0.000212708362897169</v>
      </c>
      <c r="J272" s="29">
        <f t="shared" si="60"/>
        <v>0.0917688142365304</v>
      </c>
      <c r="K272" s="30">
        <v>2</v>
      </c>
      <c r="L272" s="29">
        <f t="shared" si="65"/>
        <v>0.01</v>
      </c>
      <c r="M272" s="32"/>
    </row>
    <row r="273" s="1" customFormat="1" ht="24" customHeight="1" spans="1:13">
      <c r="A273" s="15">
        <v>270</v>
      </c>
      <c r="B273" s="16" t="s">
        <v>334</v>
      </c>
      <c r="C273" s="21">
        <v>7849.037739</v>
      </c>
      <c r="D273" s="18">
        <f t="shared" si="55"/>
        <v>81.6449077774528</v>
      </c>
      <c r="E273" s="19">
        <f t="shared" si="56"/>
        <v>270</v>
      </c>
      <c r="F273" s="18">
        <f t="shared" si="57"/>
        <v>7850.65985400521</v>
      </c>
      <c r="G273" s="18">
        <f t="shared" si="64"/>
        <v>7261.86036495482</v>
      </c>
      <c r="H273" s="20">
        <f t="shared" si="58"/>
        <v>7189.24176130527</v>
      </c>
      <c r="I273" s="29">
        <f t="shared" si="59"/>
        <v>-0.000206621486011819</v>
      </c>
      <c r="J273" s="29">
        <f t="shared" si="60"/>
        <v>0.0917754611127361</v>
      </c>
      <c r="K273" s="30">
        <v>2</v>
      </c>
      <c r="L273" s="29">
        <f t="shared" ref="L273:L280" si="66">$P$2</f>
        <v>0.01</v>
      </c>
      <c r="M273" s="32"/>
    </row>
    <row r="274" s="1" customFormat="1" ht="24" customHeight="1" spans="1:13">
      <c r="A274" s="15">
        <v>271</v>
      </c>
      <c r="B274" s="16" t="s">
        <v>335</v>
      </c>
      <c r="C274" s="21">
        <v>7849.512457</v>
      </c>
      <c r="D274" s="18">
        <f t="shared" si="55"/>
        <v>81.6317014334248</v>
      </c>
      <c r="E274" s="19">
        <f t="shared" si="56"/>
        <v>271</v>
      </c>
      <c r="F274" s="18">
        <f t="shared" si="57"/>
        <v>7850.65985400521</v>
      </c>
      <c r="G274" s="18">
        <f t="shared" si="64"/>
        <v>7261.86036495482</v>
      </c>
      <c r="H274" s="20">
        <f t="shared" si="58"/>
        <v>7189.24176130527</v>
      </c>
      <c r="I274" s="29">
        <f t="shared" si="59"/>
        <v>-0.000146152938293847</v>
      </c>
      <c r="J274" s="29">
        <f t="shared" si="60"/>
        <v>0.0918414928328758</v>
      </c>
      <c r="K274" s="30">
        <v>2</v>
      </c>
      <c r="L274" s="29">
        <f t="shared" si="66"/>
        <v>0.01</v>
      </c>
      <c r="M274" s="32"/>
    </row>
    <row r="275" s="1" customFormat="1" ht="24" customHeight="1" spans="1:13">
      <c r="A275" s="15">
        <v>272</v>
      </c>
      <c r="B275" s="16" t="s">
        <v>336</v>
      </c>
      <c r="C275" s="21">
        <v>7852.296888</v>
      </c>
      <c r="D275" s="18">
        <f t="shared" si="55"/>
        <v>81.5542403855856</v>
      </c>
      <c r="E275" s="19">
        <f t="shared" si="56"/>
        <v>272</v>
      </c>
      <c r="F275" s="18">
        <f t="shared" si="57"/>
        <v>7850.65985400521</v>
      </c>
      <c r="G275" s="18">
        <f t="shared" si="64"/>
        <v>7261.86036495482</v>
      </c>
      <c r="H275" s="20">
        <f t="shared" si="58"/>
        <v>7189.24176130527</v>
      </c>
      <c r="I275" s="29">
        <f t="shared" si="59"/>
        <v>0.000208521834499869</v>
      </c>
      <c r="J275" s="29">
        <f t="shared" si="60"/>
        <v>0.0922287980720718</v>
      </c>
      <c r="K275" s="30">
        <v>2</v>
      </c>
      <c r="L275" s="29">
        <f t="shared" si="66"/>
        <v>0.01</v>
      </c>
      <c r="M275" s="32"/>
    </row>
    <row r="276" s="1" customFormat="1" ht="24" customHeight="1" spans="1:13">
      <c r="A276" s="15">
        <v>273</v>
      </c>
      <c r="B276" s="16" t="s">
        <v>337</v>
      </c>
      <c r="C276" s="21">
        <v>7853.27608</v>
      </c>
      <c r="D276" s="18">
        <f t="shared" si="55"/>
        <v>81.5269999050869</v>
      </c>
      <c r="E276" s="19">
        <f t="shared" si="56"/>
        <v>273</v>
      </c>
      <c r="F276" s="18">
        <f t="shared" si="57"/>
        <v>7850.65985400521</v>
      </c>
      <c r="G276" s="18">
        <f t="shared" si="64"/>
        <v>7261.86036495482</v>
      </c>
      <c r="H276" s="20">
        <f t="shared" si="58"/>
        <v>7189.24176130527</v>
      </c>
      <c r="I276" s="29">
        <f t="shared" si="59"/>
        <v>0.000333249184583725</v>
      </c>
      <c r="J276" s="29">
        <f t="shared" si="60"/>
        <v>0.0923650004745658</v>
      </c>
      <c r="K276" s="30">
        <v>2</v>
      </c>
      <c r="L276" s="29">
        <f t="shared" si="66"/>
        <v>0.01</v>
      </c>
      <c r="M276" s="32"/>
    </row>
    <row r="277" s="1" customFormat="1" ht="24" customHeight="1" spans="1:13">
      <c r="A277" s="15">
        <v>274</v>
      </c>
      <c r="B277" s="16" t="s">
        <v>338</v>
      </c>
      <c r="C277" s="21">
        <v>7853.660376</v>
      </c>
      <c r="D277" s="18">
        <f t="shared" si="55"/>
        <v>81.5163090419121</v>
      </c>
      <c r="E277" s="19">
        <f t="shared" si="56"/>
        <v>274</v>
      </c>
      <c r="F277" s="18">
        <f t="shared" si="57"/>
        <v>7850.65985400521</v>
      </c>
      <c r="G277" s="18">
        <f t="shared" si="64"/>
        <v>7261.86036495482</v>
      </c>
      <c r="H277" s="20">
        <f t="shared" si="58"/>
        <v>7189.24176130527</v>
      </c>
      <c r="I277" s="29">
        <f t="shared" si="59"/>
        <v>0.000382199974344934</v>
      </c>
      <c r="J277" s="29">
        <f t="shared" si="60"/>
        <v>0.0924184547904393</v>
      </c>
      <c r="K277" s="30">
        <v>2</v>
      </c>
      <c r="L277" s="29">
        <f t="shared" si="66"/>
        <v>0.01</v>
      </c>
      <c r="M277" s="32"/>
    </row>
    <row r="278" s="1" customFormat="1" ht="24" customHeight="1" spans="1:13">
      <c r="A278" s="15">
        <v>275</v>
      </c>
      <c r="B278" s="16" t="s">
        <v>339</v>
      </c>
      <c r="C278" s="21">
        <v>7853.675787</v>
      </c>
      <c r="D278" s="18">
        <f t="shared" si="55"/>
        <v>81.5158803179796</v>
      </c>
      <c r="E278" s="19">
        <f t="shared" si="56"/>
        <v>275</v>
      </c>
      <c r="F278" s="18">
        <f t="shared" si="57"/>
        <v>7850.65985400521</v>
      </c>
      <c r="G278" s="18">
        <f t="shared" si="64"/>
        <v>7261.86036495482</v>
      </c>
      <c r="H278" s="20">
        <f t="shared" si="58"/>
        <v>7189.24176130527</v>
      </c>
      <c r="I278" s="29">
        <f t="shared" si="59"/>
        <v>0.000384162994051163</v>
      </c>
      <c r="J278" s="29">
        <f t="shared" si="60"/>
        <v>0.0924205984101022</v>
      </c>
      <c r="K278" s="30">
        <v>2</v>
      </c>
      <c r="L278" s="29">
        <f t="shared" si="66"/>
        <v>0.01</v>
      </c>
      <c r="M278" s="32"/>
    </row>
    <row r="279" s="1" customFormat="1" ht="24" customHeight="1" spans="1:13">
      <c r="A279" s="15">
        <v>276</v>
      </c>
      <c r="B279" s="16" t="s">
        <v>340</v>
      </c>
      <c r="C279" s="21">
        <v>7854.377866</v>
      </c>
      <c r="D279" s="18">
        <f t="shared" ref="D279:D310" si="67">100-100*K279*(C279-H279)/H279</f>
        <v>81.4963489397533</v>
      </c>
      <c r="E279" s="19">
        <f t="shared" ref="E279:E310" si="68">RANK(D279,D$4:D$394)</f>
        <v>276</v>
      </c>
      <c r="F279" s="18">
        <f t="shared" ref="F279:F310" si="69">AVERAGE(C$7:C$390)</f>
        <v>7850.65985400521</v>
      </c>
      <c r="G279" s="18">
        <f t="shared" ref="G279:G310" si="70">(F279*0.8+F279*1.05)/2</f>
        <v>7261.86036495482</v>
      </c>
      <c r="H279" s="20">
        <f t="shared" ref="H279:H310" si="71">G279*(1-L279)</f>
        <v>7189.24176130527</v>
      </c>
      <c r="I279" s="29">
        <f t="shared" ref="I279:I310" si="72">(C279-F279)/F279</f>
        <v>0.000473592292104562</v>
      </c>
      <c r="J279" s="29">
        <f t="shared" ref="J279:J310" si="73">(C279-H279)/H279</f>
        <v>0.0925182553012334</v>
      </c>
      <c r="K279" s="30">
        <v>2</v>
      </c>
      <c r="L279" s="29">
        <f t="shared" ref="L279:L288" si="74">$P$2</f>
        <v>0.01</v>
      </c>
      <c r="M279" s="32"/>
    </row>
    <row r="280" s="1" customFormat="1" ht="24" customHeight="1" spans="1:13">
      <c r="A280" s="15">
        <v>277</v>
      </c>
      <c r="B280" s="16" t="s">
        <v>341</v>
      </c>
      <c r="C280" s="21">
        <v>7856.804444</v>
      </c>
      <c r="D280" s="18">
        <f t="shared" si="67"/>
        <v>81.4288431281374</v>
      </c>
      <c r="E280" s="19">
        <f t="shared" si="68"/>
        <v>277</v>
      </c>
      <c r="F280" s="18">
        <f t="shared" si="69"/>
        <v>7850.65985400521</v>
      </c>
      <c r="G280" s="18">
        <f t="shared" si="70"/>
        <v>7261.86036495482</v>
      </c>
      <c r="H280" s="20">
        <f t="shared" si="71"/>
        <v>7189.24176130527</v>
      </c>
      <c r="I280" s="29">
        <f t="shared" si="72"/>
        <v>0.000782684527041036</v>
      </c>
      <c r="J280" s="29">
        <f t="shared" si="73"/>
        <v>0.092855784359313</v>
      </c>
      <c r="K280" s="30">
        <v>2</v>
      </c>
      <c r="L280" s="29">
        <f t="shared" si="74"/>
        <v>0.01</v>
      </c>
      <c r="M280" s="32"/>
    </row>
    <row r="281" s="1" customFormat="1" ht="24" customHeight="1" spans="1:13">
      <c r="A281" s="15">
        <v>278</v>
      </c>
      <c r="B281" s="16" t="s">
        <v>342</v>
      </c>
      <c r="C281" s="21">
        <v>7857.577862</v>
      </c>
      <c r="D281" s="18">
        <f t="shared" si="67"/>
        <v>81.4073271456269</v>
      </c>
      <c r="E281" s="19">
        <f t="shared" si="68"/>
        <v>278</v>
      </c>
      <c r="F281" s="18">
        <f t="shared" si="69"/>
        <v>7850.65985400521</v>
      </c>
      <c r="G281" s="18">
        <f t="shared" si="70"/>
        <v>7261.86036495482</v>
      </c>
      <c r="H281" s="20">
        <f t="shared" si="71"/>
        <v>7189.24176130527</v>
      </c>
      <c r="I281" s="29">
        <f t="shared" si="72"/>
        <v>0.000881200831960957</v>
      </c>
      <c r="J281" s="29">
        <f t="shared" si="73"/>
        <v>0.0929633642718655</v>
      </c>
      <c r="K281" s="30">
        <v>2</v>
      </c>
      <c r="L281" s="29">
        <f t="shared" si="74"/>
        <v>0.01</v>
      </c>
      <c r="M281" s="32"/>
    </row>
    <row r="282" s="1" customFormat="1" ht="24" customHeight="1" spans="1:13">
      <c r="A282" s="15">
        <v>279</v>
      </c>
      <c r="B282" s="16" t="s">
        <v>343</v>
      </c>
      <c r="C282" s="21">
        <v>7857.730702</v>
      </c>
      <c r="D282" s="18">
        <f t="shared" si="67"/>
        <v>81.4030752368701</v>
      </c>
      <c r="E282" s="19">
        <f t="shared" si="68"/>
        <v>279</v>
      </c>
      <c r="F282" s="18">
        <f t="shared" si="69"/>
        <v>7850.65985400521</v>
      </c>
      <c r="G282" s="18">
        <f t="shared" si="70"/>
        <v>7261.86036495482</v>
      </c>
      <c r="H282" s="20">
        <f t="shared" si="71"/>
        <v>7189.24176130527</v>
      </c>
      <c r="I282" s="29">
        <f t="shared" si="72"/>
        <v>0.000900669259181348</v>
      </c>
      <c r="J282" s="29">
        <f t="shared" si="73"/>
        <v>0.0929846238156497</v>
      </c>
      <c r="K282" s="30">
        <v>2</v>
      </c>
      <c r="L282" s="29">
        <f t="shared" si="74"/>
        <v>0.01</v>
      </c>
      <c r="M282" s="32"/>
    </row>
    <row r="283" s="1" customFormat="1" ht="24" customHeight="1" spans="1:13">
      <c r="A283" s="15">
        <v>280</v>
      </c>
      <c r="B283" s="16" t="s">
        <v>344</v>
      </c>
      <c r="C283" s="21">
        <v>7858.034291</v>
      </c>
      <c r="D283" s="18">
        <f t="shared" si="67"/>
        <v>81.3946295896077</v>
      </c>
      <c r="E283" s="19">
        <f t="shared" si="68"/>
        <v>280</v>
      </c>
      <c r="F283" s="18">
        <f t="shared" si="69"/>
        <v>7850.65985400521</v>
      </c>
      <c r="G283" s="18">
        <f t="shared" si="70"/>
        <v>7261.86036495482</v>
      </c>
      <c r="H283" s="20">
        <f t="shared" si="71"/>
        <v>7189.24176130527</v>
      </c>
      <c r="I283" s="29">
        <f t="shared" si="72"/>
        <v>0.000939339766584012</v>
      </c>
      <c r="J283" s="29">
        <f t="shared" si="73"/>
        <v>0.0930268520519617</v>
      </c>
      <c r="K283" s="30">
        <v>2</v>
      </c>
      <c r="L283" s="29">
        <f t="shared" si="74"/>
        <v>0.01</v>
      </c>
      <c r="M283" s="32"/>
    </row>
    <row r="284" s="1" customFormat="1" ht="24" customHeight="1" spans="1:13">
      <c r="A284" s="15">
        <v>281</v>
      </c>
      <c r="B284" s="16" t="s">
        <v>345</v>
      </c>
      <c r="C284" s="21">
        <v>7859.276805</v>
      </c>
      <c r="D284" s="18">
        <f t="shared" si="67"/>
        <v>81.3600636634292</v>
      </c>
      <c r="E284" s="19">
        <f t="shared" si="68"/>
        <v>281</v>
      </c>
      <c r="F284" s="18">
        <f t="shared" si="69"/>
        <v>7850.65985400521</v>
      </c>
      <c r="G284" s="18">
        <f t="shared" si="70"/>
        <v>7261.86036495482</v>
      </c>
      <c r="H284" s="20">
        <f t="shared" si="71"/>
        <v>7189.24176130527</v>
      </c>
      <c r="I284" s="29">
        <f t="shared" si="72"/>
        <v>0.00109760850107345</v>
      </c>
      <c r="J284" s="29">
        <f t="shared" si="73"/>
        <v>0.0931996816828538</v>
      </c>
      <c r="K284" s="30">
        <v>2</v>
      </c>
      <c r="L284" s="29">
        <f t="shared" si="74"/>
        <v>0.01</v>
      </c>
      <c r="M284" s="32"/>
    </row>
    <row r="285" s="1" customFormat="1" ht="24" customHeight="1" spans="1:13">
      <c r="A285" s="15">
        <v>282</v>
      </c>
      <c r="B285" s="16" t="s">
        <v>346</v>
      </c>
      <c r="C285" s="21">
        <v>7860.526079</v>
      </c>
      <c r="D285" s="18">
        <f t="shared" si="67"/>
        <v>81.3253096784757</v>
      </c>
      <c r="E285" s="19">
        <f t="shared" si="68"/>
        <v>282</v>
      </c>
      <c r="F285" s="18">
        <f t="shared" si="69"/>
        <v>7850.65985400521</v>
      </c>
      <c r="G285" s="18">
        <f t="shared" si="70"/>
        <v>7261.86036495482</v>
      </c>
      <c r="H285" s="20">
        <f t="shared" si="71"/>
        <v>7189.24176130527</v>
      </c>
      <c r="I285" s="29">
        <f t="shared" si="72"/>
        <v>0.0012567383096796</v>
      </c>
      <c r="J285" s="29">
        <f t="shared" si="73"/>
        <v>0.0933734516076216</v>
      </c>
      <c r="K285" s="30">
        <v>2</v>
      </c>
      <c r="L285" s="29">
        <f t="shared" si="74"/>
        <v>0.01</v>
      </c>
      <c r="M285" s="32"/>
    </row>
    <row r="286" s="1" customFormat="1" ht="24" customHeight="1" spans="1:13">
      <c r="A286" s="15">
        <v>283</v>
      </c>
      <c r="B286" s="16" t="s">
        <v>347</v>
      </c>
      <c r="C286" s="21">
        <v>7860.636552</v>
      </c>
      <c r="D286" s="18">
        <f t="shared" si="67"/>
        <v>81.322236391927</v>
      </c>
      <c r="E286" s="19">
        <f t="shared" si="68"/>
        <v>283</v>
      </c>
      <c r="F286" s="18">
        <f t="shared" si="69"/>
        <v>7850.65985400521</v>
      </c>
      <c r="G286" s="18">
        <f t="shared" si="70"/>
        <v>7261.86036495482</v>
      </c>
      <c r="H286" s="20">
        <f t="shared" si="71"/>
        <v>7189.24176130527</v>
      </c>
      <c r="I286" s="29">
        <f t="shared" si="72"/>
        <v>0.00127081012046419</v>
      </c>
      <c r="J286" s="29">
        <f t="shared" si="73"/>
        <v>0.0933888180403648</v>
      </c>
      <c r="K286" s="30">
        <v>2</v>
      </c>
      <c r="L286" s="29">
        <f t="shared" si="74"/>
        <v>0.01</v>
      </c>
      <c r="M286" s="32"/>
    </row>
    <row r="287" s="1" customFormat="1" ht="24" customHeight="1" spans="1:13">
      <c r="A287" s="15">
        <v>284</v>
      </c>
      <c r="B287" s="16" t="s">
        <v>348</v>
      </c>
      <c r="C287" s="21">
        <v>7860.710904</v>
      </c>
      <c r="D287" s="18">
        <f t="shared" si="67"/>
        <v>81.320167967955</v>
      </c>
      <c r="E287" s="19">
        <f t="shared" si="68"/>
        <v>284</v>
      </c>
      <c r="F287" s="18">
        <f t="shared" si="69"/>
        <v>7850.65985400521</v>
      </c>
      <c r="G287" s="18">
        <f t="shared" si="70"/>
        <v>7261.86036495482</v>
      </c>
      <c r="H287" s="20">
        <f t="shared" si="71"/>
        <v>7189.24176130527</v>
      </c>
      <c r="I287" s="29">
        <f t="shared" si="72"/>
        <v>0.0012802809167262</v>
      </c>
      <c r="J287" s="29">
        <f t="shared" si="73"/>
        <v>0.093399160160225</v>
      </c>
      <c r="K287" s="30">
        <v>2</v>
      </c>
      <c r="L287" s="29">
        <f t="shared" si="74"/>
        <v>0.01</v>
      </c>
      <c r="M287" s="32"/>
    </row>
    <row r="288" s="1" customFormat="1" ht="24" customHeight="1" spans="1:13">
      <c r="A288" s="15">
        <v>285</v>
      </c>
      <c r="B288" s="16" t="s">
        <v>349</v>
      </c>
      <c r="C288" s="21">
        <v>7861.219326</v>
      </c>
      <c r="D288" s="18">
        <f t="shared" si="67"/>
        <v>81.3060240007083</v>
      </c>
      <c r="E288" s="19">
        <f t="shared" si="68"/>
        <v>285</v>
      </c>
      <c r="F288" s="18">
        <f t="shared" si="69"/>
        <v>7850.65985400521</v>
      </c>
      <c r="G288" s="18">
        <f t="shared" si="70"/>
        <v>7261.86036495482</v>
      </c>
      <c r="H288" s="20">
        <f t="shared" si="71"/>
        <v>7189.24176130527</v>
      </c>
      <c r="I288" s="29">
        <f t="shared" si="72"/>
        <v>0.0013450426067568</v>
      </c>
      <c r="J288" s="29">
        <f t="shared" si="73"/>
        <v>0.0934698799964583</v>
      </c>
      <c r="K288" s="30">
        <v>2</v>
      </c>
      <c r="L288" s="29">
        <f t="shared" si="74"/>
        <v>0.01</v>
      </c>
      <c r="M288" s="32"/>
    </row>
    <row r="289" s="1" customFormat="1" ht="24" customHeight="1" spans="1:13">
      <c r="A289" s="15">
        <v>286</v>
      </c>
      <c r="B289" s="16" t="s">
        <v>350</v>
      </c>
      <c r="C289" s="21">
        <v>7862.23469</v>
      </c>
      <c r="D289" s="18">
        <f t="shared" si="67"/>
        <v>81.2777772388463</v>
      </c>
      <c r="E289" s="19">
        <f t="shared" si="68"/>
        <v>286</v>
      </c>
      <c r="F289" s="18">
        <f t="shared" si="69"/>
        <v>7850.65985400521</v>
      </c>
      <c r="G289" s="18">
        <f t="shared" si="70"/>
        <v>7261.86036495482</v>
      </c>
      <c r="H289" s="20">
        <f t="shared" si="71"/>
        <v>7189.24176130527</v>
      </c>
      <c r="I289" s="29">
        <f t="shared" si="72"/>
        <v>0.00147437746763246</v>
      </c>
      <c r="J289" s="29">
        <f t="shared" si="73"/>
        <v>0.0936111138057683</v>
      </c>
      <c r="K289" s="30">
        <v>2</v>
      </c>
      <c r="L289" s="29">
        <f t="shared" ref="L289:L298" si="75">$P$2</f>
        <v>0.01</v>
      </c>
      <c r="M289" s="32"/>
    </row>
    <row r="290" s="1" customFormat="1" ht="24" customHeight="1" spans="1:13">
      <c r="A290" s="15">
        <v>287</v>
      </c>
      <c r="B290" s="16" t="s">
        <v>351</v>
      </c>
      <c r="C290" s="21">
        <v>7862.358217</v>
      </c>
      <c r="D290" s="18">
        <f t="shared" si="67"/>
        <v>81.2743407985623</v>
      </c>
      <c r="E290" s="19">
        <f t="shared" si="68"/>
        <v>287</v>
      </c>
      <c r="F290" s="18">
        <f t="shared" si="69"/>
        <v>7850.65985400521</v>
      </c>
      <c r="G290" s="18">
        <f t="shared" si="70"/>
        <v>7261.86036495482</v>
      </c>
      <c r="H290" s="20">
        <f t="shared" si="71"/>
        <v>7189.24176130527</v>
      </c>
      <c r="I290" s="29">
        <f t="shared" si="72"/>
        <v>0.00149011206858281</v>
      </c>
      <c r="J290" s="29">
        <f t="shared" si="73"/>
        <v>0.0936282960071883</v>
      </c>
      <c r="K290" s="30">
        <v>2</v>
      </c>
      <c r="L290" s="29">
        <f t="shared" si="75"/>
        <v>0.01</v>
      </c>
      <c r="M290" s="32"/>
    </row>
    <row r="291" s="1" customFormat="1" ht="24" customHeight="1" spans="1:13">
      <c r="A291" s="15">
        <v>288</v>
      </c>
      <c r="B291" s="16" t="s">
        <v>352</v>
      </c>
      <c r="C291" s="21">
        <v>7862.876456</v>
      </c>
      <c r="D291" s="18">
        <f t="shared" si="67"/>
        <v>81.2599237288015</v>
      </c>
      <c r="E291" s="19">
        <f t="shared" si="68"/>
        <v>288</v>
      </c>
      <c r="F291" s="18">
        <f t="shared" si="69"/>
        <v>7850.65985400521</v>
      </c>
      <c r="G291" s="18">
        <f t="shared" si="70"/>
        <v>7261.86036495482</v>
      </c>
      <c r="H291" s="20">
        <f t="shared" si="71"/>
        <v>7189.24176130527</v>
      </c>
      <c r="I291" s="29">
        <f t="shared" si="72"/>
        <v>0.00155612422675008</v>
      </c>
      <c r="J291" s="29">
        <f t="shared" si="73"/>
        <v>0.0937003813559923</v>
      </c>
      <c r="K291" s="30">
        <v>2</v>
      </c>
      <c r="L291" s="29">
        <f t="shared" si="75"/>
        <v>0.01</v>
      </c>
      <c r="M291" s="32"/>
    </row>
    <row r="292" s="1" customFormat="1" ht="24" customHeight="1" spans="1:13">
      <c r="A292" s="15">
        <v>289</v>
      </c>
      <c r="B292" s="16" t="s">
        <v>353</v>
      </c>
      <c r="C292" s="21">
        <v>7862.935461</v>
      </c>
      <c r="D292" s="18">
        <f t="shared" si="67"/>
        <v>81.2582822483239</v>
      </c>
      <c r="E292" s="19">
        <f t="shared" si="68"/>
        <v>289</v>
      </c>
      <c r="F292" s="18">
        <f t="shared" si="69"/>
        <v>7850.65985400521</v>
      </c>
      <c r="G292" s="18">
        <f t="shared" si="70"/>
        <v>7261.86036495482</v>
      </c>
      <c r="H292" s="20">
        <f t="shared" si="71"/>
        <v>7189.24176130527</v>
      </c>
      <c r="I292" s="29">
        <f t="shared" si="72"/>
        <v>0.00156364015548694</v>
      </c>
      <c r="J292" s="29">
        <f t="shared" si="73"/>
        <v>0.0937085887583804</v>
      </c>
      <c r="K292" s="30">
        <v>2</v>
      </c>
      <c r="L292" s="29">
        <f t="shared" si="75"/>
        <v>0.01</v>
      </c>
      <c r="M292" s="32"/>
    </row>
    <row r="293" s="1" customFormat="1" ht="24" customHeight="1" spans="1:13">
      <c r="A293" s="15">
        <v>290</v>
      </c>
      <c r="B293" s="16" t="s">
        <v>354</v>
      </c>
      <c r="C293" s="21">
        <v>7863.684715</v>
      </c>
      <c r="D293" s="18">
        <f t="shared" si="67"/>
        <v>81.2374384924766</v>
      </c>
      <c r="E293" s="19">
        <f t="shared" si="68"/>
        <v>290</v>
      </c>
      <c r="F293" s="18">
        <f t="shared" si="69"/>
        <v>7850.65985400521</v>
      </c>
      <c r="G293" s="18">
        <f t="shared" si="70"/>
        <v>7261.86036495482</v>
      </c>
      <c r="H293" s="20">
        <f t="shared" si="71"/>
        <v>7189.24176130527</v>
      </c>
      <c r="I293" s="29">
        <f t="shared" si="72"/>
        <v>0.0016590785025729</v>
      </c>
      <c r="J293" s="29">
        <f t="shared" si="73"/>
        <v>0.093812807537617</v>
      </c>
      <c r="K293" s="30">
        <v>2</v>
      </c>
      <c r="L293" s="29">
        <f t="shared" si="75"/>
        <v>0.01</v>
      </c>
      <c r="M293" s="32"/>
    </row>
    <row r="294" s="1" customFormat="1" ht="24" customHeight="1" spans="1:13">
      <c r="A294" s="15">
        <v>291</v>
      </c>
      <c r="B294" s="16" t="s">
        <v>355</v>
      </c>
      <c r="C294" s="21">
        <v>7864.091655</v>
      </c>
      <c r="D294" s="18">
        <f t="shared" si="67"/>
        <v>81.2261176880438</v>
      </c>
      <c r="E294" s="19">
        <f t="shared" si="68"/>
        <v>291</v>
      </c>
      <c r="F294" s="18">
        <f t="shared" si="69"/>
        <v>7850.65985400521</v>
      </c>
      <c r="G294" s="18">
        <f t="shared" si="70"/>
        <v>7261.86036495482</v>
      </c>
      <c r="H294" s="20">
        <f t="shared" si="71"/>
        <v>7189.24176130527</v>
      </c>
      <c r="I294" s="29">
        <f t="shared" si="72"/>
        <v>0.00171091363586965</v>
      </c>
      <c r="J294" s="29">
        <f t="shared" si="73"/>
        <v>0.0938694115597811</v>
      </c>
      <c r="K294" s="30">
        <v>2</v>
      </c>
      <c r="L294" s="29">
        <f t="shared" si="75"/>
        <v>0.01</v>
      </c>
      <c r="M294" s="32"/>
    </row>
    <row r="295" s="1" customFormat="1" ht="24" customHeight="1" spans="1:13">
      <c r="A295" s="15">
        <v>292</v>
      </c>
      <c r="B295" s="16" t="s">
        <v>356</v>
      </c>
      <c r="C295" s="21">
        <v>7864.402349</v>
      </c>
      <c r="D295" s="18">
        <f t="shared" si="67"/>
        <v>81.2174743843321</v>
      </c>
      <c r="E295" s="19">
        <f t="shared" si="68"/>
        <v>292</v>
      </c>
      <c r="F295" s="18">
        <f t="shared" si="69"/>
        <v>7850.65985400521</v>
      </c>
      <c r="G295" s="18">
        <f t="shared" si="70"/>
        <v>7261.86036495482</v>
      </c>
      <c r="H295" s="20">
        <f t="shared" si="71"/>
        <v>7189.24176130527</v>
      </c>
      <c r="I295" s="29">
        <f t="shared" si="72"/>
        <v>0.0017504891627397</v>
      </c>
      <c r="J295" s="29">
        <f t="shared" si="73"/>
        <v>0.0939126280783397</v>
      </c>
      <c r="K295" s="30">
        <v>2</v>
      </c>
      <c r="L295" s="29">
        <f t="shared" si="75"/>
        <v>0.01</v>
      </c>
      <c r="M295" s="32"/>
    </row>
    <row r="296" s="1" customFormat="1" ht="24" customHeight="1" spans="1:13">
      <c r="A296" s="15">
        <v>293</v>
      </c>
      <c r="B296" s="16" t="s">
        <v>357</v>
      </c>
      <c r="C296" s="21">
        <v>7864.498063</v>
      </c>
      <c r="D296" s="18">
        <f t="shared" si="67"/>
        <v>81.2148116835027</v>
      </c>
      <c r="E296" s="19">
        <f t="shared" si="68"/>
        <v>293</v>
      </c>
      <c r="F296" s="18">
        <f t="shared" si="69"/>
        <v>7850.65985400521</v>
      </c>
      <c r="G296" s="18">
        <f t="shared" si="70"/>
        <v>7261.86036495482</v>
      </c>
      <c r="H296" s="20">
        <f t="shared" si="71"/>
        <v>7189.24176130527</v>
      </c>
      <c r="I296" s="29">
        <f t="shared" si="72"/>
        <v>0.00176268100416195</v>
      </c>
      <c r="J296" s="29">
        <f t="shared" si="73"/>
        <v>0.0939259415824863</v>
      </c>
      <c r="K296" s="30">
        <v>2</v>
      </c>
      <c r="L296" s="29">
        <f t="shared" si="75"/>
        <v>0.01</v>
      </c>
      <c r="M296" s="32"/>
    </row>
    <row r="297" s="1" customFormat="1" ht="24" customHeight="1" spans="1:13">
      <c r="A297" s="15">
        <v>294</v>
      </c>
      <c r="B297" s="16" t="s">
        <v>358</v>
      </c>
      <c r="C297" s="21">
        <v>7864.88257</v>
      </c>
      <c r="D297" s="18">
        <f t="shared" si="67"/>
        <v>81.2041149504462</v>
      </c>
      <c r="E297" s="19">
        <f t="shared" si="68"/>
        <v>294</v>
      </c>
      <c r="F297" s="18">
        <f t="shared" si="69"/>
        <v>7850.65985400521</v>
      </c>
      <c r="G297" s="18">
        <f t="shared" si="70"/>
        <v>7261.86036495482</v>
      </c>
      <c r="H297" s="20">
        <f t="shared" si="71"/>
        <v>7189.24176130527</v>
      </c>
      <c r="I297" s="29">
        <f t="shared" si="72"/>
        <v>0.0018116586706448</v>
      </c>
      <c r="J297" s="29">
        <f t="shared" si="73"/>
        <v>0.0939794252477692</v>
      </c>
      <c r="K297" s="30">
        <v>2</v>
      </c>
      <c r="L297" s="29">
        <f t="shared" si="75"/>
        <v>0.01</v>
      </c>
      <c r="M297" s="32"/>
    </row>
    <row r="298" s="1" customFormat="1" ht="24" customHeight="1" spans="1:13">
      <c r="A298" s="15">
        <v>295</v>
      </c>
      <c r="B298" s="16" t="s">
        <v>359</v>
      </c>
      <c r="C298" s="21">
        <v>7865.11554</v>
      </c>
      <c r="D298" s="18">
        <f t="shared" si="67"/>
        <v>81.1976338775393</v>
      </c>
      <c r="E298" s="19">
        <f t="shared" si="68"/>
        <v>295</v>
      </c>
      <c r="F298" s="18">
        <f t="shared" si="69"/>
        <v>7850.65985400521</v>
      </c>
      <c r="G298" s="18">
        <f t="shared" si="70"/>
        <v>7261.86036495482</v>
      </c>
      <c r="H298" s="20">
        <f t="shared" si="71"/>
        <v>7189.24176130527</v>
      </c>
      <c r="I298" s="29">
        <f t="shared" si="72"/>
        <v>0.00184133388321704</v>
      </c>
      <c r="J298" s="29">
        <f t="shared" si="73"/>
        <v>0.0940118306123035</v>
      </c>
      <c r="K298" s="30">
        <v>2</v>
      </c>
      <c r="L298" s="29">
        <f t="shared" si="75"/>
        <v>0.01</v>
      </c>
      <c r="M298" s="32"/>
    </row>
    <row r="299" s="1" customFormat="1" ht="24" customHeight="1" spans="1:13">
      <c r="A299" s="15">
        <v>296</v>
      </c>
      <c r="B299" s="16" t="s">
        <v>360</v>
      </c>
      <c r="C299" s="21">
        <v>7868.397262</v>
      </c>
      <c r="D299" s="18">
        <f t="shared" si="67"/>
        <v>81.1063385195875</v>
      </c>
      <c r="E299" s="19">
        <f t="shared" si="68"/>
        <v>296</v>
      </c>
      <c r="F299" s="18">
        <f t="shared" si="69"/>
        <v>7850.65985400521</v>
      </c>
      <c r="G299" s="18">
        <f t="shared" si="70"/>
        <v>7261.86036495482</v>
      </c>
      <c r="H299" s="20">
        <f t="shared" si="71"/>
        <v>7189.24176130527</v>
      </c>
      <c r="I299" s="29">
        <f t="shared" si="72"/>
        <v>0.00225935250343868</v>
      </c>
      <c r="J299" s="29">
        <f t="shared" si="73"/>
        <v>0.0944683074020623</v>
      </c>
      <c r="K299" s="30">
        <v>2</v>
      </c>
      <c r="L299" s="29">
        <f t="shared" ref="L299:L308" si="76">$P$2</f>
        <v>0.01</v>
      </c>
      <c r="M299" s="32"/>
    </row>
    <row r="300" s="1" customFormat="1" ht="24" customHeight="1" spans="1:13">
      <c r="A300" s="15">
        <v>297</v>
      </c>
      <c r="B300" s="16" t="s">
        <v>361</v>
      </c>
      <c r="C300" s="21">
        <v>7868.84784</v>
      </c>
      <c r="D300" s="18">
        <f t="shared" si="67"/>
        <v>81.0938037345585</v>
      </c>
      <c r="E300" s="19">
        <f t="shared" si="68"/>
        <v>297</v>
      </c>
      <c r="F300" s="18">
        <f t="shared" si="69"/>
        <v>7850.65985400521</v>
      </c>
      <c r="G300" s="18">
        <f t="shared" si="70"/>
        <v>7261.86036495482</v>
      </c>
      <c r="H300" s="20">
        <f t="shared" si="71"/>
        <v>7189.24176130527</v>
      </c>
      <c r="I300" s="29">
        <f t="shared" si="72"/>
        <v>0.00231674615039054</v>
      </c>
      <c r="J300" s="29">
        <f t="shared" si="73"/>
        <v>0.0945309813272077</v>
      </c>
      <c r="K300" s="30">
        <v>2</v>
      </c>
      <c r="L300" s="29">
        <f t="shared" si="76"/>
        <v>0.01</v>
      </c>
      <c r="M300" s="32"/>
    </row>
    <row r="301" s="1" customFormat="1" ht="24" customHeight="1" spans="1:13">
      <c r="A301" s="15">
        <v>298</v>
      </c>
      <c r="B301" s="16" t="s">
        <v>362</v>
      </c>
      <c r="C301" s="21">
        <v>7868.95109</v>
      </c>
      <c r="D301" s="18">
        <f t="shared" si="67"/>
        <v>81.0909313871419</v>
      </c>
      <c r="E301" s="19">
        <f t="shared" si="68"/>
        <v>298</v>
      </c>
      <c r="F301" s="18">
        <f t="shared" si="69"/>
        <v>7850.65985400521</v>
      </c>
      <c r="G301" s="18">
        <f t="shared" si="70"/>
        <v>7261.86036495482</v>
      </c>
      <c r="H301" s="20">
        <f t="shared" si="71"/>
        <v>7189.24176130527</v>
      </c>
      <c r="I301" s="29">
        <f t="shared" si="72"/>
        <v>0.00232989791112395</v>
      </c>
      <c r="J301" s="29">
        <f t="shared" si="73"/>
        <v>0.0945453430642903</v>
      </c>
      <c r="K301" s="30">
        <v>2</v>
      </c>
      <c r="L301" s="29">
        <f t="shared" si="76"/>
        <v>0.01</v>
      </c>
      <c r="M301" s="32"/>
    </row>
    <row r="302" s="1" customFormat="1" ht="24" customHeight="1" spans="1:13">
      <c r="A302" s="15">
        <v>299</v>
      </c>
      <c r="B302" s="16" t="s">
        <v>363</v>
      </c>
      <c r="C302" s="21">
        <v>7869.802515</v>
      </c>
      <c r="D302" s="18">
        <f t="shared" si="67"/>
        <v>81.0672453009518</v>
      </c>
      <c r="E302" s="19">
        <f t="shared" si="68"/>
        <v>299</v>
      </c>
      <c r="F302" s="18">
        <f t="shared" si="69"/>
        <v>7850.65985400521</v>
      </c>
      <c r="G302" s="18">
        <f t="shared" si="70"/>
        <v>7261.86036495482</v>
      </c>
      <c r="H302" s="20">
        <f t="shared" si="71"/>
        <v>7189.24176130527</v>
      </c>
      <c r="I302" s="29">
        <f t="shared" si="72"/>
        <v>0.00243835057826712</v>
      </c>
      <c r="J302" s="29">
        <f t="shared" si="73"/>
        <v>0.0946637734952411</v>
      </c>
      <c r="K302" s="30">
        <v>2</v>
      </c>
      <c r="L302" s="29">
        <f t="shared" si="76"/>
        <v>0.01</v>
      </c>
      <c r="M302" s="32"/>
    </row>
    <row r="303" s="1" customFormat="1" ht="24" customHeight="1" spans="1:13">
      <c r="A303" s="15">
        <v>300</v>
      </c>
      <c r="B303" s="16" t="s">
        <v>364</v>
      </c>
      <c r="C303" s="21">
        <v>7870.521988</v>
      </c>
      <c r="D303" s="18">
        <f t="shared" si="67"/>
        <v>81.047230033031</v>
      </c>
      <c r="E303" s="19">
        <f t="shared" si="68"/>
        <v>300</v>
      </c>
      <c r="F303" s="18">
        <f t="shared" si="69"/>
        <v>7850.65985400521</v>
      </c>
      <c r="G303" s="18">
        <f t="shared" si="70"/>
        <v>7261.86036495482</v>
      </c>
      <c r="H303" s="20">
        <f t="shared" si="71"/>
        <v>7189.24176130527</v>
      </c>
      <c r="I303" s="29">
        <f t="shared" si="72"/>
        <v>0.00252999548625955</v>
      </c>
      <c r="J303" s="29">
        <f t="shared" si="73"/>
        <v>0.0947638498348451</v>
      </c>
      <c r="K303" s="30">
        <v>2</v>
      </c>
      <c r="L303" s="29">
        <f t="shared" si="76"/>
        <v>0.01</v>
      </c>
      <c r="M303" s="32"/>
    </row>
    <row r="304" s="1" customFormat="1" ht="24" customHeight="1" spans="1:13">
      <c r="A304" s="15">
        <v>301</v>
      </c>
      <c r="B304" s="16" t="s">
        <v>365</v>
      </c>
      <c r="C304" s="21">
        <v>7870.962003</v>
      </c>
      <c r="D304" s="18">
        <f t="shared" si="67"/>
        <v>81.0349891037478</v>
      </c>
      <c r="E304" s="19">
        <f t="shared" si="68"/>
        <v>301</v>
      </c>
      <c r="F304" s="18">
        <f t="shared" si="69"/>
        <v>7850.65985400521</v>
      </c>
      <c r="G304" s="18">
        <f t="shared" si="70"/>
        <v>7261.86036495482</v>
      </c>
      <c r="H304" s="20">
        <f t="shared" si="71"/>
        <v>7189.24176130527</v>
      </c>
      <c r="I304" s="29">
        <f t="shared" si="72"/>
        <v>0.00258604364121492</v>
      </c>
      <c r="J304" s="29">
        <f t="shared" si="73"/>
        <v>0.094825054481261</v>
      </c>
      <c r="K304" s="30">
        <v>2</v>
      </c>
      <c r="L304" s="29">
        <f t="shared" si="76"/>
        <v>0.01</v>
      </c>
      <c r="M304" s="32"/>
    </row>
    <row r="305" s="1" customFormat="1" ht="24" customHeight="1" spans="1:13">
      <c r="A305" s="15">
        <v>302</v>
      </c>
      <c r="B305" s="16" t="s">
        <v>366</v>
      </c>
      <c r="C305" s="21">
        <v>7871.066924</v>
      </c>
      <c r="D305" s="18">
        <f t="shared" si="67"/>
        <v>81.032070270205</v>
      </c>
      <c r="E305" s="19">
        <f t="shared" si="68"/>
        <v>302</v>
      </c>
      <c r="F305" s="18">
        <f t="shared" si="69"/>
        <v>7850.65985400521</v>
      </c>
      <c r="G305" s="18">
        <f t="shared" si="70"/>
        <v>7261.86036495482</v>
      </c>
      <c r="H305" s="20">
        <f t="shared" si="71"/>
        <v>7189.24176130527</v>
      </c>
      <c r="I305" s="29">
        <f t="shared" si="72"/>
        <v>0.0025994082502989</v>
      </c>
      <c r="J305" s="29">
        <f t="shared" si="73"/>
        <v>0.0948396486489749</v>
      </c>
      <c r="K305" s="30">
        <v>2</v>
      </c>
      <c r="L305" s="29">
        <f t="shared" si="76"/>
        <v>0.01</v>
      </c>
      <c r="M305" s="32"/>
    </row>
    <row r="306" s="1" customFormat="1" ht="24" customHeight="1" spans="1:13">
      <c r="A306" s="15">
        <v>303</v>
      </c>
      <c r="B306" s="16" t="s">
        <v>367</v>
      </c>
      <c r="C306" s="21">
        <v>7871.758868</v>
      </c>
      <c r="D306" s="18">
        <f t="shared" si="67"/>
        <v>81.0128208410448</v>
      </c>
      <c r="E306" s="19">
        <f t="shared" si="68"/>
        <v>303</v>
      </c>
      <c r="F306" s="18">
        <f t="shared" si="69"/>
        <v>7850.65985400521</v>
      </c>
      <c r="G306" s="18">
        <f t="shared" si="70"/>
        <v>7261.86036495482</v>
      </c>
      <c r="H306" s="20">
        <f t="shared" si="71"/>
        <v>7189.24176130527</v>
      </c>
      <c r="I306" s="29">
        <f t="shared" si="72"/>
        <v>0.00268754657406632</v>
      </c>
      <c r="J306" s="29">
        <f t="shared" si="73"/>
        <v>0.0949358957947761</v>
      </c>
      <c r="K306" s="30">
        <v>2</v>
      </c>
      <c r="L306" s="29">
        <f t="shared" si="76"/>
        <v>0.01</v>
      </c>
      <c r="M306" s="32"/>
    </row>
    <row r="307" s="1" customFormat="1" ht="24" customHeight="1" spans="1:13">
      <c r="A307" s="15">
        <v>304</v>
      </c>
      <c r="B307" s="16" t="s">
        <v>368</v>
      </c>
      <c r="C307" s="21">
        <v>7872.06149</v>
      </c>
      <c r="D307" s="18">
        <f t="shared" si="67"/>
        <v>81.0044020950894</v>
      </c>
      <c r="E307" s="19">
        <f t="shared" si="68"/>
        <v>304</v>
      </c>
      <c r="F307" s="18">
        <f t="shared" si="69"/>
        <v>7850.65985400521</v>
      </c>
      <c r="G307" s="18">
        <f t="shared" si="70"/>
        <v>7261.86036495482</v>
      </c>
      <c r="H307" s="20">
        <f t="shared" si="71"/>
        <v>7189.24176130527</v>
      </c>
      <c r="I307" s="29">
        <f t="shared" si="72"/>
        <v>0.00272609390710938</v>
      </c>
      <c r="J307" s="29">
        <f t="shared" si="73"/>
        <v>0.0949779895245528</v>
      </c>
      <c r="K307" s="30">
        <v>2</v>
      </c>
      <c r="L307" s="29">
        <f t="shared" si="76"/>
        <v>0.01</v>
      </c>
      <c r="M307" s="32"/>
    </row>
    <row r="308" s="1" customFormat="1" ht="24" customHeight="1" spans="1:13">
      <c r="A308" s="15">
        <v>305</v>
      </c>
      <c r="B308" s="16" t="s">
        <v>369</v>
      </c>
      <c r="C308" s="21">
        <v>7872.223207</v>
      </c>
      <c r="D308" s="18">
        <f t="shared" si="67"/>
        <v>80.9999032340031</v>
      </c>
      <c r="E308" s="19">
        <f t="shared" si="68"/>
        <v>305</v>
      </c>
      <c r="F308" s="18">
        <f t="shared" si="69"/>
        <v>7850.65985400521</v>
      </c>
      <c r="G308" s="18">
        <f t="shared" si="70"/>
        <v>7261.86036495482</v>
      </c>
      <c r="H308" s="20">
        <f t="shared" si="71"/>
        <v>7189.24176130527</v>
      </c>
      <c r="I308" s="29">
        <f t="shared" si="72"/>
        <v>0.00274669306730831</v>
      </c>
      <c r="J308" s="29">
        <f t="shared" si="73"/>
        <v>0.0950004838299844</v>
      </c>
      <c r="K308" s="30">
        <v>2</v>
      </c>
      <c r="L308" s="29">
        <f t="shared" si="76"/>
        <v>0.01</v>
      </c>
      <c r="M308" s="32"/>
    </row>
    <row r="309" s="1" customFormat="1" ht="24" customHeight="1" spans="1:13">
      <c r="A309" s="15">
        <v>306</v>
      </c>
      <c r="B309" s="16" t="s">
        <v>370</v>
      </c>
      <c r="C309" s="21">
        <v>7876.685793</v>
      </c>
      <c r="D309" s="18">
        <f t="shared" si="67"/>
        <v>80.8757570125193</v>
      </c>
      <c r="E309" s="19">
        <f t="shared" si="68"/>
        <v>306</v>
      </c>
      <c r="F309" s="18">
        <f t="shared" si="69"/>
        <v>7850.65985400521</v>
      </c>
      <c r="G309" s="18">
        <f t="shared" si="70"/>
        <v>7261.86036495482</v>
      </c>
      <c r="H309" s="20">
        <f t="shared" si="71"/>
        <v>7189.24176130527</v>
      </c>
      <c r="I309" s="29">
        <f t="shared" si="72"/>
        <v>0.00331512757892748</v>
      </c>
      <c r="J309" s="29">
        <f t="shared" si="73"/>
        <v>0.0956212149374036</v>
      </c>
      <c r="K309" s="30">
        <v>2</v>
      </c>
      <c r="L309" s="29">
        <f t="shared" ref="L309:L318" si="77">$P$2</f>
        <v>0.01</v>
      </c>
      <c r="M309" s="32"/>
    </row>
    <row r="310" s="1" customFormat="1" ht="24" customHeight="1" spans="1:13">
      <c r="A310" s="15">
        <v>307</v>
      </c>
      <c r="B310" s="16" t="s">
        <v>371</v>
      </c>
      <c r="C310" s="21">
        <v>7881.794198</v>
      </c>
      <c r="D310" s="18">
        <f t="shared" si="67"/>
        <v>80.7336445291836</v>
      </c>
      <c r="E310" s="19">
        <f t="shared" si="68"/>
        <v>307</v>
      </c>
      <c r="F310" s="18">
        <f t="shared" si="69"/>
        <v>7850.65985400521</v>
      </c>
      <c r="G310" s="18">
        <f t="shared" si="70"/>
        <v>7261.86036495482</v>
      </c>
      <c r="H310" s="20">
        <f t="shared" si="71"/>
        <v>7189.24176130527</v>
      </c>
      <c r="I310" s="29">
        <f t="shared" si="72"/>
        <v>0.00396582511200093</v>
      </c>
      <c r="J310" s="29">
        <f t="shared" si="73"/>
        <v>0.0963317773540822</v>
      </c>
      <c r="K310" s="30">
        <v>2</v>
      </c>
      <c r="L310" s="29">
        <f t="shared" si="77"/>
        <v>0.01</v>
      </c>
      <c r="M310" s="32"/>
    </row>
    <row r="311" s="1" customFormat="1" ht="24" customHeight="1" spans="1:13">
      <c r="A311" s="15">
        <v>308</v>
      </c>
      <c r="B311" s="16" t="s">
        <v>372</v>
      </c>
      <c r="C311" s="21">
        <v>7882.820644</v>
      </c>
      <c r="D311" s="18">
        <f t="shared" ref="D311:D342" si="78">100-100*K311*(C311-H311)/H311</f>
        <v>80.7050894733354</v>
      </c>
      <c r="E311" s="19">
        <f t="shared" ref="E311:E342" si="79">RANK(D311,D$4:D$394)</f>
        <v>308</v>
      </c>
      <c r="F311" s="18">
        <f t="shared" ref="F311:F342" si="80">AVERAGE(C$7:C$390)</f>
        <v>7850.65985400521</v>
      </c>
      <c r="G311" s="18">
        <f t="shared" ref="G311:G342" si="81">(F311*0.8+F311*1.05)/2</f>
        <v>7261.86036495482</v>
      </c>
      <c r="H311" s="20">
        <f t="shared" ref="H311:H342" si="82">G311*(1-L311)</f>
        <v>7189.24176130527</v>
      </c>
      <c r="I311" s="29">
        <f t="shared" ref="I311:I342" si="83">(C311-F311)/F311</f>
        <v>0.00409657157396579</v>
      </c>
      <c r="J311" s="29">
        <f t="shared" ref="J311:J342" si="84">(C311-H311)/H311</f>
        <v>0.0964745526333231</v>
      </c>
      <c r="K311" s="30">
        <v>2</v>
      </c>
      <c r="L311" s="29">
        <f t="shared" si="77"/>
        <v>0.01</v>
      </c>
      <c r="M311" s="32"/>
    </row>
    <row r="312" s="1" customFormat="1" ht="24" customHeight="1" spans="1:13">
      <c r="A312" s="15">
        <v>309</v>
      </c>
      <c r="B312" s="16" t="s">
        <v>373</v>
      </c>
      <c r="C312" s="21">
        <v>7884.163464</v>
      </c>
      <c r="D312" s="18">
        <f t="shared" si="78"/>
        <v>80.6677330998934</v>
      </c>
      <c r="E312" s="19">
        <f t="shared" si="79"/>
        <v>309</v>
      </c>
      <c r="F312" s="18">
        <f t="shared" si="80"/>
        <v>7850.65985400521</v>
      </c>
      <c r="G312" s="18">
        <f t="shared" si="81"/>
        <v>7261.86036495482</v>
      </c>
      <c r="H312" s="20">
        <f t="shared" si="82"/>
        <v>7189.24176130527</v>
      </c>
      <c r="I312" s="29">
        <f t="shared" si="83"/>
        <v>0.00426761706886324</v>
      </c>
      <c r="J312" s="29">
        <f t="shared" si="84"/>
        <v>0.096661334500533</v>
      </c>
      <c r="K312" s="30">
        <v>2</v>
      </c>
      <c r="L312" s="29">
        <f t="shared" si="77"/>
        <v>0.01</v>
      </c>
      <c r="M312" s="32"/>
    </row>
    <row r="313" s="1" customFormat="1" ht="24" customHeight="1" spans="1:13">
      <c r="A313" s="15">
        <v>310</v>
      </c>
      <c r="B313" s="16" t="s">
        <v>374</v>
      </c>
      <c r="C313" s="21">
        <v>7884.691712</v>
      </c>
      <c r="D313" s="18">
        <f t="shared" si="78"/>
        <v>80.6530375863041</v>
      </c>
      <c r="E313" s="19">
        <f t="shared" si="79"/>
        <v>310</v>
      </c>
      <c r="F313" s="18">
        <f t="shared" si="80"/>
        <v>7850.65985400521</v>
      </c>
      <c r="G313" s="18">
        <f t="shared" si="81"/>
        <v>7261.86036495482</v>
      </c>
      <c r="H313" s="20">
        <f t="shared" si="82"/>
        <v>7189.24176130527</v>
      </c>
      <c r="I313" s="29">
        <f t="shared" si="83"/>
        <v>0.00433490415171018</v>
      </c>
      <c r="J313" s="29">
        <f t="shared" si="84"/>
        <v>0.0967348120684794</v>
      </c>
      <c r="K313" s="30">
        <v>2</v>
      </c>
      <c r="L313" s="29">
        <f t="shared" si="77"/>
        <v>0.01</v>
      </c>
      <c r="M313" s="32"/>
    </row>
    <row r="314" s="1" customFormat="1" ht="24" customHeight="1" spans="1:13">
      <c r="A314" s="15">
        <v>311</v>
      </c>
      <c r="B314" s="16" t="s">
        <v>375</v>
      </c>
      <c r="C314" s="21">
        <v>7885.968202</v>
      </c>
      <c r="D314" s="18">
        <f t="shared" si="78"/>
        <v>80.6175264700451</v>
      </c>
      <c r="E314" s="19">
        <f t="shared" si="79"/>
        <v>311</v>
      </c>
      <c r="F314" s="18">
        <f t="shared" si="80"/>
        <v>7850.65985400521</v>
      </c>
      <c r="G314" s="18">
        <f t="shared" si="81"/>
        <v>7261.86036495482</v>
      </c>
      <c r="H314" s="20">
        <f t="shared" si="82"/>
        <v>7189.24176130527</v>
      </c>
      <c r="I314" s="29">
        <f t="shared" si="83"/>
        <v>0.00449750067528125</v>
      </c>
      <c r="J314" s="29">
        <f t="shared" si="84"/>
        <v>0.0969123676497746</v>
      </c>
      <c r="K314" s="30">
        <v>2</v>
      </c>
      <c r="L314" s="29">
        <f t="shared" si="77"/>
        <v>0.01</v>
      </c>
      <c r="M314" s="32"/>
    </row>
    <row r="315" s="1" customFormat="1" ht="24" customHeight="1" spans="1:13">
      <c r="A315" s="15">
        <v>312</v>
      </c>
      <c r="B315" s="16" t="s">
        <v>376</v>
      </c>
      <c r="C315" s="21">
        <v>7886.851293</v>
      </c>
      <c r="D315" s="18">
        <f t="shared" si="78"/>
        <v>80.5929594564623</v>
      </c>
      <c r="E315" s="19">
        <f t="shared" si="79"/>
        <v>312</v>
      </c>
      <c r="F315" s="18">
        <f t="shared" si="80"/>
        <v>7850.65985400521</v>
      </c>
      <c r="G315" s="18">
        <f t="shared" si="81"/>
        <v>7261.86036495482</v>
      </c>
      <c r="H315" s="20">
        <f t="shared" si="82"/>
        <v>7189.24176130527</v>
      </c>
      <c r="I315" s="29">
        <f t="shared" si="83"/>
        <v>0.00460998688872344</v>
      </c>
      <c r="J315" s="29">
        <f t="shared" si="84"/>
        <v>0.0970352027176886</v>
      </c>
      <c r="K315" s="30">
        <v>2</v>
      </c>
      <c r="L315" s="29">
        <f t="shared" si="77"/>
        <v>0.01</v>
      </c>
      <c r="M315" s="32"/>
    </row>
    <row r="316" s="1" customFormat="1" ht="24" customHeight="1" spans="1:13">
      <c r="A316" s="15">
        <v>313</v>
      </c>
      <c r="B316" s="16" t="s">
        <v>377</v>
      </c>
      <c r="C316" s="21">
        <v>7887.424124</v>
      </c>
      <c r="D316" s="18">
        <f t="shared" si="78"/>
        <v>80.5770236729953</v>
      </c>
      <c r="E316" s="19">
        <f t="shared" si="79"/>
        <v>313</v>
      </c>
      <c r="F316" s="18">
        <f t="shared" si="80"/>
        <v>7850.65985400521</v>
      </c>
      <c r="G316" s="18">
        <f t="shared" si="81"/>
        <v>7261.86036495482</v>
      </c>
      <c r="H316" s="20">
        <f t="shared" si="82"/>
        <v>7189.24176130527</v>
      </c>
      <c r="I316" s="29">
        <f t="shared" si="83"/>
        <v>0.00468295285727297</v>
      </c>
      <c r="J316" s="29">
        <f t="shared" si="84"/>
        <v>0.0971148816350236</v>
      </c>
      <c r="K316" s="30">
        <v>2</v>
      </c>
      <c r="L316" s="29">
        <f t="shared" si="77"/>
        <v>0.01</v>
      </c>
      <c r="M316" s="32"/>
    </row>
    <row r="317" s="1" customFormat="1" ht="24" customHeight="1" spans="1:13">
      <c r="A317" s="15">
        <v>314</v>
      </c>
      <c r="B317" s="16" t="s">
        <v>378</v>
      </c>
      <c r="C317" s="21">
        <v>7887.90715</v>
      </c>
      <c r="D317" s="18">
        <f t="shared" si="78"/>
        <v>80.5635862058454</v>
      </c>
      <c r="E317" s="19">
        <f t="shared" si="79"/>
        <v>314</v>
      </c>
      <c r="F317" s="18">
        <f t="shared" si="80"/>
        <v>7850.65985400521</v>
      </c>
      <c r="G317" s="18">
        <f t="shared" si="81"/>
        <v>7261.86036495482</v>
      </c>
      <c r="H317" s="20">
        <f t="shared" si="82"/>
        <v>7189.24176130527</v>
      </c>
      <c r="I317" s="29">
        <f t="shared" si="83"/>
        <v>0.00474447965998542</v>
      </c>
      <c r="J317" s="29">
        <f t="shared" si="84"/>
        <v>0.0971820689707729</v>
      </c>
      <c r="K317" s="30">
        <v>2</v>
      </c>
      <c r="L317" s="29">
        <f t="shared" si="77"/>
        <v>0.01</v>
      </c>
      <c r="M317" s="32"/>
    </row>
    <row r="318" s="1" customFormat="1" ht="24" customHeight="1" spans="1:13">
      <c r="A318" s="15">
        <v>315</v>
      </c>
      <c r="B318" s="16" t="s">
        <v>379</v>
      </c>
      <c r="C318" s="21">
        <v>7889.320206</v>
      </c>
      <c r="D318" s="18">
        <f t="shared" si="78"/>
        <v>80.5242759128572</v>
      </c>
      <c r="E318" s="19">
        <f t="shared" si="79"/>
        <v>315</v>
      </c>
      <c r="F318" s="18">
        <f t="shared" si="80"/>
        <v>7850.65985400521</v>
      </c>
      <c r="G318" s="18">
        <f t="shared" si="81"/>
        <v>7261.86036495482</v>
      </c>
      <c r="H318" s="20">
        <f t="shared" si="82"/>
        <v>7189.24176130527</v>
      </c>
      <c r="I318" s="29">
        <f t="shared" si="83"/>
        <v>0.00492447166400523</v>
      </c>
      <c r="J318" s="29">
        <f t="shared" si="84"/>
        <v>0.097378620435714</v>
      </c>
      <c r="K318" s="30">
        <v>2</v>
      </c>
      <c r="L318" s="29">
        <f t="shared" si="77"/>
        <v>0.01</v>
      </c>
      <c r="M318" s="32"/>
    </row>
    <row r="319" s="1" customFormat="1" ht="24" customHeight="1" spans="1:13">
      <c r="A319" s="15">
        <v>316</v>
      </c>
      <c r="B319" s="16" t="s">
        <v>380</v>
      </c>
      <c r="C319" s="21">
        <v>7889.414973</v>
      </c>
      <c r="D319" s="18">
        <f t="shared" si="78"/>
        <v>80.521639556948</v>
      </c>
      <c r="E319" s="19">
        <f t="shared" si="79"/>
        <v>316</v>
      </c>
      <c r="F319" s="18">
        <f t="shared" si="80"/>
        <v>7850.65985400521</v>
      </c>
      <c r="G319" s="18">
        <f t="shared" si="81"/>
        <v>7261.86036495482</v>
      </c>
      <c r="H319" s="20">
        <f t="shared" si="82"/>
        <v>7189.24176130527</v>
      </c>
      <c r="I319" s="29">
        <f t="shared" si="83"/>
        <v>0.00493654287862438</v>
      </c>
      <c r="J319" s="29">
        <f t="shared" si="84"/>
        <v>0.0973918022152599</v>
      </c>
      <c r="K319" s="30">
        <v>2</v>
      </c>
      <c r="L319" s="29">
        <f t="shared" ref="L319:L328" si="85">$P$2</f>
        <v>0.01</v>
      </c>
      <c r="M319" s="32"/>
    </row>
    <row r="320" s="1" customFormat="1" ht="24" customHeight="1" spans="1:13">
      <c r="A320" s="15">
        <v>317</v>
      </c>
      <c r="B320" s="16" t="s">
        <v>381</v>
      </c>
      <c r="C320" s="21">
        <v>7894.839262</v>
      </c>
      <c r="D320" s="18">
        <f t="shared" si="78"/>
        <v>80.3707393874977</v>
      </c>
      <c r="E320" s="19">
        <f t="shared" si="79"/>
        <v>317</v>
      </c>
      <c r="F320" s="18">
        <f t="shared" si="80"/>
        <v>7850.65985400521</v>
      </c>
      <c r="G320" s="18">
        <f t="shared" si="81"/>
        <v>7261.86036495482</v>
      </c>
      <c r="H320" s="20">
        <f t="shared" si="82"/>
        <v>7189.24176130527</v>
      </c>
      <c r="I320" s="29">
        <f t="shared" si="83"/>
        <v>0.00562747702949491</v>
      </c>
      <c r="J320" s="29">
        <f t="shared" si="84"/>
        <v>0.0981463030625114</v>
      </c>
      <c r="K320" s="30">
        <v>2</v>
      </c>
      <c r="L320" s="29">
        <f t="shared" si="85"/>
        <v>0.01</v>
      </c>
      <c r="M320" s="32"/>
    </row>
    <row r="321" s="1" customFormat="1" ht="24" customHeight="1" spans="1:13">
      <c r="A321" s="15">
        <v>318</v>
      </c>
      <c r="B321" s="16" t="s">
        <v>382</v>
      </c>
      <c r="C321" s="21">
        <v>7895.736691</v>
      </c>
      <c r="D321" s="18">
        <f t="shared" si="78"/>
        <v>80.34577350014</v>
      </c>
      <c r="E321" s="19">
        <f t="shared" si="79"/>
        <v>318</v>
      </c>
      <c r="F321" s="18">
        <f t="shared" si="80"/>
        <v>7850.65985400521</v>
      </c>
      <c r="G321" s="18">
        <f t="shared" si="81"/>
        <v>7261.86036495482</v>
      </c>
      <c r="H321" s="20">
        <f t="shared" si="82"/>
        <v>7189.24176130527</v>
      </c>
      <c r="I321" s="29">
        <f t="shared" si="83"/>
        <v>0.00574178958623392</v>
      </c>
      <c r="J321" s="29">
        <f t="shared" si="84"/>
        <v>0.0982711324992998</v>
      </c>
      <c r="K321" s="30">
        <v>2</v>
      </c>
      <c r="L321" s="29">
        <f t="shared" si="85"/>
        <v>0.01</v>
      </c>
      <c r="M321" s="32"/>
    </row>
    <row r="322" s="1" customFormat="1" ht="24" customHeight="1" spans="1:13">
      <c r="A322" s="15">
        <v>319</v>
      </c>
      <c r="B322" s="16" t="s">
        <v>383</v>
      </c>
      <c r="C322" s="21">
        <v>7899.281974</v>
      </c>
      <c r="D322" s="18">
        <f t="shared" si="78"/>
        <v>80.2471460476851</v>
      </c>
      <c r="E322" s="19">
        <f t="shared" si="79"/>
        <v>319</v>
      </c>
      <c r="F322" s="18">
        <f t="shared" si="80"/>
        <v>7850.65985400521</v>
      </c>
      <c r="G322" s="18">
        <f t="shared" si="81"/>
        <v>7261.86036495482</v>
      </c>
      <c r="H322" s="20">
        <f t="shared" si="82"/>
        <v>7189.24176130527</v>
      </c>
      <c r="I322" s="29">
        <f t="shared" si="83"/>
        <v>0.0061933800341619</v>
      </c>
      <c r="J322" s="29">
        <f t="shared" si="84"/>
        <v>0.0987642697615744</v>
      </c>
      <c r="K322" s="30">
        <v>2</v>
      </c>
      <c r="L322" s="29">
        <f t="shared" si="85"/>
        <v>0.01</v>
      </c>
      <c r="M322" s="32"/>
    </row>
    <row r="323" s="1" customFormat="1" ht="24" customHeight="1" spans="1:13">
      <c r="A323" s="15">
        <v>320</v>
      </c>
      <c r="B323" s="16" t="s">
        <v>384</v>
      </c>
      <c r="C323" s="21">
        <v>7903.215131</v>
      </c>
      <c r="D323" s="18">
        <f t="shared" si="78"/>
        <v>80.1377281944375</v>
      </c>
      <c r="E323" s="19">
        <f t="shared" si="79"/>
        <v>320</v>
      </c>
      <c r="F323" s="18">
        <f t="shared" si="80"/>
        <v>7850.65985400521</v>
      </c>
      <c r="G323" s="18">
        <f t="shared" si="81"/>
        <v>7261.86036495482</v>
      </c>
      <c r="H323" s="20">
        <f t="shared" si="82"/>
        <v>7189.24176130527</v>
      </c>
      <c r="I323" s="29">
        <f t="shared" si="83"/>
        <v>0.00669437702971927</v>
      </c>
      <c r="J323" s="29">
        <f t="shared" si="84"/>
        <v>0.0993113590278123</v>
      </c>
      <c r="K323" s="30">
        <v>2</v>
      </c>
      <c r="L323" s="29">
        <f t="shared" si="85"/>
        <v>0.01</v>
      </c>
      <c r="M323" s="32"/>
    </row>
    <row r="324" s="1" customFormat="1" ht="24" customHeight="1" spans="1:13">
      <c r="A324" s="15">
        <v>321</v>
      </c>
      <c r="B324" s="16" t="s">
        <v>385</v>
      </c>
      <c r="C324" s="21">
        <v>7904.108884</v>
      </c>
      <c r="D324" s="18">
        <f t="shared" si="78"/>
        <v>80.1128645709937</v>
      </c>
      <c r="E324" s="19">
        <f t="shared" si="79"/>
        <v>321</v>
      </c>
      <c r="F324" s="18">
        <f t="shared" si="80"/>
        <v>7850.65985400521</v>
      </c>
      <c r="G324" s="18">
        <f t="shared" si="81"/>
        <v>7261.86036495482</v>
      </c>
      <c r="H324" s="20">
        <f t="shared" si="82"/>
        <v>7189.24176130527</v>
      </c>
      <c r="I324" s="29">
        <f t="shared" si="83"/>
        <v>0.0068082213455629</v>
      </c>
      <c r="J324" s="29">
        <f t="shared" si="84"/>
        <v>0.0994356771450317</v>
      </c>
      <c r="K324" s="30">
        <v>2</v>
      </c>
      <c r="L324" s="29">
        <f t="shared" si="85"/>
        <v>0.01</v>
      </c>
      <c r="M324" s="32"/>
    </row>
    <row r="325" s="1" customFormat="1" ht="24" customHeight="1" spans="1:13">
      <c r="A325" s="15">
        <v>322</v>
      </c>
      <c r="B325" s="16" t="s">
        <v>386</v>
      </c>
      <c r="C325" s="21">
        <v>7905.218757</v>
      </c>
      <c r="D325" s="18">
        <f t="shared" si="78"/>
        <v>80.0819886306136</v>
      </c>
      <c r="E325" s="19">
        <f t="shared" si="79"/>
        <v>322</v>
      </c>
      <c r="F325" s="18">
        <f t="shared" si="80"/>
        <v>7850.65985400521</v>
      </c>
      <c r="G325" s="18">
        <f t="shared" si="81"/>
        <v>7261.86036495482</v>
      </c>
      <c r="H325" s="20">
        <f t="shared" si="82"/>
        <v>7189.24176130527</v>
      </c>
      <c r="I325" s="29">
        <f t="shared" si="83"/>
        <v>0.00694959455757809</v>
      </c>
      <c r="J325" s="29">
        <f t="shared" si="84"/>
        <v>0.099590056846932</v>
      </c>
      <c r="K325" s="30">
        <v>2</v>
      </c>
      <c r="L325" s="29">
        <f t="shared" si="85"/>
        <v>0.01</v>
      </c>
      <c r="M325" s="32"/>
    </row>
    <row r="326" s="1" customFormat="1" ht="24" customHeight="1" spans="1:13">
      <c r="A326" s="15">
        <v>323</v>
      </c>
      <c r="B326" s="16" t="s">
        <v>387</v>
      </c>
      <c r="C326" s="21">
        <v>7906.009684</v>
      </c>
      <c r="D326" s="18">
        <f t="shared" si="78"/>
        <v>80.0599855591838</v>
      </c>
      <c r="E326" s="19">
        <f t="shared" si="79"/>
        <v>323</v>
      </c>
      <c r="F326" s="18">
        <f t="shared" si="80"/>
        <v>7850.65985400521</v>
      </c>
      <c r="G326" s="18">
        <f t="shared" si="81"/>
        <v>7261.86036495482</v>
      </c>
      <c r="H326" s="20">
        <f t="shared" si="82"/>
        <v>7189.24176130527</v>
      </c>
      <c r="I326" s="29">
        <f t="shared" si="83"/>
        <v>0.00705034112088723</v>
      </c>
      <c r="J326" s="29">
        <f t="shared" si="84"/>
        <v>0.0997000722040809</v>
      </c>
      <c r="K326" s="30">
        <v>2</v>
      </c>
      <c r="L326" s="29">
        <f t="shared" si="85"/>
        <v>0.01</v>
      </c>
      <c r="M326" s="32"/>
    </row>
    <row r="327" s="1" customFormat="1" ht="24" customHeight="1" spans="1:13">
      <c r="A327" s="15">
        <v>324</v>
      </c>
      <c r="B327" s="16" t="s">
        <v>388</v>
      </c>
      <c r="C327" s="21">
        <v>7906.349218</v>
      </c>
      <c r="D327" s="18">
        <f t="shared" si="78"/>
        <v>80.0505399455496</v>
      </c>
      <c r="E327" s="19">
        <f t="shared" si="79"/>
        <v>324</v>
      </c>
      <c r="F327" s="18">
        <f t="shared" si="80"/>
        <v>7850.65985400521</v>
      </c>
      <c r="G327" s="18">
        <f t="shared" si="81"/>
        <v>7261.86036495482</v>
      </c>
      <c r="H327" s="20">
        <f t="shared" si="82"/>
        <v>7189.24176130527</v>
      </c>
      <c r="I327" s="29">
        <f t="shared" si="83"/>
        <v>0.00709359022431481</v>
      </c>
      <c r="J327" s="29">
        <f t="shared" si="84"/>
        <v>0.0997473002722519</v>
      </c>
      <c r="K327" s="30">
        <v>2</v>
      </c>
      <c r="L327" s="29">
        <f t="shared" si="85"/>
        <v>0.01</v>
      </c>
      <c r="M327" s="32"/>
    </row>
    <row r="328" s="1" customFormat="1" ht="24" customHeight="1" spans="1:13">
      <c r="A328" s="15">
        <v>325</v>
      </c>
      <c r="B328" s="16" t="s">
        <v>389</v>
      </c>
      <c r="C328" s="21">
        <v>7908.274246</v>
      </c>
      <c r="D328" s="18">
        <f t="shared" si="78"/>
        <v>79.9969869266385</v>
      </c>
      <c r="E328" s="19">
        <f t="shared" si="79"/>
        <v>325</v>
      </c>
      <c r="F328" s="18">
        <f t="shared" si="80"/>
        <v>7850.65985400521</v>
      </c>
      <c r="G328" s="18">
        <f t="shared" si="81"/>
        <v>7261.86036495482</v>
      </c>
      <c r="H328" s="20">
        <f t="shared" si="82"/>
        <v>7189.24176130527</v>
      </c>
      <c r="I328" s="29">
        <f t="shared" si="83"/>
        <v>0.00733879610965419</v>
      </c>
      <c r="J328" s="29">
        <f t="shared" si="84"/>
        <v>0.100015065366808</v>
      </c>
      <c r="K328" s="30">
        <v>2</v>
      </c>
      <c r="L328" s="29">
        <f t="shared" si="85"/>
        <v>0.01</v>
      </c>
      <c r="M328" s="32"/>
    </row>
    <row r="329" s="1" customFormat="1" ht="24" customHeight="1" spans="1:13">
      <c r="A329" s="15">
        <v>326</v>
      </c>
      <c r="B329" s="16" t="s">
        <v>390</v>
      </c>
      <c r="C329" s="21">
        <v>7909.357708</v>
      </c>
      <c r="D329" s="18">
        <f t="shared" si="78"/>
        <v>79.9668457229908</v>
      </c>
      <c r="E329" s="19">
        <f t="shared" si="79"/>
        <v>326</v>
      </c>
      <c r="F329" s="18">
        <f t="shared" si="80"/>
        <v>7850.65985400521</v>
      </c>
      <c r="G329" s="18">
        <f t="shared" si="81"/>
        <v>7261.86036495482</v>
      </c>
      <c r="H329" s="20">
        <f t="shared" si="82"/>
        <v>7189.24176130527</v>
      </c>
      <c r="I329" s="29">
        <f t="shared" si="83"/>
        <v>0.00747680514585601</v>
      </c>
      <c r="J329" s="29">
        <f t="shared" si="84"/>
        <v>0.100165771385046</v>
      </c>
      <c r="K329" s="30">
        <v>2</v>
      </c>
      <c r="L329" s="29">
        <f t="shared" ref="L329:L338" si="86">$P$2</f>
        <v>0.01</v>
      </c>
      <c r="M329" s="32"/>
    </row>
    <row r="330" s="1" customFormat="1" ht="24" customHeight="1" spans="1:13">
      <c r="A330" s="15">
        <v>327</v>
      </c>
      <c r="B330" s="16" t="s">
        <v>391</v>
      </c>
      <c r="C330" s="21">
        <v>7909.502168</v>
      </c>
      <c r="D330" s="18">
        <f t="shared" si="78"/>
        <v>79.9628269403487</v>
      </c>
      <c r="E330" s="19">
        <f t="shared" si="79"/>
        <v>327</v>
      </c>
      <c r="F330" s="18">
        <f t="shared" si="80"/>
        <v>7850.65985400521</v>
      </c>
      <c r="G330" s="18">
        <f t="shared" si="81"/>
        <v>7261.86036495482</v>
      </c>
      <c r="H330" s="20">
        <f t="shared" si="82"/>
        <v>7189.24176130527</v>
      </c>
      <c r="I330" s="29">
        <f t="shared" si="83"/>
        <v>0.00749520614687846</v>
      </c>
      <c r="J330" s="29">
        <f t="shared" si="84"/>
        <v>0.100185865298256</v>
      </c>
      <c r="K330" s="30">
        <v>2</v>
      </c>
      <c r="L330" s="29">
        <f t="shared" si="86"/>
        <v>0.01</v>
      </c>
      <c r="M330" s="32"/>
    </row>
    <row r="331" s="1" customFormat="1" ht="24" customHeight="1" spans="1:13">
      <c r="A331" s="15">
        <v>328</v>
      </c>
      <c r="B331" s="16" t="s">
        <v>392</v>
      </c>
      <c r="C331" s="21">
        <v>7909.532047</v>
      </c>
      <c r="D331" s="18">
        <f t="shared" si="78"/>
        <v>79.9619957261264</v>
      </c>
      <c r="E331" s="19">
        <f t="shared" si="79"/>
        <v>328</v>
      </c>
      <c r="F331" s="18">
        <f t="shared" si="80"/>
        <v>7850.65985400521</v>
      </c>
      <c r="G331" s="18">
        <f t="shared" si="81"/>
        <v>7261.86036495482</v>
      </c>
      <c r="H331" s="20">
        <f t="shared" si="82"/>
        <v>7189.24176130527</v>
      </c>
      <c r="I331" s="29">
        <f t="shared" si="83"/>
        <v>0.00749901206899906</v>
      </c>
      <c r="J331" s="29">
        <f t="shared" si="84"/>
        <v>0.100190021369368</v>
      </c>
      <c r="K331" s="30">
        <v>2</v>
      </c>
      <c r="L331" s="29">
        <f t="shared" si="86"/>
        <v>0.01</v>
      </c>
      <c r="M331" s="32"/>
    </row>
    <row r="332" s="1" customFormat="1" ht="24" customHeight="1" spans="1:13">
      <c r="A332" s="15">
        <v>329</v>
      </c>
      <c r="B332" s="16" t="s">
        <v>393</v>
      </c>
      <c r="C332" s="21">
        <v>7910.123317</v>
      </c>
      <c r="D332" s="18">
        <f t="shared" si="78"/>
        <v>79.9455469817488</v>
      </c>
      <c r="E332" s="19">
        <f t="shared" si="79"/>
        <v>329</v>
      </c>
      <c r="F332" s="18">
        <f t="shared" si="80"/>
        <v>7850.65985400521</v>
      </c>
      <c r="G332" s="18">
        <f t="shared" si="81"/>
        <v>7261.86036495482</v>
      </c>
      <c r="H332" s="20">
        <f t="shared" si="82"/>
        <v>7189.24176130527</v>
      </c>
      <c r="I332" s="29">
        <f t="shared" si="83"/>
        <v>0.00757432675731768</v>
      </c>
      <c r="J332" s="29">
        <f t="shared" si="84"/>
        <v>0.100272265091256</v>
      </c>
      <c r="K332" s="30">
        <v>2</v>
      </c>
      <c r="L332" s="29">
        <f t="shared" si="86"/>
        <v>0.01</v>
      </c>
      <c r="M332" s="32"/>
    </row>
    <row r="333" s="1" customFormat="1" ht="24" customHeight="1" spans="1:13">
      <c r="A333" s="15">
        <v>330</v>
      </c>
      <c r="B333" s="16" t="s">
        <v>394</v>
      </c>
      <c r="C333" s="21">
        <v>7917.378726</v>
      </c>
      <c r="D333" s="18">
        <f t="shared" si="78"/>
        <v>79.7437062524788</v>
      </c>
      <c r="E333" s="19">
        <f t="shared" si="79"/>
        <v>330</v>
      </c>
      <c r="F333" s="18">
        <f t="shared" si="80"/>
        <v>7850.65985400521</v>
      </c>
      <c r="G333" s="18">
        <f t="shared" si="81"/>
        <v>7261.86036495482</v>
      </c>
      <c r="H333" s="20">
        <f t="shared" si="82"/>
        <v>7189.24176130527</v>
      </c>
      <c r="I333" s="29">
        <f t="shared" si="83"/>
        <v>0.00849850499646261</v>
      </c>
      <c r="J333" s="29">
        <f t="shared" si="84"/>
        <v>0.101281468737606</v>
      </c>
      <c r="K333" s="30">
        <v>2</v>
      </c>
      <c r="L333" s="29">
        <f t="shared" si="86"/>
        <v>0.01</v>
      </c>
      <c r="M333" s="32"/>
    </row>
    <row r="334" s="1" customFormat="1" ht="24" customHeight="1" spans="1:13">
      <c r="A334" s="15">
        <v>331</v>
      </c>
      <c r="B334" s="16" t="s">
        <v>395</v>
      </c>
      <c r="C334" s="21">
        <v>7918.30505</v>
      </c>
      <c r="D334" s="18">
        <f t="shared" si="78"/>
        <v>79.7179365251347</v>
      </c>
      <c r="E334" s="19">
        <f t="shared" si="79"/>
        <v>331</v>
      </c>
      <c r="F334" s="18">
        <f t="shared" si="80"/>
        <v>7850.65985400521</v>
      </c>
      <c r="G334" s="18">
        <f t="shared" si="81"/>
        <v>7261.86036495482</v>
      </c>
      <c r="H334" s="20">
        <f t="shared" si="82"/>
        <v>7189.24176130527</v>
      </c>
      <c r="I334" s="29">
        <f t="shared" si="83"/>
        <v>0.00861649813553963</v>
      </c>
      <c r="J334" s="29">
        <f t="shared" si="84"/>
        <v>0.101410317374327</v>
      </c>
      <c r="K334" s="30">
        <v>2</v>
      </c>
      <c r="L334" s="29">
        <f t="shared" si="86"/>
        <v>0.01</v>
      </c>
      <c r="M334" s="32"/>
    </row>
    <row r="335" s="1" customFormat="1" ht="24" customHeight="1" spans="1:13">
      <c r="A335" s="15">
        <v>332</v>
      </c>
      <c r="B335" s="16" t="s">
        <v>396</v>
      </c>
      <c r="C335" s="21">
        <v>7918.549758</v>
      </c>
      <c r="D335" s="18">
        <f t="shared" si="78"/>
        <v>79.7111289087511</v>
      </c>
      <c r="E335" s="19">
        <f t="shared" si="79"/>
        <v>332</v>
      </c>
      <c r="F335" s="18">
        <f t="shared" si="80"/>
        <v>7850.65985400521</v>
      </c>
      <c r="G335" s="18">
        <f t="shared" si="81"/>
        <v>7261.86036495482</v>
      </c>
      <c r="H335" s="20">
        <f t="shared" si="82"/>
        <v>7189.24176130527</v>
      </c>
      <c r="I335" s="29">
        <f t="shared" si="83"/>
        <v>0.00864766850905611</v>
      </c>
      <c r="J335" s="29">
        <f t="shared" si="84"/>
        <v>0.101444355456245</v>
      </c>
      <c r="K335" s="30">
        <v>2</v>
      </c>
      <c r="L335" s="29">
        <f t="shared" si="86"/>
        <v>0.01</v>
      </c>
      <c r="M335" s="32"/>
    </row>
    <row r="336" s="1" customFormat="1" ht="24" customHeight="1" spans="1:13">
      <c r="A336" s="15">
        <v>333</v>
      </c>
      <c r="B336" s="16" t="s">
        <v>397</v>
      </c>
      <c r="C336" s="21">
        <v>7918.82021</v>
      </c>
      <c r="D336" s="18">
        <f t="shared" si="78"/>
        <v>79.7036051111385</v>
      </c>
      <c r="E336" s="19">
        <f t="shared" si="79"/>
        <v>333</v>
      </c>
      <c r="F336" s="18">
        <f t="shared" si="80"/>
        <v>7850.65985400521</v>
      </c>
      <c r="G336" s="18">
        <f t="shared" si="81"/>
        <v>7261.86036495482</v>
      </c>
      <c r="H336" s="20">
        <f t="shared" si="82"/>
        <v>7189.24176130527</v>
      </c>
      <c r="I336" s="29">
        <f t="shared" si="83"/>
        <v>0.0086821180973747</v>
      </c>
      <c r="J336" s="29">
        <f t="shared" si="84"/>
        <v>0.101481974444307</v>
      </c>
      <c r="K336" s="30">
        <v>2</v>
      </c>
      <c r="L336" s="29">
        <f t="shared" si="86"/>
        <v>0.01</v>
      </c>
      <c r="M336" s="32"/>
    </row>
    <row r="337" s="1" customFormat="1" ht="24" customHeight="1" spans="1:13">
      <c r="A337" s="15">
        <v>334</v>
      </c>
      <c r="B337" s="16" t="s">
        <v>398</v>
      </c>
      <c r="C337" s="21">
        <v>7923.413623</v>
      </c>
      <c r="D337" s="18">
        <f t="shared" si="78"/>
        <v>79.5758193681489</v>
      </c>
      <c r="E337" s="19">
        <f t="shared" si="79"/>
        <v>334</v>
      </c>
      <c r="F337" s="18">
        <f t="shared" si="80"/>
        <v>7850.65985400521</v>
      </c>
      <c r="G337" s="18">
        <f t="shared" si="81"/>
        <v>7261.86036495482</v>
      </c>
      <c r="H337" s="20">
        <f t="shared" si="82"/>
        <v>7189.24176130527</v>
      </c>
      <c r="I337" s="29">
        <f t="shared" si="83"/>
        <v>0.00926721706808823</v>
      </c>
      <c r="J337" s="29">
        <f t="shared" si="84"/>
        <v>0.102120903159255</v>
      </c>
      <c r="K337" s="30">
        <v>2</v>
      </c>
      <c r="L337" s="29">
        <f t="shared" si="86"/>
        <v>0.01</v>
      </c>
      <c r="M337" s="32"/>
    </row>
    <row r="338" s="1" customFormat="1" ht="24" customHeight="1" spans="1:13">
      <c r="A338" s="15">
        <v>335</v>
      </c>
      <c r="B338" s="16" t="s">
        <v>399</v>
      </c>
      <c r="C338" s="21">
        <v>7924.95025</v>
      </c>
      <c r="D338" s="18">
        <f t="shared" si="78"/>
        <v>79.5330714108255</v>
      </c>
      <c r="E338" s="19">
        <f t="shared" si="79"/>
        <v>335</v>
      </c>
      <c r="F338" s="18">
        <f t="shared" si="80"/>
        <v>7850.65985400521</v>
      </c>
      <c r="G338" s="18">
        <f t="shared" si="81"/>
        <v>7261.86036495482</v>
      </c>
      <c r="H338" s="20">
        <f t="shared" si="82"/>
        <v>7189.24176130527</v>
      </c>
      <c r="I338" s="29">
        <f t="shared" si="83"/>
        <v>0.00946294927768276</v>
      </c>
      <c r="J338" s="29">
        <f t="shared" si="84"/>
        <v>0.102334642945872</v>
      </c>
      <c r="K338" s="30">
        <v>2</v>
      </c>
      <c r="L338" s="29">
        <f t="shared" si="86"/>
        <v>0.01</v>
      </c>
      <c r="M338" s="32"/>
    </row>
    <row r="339" s="1" customFormat="1" ht="24" customHeight="1" spans="1:13">
      <c r="A339" s="15">
        <v>336</v>
      </c>
      <c r="B339" s="16" t="s">
        <v>400</v>
      </c>
      <c r="C339" s="21">
        <v>7926.301824</v>
      </c>
      <c r="D339" s="18">
        <f t="shared" si="78"/>
        <v>79.4954715068336</v>
      </c>
      <c r="E339" s="19">
        <f t="shared" si="79"/>
        <v>336</v>
      </c>
      <c r="F339" s="18">
        <f t="shared" si="80"/>
        <v>7850.65985400521</v>
      </c>
      <c r="G339" s="18">
        <f t="shared" si="81"/>
        <v>7261.86036495482</v>
      </c>
      <c r="H339" s="20">
        <f t="shared" si="82"/>
        <v>7189.24176130527</v>
      </c>
      <c r="I339" s="29">
        <f t="shared" si="83"/>
        <v>0.00963510983808594</v>
      </c>
      <c r="J339" s="29">
        <f t="shared" si="84"/>
        <v>0.102522642465832</v>
      </c>
      <c r="K339" s="30">
        <v>2</v>
      </c>
      <c r="L339" s="29">
        <f t="shared" ref="L339:L348" si="87">$P$2</f>
        <v>0.01</v>
      </c>
      <c r="M339" s="32"/>
    </row>
    <row r="340" s="1" customFormat="1" ht="24" customHeight="1" spans="1:13">
      <c r="A340" s="15">
        <v>337</v>
      </c>
      <c r="B340" s="16" t="s">
        <v>401</v>
      </c>
      <c r="C340" s="21">
        <v>7927.491609</v>
      </c>
      <c r="D340" s="18">
        <f t="shared" si="78"/>
        <v>79.4623724669208</v>
      </c>
      <c r="E340" s="19">
        <f t="shared" si="79"/>
        <v>337</v>
      </c>
      <c r="F340" s="18">
        <f t="shared" si="80"/>
        <v>7850.65985400521</v>
      </c>
      <c r="G340" s="18">
        <f t="shared" si="81"/>
        <v>7261.86036495482</v>
      </c>
      <c r="H340" s="20">
        <f t="shared" si="82"/>
        <v>7189.24176130527</v>
      </c>
      <c r="I340" s="29">
        <f t="shared" si="83"/>
        <v>0.00978666206708648</v>
      </c>
      <c r="J340" s="29">
        <f t="shared" si="84"/>
        <v>0.102688137665396</v>
      </c>
      <c r="K340" s="30">
        <v>2</v>
      </c>
      <c r="L340" s="29">
        <f t="shared" si="87"/>
        <v>0.01</v>
      </c>
      <c r="M340" s="32"/>
    </row>
    <row r="341" s="1" customFormat="1" ht="24" customHeight="1" spans="1:13">
      <c r="A341" s="15">
        <v>338</v>
      </c>
      <c r="B341" s="16" t="s">
        <v>402</v>
      </c>
      <c r="C341" s="21">
        <v>7931.788069</v>
      </c>
      <c r="D341" s="18">
        <f t="shared" si="78"/>
        <v>79.3428477620173</v>
      </c>
      <c r="E341" s="19">
        <f t="shared" si="79"/>
        <v>338</v>
      </c>
      <c r="F341" s="18">
        <f t="shared" si="80"/>
        <v>7850.65985400521</v>
      </c>
      <c r="G341" s="18">
        <f t="shared" si="81"/>
        <v>7261.86036495482</v>
      </c>
      <c r="H341" s="20">
        <f t="shared" si="82"/>
        <v>7189.24176130527</v>
      </c>
      <c r="I341" s="29">
        <f t="shared" si="83"/>
        <v>0.0103339358096635</v>
      </c>
      <c r="J341" s="29">
        <f t="shared" si="84"/>
        <v>0.103285761189914</v>
      </c>
      <c r="K341" s="30">
        <v>2</v>
      </c>
      <c r="L341" s="29">
        <f t="shared" si="87"/>
        <v>0.01</v>
      </c>
      <c r="M341" s="32"/>
    </row>
    <row r="342" s="1" customFormat="1" ht="24" customHeight="1" spans="1:13">
      <c r="A342" s="15">
        <v>339</v>
      </c>
      <c r="B342" s="16" t="s">
        <v>403</v>
      </c>
      <c r="C342" s="21">
        <v>7932.435869</v>
      </c>
      <c r="D342" s="18">
        <f t="shared" si="78"/>
        <v>79.3248263900421</v>
      </c>
      <c r="E342" s="19">
        <f t="shared" si="79"/>
        <v>339</v>
      </c>
      <c r="F342" s="18">
        <f t="shared" si="80"/>
        <v>7850.65985400521</v>
      </c>
      <c r="G342" s="18">
        <f t="shared" si="81"/>
        <v>7261.86036495482</v>
      </c>
      <c r="H342" s="20">
        <f t="shared" si="82"/>
        <v>7189.24176130527</v>
      </c>
      <c r="I342" s="29">
        <f t="shared" si="83"/>
        <v>0.0104164511665948</v>
      </c>
      <c r="J342" s="29">
        <f t="shared" si="84"/>
        <v>0.103375868049789</v>
      </c>
      <c r="K342" s="30">
        <v>2</v>
      </c>
      <c r="L342" s="29">
        <f t="shared" si="87"/>
        <v>0.01</v>
      </c>
      <c r="M342" s="32"/>
    </row>
    <row r="343" s="1" customFormat="1" ht="24" customHeight="1" spans="1:13">
      <c r="A343" s="15">
        <v>340</v>
      </c>
      <c r="B343" s="16" t="s">
        <v>404</v>
      </c>
      <c r="C343" s="21">
        <v>7934.092307</v>
      </c>
      <c r="D343" s="18">
        <f t="shared" ref="D343:D374" si="88">100-100*K343*(C343-H343)/H343</f>
        <v>79.2787453691223</v>
      </c>
      <c r="E343" s="19">
        <f t="shared" ref="E343:E394" si="89">RANK(D343,D$4:D$394)</f>
        <v>340</v>
      </c>
      <c r="F343" s="18">
        <f t="shared" ref="F343:F394" si="90">AVERAGE(C$7:C$390)</f>
        <v>7850.65985400521</v>
      </c>
      <c r="G343" s="18">
        <f t="shared" ref="G343:G394" si="91">(F343*0.8+F343*1.05)/2</f>
        <v>7261.86036495482</v>
      </c>
      <c r="H343" s="20">
        <f t="shared" ref="H343:H394" si="92">G343*(1-L343)</f>
        <v>7189.24176130527</v>
      </c>
      <c r="I343" s="29">
        <f t="shared" ref="I343:I394" si="93">(C343-F343)/F343</f>
        <v>0.0106274446411312</v>
      </c>
      <c r="J343" s="29">
        <f t="shared" ref="J343:J394" si="94">(C343-H343)/H343</f>
        <v>0.103606273154388</v>
      </c>
      <c r="K343" s="30">
        <v>2</v>
      </c>
      <c r="L343" s="29">
        <f t="shared" si="87"/>
        <v>0.01</v>
      </c>
      <c r="M343" s="32"/>
    </row>
    <row r="344" s="1" customFormat="1" ht="24" customHeight="1" spans="1:13">
      <c r="A344" s="15">
        <v>341</v>
      </c>
      <c r="B344" s="16" t="s">
        <v>405</v>
      </c>
      <c r="C344" s="21">
        <v>7945.14136</v>
      </c>
      <c r="D344" s="18">
        <f t="shared" si="88"/>
        <v>78.971367946945</v>
      </c>
      <c r="E344" s="19">
        <f t="shared" si="89"/>
        <v>341</v>
      </c>
      <c r="F344" s="18">
        <f t="shared" si="90"/>
        <v>7850.65985400521</v>
      </c>
      <c r="G344" s="18">
        <f t="shared" si="91"/>
        <v>7261.86036495482</v>
      </c>
      <c r="H344" s="20">
        <f t="shared" si="92"/>
        <v>7189.24176130527</v>
      </c>
      <c r="I344" s="29">
        <f t="shared" si="93"/>
        <v>0.0120348490129259</v>
      </c>
      <c r="J344" s="29">
        <f t="shared" si="94"/>
        <v>0.105143160265275</v>
      </c>
      <c r="K344" s="30">
        <v>2</v>
      </c>
      <c r="L344" s="29">
        <f t="shared" si="87"/>
        <v>0.01</v>
      </c>
      <c r="M344" s="32"/>
    </row>
    <row r="345" s="1" customFormat="1" ht="24" customHeight="1" spans="1:13">
      <c r="A345" s="15">
        <v>342</v>
      </c>
      <c r="B345" s="16" t="s">
        <v>406</v>
      </c>
      <c r="C345" s="21">
        <v>7949.762673</v>
      </c>
      <c r="D345" s="18">
        <f t="shared" si="88"/>
        <v>78.8428060442176</v>
      </c>
      <c r="E345" s="19">
        <f t="shared" si="89"/>
        <v>342</v>
      </c>
      <c r="F345" s="18">
        <f t="shared" si="90"/>
        <v>7850.65985400521</v>
      </c>
      <c r="G345" s="18">
        <f t="shared" si="91"/>
        <v>7261.86036495482</v>
      </c>
      <c r="H345" s="20">
        <f t="shared" si="92"/>
        <v>7189.24176130527</v>
      </c>
      <c r="I345" s="29">
        <f t="shared" si="93"/>
        <v>0.0126235018250386</v>
      </c>
      <c r="J345" s="29">
        <f t="shared" si="94"/>
        <v>0.105785969778912</v>
      </c>
      <c r="K345" s="30">
        <v>2</v>
      </c>
      <c r="L345" s="29">
        <f t="shared" si="87"/>
        <v>0.01</v>
      </c>
      <c r="M345" s="32"/>
    </row>
    <row r="346" s="1" customFormat="1" ht="24" customHeight="1" spans="1:13">
      <c r="A346" s="15">
        <v>343</v>
      </c>
      <c r="B346" s="16" t="s">
        <v>407</v>
      </c>
      <c r="C346" s="21">
        <v>7951.336953</v>
      </c>
      <c r="D346" s="18">
        <f t="shared" si="88"/>
        <v>78.7990106050804</v>
      </c>
      <c r="E346" s="19">
        <f t="shared" si="89"/>
        <v>343</v>
      </c>
      <c r="F346" s="18">
        <f t="shared" si="90"/>
        <v>7850.65985400521</v>
      </c>
      <c r="G346" s="18">
        <f t="shared" si="91"/>
        <v>7261.86036495482</v>
      </c>
      <c r="H346" s="20">
        <f t="shared" si="92"/>
        <v>7189.24176130527</v>
      </c>
      <c r="I346" s="29">
        <f t="shared" si="93"/>
        <v>0.0128240301919881</v>
      </c>
      <c r="J346" s="29">
        <f t="shared" si="94"/>
        <v>0.106004946974598</v>
      </c>
      <c r="K346" s="30">
        <v>2</v>
      </c>
      <c r="L346" s="29">
        <f t="shared" si="87"/>
        <v>0.01</v>
      </c>
      <c r="M346" s="32"/>
    </row>
    <row r="347" s="1" customFormat="1" ht="24" customHeight="1" spans="1:13">
      <c r="A347" s="15">
        <v>344</v>
      </c>
      <c r="B347" s="16" t="s">
        <v>408</v>
      </c>
      <c r="C347" s="21">
        <v>7959.145586</v>
      </c>
      <c r="D347" s="18">
        <f t="shared" si="88"/>
        <v>78.5817795462495</v>
      </c>
      <c r="E347" s="19">
        <f t="shared" si="89"/>
        <v>344</v>
      </c>
      <c r="F347" s="18">
        <f t="shared" si="90"/>
        <v>7850.65985400521</v>
      </c>
      <c r="G347" s="18">
        <f t="shared" si="91"/>
        <v>7261.86036495482</v>
      </c>
      <c r="H347" s="20">
        <f t="shared" si="92"/>
        <v>7189.24176130527</v>
      </c>
      <c r="I347" s="29">
        <f t="shared" si="93"/>
        <v>0.0138186769026103</v>
      </c>
      <c r="J347" s="29">
        <f t="shared" si="94"/>
        <v>0.107091102268753</v>
      </c>
      <c r="K347" s="30">
        <v>2</v>
      </c>
      <c r="L347" s="29">
        <f t="shared" si="87"/>
        <v>0.01</v>
      </c>
      <c r="M347" s="32"/>
    </row>
    <row r="348" s="1" customFormat="1" ht="24" customHeight="1" spans="1:13">
      <c r="A348" s="15">
        <v>345</v>
      </c>
      <c r="B348" s="16" t="s">
        <v>409</v>
      </c>
      <c r="C348" s="21">
        <v>7960.046194</v>
      </c>
      <c r="D348" s="18">
        <f t="shared" si="88"/>
        <v>78.5567252211927</v>
      </c>
      <c r="E348" s="19">
        <f t="shared" si="89"/>
        <v>345</v>
      </c>
      <c r="F348" s="18">
        <f t="shared" si="90"/>
        <v>7850.65985400521</v>
      </c>
      <c r="G348" s="18">
        <f t="shared" si="91"/>
        <v>7261.86036495482</v>
      </c>
      <c r="H348" s="20">
        <f t="shared" si="92"/>
        <v>7189.24176130527</v>
      </c>
      <c r="I348" s="29">
        <f t="shared" si="93"/>
        <v>0.0139333943934643</v>
      </c>
      <c r="J348" s="29">
        <f t="shared" si="94"/>
        <v>0.107216373894037</v>
      </c>
      <c r="K348" s="30">
        <v>2</v>
      </c>
      <c r="L348" s="29">
        <f t="shared" si="87"/>
        <v>0.01</v>
      </c>
      <c r="M348" s="32"/>
    </row>
    <row r="349" s="1" customFormat="1" ht="24" customHeight="1" spans="1:13">
      <c r="A349" s="15">
        <v>346</v>
      </c>
      <c r="B349" s="16" t="s">
        <v>410</v>
      </c>
      <c r="C349" s="21">
        <v>7964.540509</v>
      </c>
      <c r="D349" s="18">
        <f t="shared" si="88"/>
        <v>78.4316963196973</v>
      </c>
      <c r="E349" s="19">
        <f t="shared" si="89"/>
        <v>346</v>
      </c>
      <c r="F349" s="18">
        <f t="shared" si="90"/>
        <v>7850.65985400521</v>
      </c>
      <c r="G349" s="18">
        <f t="shared" si="91"/>
        <v>7261.86036495482</v>
      </c>
      <c r="H349" s="20">
        <f t="shared" si="92"/>
        <v>7189.24176130527</v>
      </c>
      <c r="I349" s="29">
        <f t="shared" si="93"/>
        <v>0.0145058704761859</v>
      </c>
      <c r="J349" s="29">
        <f t="shared" si="94"/>
        <v>0.107841518401513</v>
      </c>
      <c r="K349" s="30">
        <v>2</v>
      </c>
      <c r="L349" s="29">
        <f t="shared" ref="L349:L358" si="95">$P$2</f>
        <v>0.01</v>
      </c>
      <c r="M349" s="32"/>
    </row>
    <row r="350" s="1" customFormat="1" ht="24" customHeight="1" spans="1:13">
      <c r="A350" s="15">
        <v>347</v>
      </c>
      <c r="B350" s="16" t="s">
        <v>411</v>
      </c>
      <c r="C350" s="21">
        <v>7965.158118</v>
      </c>
      <c r="D350" s="18">
        <f t="shared" si="88"/>
        <v>78.4145148415803</v>
      </c>
      <c r="E350" s="19">
        <f t="shared" si="89"/>
        <v>347</v>
      </c>
      <c r="F350" s="18">
        <f t="shared" si="90"/>
        <v>7850.65985400521</v>
      </c>
      <c r="G350" s="18">
        <f t="shared" si="91"/>
        <v>7261.86036495482</v>
      </c>
      <c r="H350" s="20">
        <f t="shared" si="92"/>
        <v>7189.24176130527</v>
      </c>
      <c r="I350" s="29">
        <f t="shared" si="93"/>
        <v>0.0145845401691143</v>
      </c>
      <c r="J350" s="29">
        <f t="shared" si="94"/>
        <v>0.107927425792098</v>
      </c>
      <c r="K350" s="30">
        <v>2</v>
      </c>
      <c r="L350" s="29">
        <f t="shared" si="95"/>
        <v>0.01</v>
      </c>
      <c r="M350" s="32"/>
    </row>
    <row r="351" s="1" customFormat="1" ht="24" customHeight="1" spans="1:13">
      <c r="A351" s="15">
        <v>348</v>
      </c>
      <c r="B351" s="16" t="s">
        <v>412</v>
      </c>
      <c r="C351" s="21">
        <v>7974.587532</v>
      </c>
      <c r="D351" s="18">
        <f t="shared" si="88"/>
        <v>78.1521947162299</v>
      </c>
      <c r="E351" s="19">
        <f t="shared" si="89"/>
        <v>348</v>
      </c>
      <c r="F351" s="18">
        <f t="shared" si="90"/>
        <v>7850.65985400521</v>
      </c>
      <c r="G351" s="18">
        <f t="shared" si="91"/>
        <v>7261.86036495482</v>
      </c>
      <c r="H351" s="20">
        <f t="shared" si="92"/>
        <v>7189.24176130527</v>
      </c>
      <c r="I351" s="29">
        <f t="shared" si="93"/>
        <v>0.0157856384430624</v>
      </c>
      <c r="J351" s="29">
        <f t="shared" si="94"/>
        <v>0.10923902641885</v>
      </c>
      <c r="K351" s="30">
        <v>2</v>
      </c>
      <c r="L351" s="29">
        <f t="shared" si="95"/>
        <v>0.01</v>
      </c>
      <c r="M351" s="32"/>
    </row>
    <row r="352" s="1" customFormat="1" ht="24" customHeight="1" spans="1:13">
      <c r="A352" s="15">
        <v>349</v>
      </c>
      <c r="B352" s="16" t="s">
        <v>413</v>
      </c>
      <c r="C352" s="21">
        <v>7979.516402</v>
      </c>
      <c r="D352" s="18">
        <f t="shared" si="88"/>
        <v>78.0150767790775</v>
      </c>
      <c r="E352" s="19">
        <f t="shared" si="89"/>
        <v>349</v>
      </c>
      <c r="F352" s="18">
        <f t="shared" si="90"/>
        <v>7850.65985400521</v>
      </c>
      <c r="G352" s="18">
        <f t="shared" si="91"/>
        <v>7261.86036495482</v>
      </c>
      <c r="H352" s="20">
        <f t="shared" si="92"/>
        <v>7189.24176130527</v>
      </c>
      <c r="I352" s="29">
        <f t="shared" si="93"/>
        <v>0.016413467197799</v>
      </c>
      <c r="J352" s="29">
        <f t="shared" si="94"/>
        <v>0.109924616104612</v>
      </c>
      <c r="K352" s="30">
        <v>2</v>
      </c>
      <c r="L352" s="29">
        <f t="shared" si="95"/>
        <v>0.01</v>
      </c>
      <c r="M352" s="32"/>
    </row>
    <row r="353" s="1" customFormat="1" ht="24" customHeight="1" spans="1:13">
      <c r="A353" s="15">
        <v>350</v>
      </c>
      <c r="B353" s="16" t="s">
        <v>414</v>
      </c>
      <c r="C353" s="21">
        <v>7988.395473</v>
      </c>
      <c r="D353" s="18">
        <f t="shared" si="88"/>
        <v>77.7680668357539</v>
      </c>
      <c r="E353" s="19">
        <f t="shared" si="89"/>
        <v>350</v>
      </c>
      <c r="F353" s="18">
        <f t="shared" si="90"/>
        <v>7850.65985400521</v>
      </c>
      <c r="G353" s="18">
        <f t="shared" si="91"/>
        <v>7261.86036495482</v>
      </c>
      <c r="H353" s="20">
        <f t="shared" si="92"/>
        <v>7189.24176130527</v>
      </c>
      <c r="I353" s="29">
        <f t="shared" si="93"/>
        <v>0.0175444639757921</v>
      </c>
      <c r="J353" s="29">
        <f t="shared" si="94"/>
        <v>0.111159665821231</v>
      </c>
      <c r="K353" s="30">
        <v>2</v>
      </c>
      <c r="L353" s="29">
        <f t="shared" si="95"/>
        <v>0.01</v>
      </c>
      <c r="M353" s="32"/>
    </row>
    <row r="354" s="1" customFormat="1" ht="24" customHeight="1" spans="1:13">
      <c r="A354" s="15">
        <v>351</v>
      </c>
      <c r="B354" s="16" t="s">
        <v>415</v>
      </c>
      <c r="C354" s="21">
        <v>7988.995442</v>
      </c>
      <c r="D354" s="18">
        <f t="shared" si="88"/>
        <v>77.7513760908903</v>
      </c>
      <c r="E354" s="19">
        <f t="shared" si="89"/>
        <v>351</v>
      </c>
      <c r="F354" s="18">
        <f t="shared" si="90"/>
        <v>7850.65985400521</v>
      </c>
      <c r="G354" s="18">
        <f t="shared" si="91"/>
        <v>7261.86036495482</v>
      </c>
      <c r="H354" s="20">
        <f t="shared" si="92"/>
        <v>7189.24176130527</v>
      </c>
      <c r="I354" s="29">
        <f t="shared" si="93"/>
        <v>0.0176208867238359</v>
      </c>
      <c r="J354" s="29">
        <f t="shared" si="94"/>
        <v>0.111243119545548</v>
      </c>
      <c r="K354" s="30">
        <v>2</v>
      </c>
      <c r="L354" s="29">
        <f t="shared" si="95"/>
        <v>0.01</v>
      </c>
      <c r="M354" s="32"/>
    </row>
    <row r="355" s="1" customFormat="1" ht="24" customHeight="1" spans="1:13">
      <c r="A355" s="15">
        <v>352</v>
      </c>
      <c r="B355" s="16" t="s">
        <v>416</v>
      </c>
      <c r="C355" s="21">
        <v>7996.951057</v>
      </c>
      <c r="D355" s="18">
        <f t="shared" si="88"/>
        <v>77.5300560890281</v>
      </c>
      <c r="E355" s="19">
        <f t="shared" si="89"/>
        <v>352</v>
      </c>
      <c r="F355" s="18">
        <f t="shared" si="90"/>
        <v>7850.65985400521</v>
      </c>
      <c r="G355" s="18">
        <f t="shared" si="91"/>
        <v>7261.86036495482</v>
      </c>
      <c r="H355" s="20">
        <f t="shared" si="92"/>
        <v>7189.24176130527</v>
      </c>
      <c r="I355" s="29">
        <f t="shared" si="93"/>
        <v>0.0186342556823625</v>
      </c>
      <c r="J355" s="29">
        <f t="shared" si="94"/>
        <v>0.112349719554859</v>
      </c>
      <c r="K355" s="30">
        <v>2</v>
      </c>
      <c r="L355" s="29">
        <f t="shared" si="95"/>
        <v>0.01</v>
      </c>
      <c r="M355" s="32"/>
    </row>
    <row r="356" s="1" customFormat="1" ht="24" customHeight="1" spans="1:13">
      <c r="A356" s="15">
        <v>353</v>
      </c>
      <c r="B356" s="16" t="s">
        <v>417</v>
      </c>
      <c r="C356" s="21">
        <v>8006.148504</v>
      </c>
      <c r="D356" s="18">
        <f t="shared" si="88"/>
        <v>77.2741891337811</v>
      </c>
      <c r="E356" s="19">
        <f t="shared" si="89"/>
        <v>353</v>
      </c>
      <c r="F356" s="18">
        <f t="shared" si="90"/>
        <v>7850.65985400521</v>
      </c>
      <c r="G356" s="18">
        <f t="shared" si="91"/>
        <v>7261.86036495482</v>
      </c>
      <c r="H356" s="20">
        <f t="shared" si="92"/>
        <v>7189.24176130527</v>
      </c>
      <c r="I356" s="29">
        <f t="shared" si="93"/>
        <v>0.0198058065036998</v>
      </c>
      <c r="J356" s="29">
        <f t="shared" si="94"/>
        <v>0.113629054331094</v>
      </c>
      <c r="K356" s="30">
        <v>2</v>
      </c>
      <c r="L356" s="29">
        <f t="shared" si="95"/>
        <v>0.01</v>
      </c>
      <c r="M356" s="32"/>
    </row>
    <row r="357" s="1" customFormat="1" ht="24" customHeight="1" spans="1:13">
      <c r="A357" s="15">
        <v>354</v>
      </c>
      <c r="B357" s="16" t="s">
        <v>418</v>
      </c>
      <c r="C357" s="21">
        <v>8019.97639</v>
      </c>
      <c r="D357" s="18">
        <f t="shared" si="88"/>
        <v>76.8895063964603</v>
      </c>
      <c r="E357" s="19">
        <f t="shared" si="89"/>
        <v>354</v>
      </c>
      <c r="F357" s="18">
        <f t="shared" si="90"/>
        <v>7850.65985400521</v>
      </c>
      <c r="G357" s="18">
        <f t="shared" si="91"/>
        <v>7261.86036495482</v>
      </c>
      <c r="H357" s="20">
        <f t="shared" si="92"/>
        <v>7189.24176130527</v>
      </c>
      <c r="I357" s="29">
        <f t="shared" si="93"/>
        <v>0.0215671725872075</v>
      </c>
      <c r="J357" s="29">
        <f t="shared" si="94"/>
        <v>0.115552468017698</v>
      </c>
      <c r="K357" s="30">
        <v>2</v>
      </c>
      <c r="L357" s="29">
        <f t="shared" si="95"/>
        <v>0.01</v>
      </c>
      <c r="M357" s="32"/>
    </row>
    <row r="358" s="1" customFormat="1" ht="24" customHeight="1" spans="1:13">
      <c r="A358" s="15">
        <v>355</v>
      </c>
      <c r="B358" s="16" t="s">
        <v>419</v>
      </c>
      <c r="C358" s="21">
        <v>8037.514362</v>
      </c>
      <c r="D358" s="18">
        <f t="shared" si="88"/>
        <v>76.4016114950983</v>
      </c>
      <c r="E358" s="19">
        <f t="shared" si="89"/>
        <v>355</v>
      </c>
      <c r="F358" s="18">
        <f t="shared" si="90"/>
        <v>7850.65985400521</v>
      </c>
      <c r="G358" s="18">
        <f t="shared" si="91"/>
        <v>7261.86036495482</v>
      </c>
      <c r="H358" s="20">
        <f t="shared" si="92"/>
        <v>7189.24176130527</v>
      </c>
      <c r="I358" s="29">
        <f t="shared" si="93"/>
        <v>0.023801121366819</v>
      </c>
      <c r="J358" s="29">
        <f t="shared" si="94"/>
        <v>0.117991942524509</v>
      </c>
      <c r="K358" s="30">
        <v>2</v>
      </c>
      <c r="L358" s="29">
        <f t="shared" si="95"/>
        <v>0.01</v>
      </c>
      <c r="M358" s="32"/>
    </row>
    <row r="359" s="1" customFormat="1" ht="24" customHeight="1" spans="1:13">
      <c r="A359" s="15">
        <v>356</v>
      </c>
      <c r="B359" s="16" t="s">
        <v>420</v>
      </c>
      <c r="C359" s="21">
        <v>8038.487212</v>
      </c>
      <c r="D359" s="18">
        <f t="shared" si="88"/>
        <v>76.3745474448882</v>
      </c>
      <c r="E359" s="19">
        <f t="shared" si="89"/>
        <v>356</v>
      </c>
      <c r="F359" s="18">
        <f t="shared" si="90"/>
        <v>7850.65985400521</v>
      </c>
      <c r="G359" s="18">
        <f t="shared" si="91"/>
        <v>7261.86036495482</v>
      </c>
      <c r="H359" s="20">
        <f t="shared" si="92"/>
        <v>7189.24176130527</v>
      </c>
      <c r="I359" s="29">
        <f t="shared" si="93"/>
        <v>0.0239250408867182</v>
      </c>
      <c r="J359" s="29">
        <f t="shared" si="94"/>
        <v>0.118127262775559</v>
      </c>
      <c r="K359" s="30">
        <v>2</v>
      </c>
      <c r="L359" s="29">
        <f t="shared" ref="L359:L368" si="96">$P$2</f>
        <v>0.01</v>
      </c>
      <c r="M359" s="32"/>
    </row>
    <row r="360" s="1" customFormat="1" ht="24" customHeight="1" spans="1:13">
      <c r="A360" s="15">
        <v>357</v>
      </c>
      <c r="B360" s="16" t="s">
        <v>421</v>
      </c>
      <c r="C360" s="21">
        <v>8041.942364</v>
      </c>
      <c r="D360" s="18">
        <f t="shared" si="88"/>
        <v>76.278427377857</v>
      </c>
      <c r="E360" s="19">
        <f t="shared" si="89"/>
        <v>357</v>
      </c>
      <c r="F360" s="18">
        <f t="shared" si="90"/>
        <v>7850.65985400521</v>
      </c>
      <c r="G360" s="18">
        <f t="shared" si="91"/>
        <v>7261.86036495482</v>
      </c>
      <c r="H360" s="20">
        <f t="shared" si="92"/>
        <v>7189.24176130527</v>
      </c>
      <c r="I360" s="29">
        <f t="shared" si="93"/>
        <v>0.0243651506436373</v>
      </c>
      <c r="J360" s="29">
        <f t="shared" si="94"/>
        <v>0.118607863110715</v>
      </c>
      <c r="K360" s="30">
        <v>2</v>
      </c>
      <c r="L360" s="29">
        <f t="shared" si="96"/>
        <v>0.01</v>
      </c>
      <c r="M360" s="32"/>
    </row>
    <row r="361" s="1" customFormat="1" ht="24" customHeight="1" spans="1:13">
      <c r="A361" s="15">
        <v>358</v>
      </c>
      <c r="B361" s="16" t="s">
        <v>422</v>
      </c>
      <c r="C361" s="21">
        <v>8045.023678</v>
      </c>
      <c r="D361" s="18">
        <f t="shared" si="88"/>
        <v>76.192707239286</v>
      </c>
      <c r="E361" s="19">
        <f t="shared" si="89"/>
        <v>358</v>
      </c>
      <c r="F361" s="18">
        <f t="shared" si="90"/>
        <v>7850.65985400521</v>
      </c>
      <c r="G361" s="18">
        <f t="shared" si="91"/>
        <v>7261.86036495482</v>
      </c>
      <c r="H361" s="20">
        <f t="shared" si="92"/>
        <v>7189.24176130527</v>
      </c>
      <c r="I361" s="29">
        <f t="shared" si="93"/>
        <v>0.0247576417281194</v>
      </c>
      <c r="J361" s="29">
        <f t="shared" si="94"/>
        <v>0.11903646380357</v>
      </c>
      <c r="K361" s="30">
        <v>2</v>
      </c>
      <c r="L361" s="29">
        <f t="shared" si="96"/>
        <v>0.01</v>
      </c>
      <c r="M361" s="32"/>
    </row>
    <row r="362" s="1" customFormat="1" ht="24" customHeight="1" spans="1:13">
      <c r="A362" s="15">
        <v>359</v>
      </c>
      <c r="B362" s="16" t="s">
        <v>423</v>
      </c>
      <c r="C362" s="21">
        <v>8054.780372</v>
      </c>
      <c r="D362" s="18">
        <f t="shared" si="88"/>
        <v>75.9212823985604</v>
      </c>
      <c r="E362" s="19">
        <f t="shared" si="89"/>
        <v>359</v>
      </c>
      <c r="F362" s="18">
        <f t="shared" si="90"/>
        <v>7850.65985400521</v>
      </c>
      <c r="G362" s="18">
        <f t="shared" si="91"/>
        <v>7261.86036495482</v>
      </c>
      <c r="H362" s="20">
        <f t="shared" si="92"/>
        <v>7189.24176130527</v>
      </c>
      <c r="I362" s="29">
        <f t="shared" si="93"/>
        <v>0.0260004282175918</v>
      </c>
      <c r="J362" s="29">
        <f t="shared" si="94"/>
        <v>0.120393588007198</v>
      </c>
      <c r="K362" s="30">
        <v>2</v>
      </c>
      <c r="L362" s="29">
        <f t="shared" si="96"/>
        <v>0.01</v>
      </c>
      <c r="M362" s="32"/>
    </row>
    <row r="363" s="1" customFormat="1" ht="24" customHeight="1" spans="1:13">
      <c r="A363" s="15">
        <v>360</v>
      </c>
      <c r="B363" s="16" t="s">
        <v>424</v>
      </c>
      <c r="C363" s="21">
        <v>8064.468963</v>
      </c>
      <c r="D363" s="18">
        <f t="shared" si="88"/>
        <v>75.6517521387172</v>
      </c>
      <c r="E363" s="19">
        <f t="shared" si="89"/>
        <v>360</v>
      </c>
      <c r="F363" s="18">
        <f t="shared" si="90"/>
        <v>7850.65985400521</v>
      </c>
      <c r="G363" s="18">
        <f t="shared" si="91"/>
        <v>7261.86036495482</v>
      </c>
      <c r="H363" s="20">
        <f t="shared" si="92"/>
        <v>7189.24176130527</v>
      </c>
      <c r="I363" s="29">
        <f t="shared" si="93"/>
        <v>0.0272345398948487</v>
      </c>
      <c r="J363" s="29">
        <f t="shared" si="94"/>
        <v>0.121741239306414</v>
      </c>
      <c r="K363" s="30">
        <v>2</v>
      </c>
      <c r="L363" s="29">
        <f t="shared" si="96"/>
        <v>0.01</v>
      </c>
      <c r="M363" s="32"/>
    </row>
    <row r="364" s="1" customFormat="1" ht="24" customHeight="1" spans="1:13">
      <c r="A364" s="15">
        <v>361</v>
      </c>
      <c r="B364" s="16" t="s">
        <v>425</v>
      </c>
      <c r="C364" s="21">
        <v>8064.978745</v>
      </c>
      <c r="D364" s="18">
        <f t="shared" si="88"/>
        <v>75.6375703371608</v>
      </c>
      <c r="E364" s="19">
        <f t="shared" si="89"/>
        <v>361</v>
      </c>
      <c r="F364" s="18">
        <f t="shared" si="90"/>
        <v>7850.65985400521</v>
      </c>
      <c r="G364" s="18">
        <f t="shared" si="91"/>
        <v>7261.86036495482</v>
      </c>
      <c r="H364" s="20">
        <f t="shared" si="92"/>
        <v>7189.24176130527</v>
      </c>
      <c r="I364" s="29">
        <f t="shared" si="93"/>
        <v>0.0272994748187252</v>
      </c>
      <c r="J364" s="29">
        <f t="shared" si="94"/>
        <v>0.121812148314196</v>
      </c>
      <c r="K364" s="30">
        <v>2</v>
      </c>
      <c r="L364" s="29">
        <f t="shared" si="96"/>
        <v>0.01</v>
      </c>
      <c r="M364" s="32"/>
    </row>
    <row r="365" s="1" customFormat="1" ht="24" customHeight="1" spans="1:13">
      <c r="A365" s="15">
        <v>362</v>
      </c>
      <c r="B365" s="16" t="s">
        <v>426</v>
      </c>
      <c r="C365" s="21">
        <v>8066.438487</v>
      </c>
      <c r="D365" s="18">
        <f t="shared" si="88"/>
        <v>75.5969612702114</v>
      </c>
      <c r="E365" s="19">
        <f t="shared" si="89"/>
        <v>362</v>
      </c>
      <c r="F365" s="18">
        <f t="shared" si="90"/>
        <v>7850.65985400521</v>
      </c>
      <c r="G365" s="18">
        <f t="shared" si="91"/>
        <v>7261.86036495482</v>
      </c>
      <c r="H365" s="20">
        <f t="shared" si="92"/>
        <v>7189.24176130527</v>
      </c>
      <c r="I365" s="29">
        <f t="shared" si="93"/>
        <v>0.0274854135840196</v>
      </c>
      <c r="J365" s="29">
        <f t="shared" si="94"/>
        <v>0.122015193648943</v>
      </c>
      <c r="K365" s="30">
        <v>2</v>
      </c>
      <c r="L365" s="29">
        <f t="shared" si="96"/>
        <v>0.01</v>
      </c>
      <c r="M365" s="32"/>
    </row>
    <row r="366" s="1" customFormat="1" ht="24" customHeight="1" spans="1:13">
      <c r="A366" s="15">
        <v>363</v>
      </c>
      <c r="B366" s="16" t="s">
        <v>427</v>
      </c>
      <c r="C366" s="21">
        <v>8086.057834</v>
      </c>
      <c r="D366" s="18">
        <f t="shared" si="88"/>
        <v>75.0511638787369</v>
      </c>
      <c r="E366" s="19">
        <f t="shared" si="89"/>
        <v>363</v>
      </c>
      <c r="F366" s="18">
        <f t="shared" si="90"/>
        <v>7850.65985400521</v>
      </c>
      <c r="G366" s="18">
        <f t="shared" si="91"/>
        <v>7261.86036495482</v>
      </c>
      <c r="H366" s="20">
        <f t="shared" si="92"/>
        <v>7189.24176130527</v>
      </c>
      <c r="I366" s="29">
        <f t="shared" si="93"/>
        <v>0.0299844833902335</v>
      </c>
      <c r="J366" s="29">
        <f t="shared" si="94"/>
        <v>0.124744180606315</v>
      </c>
      <c r="K366" s="30">
        <v>2</v>
      </c>
      <c r="L366" s="29">
        <f t="shared" si="96"/>
        <v>0.01</v>
      </c>
      <c r="M366" s="32"/>
    </row>
    <row r="367" s="1" customFormat="1" ht="24" customHeight="1" spans="1:13">
      <c r="A367" s="35">
        <v>364</v>
      </c>
      <c r="B367" s="36" t="s">
        <v>16</v>
      </c>
      <c r="C367" s="37">
        <v>8098.610991</v>
      </c>
      <c r="D367" s="38">
        <f t="shared" si="88"/>
        <v>74.7019432678078</v>
      </c>
      <c r="E367" s="39">
        <f t="shared" si="89"/>
        <v>364</v>
      </c>
      <c r="F367" s="38">
        <f t="shared" si="90"/>
        <v>7850.65985400521</v>
      </c>
      <c r="G367" s="38">
        <f t="shared" si="91"/>
        <v>7261.86036495482</v>
      </c>
      <c r="H367" s="40">
        <f t="shared" si="92"/>
        <v>7189.24176130527</v>
      </c>
      <c r="I367" s="41">
        <f t="shared" si="93"/>
        <v>0.031583477262525</v>
      </c>
      <c r="J367" s="41">
        <f t="shared" si="94"/>
        <v>0.126490283660961</v>
      </c>
      <c r="K367" s="42">
        <v>2</v>
      </c>
      <c r="L367" s="41">
        <f t="shared" si="96"/>
        <v>0.01</v>
      </c>
      <c r="M367" s="32"/>
    </row>
    <row r="368" s="1" customFormat="1" ht="24" customHeight="1" spans="1:13">
      <c r="A368" s="15">
        <v>365</v>
      </c>
      <c r="B368" s="16" t="s">
        <v>428</v>
      </c>
      <c r="C368" s="21">
        <v>8123.008343</v>
      </c>
      <c r="D368" s="18">
        <f t="shared" si="88"/>
        <v>74.0232249047305</v>
      </c>
      <c r="E368" s="19">
        <f t="shared" si="89"/>
        <v>365</v>
      </c>
      <c r="F368" s="18">
        <f t="shared" si="90"/>
        <v>7850.65985400521</v>
      </c>
      <c r="G368" s="18">
        <f t="shared" si="91"/>
        <v>7261.86036495482</v>
      </c>
      <c r="H368" s="20">
        <f t="shared" si="92"/>
        <v>7189.24176130527</v>
      </c>
      <c r="I368" s="29">
        <f t="shared" si="93"/>
        <v>0.0346911589674652</v>
      </c>
      <c r="J368" s="29">
        <f t="shared" si="94"/>
        <v>0.129883875476347</v>
      </c>
      <c r="K368" s="30">
        <v>2</v>
      </c>
      <c r="L368" s="29">
        <f t="shared" si="96"/>
        <v>0.01</v>
      </c>
      <c r="M368" s="32"/>
    </row>
    <row r="369" s="1" customFormat="1" ht="24" customHeight="1" spans="1:13">
      <c r="A369" s="15">
        <v>366</v>
      </c>
      <c r="B369" s="16" t="s">
        <v>429</v>
      </c>
      <c r="C369" s="21">
        <v>8123.194948</v>
      </c>
      <c r="D369" s="18">
        <f t="shared" si="88"/>
        <v>74.0180336757749</v>
      </c>
      <c r="E369" s="19">
        <f t="shared" si="89"/>
        <v>366</v>
      </c>
      <c r="F369" s="18">
        <f t="shared" si="90"/>
        <v>7850.65985400521</v>
      </c>
      <c r="G369" s="18">
        <f t="shared" si="91"/>
        <v>7261.86036495482</v>
      </c>
      <c r="H369" s="20">
        <f t="shared" si="92"/>
        <v>7189.24176130527</v>
      </c>
      <c r="I369" s="29">
        <f t="shared" si="93"/>
        <v>0.0347149283070456</v>
      </c>
      <c r="J369" s="29">
        <f t="shared" si="94"/>
        <v>0.129909831621125</v>
      </c>
      <c r="K369" s="30">
        <v>2</v>
      </c>
      <c r="L369" s="29">
        <f t="shared" ref="L369:L378" si="97">$P$2</f>
        <v>0.01</v>
      </c>
      <c r="M369" s="32"/>
    </row>
    <row r="370" s="1" customFormat="1" ht="24" customHeight="1" spans="1:13">
      <c r="A370" s="15">
        <v>367</v>
      </c>
      <c r="B370" s="16" t="s">
        <v>430</v>
      </c>
      <c r="C370" s="21">
        <v>8123.654492</v>
      </c>
      <c r="D370" s="18">
        <f t="shared" si="88"/>
        <v>74.0052494624947</v>
      </c>
      <c r="E370" s="19">
        <f t="shared" si="89"/>
        <v>367</v>
      </c>
      <c r="F370" s="18">
        <f t="shared" si="90"/>
        <v>7850.65985400521</v>
      </c>
      <c r="G370" s="18">
        <f t="shared" si="91"/>
        <v>7261.86036495482</v>
      </c>
      <c r="H370" s="20">
        <f t="shared" si="92"/>
        <v>7189.24176130527</v>
      </c>
      <c r="I370" s="29">
        <f t="shared" si="93"/>
        <v>0.0347734640236026</v>
      </c>
      <c r="J370" s="29">
        <f t="shared" si="94"/>
        <v>0.129973752687527</v>
      </c>
      <c r="K370" s="30">
        <v>2</v>
      </c>
      <c r="L370" s="29">
        <f t="shared" si="97"/>
        <v>0.01</v>
      </c>
      <c r="M370" s="32"/>
    </row>
    <row r="371" s="1" customFormat="1" ht="24" customHeight="1" spans="1:13">
      <c r="A371" s="15">
        <v>368</v>
      </c>
      <c r="B371" s="16" t="s">
        <v>431</v>
      </c>
      <c r="C371" s="21">
        <v>8125.874684</v>
      </c>
      <c r="D371" s="18">
        <f t="shared" si="88"/>
        <v>73.9434851743064</v>
      </c>
      <c r="E371" s="19">
        <f t="shared" si="89"/>
        <v>368</v>
      </c>
      <c r="F371" s="18">
        <f t="shared" si="90"/>
        <v>7850.65985400521</v>
      </c>
      <c r="G371" s="18">
        <f t="shared" si="91"/>
        <v>7261.86036495482</v>
      </c>
      <c r="H371" s="20">
        <f t="shared" si="92"/>
        <v>7189.24176130527</v>
      </c>
      <c r="I371" s="29">
        <f t="shared" si="93"/>
        <v>0.0350562672581445</v>
      </c>
      <c r="J371" s="29">
        <f t="shared" si="94"/>
        <v>0.130282574128468</v>
      </c>
      <c r="K371" s="30">
        <v>2</v>
      </c>
      <c r="L371" s="29">
        <f t="shared" si="97"/>
        <v>0.01</v>
      </c>
      <c r="M371" s="32"/>
    </row>
    <row r="372" s="1" customFormat="1" ht="24" customHeight="1" spans="1:13">
      <c r="A372" s="15">
        <v>369</v>
      </c>
      <c r="B372" s="16" t="s">
        <v>432</v>
      </c>
      <c r="C372" s="21">
        <v>8136.626893</v>
      </c>
      <c r="D372" s="18">
        <f t="shared" si="88"/>
        <v>73.6443657579065</v>
      </c>
      <c r="E372" s="19">
        <f t="shared" si="89"/>
        <v>369</v>
      </c>
      <c r="F372" s="18">
        <f t="shared" si="90"/>
        <v>7850.65985400521</v>
      </c>
      <c r="G372" s="18">
        <f t="shared" si="91"/>
        <v>7261.86036495482</v>
      </c>
      <c r="H372" s="20">
        <f t="shared" si="92"/>
        <v>7189.24176130527</v>
      </c>
      <c r="I372" s="29">
        <f t="shared" si="93"/>
        <v>0.0364258602859858</v>
      </c>
      <c r="J372" s="29">
        <f t="shared" si="94"/>
        <v>0.131778171210468</v>
      </c>
      <c r="K372" s="30">
        <v>2</v>
      </c>
      <c r="L372" s="29">
        <f t="shared" si="97"/>
        <v>0.01</v>
      </c>
      <c r="M372" s="32"/>
    </row>
    <row r="373" s="1" customFormat="1" ht="24" customHeight="1" spans="1:13">
      <c r="A373" s="15">
        <v>370</v>
      </c>
      <c r="B373" s="16" t="s">
        <v>433</v>
      </c>
      <c r="C373" s="21">
        <v>8145.809359</v>
      </c>
      <c r="D373" s="18">
        <f t="shared" si="88"/>
        <v>73.3889155642735</v>
      </c>
      <c r="E373" s="19">
        <f t="shared" si="89"/>
        <v>370</v>
      </c>
      <c r="F373" s="18">
        <f t="shared" si="90"/>
        <v>7850.65985400521</v>
      </c>
      <c r="G373" s="18">
        <f t="shared" si="91"/>
        <v>7261.86036495482</v>
      </c>
      <c r="H373" s="20">
        <f t="shared" si="92"/>
        <v>7189.24176130527</v>
      </c>
      <c r="I373" s="29">
        <f t="shared" si="93"/>
        <v>0.037595502860083</v>
      </c>
      <c r="J373" s="29">
        <f t="shared" si="94"/>
        <v>0.133055422178633</v>
      </c>
      <c r="K373" s="30">
        <v>2</v>
      </c>
      <c r="L373" s="29">
        <f t="shared" si="97"/>
        <v>0.01</v>
      </c>
      <c r="M373" s="32"/>
    </row>
    <row r="374" s="1" customFormat="1" ht="24" customHeight="1" spans="1:13">
      <c r="A374" s="15">
        <v>371</v>
      </c>
      <c r="B374" s="16" t="s">
        <v>434</v>
      </c>
      <c r="C374" s="21">
        <v>8160.93597</v>
      </c>
      <c r="D374" s="18">
        <f t="shared" si="88"/>
        <v>72.9681031475478</v>
      </c>
      <c r="E374" s="19">
        <f t="shared" si="89"/>
        <v>371</v>
      </c>
      <c r="F374" s="18">
        <f t="shared" si="90"/>
        <v>7850.65985400521</v>
      </c>
      <c r="G374" s="18">
        <f t="shared" si="91"/>
        <v>7261.86036495482</v>
      </c>
      <c r="H374" s="20">
        <f t="shared" si="92"/>
        <v>7189.24176130527</v>
      </c>
      <c r="I374" s="29">
        <f t="shared" si="93"/>
        <v>0.0395222977131658</v>
      </c>
      <c r="J374" s="29">
        <f t="shared" si="94"/>
        <v>0.135159484262261</v>
      </c>
      <c r="K374" s="30">
        <v>2</v>
      </c>
      <c r="L374" s="29">
        <f t="shared" si="97"/>
        <v>0.01</v>
      </c>
      <c r="M374" s="32"/>
    </row>
    <row r="375" s="1" customFormat="1" ht="24" customHeight="1" spans="1:13">
      <c r="A375" s="15">
        <v>372</v>
      </c>
      <c r="B375" s="16" t="s">
        <v>435</v>
      </c>
      <c r="C375" s="21">
        <v>8195.801019</v>
      </c>
      <c r="D375" s="18">
        <f t="shared" ref="D375:D394" si="98">100-100*K375*(C375-H375)/H375</f>
        <v>71.99818030568</v>
      </c>
      <c r="E375" s="19">
        <f t="shared" si="89"/>
        <v>372</v>
      </c>
      <c r="F375" s="18">
        <f t="shared" si="90"/>
        <v>7850.65985400521</v>
      </c>
      <c r="G375" s="18">
        <f t="shared" si="91"/>
        <v>7261.86036495482</v>
      </c>
      <c r="H375" s="20">
        <f t="shared" si="92"/>
        <v>7189.24176130527</v>
      </c>
      <c r="I375" s="29">
        <f t="shared" si="93"/>
        <v>0.043963331925368</v>
      </c>
      <c r="J375" s="29">
        <f t="shared" si="94"/>
        <v>0.1400090984716</v>
      </c>
      <c r="K375" s="30">
        <v>2</v>
      </c>
      <c r="L375" s="29">
        <f t="shared" si="97"/>
        <v>0.01</v>
      </c>
      <c r="M375" s="32"/>
    </row>
    <row r="376" s="1" customFormat="1" ht="24" customHeight="1" spans="1:13">
      <c r="A376" s="15">
        <v>373</v>
      </c>
      <c r="B376" s="16" t="s">
        <v>436</v>
      </c>
      <c r="C376" s="21">
        <v>8219.367533</v>
      </c>
      <c r="D376" s="18">
        <f t="shared" si="98"/>
        <v>71.3425753119283</v>
      </c>
      <c r="E376" s="19">
        <f t="shared" si="89"/>
        <v>373</v>
      </c>
      <c r="F376" s="18">
        <f t="shared" si="90"/>
        <v>7850.65985400521</v>
      </c>
      <c r="G376" s="18">
        <f t="shared" si="91"/>
        <v>7261.86036495482</v>
      </c>
      <c r="H376" s="20">
        <f t="shared" si="92"/>
        <v>7189.24176130527</v>
      </c>
      <c r="I376" s="29">
        <f t="shared" si="93"/>
        <v>0.0469651832905086</v>
      </c>
      <c r="J376" s="29">
        <f t="shared" si="94"/>
        <v>0.143287123440359</v>
      </c>
      <c r="K376" s="30">
        <v>2</v>
      </c>
      <c r="L376" s="29">
        <f t="shared" si="97"/>
        <v>0.01</v>
      </c>
      <c r="M376" s="32"/>
    </row>
    <row r="377" s="1" customFormat="1" ht="24" customHeight="1" spans="1:13">
      <c r="A377" s="15">
        <v>374</v>
      </c>
      <c r="B377" s="16" t="s">
        <v>437</v>
      </c>
      <c r="C377" s="21">
        <v>8232.906151</v>
      </c>
      <c r="D377" s="18">
        <f t="shared" si="98"/>
        <v>70.9659398210238</v>
      </c>
      <c r="E377" s="19">
        <f t="shared" si="89"/>
        <v>374</v>
      </c>
      <c r="F377" s="18">
        <f t="shared" si="90"/>
        <v>7850.65985400521</v>
      </c>
      <c r="G377" s="18">
        <f t="shared" si="91"/>
        <v>7261.86036495482</v>
      </c>
      <c r="H377" s="20">
        <f t="shared" si="92"/>
        <v>7189.24176130527</v>
      </c>
      <c r="I377" s="29">
        <f t="shared" si="93"/>
        <v>0.0486897030444872</v>
      </c>
      <c r="J377" s="29">
        <f t="shared" si="94"/>
        <v>0.145170300894881</v>
      </c>
      <c r="K377" s="30">
        <v>2</v>
      </c>
      <c r="L377" s="29">
        <f t="shared" si="97"/>
        <v>0.01</v>
      </c>
      <c r="M377" s="32"/>
    </row>
    <row r="378" s="1" customFormat="1" ht="24" customHeight="1" spans="1:13">
      <c r="A378" s="15">
        <v>375</v>
      </c>
      <c r="B378" s="16" t="s">
        <v>438</v>
      </c>
      <c r="C378" s="21">
        <v>8233.497966</v>
      </c>
      <c r="D378" s="18">
        <f t="shared" si="98"/>
        <v>70.949475915103</v>
      </c>
      <c r="E378" s="19">
        <f t="shared" si="89"/>
        <v>375</v>
      </c>
      <c r="F378" s="18">
        <f t="shared" si="90"/>
        <v>7850.65985400521</v>
      </c>
      <c r="G378" s="18">
        <f t="shared" si="91"/>
        <v>7261.86036495482</v>
      </c>
      <c r="H378" s="20">
        <f t="shared" si="92"/>
        <v>7189.24176130527</v>
      </c>
      <c r="I378" s="29">
        <f t="shared" si="93"/>
        <v>0.0487650871537223</v>
      </c>
      <c r="J378" s="29">
        <f t="shared" si="94"/>
        <v>0.145252620424485</v>
      </c>
      <c r="K378" s="30">
        <v>2</v>
      </c>
      <c r="L378" s="29">
        <f t="shared" si="97"/>
        <v>0.01</v>
      </c>
      <c r="M378" s="32"/>
    </row>
    <row r="379" s="1" customFormat="1" ht="24" customHeight="1" spans="1:13">
      <c r="A379" s="15">
        <v>376</v>
      </c>
      <c r="B379" s="16" t="s">
        <v>439</v>
      </c>
      <c r="C379" s="21">
        <v>8244.1623</v>
      </c>
      <c r="D379" s="18">
        <f t="shared" si="98"/>
        <v>70.6528011236835</v>
      </c>
      <c r="E379" s="19">
        <f t="shared" si="89"/>
        <v>376</v>
      </c>
      <c r="F379" s="18">
        <f t="shared" si="90"/>
        <v>7850.65985400521</v>
      </c>
      <c r="G379" s="18">
        <f t="shared" si="91"/>
        <v>7261.86036495482</v>
      </c>
      <c r="H379" s="20">
        <f t="shared" si="92"/>
        <v>7189.24176130527</v>
      </c>
      <c r="I379" s="29">
        <f t="shared" si="93"/>
        <v>0.0501234868549345</v>
      </c>
      <c r="J379" s="29">
        <f t="shared" si="94"/>
        <v>0.146735994381583</v>
      </c>
      <c r="K379" s="30">
        <v>2</v>
      </c>
      <c r="L379" s="29">
        <f t="shared" ref="L379:L390" si="99">$P$2</f>
        <v>0.01</v>
      </c>
      <c r="M379" s="32"/>
    </row>
    <row r="380" s="1" customFormat="1" ht="24" customHeight="1" spans="1:13">
      <c r="A380" s="15">
        <v>377</v>
      </c>
      <c r="B380" s="16" t="s">
        <v>440</v>
      </c>
      <c r="C380" s="21">
        <v>8270.474408</v>
      </c>
      <c r="D380" s="18">
        <f t="shared" si="98"/>
        <v>69.9208155020114</v>
      </c>
      <c r="E380" s="19">
        <f t="shared" si="89"/>
        <v>377</v>
      </c>
      <c r="F380" s="18">
        <f t="shared" si="90"/>
        <v>7850.65985400521</v>
      </c>
      <c r="G380" s="18">
        <f t="shared" si="91"/>
        <v>7261.86036495482</v>
      </c>
      <c r="H380" s="20">
        <f t="shared" si="92"/>
        <v>7189.24176130527</v>
      </c>
      <c r="I380" s="29">
        <f t="shared" si="93"/>
        <v>0.0534750660201656</v>
      </c>
      <c r="J380" s="29">
        <f t="shared" si="94"/>
        <v>0.150395922489943</v>
      </c>
      <c r="K380" s="30">
        <v>2</v>
      </c>
      <c r="L380" s="29">
        <f t="shared" si="99"/>
        <v>0.01</v>
      </c>
      <c r="M380" s="32"/>
    </row>
    <row r="381" s="1" customFormat="1" ht="24" customHeight="1" spans="1:13">
      <c r="A381" s="15">
        <v>378</v>
      </c>
      <c r="B381" s="16" t="s">
        <v>441</v>
      </c>
      <c r="C381" s="21">
        <v>8280.629657</v>
      </c>
      <c r="D381" s="18">
        <f t="shared" si="98"/>
        <v>69.6383031220645</v>
      </c>
      <c r="E381" s="19">
        <f t="shared" si="89"/>
        <v>378</v>
      </c>
      <c r="F381" s="18">
        <f t="shared" si="90"/>
        <v>7850.65985400521</v>
      </c>
      <c r="G381" s="18">
        <f t="shared" si="91"/>
        <v>7261.86036495482</v>
      </c>
      <c r="H381" s="20">
        <f t="shared" si="92"/>
        <v>7189.24176130527</v>
      </c>
      <c r="I381" s="29">
        <f t="shared" si="93"/>
        <v>0.0547686195798474</v>
      </c>
      <c r="J381" s="29">
        <f t="shared" si="94"/>
        <v>0.151808484389678</v>
      </c>
      <c r="K381" s="30">
        <v>2</v>
      </c>
      <c r="L381" s="29">
        <f t="shared" si="99"/>
        <v>0.01</v>
      </c>
      <c r="M381" s="32"/>
    </row>
    <row r="382" s="1" customFormat="1" ht="24" customHeight="1" spans="1:13">
      <c r="A382" s="15">
        <v>379</v>
      </c>
      <c r="B382" s="16" t="s">
        <v>442</v>
      </c>
      <c r="C382" s="21">
        <v>8292.616039</v>
      </c>
      <c r="D382" s="18">
        <f t="shared" si="98"/>
        <v>69.3048498206464</v>
      </c>
      <c r="E382" s="19">
        <f t="shared" si="89"/>
        <v>379</v>
      </c>
      <c r="F382" s="18">
        <f t="shared" si="90"/>
        <v>7850.65985400521</v>
      </c>
      <c r="G382" s="18">
        <f t="shared" si="91"/>
        <v>7261.86036495482</v>
      </c>
      <c r="H382" s="20">
        <f t="shared" si="92"/>
        <v>7189.24176130527</v>
      </c>
      <c r="I382" s="29">
        <f t="shared" si="93"/>
        <v>0.0562954188837155</v>
      </c>
      <c r="J382" s="29">
        <f t="shared" si="94"/>
        <v>0.153475750896768</v>
      </c>
      <c r="K382" s="30">
        <v>2</v>
      </c>
      <c r="L382" s="29">
        <f t="shared" si="99"/>
        <v>0.01</v>
      </c>
      <c r="M382" s="32"/>
    </row>
    <row r="383" s="1" customFormat="1" ht="24" customHeight="1" spans="1:13">
      <c r="A383" s="15">
        <v>380</v>
      </c>
      <c r="B383" s="16" t="s">
        <v>443</v>
      </c>
      <c r="C383" s="21">
        <v>8301.723758</v>
      </c>
      <c r="D383" s="18">
        <f t="shared" si="98"/>
        <v>69.0514790396269</v>
      </c>
      <c r="E383" s="19">
        <f t="shared" si="89"/>
        <v>380</v>
      </c>
      <c r="F383" s="18">
        <f t="shared" si="90"/>
        <v>7850.65985400521</v>
      </c>
      <c r="G383" s="18">
        <f t="shared" si="91"/>
        <v>7261.86036495482</v>
      </c>
      <c r="H383" s="20">
        <f t="shared" si="92"/>
        <v>7189.24176130527</v>
      </c>
      <c r="I383" s="29">
        <f t="shared" si="93"/>
        <v>0.0574555403473086</v>
      </c>
      <c r="J383" s="29">
        <f t="shared" si="94"/>
        <v>0.154742604801866</v>
      </c>
      <c r="K383" s="30">
        <v>2</v>
      </c>
      <c r="L383" s="29">
        <f t="shared" si="99"/>
        <v>0.01</v>
      </c>
      <c r="M383" s="32"/>
    </row>
    <row r="384" s="1" customFormat="1" ht="24" customHeight="1" spans="1:13">
      <c r="A384" s="15">
        <v>381</v>
      </c>
      <c r="B384" s="16" t="s">
        <v>444</v>
      </c>
      <c r="C384" s="21">
        <v>8322.053792</v>
      </c>
      <c r="D384" s="18">
        <f t="shared" si="98"/>
        <v>68.4859108010006</v>
      </c>
      <c r="E384" s="19">
        <f t="shared" si="89"/>
        <v>381</v>
      </c>
      <c r="F384" s="18">
        <f t="shared" si="90"/>
        <v>7850.65985400521</v>
      </c>
      <c r="G384" s="18">
        <f t="shared" si="91"/>
        <v>7261.86036495482</v>
      </c>
      <c r="H384" s="20">
        <f t="shared" si="92"/>
        <v>7189.24176130527</v>
      </c>
      <c r="I384" s="29">
        <f t="shared" si="93"/>
        <v>0.0600451359199188</v>
      </c>
      <c r="J384" s="29">
        <f t="shared" si="94"/>
        <v>0.157570445994997</v>
      </c>
      <c r="K384" s="30">
        <v>2</v>
      </c>
      <c r="L384" s="29">
        <f t="shared" si="99"/>
        <v>0.01</v>
      </c>
      <c r="M384" s="32"/>
    </row>
    <row r="385" s="1" customFormat="1" ht="24" customHeight="1" spans="1:13">
      <c r="A385" s="15">
        <v>382</v>
      </c>
      <c r="B385" s="16" t="s">
        <v>445</v>
      </c>
      <c r="C385" s="21">
        <v>8353.846753</v>
      </c>
      <c r="D385" s="18">
        <f t="shared" si="98"/>
        <v>67.6014514364228</v>
      </c>
      <c r="E385" s="19">
        <f t="shared" si="89"/>
        <v>382</v>
      </c>
      <c r="F385" s="18">
        <f t="shared" si="90"/>
        <v>7850.65985400521</v>
      </c>
      <c r="G385" s="18">
        <f t="shared" si="91"/>
        <v>7261.86036495482</v>
      </c>
      <c r="H385" s="20">
        <f t="shared" si="92"/>
        <v>7189.24176130527</v>
      </c>
      <c r="I385" s="29">
        <f t="shared" si="93"/>
        <v>0.0640948542354791</v>
      </c>
      <c r="J385" s="29">
        <f t="shared" si="94"/>
        <v>0.161992742817886</v>
      </c>
      <c r="K385" s="30">
        <v>2</v>
      </c>
      <c r="L385" s="29">
        <f t="shared" si="99"/>
        <v>0.01</v>
      </c>
      <c r="M385" s="32"/>
    </row>
    <row r="386" s="1" customFormat="1" ht="24" customHeight="1" spans="1:13">
      <c r="A386" s="15">
        <v>383</v>
      </c>
      <c r="B386" s="16" t="s">
        <v>446</v>
      </c>
      <c r="C386" s="21">
        <v>8397.650803</v>
      </c>
      <c r="D386" s="18">
        <f t="shared" si="98"/>
        <v>66.3828514378592</v>
      </c>
      <c r="E386" s="19">
        <f t="shared" si="89"/>
        <v>383</v>
      </c>
      <c r="F386" s="18">
        <f t="shared" si="90"/>
        <v>7850.65985400521</v>
      </c>
      <c r="G386" s="18">
        <f t="shared" si="91"/>
        <v>7261.86036495482</v>
      </c>
      <c r="H386" s="20">
        <f t="shared" si="92"/>
        <v>7189.24176130527</v>
      </c>
      <c r="I386" s="29">
        <f t="shared" si="93"/>
        <v>0.0696745189789023</v>
      </c>
      <c r="J386" s="29">
        <f t="shared" si="94"/>
        <v>0.168085742810704</v>
      </c>
      <c r="K386" s="30">
        <v>2</v>
      </c>
      <c r="L386" s="29">
        <f t="shared" si="99"/>
        <v>0.01</v>
      </c>
      <c r="M386" s="32"/>
    </row>
    <row r="387" s="1" customFormat="1" ht="24" customHeight="1" spans="1:13">
      <c r="A387" s="15">
        <v>384</v>
      </c>
      <c r="B387" s="16" t="s">
        <v>447</v>
      </c>
      <c r="C387" s="21">
        <v>8414.194262</v>
      </c>
      <c r="D387" s="18">
        <f t="shared" si="98"/>
        <v>65.9226232371874</v>
      </c>
      <c r="E387" s="19">
        <f t="shared" si="89"/>
        <v>384</v>
      </c>
      <c r="F387" s="18">
        <f t="shared" si="90"/>
        <v>7850.65985400521</v>
      </c>
      <c r="G387" s="18">
        <f t="shared" si="91"/>
        <v>7261.86036495482</v>
      </c>
      <c r="H387" s="20">
        <f t="shared" si="92"/>
        <v>7189.24176130527</v>
      </c>
      <c r="I387" s="29">
        <f t="shared" si="93"/>
        <v>0.0717817888527283</v>
      </c>
      <c r="J387" s="29">
        <f t="shared" si="94"/>
        <v>0.170386883814063</v>
      </c>
      <c r="K387" s="30">
        <v>2</v>
      </c>
      <c r="L387" s="29">
        <f t="shared" si="99"/>
        <v>0.01</v>
      </c>
      <c r="M387" s="32"/>
    </row>
    <row r="388" s="1" customFormat="1" ht="24" customHeight="1" spans="1:13">
      <c r="A388" s="15">
        <v>385</v>
      </c>
      <c r="B388" s="16" t="s">
        <v>448</v>
      </c>
      <c r="C388" s="21">
        <v>8432.719191</v>
      </c>
      <c r="D388" s="18">
        <f t="shared" si="98"/>
        <v>65.4072718381092</v>
      </c>
      <c r="E388" s="19">
        <f t="shared" si="89"/>
        <v>385</v>
      </c>
      <c r="F388" s="18">
        <f t="shared" si="90"/>
        <v>7850.65985400521</v>
      </c>
      <c r="G388" s="18">
        <f t="shared" si="91"/>
        <v>7261.86036495482</v>
      </c>
      <c r="H388" s="20">
        <f t="shared" si="92"/>
        <v>7189.24176130527</v>
      </c>
      <c r="I388" s="29">
        <f t="shared" si="93"/>
        <v>0.0741414540712575</v>
      </c>
      <c r="J388" s="29">
        <f t="shared" si="94"/>
        <v>0.172963640809454</v>
      </c>
      <c r="K388" s="30">
        <v>2</v>
      </c>
      <c r="L388" s="29">
        <f t="shared" si="99"/>
        <v>0.01</v>
      </c>
      <c r="M388" s="32"/>
    </row>
    <row r="389" s="1" customFormat="1" ht="24" customHeight="1" spans="1:13">
      <c r="A389" s="15">
        <v>386</v>
      </c>
      <c r="B389" s="16" t="s">
        <v>449</v>
      </c>
      <c r="C389" s="21">
        <v>8474.916518</v>
      </c>
      <c r="D389" s="18">
        <f t="shared" si="98"/>
        <v>64.2333698217069</v>
      </c>
      <c r="E389" s="19">
        <f t="shared" si="89"/>
        <v>386</v>
      </c>
      <c r="F389" s="18">
        <f t="shared" si="90"/>
        <v>7850.65985400521</v>
      </c>
      <c r="G389" s="18">
        <f t="shared" si="91"/>
        <v>7261.86036495482</v>
      </c>
      <c r="H389" s="20">
        <f t="shared" si="92"/>
        <v>7189.24176130527</v>
      </c>
      <c r="I389" s="29">
        <f t="shared" si="93"/>
        <v>0.0795164579288595</v>
      </c>
      <c r="J389" s="29">
        <f t="shared" si="94"/>
        <v>0.178833150891465</v>
      </c>
      <c r="K389" s="30">
        <v>2</v>
      </c>
      <c r="L389" s="29">
        <f t="shared" si="99"/>
        <v>0.01</v>
      </c>
      <c r="M389" s="32"/>
    </row>
    <row r="390" s="1" customFormat="1" ht="24" customHeight="1" spans="1:13">
      <c r="A390" s="15">
        <v>387</v>
      </c>
      <c r="B390" s="16" t="s">
        <v>450</v>
      </c>
      <c r="C390" s="21">
        <v>8510.663485</v>
      </c>
      <c r="D390" s="18">
        <f t="shared" si="98"/>
        <v>63.2389125983485</v>
      </c>
      <c r="E390" s="19">
        <f t="shared" si="89"/>
        <v>387</v>
      </c>
      <c r="F390" s="18">
        <f t="shared" si="90"/>
        <v>7850.65985400521</v>
      </c>
      <c r="G390" s="18">
        <f t="shared" si="91"/>
        <v>7261.86036495482</v>
      </c>
      <c r="H390" s="20">
        <f t="shared" si="92"/>
        <v>7189.24176130527</v>
      </c>
      <c r="I390" s="29">
        <f t="shared" si="93"/>
        <v>0.0840698289403118</v>
      </c>
      <c r="J390" s="29">
        <f t="shared" si="94"/>
        <v>0.183805437008257</v>
      </c>
      <c r="K390" s="30">
        <v>2</v>
      </c>
      <c r="L390" s="29">
        <f t="shared" si="99"/>
        <v>0.01</v>
      </c>
      <c r="M390" s="32"/>
    </row>
    <row r="391" s="1" customFormat="1" ht="24" customHeight="1" spans="1:13">
      <c r="A391" s="15">
        <v>388</v>
      </c>
      <c r="B391" s="16" t="s">
        <v>451</v>
      </c>
      <c r="C391" s="17">
        <v>8629.78874</v>
      </c>
      <c r="D391" s="18">
        <f t="shared" si="98"/>
        <v>59.9249259790316</v>
      </c>
      <c r="E391" s="19">
        <f t="shared" si="89"/>
        <v>388</v>
      </c>
      <c r="F391" s="18">
        <f t="shared" si="90"/>
        <v>7850.65985400521</v>
      </c>
      <c r="G391" s="18">
        <f t="shared" si="91"/>
        <v>7261.86036495482</v>
      </c>
      <c r="H391" s="20">
        <f t="shared" si="92"/>
        <v>7189.24176130527</v>
      </c>
      <c r="I391" s="29">
        <f t="shared" si="93"/>
        <v>0.0992437451735092</v>
      </c>
      <c r="J391" s="29">
        <f t="shared" si="94"/>
        <v>0.200375370104842</v>
      </c>
      <c r="K391" s="30">
        <v>2</v>
      </c>
      <c r="L391" s="29">
        <f t="shared" ref="L391:L397" si="100">$P$2</f>
        <v>0.01</v>
      </c>
      <c r="M391" s="32"/>
    </row>
    <row r="392" s="1" customFormat="1" ht="24" customHeight="1" spans="1:13">
      <c r="A392" s="15">
        <v>389</v>
      </c>
      <c r="B392" s="16" t="s">
        <v>452</v>
      </c>
      <c r="C392" s="17">
        <v>8741.43636</v>
      </c>
      <c r="D392" s="18">
        <f t="shared" si="98"/>
        <v>56.8189622708441</v>
      </c>
      <c r="E392" s="19">
        <f t="shared" si="89"/>
        <v>389</v>
      </c>
      <c r="F392" s="18">
        <f t="shared" si="90"/>
        <v>7850.65985400521</v>
      </c>
      <c r="G392" s="18">
        <f t="shared" si="91"/>
        <v>7261.86036495482</v>
      </c>
      <c r="H392" s="20">
        <f t="shared" si="92"/>
        <v>7189.24176130527</v>
      </c>
      <c r="I392" s="29">
        <f t="shared" si="93"/>
        <v>0.113465176502373</v>
      </c>
      <c r="J392" s="29">
        <f t="shared" si="94"/>
        <v>0.215905188645779</v>
      </c>
      <c r="K392" s="30">
        <v>2</v>
      </c>
      <c r="L392" s="29">
        <f t="shared" si="100"/>
        <v>0.01</v>
      </c>
      <c r="M392" s="32"/>
    </row>
    <row r="393" s="1" customFormat="1" ht="24" customHeight="1" spans="1:13">
      <c r="A393" s="15">
        <v>390</v>
      </c>
      <c r="B393" s="16" t="s">
        <v>453</v>
      </c>
      <c r="C393" s="17">
        <v>9027.44593</v>
      </c>
      <c r="D393" s="18">
        <f t="shared" si="98"/>
        <v>48.8623632442432</v>
      </c>
      <c r="E393" s="19">
        <f t="shared" si="89"/>
        <v>390</v>
      </c>
      <c r="F393" s="18">
        <f t="shared" si="90"/>
        <v>7850.65985400521</v>
      </c>
      <c r="G393" s="18">
        <f t="shared" si="91"/>
        <v>7261.86036495482</v>
      </c>
      <c r="H393" s="20">
        <f t="shared" si="92"/>
        <v>7189.24176130527</v>
      </c>
      <c r="I393" s="29">
        <f t="shared" si="93"/>
        <v>0.149896454295421</v>
      </c>
      <c r="J393" s="29">
        <f t="shared" si="94"/>
        <v>0.255688183778784</v>
      </c>
      <c r="K393" s="30">
        <v>2</v>
      </c>
      <c r="L393" s="29">
        <f t="shared" si="100"/>
        <v>0.01</v>
      </c>
      <c r="M393" s="32"/>
    </row>
    <row r="394" s="1" customFormat="1" ht="24" customHeight="1" spans="1:13">
      <c r="A394" s="15">
        <v>391</v>
      </c>
      <c r="B394" s="16" t="s">
        <v>454</v>
      </c>
      <c r="C394" s="17">
        <v>10300.41217</v>
      </c>
      <c r="D394" s="18">
        <f t="shared" si="98"/>
        <v>13.4492756818942</v>
      </c>
      <c r="E394" s="19">
        <f t="shared" si="89"/>
        <v>391</v>
      </c>
      <c r="F394" s="18">
        <f t="shared" si="90"/>
        <v>7850.65985400521</v>
      </c>
      <c r="G394" s="18">
        <f t="shared" si="91"/>
        <v>7261.86036495482</v>
      </c>
      <c r="H394" s="20">
        <f t="shared" si="92"/>
        <v>7189.24176130527</v>
      </c>
      <c r="I394" s="29">
        <f t="shared" si="93"/>
        <v>0.312044128971527</v>
      </c>
      <c r="J394" s="29">
        <f t="shared" si="94"/>
        <v>0.432753621590529</v>
      </c>
      <c r="K394" s="30">
        <v>2</v>
      </c>
      <c r="L394" s="29">
        <f t="shared" si="100"/>
        <v>0.01</v>
      </c>
      <c r="M394" s="32"/>
    </row>
    <row r="395" s="1" customFormat="1"/>
    <row r="396" s="1" customFormat="1"/>
  </sheetData>
  <mergeCells count="1">
    <mergeCell ref="A1:M1"/>
  </mergeCells>
  <pageMargins left="0.251388888888889" right="0.251388888888889" top="0.554861111111111" bottom="0.357638888888889" header="0.298611111111111" footer="0.236111111111111"/>
  <pageSetup paperSize="9" scale="84" fitToHeight="0" orientation="landscape" horizontalDpi="600"/>
  <headerFooter>
    <oddFooter>&amp;C第 &amp;P 页，共 &amp;N 页</oddFoot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96"/>
  <sheetViews>
    <sheetView zoomScale="85" zoomScaleNormal="85" workbookViewId="0">
      <selection activeCell="U3" sqref="U3"/>
    </sheetView>
  </sheetViews>
  <sheetFormatPr defaultColWidth="9" defaultRowHeight="15"/>
  <cols>
    <col min="1" max="1" width="10.625" style="1" customWidth="1"/>
    <col min="2" max="2" width="32.375" style="2" customWidth="1"/>
    <col min="3" max="3" width="13.625" style="3" customWidth="1"/>
    <col min="4" max="4" width="13.0833333333333" style="1" customWidth="1"/>
    <col min="5" max="5" width="10.1416666666667" style="1" customWidth="1"/>
    <col min="6" max="6" width="13.75" style="1" customWidth="1"/>
    <col min="7" max="7" width="16.875" style="1" customWidth="1"/>
    <col min="8" max="8" width="14.9916666666667" style="4" customWidth="1"/>
    <col min="9" max="12" width="9.625" style="1" customWidth="1"/>
    <col min="13" max="13" width="8.825" style="1" customWidth="1"/>
    <col min="14" max="14" width="2.64166666666667" style="1" customWidth="1"/>
    <col min="15" max="15" width="9" style="1"/>
    <col min="16" max="16" width="9.875" style="1"/>
    <col min="17" max="16380" width="9" style="1"/>
  </cols>
  <sheetData>
    <row r="1" s="1" customFormat="1" ht="27" customHeight="1" spans="1:16">
      <c r="A1" s="5" t="s">
        <v>455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22"/>
      <c r="O1" s="23"/>
      <c r="P1" s="23"/>
    </row>
    <row r="2" s="1" customFormat="1" ht="21" customHeight="1" spans="1:16">
      <c r="A2" s="6" t="s">
        <v>4</v>
      </c>
      <c r="B2" s="7"/>
      <c r="C2" s="8"/>
      <c r="D2" s="7"/>
      <c r="E2" s="7"/>
      <c r="F2" s="9"/>
      <c r="G2" s="9"/>
      <c r="H2" s="10"/>
      <c r="I2" s="7"/>
      <c r="J2" s="7"/>
      <c r="K2" s="9" t="s">
        <v>46</v>
      </c>
      <c r="L2" s="24" t="s">
        <v>47</v>
      </c>
      <c r="O2" s="25" t="s">
        <v>59</v>
      </c>
      <c r="P2" s="26">
        <v>0.01</v>
      </c>
    </row>
    <row r="3" s="1" customFormat="1" ht="45" customHeight="1" spans="1:18">
      <c r="A3" s="11" t="s">
        <v>49</v>
      </c>
      <c r="B3" s="11" t="s">
        <v>9</v>
      </c>
      <c r="C3" s="12" t="s">
        <v>50</v>
      </c>
      <c r="D3" s="13" t="s">
        <v>12</v>
      </c>
      <c r="E3" s="14" t="s">
        <v>13</v>
      </c>
      <c r="F3" s="14" t="s">
        <v>51</v>
      </c>
      <c r="G3" s="14" t="s">
        <v>60</v>
      </c>
      <c r="H3" s="14" t="s">
        <v>53</v>
      </c>
      <c r="I3" s="14" t="s">
        <v>54</v>
      </c>
      <c r="J3" s="14" t="s">
        <v>55</v>
      </c>
      <c r="K3" s="14" t="s">
        <v>61</v>
      </c>
      <c r="L3" s="14" t="s">
        <v>57</v>
      </c>
      <c r="M3" s="11" t="s">
        <v>62</v>
      </c>
      <c r="O3" s="27" t="s">
        <v>63</v>
      </c>
      <c r="P3" s="28">
        <v>2</v>
      </c>
      <c r="Q3" s="33" t="s">
        <v>64</v>
      </c>
      <c r="R3" s="34">
        <v>0.1</v>
      </c>
    </row>
    <row r="4" s="1" customFormat="1" ht="24" customHeight="1" spans="1:13">
      <c r="A4" s="15">
        <v>1</v>
      </c>
      <c r="B4" s="16" t="s">
        <v>65</v>
      </c>
      <c r="C4" s="17">
        <v>7363.354921</v>
      </c>
      <c r="D4" s="18">
        <f t="shared" ref="D4:D67" si="0">100-100*K4*(C4-H4)/H4</f>
        <v>95.1402781848377</v>
      </c>
      <c r="E4" s="19">
        <f>RANK(D4,D$4:D$394)</f>
        <v>1</v>
      </c>
      <c r="F4" s="18">
        <f t="shared" ref="F4:F67" si="1">AVERAGE(C$7:C$390)</f>
        <v>7850.0464056849</v>
      </c>
      <c r="G4" s="18">
        <f t="shared" ref="G4:G67" si="2">(F4*0.8+F4*1.05)/2</f>
        <v>7261.29292525853</v>
      </c>
      <c r="H4" s="20">
        <f t="shared" ref="H4:H67" si="3">G4*(1-L4)</f>
        <v>7188.67999600594</v>
      </c>
      <c r="I4" s="29">
        <f t="shared" ref="I4:I67" si="4">(C4-F4)/F4</f>
        <v>-0.0619985487388255</v>
      </c>
      <c r="J4" s="29">
        <f t="shared" ref="J4:J67" si="5">(C4-H4)/H4</f>
        <v>0.0242986090758117</v>
      </c>
      <c r="K4" s="30">
        <v>2</v>
      </c>
      <c r="L4" s="29">
        <f>$P$2</f>
        <v>0.01</v>
      </c>
      <c r="M4" s="31"/>
    </row>
    <row r="5" s="1" customFormat="1" ht="24" customHeight="1" spans="1:13">
      <c r="A5" s="15">
        <v>2</v>
      </c>
      <c r="B5" s="16" t="s">
        <v>66</v>
      </c>
      <c r="C5" s="17">
        <v>7548.496813</v>
      </c>
      <c r="D5" s="18">
        <f t="shared" si="0"/>
        <v>89.9893494440156</v>
      </c>
      <c r="E5" s="19">
        <f>RANK(D5,D$4:D$394)</f>
        <v>2</v>
      </c>
      <c r="F5" s="18">
        <f t="shared" si="1"/>
        <v>7850.0464056849</v>
      </c>
      <c r="G5" s="18">
        <f t="shared" si="2"/>
        <v>7261.29292525853</v>
      </c>
      <c r="H5" s="20">
        <f t="shared" si="3"/>
        <v>7188.67999600594</v>
      </c>
      <c r="I5" s="29">
        <f t="shared" si="4"/>
        <v>-0.0384137337667863</v>
      </c>
      <c r="J5" s="29">
        <f t="shared" si="5"/>
        <v>0.0500532527799222</v>
      </c>
      <c r="K5" s="30">
        <v>2</v>
      </c>
      <c r="L5" s="29">
        <f>$P$2</f>
        <v>0.01</v>
      </c>
      <c r="M5" s="31"/>
    </row>
    <row r="6" s="1" customFormat="1" ht="24" customHeight="1" spans="1:13">
      <c r="A6" s="15">
        <v>3</v>
      </c>
      <c r="B6" s="16" t="s">
        <v>67</v>
      </c>
      <c r="C6" s="17">
        <v>7567.184253</v>
      </c>
      <c r="D6" s="18">
        <f t="shared" si="0"/>
        <v>89.4694364694393</v>
      </c>
      <c r="E6" s="19">
        <f>RANK(D6,D$4:D$394)</f>
        <v>3</v>
      </c>
      <c r="F6" s="18">
        <f t="shared" si="1"/>
        <v>7850.0464056849</v>
      </c>
      <c r="G6" s="18">
        <f t="shared" si="2"/>
        <v>7261.29292525853</v>
      </c>
      <c r="H6" s="20">
        <f t="shared" si="3"/>
        <v>7188.67999600594</v>
      </c>
      <c r="I6" s="29">
        <f t="shared" si="4"/>
        <v>-0.0360331822344453</v>
      </c>
      <c r="J6" s="29">
        <f t="shared" si="5"/>
        <v>0.0526528176528033</v>
      </c>
      <c r="K6" s="30">
        <v>2</v>
      </c>
      <c r="L6" s="29">
        <f>$P$2</f>
        <v>0.01</v>
      </c>
      <c r="M6" s="32"/>
    </row>
    <row r="7" s="1" customFormat="1" ht="24" customHeight="1" spans="1:13">
      <c r="A7" s="15">
        <v>4</v>
      </c>
      <c r="B7" s="16" t="s">
        <v>68</v>
      </c>
      <c r="C7" s="21">
        <v>7577.00741</v>
      </c>
      <c r="D7" s="18">
        <f t="shared" si="0"/>
        <v>89.1961413163526</v>
      </c>
      <c r="E7" s="19">
        <f>RANK(D7,D$4:D$394)</f>
        <v>4</v>
      </c>
      <c r="F7" s="18">
        <f t="shared" si="1"/>
        <v>7850.0464056849</v>
      </c>
      <c r="G7" s="18">
        <f t="shared" si="2"/>
        <v>7261.29292525853</v>
      </c>
      <c r="H7" s="20">
        <f t="shared" si="3"/>
        <v>7188.67999600594</v>
      </c>
      <c r="I7" s="29">
        <f t="shared" si="4"/>
        <v>-0.0347818320522495</v>
      </c>
      <c r="J7" s="29">
        <f t="shared" si="5"/>
        <v>0.054019293418237</v>
      </c>
      <c r="K7" s="30">
        <v>2</v>
      </c>
      <c r="L7" s="29">
        <f>$P$2</f>
        <v>0.01</v>
      </c>
      <c r="M7" s="32"/>
    </row>
    <row r="8" s="1" customFormat="1" ht="24" customHeight="1" spans="1:13">
      <c r="A8" s="15">
        <v>5</v>
      </c>
      <c r="B8" s="16" t="s">
        <v>69</v>
      </c>
      <c r="C8" s="21">
        <v>7619.309529</v>
      </c>
      <c r="D8" s="18">
        <f t="shared" si="0"/>
        <v>88.0192320917522</v>
      </c>
      <c r="E8" s="19">
        <f>RANK(D8,D$4:D$394)</f>
        <v>5</v>
      </c>
      <c r="F8" s="18">
        <f t="shared" si="1"/>
        <v>7850.0464056849</v>
      </c>
      <c r="G8" s="18">
        <f t="shared" si="2"/>
        <v>7261.29292525853</v>
      </c>
      <c r="H8" s="20">
        <f t="shared" si="3"/>
        <v>7188.67999600594</v>
      </c>
      <c r="I8" s="29">
        <f t="shared" si="4"/>
        <v>-0.0293930589401102</v>
      </c>
      <c r="J8" s="29">
        <f t="shared" si="5"/>
        <v>0.0599038395412392</v>
      </c>
      <c r="K8" s="30">
        <v>2</v>
      </c>
      <c r="L8" s="29">
        <f>$P$2</f>
        <v>0.01</v>
      </c>
      <c r="M8" s="31"/>
    </row>
    <row r="9" s="1" customFormat="1" ht="24" customHeight="1" spans="1:13">
      <c r="A9" s="15">
        <v>6</v>
      </c>
      <c r="B9" s="16" t="s">
        <v>70</v>
      </c>
      <c r="C9" s="21">
        <v>7621.220806</v>
      </c>
      <c r="D9" s="18">
        <f t="shared" si="0"/>
        <v>87.9660574616097</v>
      </c>
      <c r="E9" s="19">
        <f>RANK(D9,D$4:D$394)</f>
        <v>6</v>
      </c>
      <c r="F9" s="18">
        <f t="shared" si="1"/>
        <v>7850.0464056849</v>
      </c>
      <c r="G9" s="18">
        <f t="shared" si="2"/>
        <v>7261.29292525853</v>
      </c>
      <c r="H9" s="20">
        <f t="shared" si="3"/>
        <v>7188.67999600594</v>
      </c>
      <c r="I9" s="29">
        <f t="shared" si="4"/>
        <v>-0.0291495856023455</v>
      </c>
      <c r="J9" s="29">
        <f t="shared" si="5"/>
        <v>0.0601697126919514</v>
      </c>
      <c r="K9" s="30">
        <v>2</v>
      </c>
      <c r="L9" s="29">
        <f>$P$2</f>
        <v>0.01</v>
      </c>
      <c r="M9" s="32"/>
    </row>
    <row r="10" s="1" customFormat="1" ht="24" customHeight="1" spans="1:13">
      <c r="A10" s="15">
        <v>7</v>
      </c>
      <c r="B10" s="16" t="s">
        <v>71</v>
      </c>
      <c r="C10" s="21">
        <v>7651.184595</v>
      </c>
      <c r="D10" s="18">
        <f t="shared" si="0"/>
        <v>87.1324193245206</v>
      </c>
      <c r="E10" s="19">
        <f>RANK(D10,D$4:D$394)</f>
        <v>7</v>
      </c>
      <c r="F10" s="18">
        <f t="shared" si="1"/>
        <v>7850.0464056849</v>
      </c>
      <c r="G10" s="18">
        <f t="shared" si="2"/>
        <v>7261.29292525853</v>
      </c>
      <c r="H10" s="20">
        <f t="shared" si="3"/>
        <v>7188.67999600594</v>
      </c>
      <c r="I10" s="29">
        <f t="shared" si="4"/>
        <v>-0.0253325649821489</v>
      </c>
      <c r="J10" s="29">
        <f t="shared" si="5"/>
        <v>0.0643379033773968</v>
      </c>
      <c r="K10" s="30">
        <v>2</v>
      </c>
      <c r="L10" s="29">
        <f>$P$2</f>
        <v>0.01</v>
      </c>
      <c r="M10" s="32"/>
    </row>
    <row r="11" s="1" customFormat="1" ht="24" customHeight="1" spans="1:13">
      <c r="A11" s="15">
        <v>8</v>
      </c>
      <c r="B11" s="16" t="s">
        <v>72</v>
      </c>
      <c r="C11" s="21">
        <v>7665.08543</v>
      </c>
      <c r="D11" s="18">
        <f t="shared" si="0"/>
        <v>86.7456769738325</v>
      </c>
      <c r="E11" s="19">
        <f>RANK(D11,D$4:D$394)</f>
        <v>8</v>
      </c>
      <c r="F11" s="18">
        <f t="shared" si="1"/>
        <v>7850.0464056849</v>
      </c>
      <c r="G11" s="18">
        <f t="shared" si="2"/>
        <v>7261.29292525853</v>
      </c>
      <c r="H11" s="20">
        <f t="shared" si="3"/>
        <v>7188.67999600594</v>
      </c>
      <c r="I11" s="29">
        <f t="shared" si="4"/>
        <v>-0.0235617684439356</v>
      </c>
      <c r="J11" s="29">
        <f t="shared" si="5"/>
        <v>0.0662716151308374</v>
      </c>
      <c r="K11" s="30">
        <v>2</v>
      </c>
      <c r="L11" s="29">
        <f>$P$2</f>
        <v>0.01</v>
      </c>
      <c r="M11" s="32"/>
    </row>
    <row r="12" s="1" customFormat="1" ht="24" customHeight="1" spans="1:13">
      <c r="A12" s="15">
        <v>9</v>
      </c>
      <c r="B12" s="16" t="s">
        <v>74</v>
      </c>
      <c r="C12" s="21">
        <v>7670.131508</v>
      </c>
      <c r="D12" s="18">
        <f t="shared" si="0"/>
        <v>86.60528741684</v>
      </c>
      <c r="E12" s="19">
        <f>RANK(D12,D$4:D$394)</f>
        <v>9</v>
      </c>
      <c r="F12" s="18">
        <f t="shared" si="1"/>
        <v>7850.0464056849</v>
      </c>
      <c r="G12" s="18">
        <f t="shared" si="2"/>
        <v>7261.29292525853</v>
      </c>
      <c r="H12" s="20">
        <f t="shared" si="3"/>
        <v>7188.67999600594</v>
      </c>
      <c r="I12" s="29">
        <f t="shared" si="4"/>
        <v>-0.0229189597598563</v>
      </c>
      <c r="J12" s="29">
        <f t="shared" si="5"/>
        <v>0.0669735629157999</v>
      </c>
      <c r="K12" s="30">
        <v>2</v>
      </c>
      <c r="L12" s="29">
        <f>$P$2</f>
        <v>0.01</v>
      </c>
      <c r="M12" s="32"/>
    </row>
    <row r="13" s="1" customFormat="1" ht="24" customHeight="1" spans="1:13">
      <c r="A13" s="15">
        <v>10</v>
      </c>
      <c r="B13" s="16" t="s">
        <v>75</v>
      </c>
      <c r="C13" s="21">
        <v>7686.941379</v>
      </c>
      <c r="D13" s="18">
        <f t="shared" si="0"/>
        <v>86.1376112646302</v>
      </c>
      <c r="E13" s="19">
        <f>RANK(D13,D$4:D$394)</f>
        <v>10</v>
      </c>
      <c r="F13" s="18">
        <f t="shared" si="1"/>
        <v>7850.0464056849</v>
      </c>
      <c r="G13" s="18">
        <f t="shared" si="2"/>
        <v>7261.29292525853</v>
      </c>
      <c r="H13" s="20">
        <f t="shared" si="3"/>
        <v>7188.67999600594</v>
      </c>
      <c r="I13" s="29">
        <f t="shared" si="4"/>
        <v>-0.0207775875779255</v>
      </c>
      <c r="J13" s="29">
        <f t="shared" si="5"/>
        <v>0.0693119436768491</v>
      </c>
      <c r="K13" s="30">
        <v>2</v>
      </c>
      <c r="L13" s="29">
        <f>$P$2</f>
        <v>0.01</v>
      </c>
      <c r="M13" s="32"/>
    </row>
    <row r="14" s="1" customFormat="1" ht="24" customHeight="1" spans="1:13">
      <c r="A14" s="15">
        <v>11</v>
      </c>
      <c r="B14" s="16" t="s">
        <v>76</v>
      </c>
      <c r="C14" s="21">
        <v>7694.225936</v>
      </c>
      <c r="D14" s="18">
        <f t="shared" si="0"/>
        <v>85.9349438207031</v>
      </c>
      <c r="E14" s="19">
        <f>RANK(D14,D$4:D$394)</f>
        <v>11</v>
      </c>
      <c r="F14" s="18">
        <f t="shared" si="1"/>
        <v>7850.0464056849</v>
      </c>
      <c r="G14" s="18">
        <f t="shared" si="2"/>
        <v>7261.29292525853</v>
      </c>
      <c r="H14" s="20">
        <f t="shared" si="3"/>
        <v>7188.67999600594</v>
      </c>
      <c r="I14" s="29">
        <f t="shared" si="4"/>
        <v>-0.0198496240190445</v>
      </c>
      <c r="J14" s="29">
        <f t="shared" si="5"/>
        <v>0.0703252808964843</v>
      </c>
      <c r="K14" s="30">
        <v>2</v>
      </c>
      <c r="L14" s="29">
        <f>$P$2</f>
        <v>0.01</v>
      </c>
      <c r="M14" s="32"/>
    </row>
    <row r="15" s="1" customFormat="1" ht="24" customHeight="1" spans="1:13">
      <c r="A15" s="15">
        <v>12</v>
      </c>
      <c r="B15" s="16" t="s">
        <v>77</v>
      </c>
      <c r="C15" s="21">
        <v>7694.831241</v>
      </c>
      <c r="D15" s="18">
        <f t="shared" si="0"/>
        <v>85.9181033159001</v>
      </c>
      <c r="E15" s="19">
        <f>RANK(D15,D$4:D$394)</f>
        <v>12</v>
      </c>
      <c r="F15" s="18">
        <f t="shared" si="1"/>
        <v>7850.0464056849</v>
      </c>
      <c r="G15" s="18">
        <f t="shared" si="2"/>
        <v>7261.29292525853</v>
      </c>
      <c r="H15" s="20">
        <f t="shared" si="3"/>
        <v>7188.67999600594</v>
      </c>
      <c r="I15" s="29">
        <f t="shared" si="4"/>
        <v>-0.0197725155576778</v>
      </c>
      <c r="J15" s="29">
        <f t="shared" si="5"/>
        <v>0.0704094834204993</v>
      </c>
      <c r="K15" s="30">
        <v>2</v>
      </c>
      <c r="L15" s="29">
        <f>$P$2</f>
        <v>0.01</v>
      </c>
      <c r="M15" s="32"/>
    </row>
    <row r="16" s="1" customFormat="1" ht="24" customHeight="1" spans="1:13">
      <c r="A16" s="15">
        <v>13</v>
      </c>
      <c r="B16" s="16" t="s">
        <v>73</v>
      </c>
      <c r="C16" s="21">
        <v>7696.070306</v>
      </c>
      <c r="D16" s="18">
        <f t="shared" si="0"/>
        <v>85.8836306449595</v>
      </c>
      <c r="E16" s="19">
        <f>RANK(D16,D$4:D$394)</f>
        <v>13</v>
      </c>
      <c r="F16" s="18">
        <f t="shared" si="1"/>
        <v>7850.0464056849</v>
      </c>
      <c r="G16" s="18">
        <f t="shared" si="2"/>
        <v>7261.29292525853</v>
      </c>
      <c r="H16" s="20">
        <f t="shared" si="3"/>
        <v>7188.67999600594</v>
      </c>
      <c r="I16" s="29">
        <f t="shared" si="4"/>
        <v>-0.0196146738156083</v>
      </c>
      <c r="J16" s="29">
        <f t="shared" si="5"/>
        <v>0.0705818467752026</v>
      </c>
      <c r="K16" s="30">
        <v>2</v>
      </c>
      <c r="L16" s="29">
        <f>$P$2</f>
        <v>0.01</v>
      </c>
      <c r="M16" s="32"/>
    </row>
    <row r="17" s="1" customFormat="1" ht="24" customHeight="1" spans="1:13">
      <c r="A17" s="15">
        <v>14</v>
      </c>
      <c r="B17" s="16" t="s">
        <v>78</v>
      </c>
      <c r="C17" s="21">
        <v>7696.66391</v>
      </c>
      <c r="D17" s="18">
        <f t="shared" si="0"/>
        <v>85.867115679755</v>
      </c>
      <c r="E17" s="19">
        <f>RANK(D17,D$4:D$394)</f>
        <v>14</v>
      </c>
      <c r="F17" s="18">
        <f t="shared" si="1"/>
        <v>7850.0464056849</v>
      </c>
      <c r="G17" s="18">
        <f t="shared" si="2"/>
        <v>7261.29292525853</v>
      </c>
      <c r="H17" s="20">
        <f t="shared" si="3"/>
        <v>7188.67999600594</v>
      </c>
      <c r="I17" s="29">
        <f t="shared" si="4"/>
        <v>-0.0195390559186783</v>
      </c>
      <c r="J17" s="29">
        <f t="shared" si="5"/>
        <v>0.0706644216012249</v>
      </c>
      <c r="K17" s="30">
        <v>2</v>
      </c>
      <c r="L17" s="29">
        <f>$P$2</f>
        <v>0.01</v>
      </c>
      <c r="M17" s="32"/>
    </row>
    <row r="18" s="1" customFormat="1" ht="24" customHeight="1" spans="1:13">
      <c r="A18" s="15">
        <v>15</v>
      </c>
      <c r="B18" s="16" t="s">
        <v>79</v>
      </c>
      <c r="C18" s="21">
        <v>7700.798372</v>
      </c>
      <c r="D18" s="18">
        <f t="shared" si="0"/>
        <v>85.7520886649958</v>
      </c>
      <c r="E18" s="19">
        <f>RANK(D18,D$4:D$394)</f>
        <v>15</v>
      </c>
      <c r="F18" s="18">
        <f t="shared" si="1"/>
        <v>7850.0464056849</v>
      </c>
      <c r="G18" s="18">
        <f t="shared" si="2"/>
        <v>7261.29292525853</v>
      </c>
      <c r="H18" s="20">
        <f t="shared" si="3"/>
        <v>7188.67999600594</v>
      </c>
      <c r="I18" s="29">
        <f t="shared" si="4"/>
        <v>-0.0190123759748494</v>
      </c>
      <c r="J18" s="29">
        <f t="shared" si="5"/>
        <v>0.0712395566750211</v>
      </c>
      <c r="K18" s="30">
        <v>2</v>
      </c>
      <c r="L18" s="29">
        <f>$P$2</f>
        <v>0.01</v>
      </c>
      <c r="M18" s="32"/>
    </row>
    <row r="19" s="1" customFormat="1" ht="24" customHeight="1" spans="1:13">
      <c r="A19" s="15">
        <v>16</v>
      </c>
      <c r="B19" s="16" t="s">
        <v>80</v>
      </c>
      <c r="C19" s="21">
        <v>7709.163594</v>
      </c>
      <c r="D19" s="18">
        <f t="shared" si="0"/>
        <v>85.5193554788017</v>
      </c>
      <c r="E19" s="19">
        <f>RANK(D19,D$4:D$394)</f>
        <v>16</v>
      </c>
      <c r="F19" s="18">
        <f t="shared" si="1"/>
        <v>7850.0464056849</v>
      </c>
      <c r="G19" s="18">
        <f t="shared" si="2"/>
        <v>7261.29292525853</v>
      </c>
      <c r="H19" s="20">
        <f t="shared" si="3"/>
        <v>7188.67999600594</v>
      </c>
      <c r="I19" s="29">
        <f t="shared" si="4"/>
        <v>-0.0179467488985634</v>
      </c>
      <c r="J19" s="29">
        <f t="shared" si="5"/>
        <v>0.0724032226059913</v>
      </c>
      <c r="K19" s="30">
        <v>2</v>
      </c>
      <c r="L19" s="29">
        <f>$P$2</f>
        <v>0.01</v>
      </c>
      <c r="M19" s="32"/>
    </row>
    <row r="20" s="1" customFormat="1" ht="24" customHeight="1" spans="1:13">
      <c r="A20" s="15">
        <v>17</v>
      </c>
      <c r="B20" s="16" t="s">
        <v>82</v>
      </c>
      <c r="C20" s="21">
        <v>7720.398499</v>
      </c>
      <c r="D20" s="18">
        <f t="shared" si="0"/>
        <v>85.206783351339</v>
      </c>
      <c r="E20" s="19">
        <f>RANK(D20,D$4:D$394)</f>
        <v>17</v>
      </c>
      <c r="F20" s="18">
        <f t="shared" si="1"/>
        <v>7850.0464056849</v>
      </c>
      <c r="G20" s="18">
        <f t="shared" si="2"/>
        <v>7261.29292525853</v>
      </c>
      <c r="H20" s="20">
        <f t="shared" si="3"/>
        <v>7188.67999600594</v>
      </c>
      <c r="I20" s="29">
        <f t="shared" si="4"/>
        <v>-0.0165155592699436</v>
      </c>
      <c r="J20" s="29">
        <f t="shared" si="5"/>
        <v>0.0739660832433048</v>
      </c>
      <c r="K20" s="30">
        <v>2</v>
      </c>
      <c r="L20" s="29">
        <f>$P$2</f>
        <v>0.01</v>
      </c>
      <c r="M20" s="31"/>
    </row>
    <row r="21" s="1" customFormat="1" ht="24" customHeight="1" spans="1:13">
      <c r="A21" s="15">
        <v>18</v>
      </c>
      <c r="B21" s="16" t="s">
        <v>83</v>
      </c>
      <c r="C21" s="21">
        <v>7722.237823</v>
      </c>
      <c r="D21" s="18">
        <f t="shared" si="0"/>
        <v>85.1556105629823</v>
      </c>
      <c r="E21" s="19">
        <f>RANK(D21,D$4:D$394)</f>
        <v>18</v>
      </c>
      <c r="F21" s="18">
        <f t="shared" si="1"/>
        <v>7850.0464056849</v>
      </c>
      <c r="G21" s="18">
        <f t="shared" si="2"/>
        <v>7261.29292525853</v>
      </c>
      <c r="H21" s="20">
        <f t="shared" si="3"/>
        <v>7188.67999600594</v>
      </c>
      <c r="I21" s="29">
        <f t="shared" si="4"/>
        <v>-0.0162812518652551</v>
      </c>
      <c r="J21" s="29">
        <f t="shared" si="5"/>
        <v>0.0742219471850886</v>
      </c>
      <c r="K21" s="30">
        <v>2</v>
      </c>
      <c r="L21" s="29">
        <f>$P$2</f>
        <v>0.01</v>
      </c>
      <c r="M21" s="32"/>
    </row>
    <row r="22" s="1" customFormat="1" ht="24" customHeight="1" spans="1:13">
      <c r="A22" s="15">
        <v>19</v>
      </c>
      <c r="B22" s="16" t="s">
        <v>84</v>
      </c>
      <c r="C22" s="21">
        <v>7724.606722</v>
      </c>
      <c r="D22" s="18">
        <f t="shared" si="0"/>
        <v>85.089704193487</v>
      </c>
      <c r="E22" s="19">
        <f>RANK(D22,D$4:D$394)</f>
        <v>19</v>
      </c>
      <c r="F22" s="18">
        <f t="shared" si="1"/>
        <v>7850.0464056849</v>
      </c>
      <c r="G22" s="18">
        <f t="shared" si="2"/>
        <v>7261.29292525853</v>
      </c>
      <c r="H22" s="20">
        <f t="shared" si="3"/>
        <v>7188.67999600594</v>
      </c>
      <c r="I22" s="29">
        <f t="shared" si="4"/>
        <v>-0.0159794830759287</v>
      </c>
      <c r="J22" s="29">
        <f t="shared" si="5"/>
        <v>0.0745514790325649</v>
      </c>
      <c r="K22" s="30">
        <v>2</v>
      </c>
      <c r="L22" s="29">
        <f>$P$2</f>
        <v>0.01</v>
      </c>
      <c r="M22" s="32"/>
    </row>
    <row r="23" s="1" customFormat="1" ht="24" customHeight="1" spans="1:13">
      <c r="A23" s="15">
        <v>20</v>
      </c>
      <c r="B23" s="16" t="s">
        <v>86</v>
      </c>
      <c r="C23" s="21">
        <v>7728.849364</v>
      </c>
      <c r="D23" s="18">
        <f t="shared" si="0"/>
        <v>84.9716674467586</v>
      </c>
      <c r="E23" s="19">
        <f>RANK(D23,D$4:D$394)</f>
        <v>20</v>
      </c>
      <c r="F23" s="18">
        <f t="shared" si="1"/>
        <v>7850.0464056849</v>
      </c>
      <c r="G23" s="18">
        <f t="shared" si="2"/>
        <v>7261.29292525853</v>
      </c>
      <c r="H23" s="20">
        <f t="shared" si="3"/>
        <v>7188.67999600594</v>
      </c>
      <c r="I23" s="29">
        <f t="shared" si="4"/>
        <v>-0.0154390223218461</v>
      </c>
      <c r="J23" s="29">
        <f t="shared" si="5"/>
        <v>0.0751416627662068</v>
      </c>
      <c r="K23" s="30">
        <v>2</v>
      </c>
      <c r="L23" s="29">
        <f>$P$2</f>
        <v>0.01</v>
      </c>
      <c r="M23" s="31"/>
    </row>
    <row r="24" s="1" customFormat="1" ht="24" customHeight="1" spans="1:13">
      <c r="A24" s="15">
        <v>21</v>
      </c>
      <c r="B24" s="16" t="s">
        <v>87</v>
      </c>
      <c r="C24" s="21">
        <v>7730.595026</v>
      </c>
      <c r="D24" s="18">
        <f t="shared" si="0"/>
        <v>84.9231004775523</v>
      </c>
      <c r="E24" s="19">
        <f>RANK(D24,D$4:D$394)</f>
        <v>21</v>
      </c>
      <c r="F24" s="18">
        <f t="shared" si="1"/>
        <v>7850.0464056849</v>
      </c>
      <c r="G24" s="18">
        <f t="shared" si="2"/>
        <v>7261.29292525853</v>
      </c>
      <c r="H24" s="20">
        <f t="shared" si="3"/>
        <v>7188.67999600594</v>
      </c>
      <c r="I24" s="29">
        <f t="shared" si="4"/>
        <v>-0.0152166463115927</v>
      </c>
      <c r="J24" s="29">
        <f t="shared" si="5"/>
        <v>0.0753844976122383</v>
      </c>
      <c r="K24" s="30">
        <v>2</v>
      </c>
      <c r="L24" s="29">
        <f>$P$2</f>
        <v>0.01</v>
      </c>
      <c r="M24" s="32"/>
    </row>
    <row r="25" s="1" customFormat="1" ht="24" customHeight="1" spans="1:13">
      <c r="A25" s="15">
        <v>22</v>
      </c>
      <c r="B25" s="16" t="s">
        <v>88</v>
      </c>
      <c r="C25" s="21">
        <v>7731.183332</v>
      </c>
      <c r="D25" s="18">
        <f t="shared" si="0"/>
        <v>84.9067329107577</v>
      </c>
      <c r="E25" s="19">
        <f>RANK(D25,D$4:D$394)</f>
        <v>22</v>
      </c>
      <c r="F25" s="18">
        <f t="shared" si="1"/>
        <v>7850.0464056849</v>
      </c>
      <c r="G25" s="18">
        <f t="shared" si="2"/>
        <v>7261.29292525853</v>
      </c>
      <c r="H25" s="20">
        <f t="shared" si="3"/>
        <v>7188.67999600594</v>
      </c>
      <c r="I25" s="29">
        <f t="shared" si="4"/>
        <v>-0.0151417033151318</v>
      </c>
      <c r="J25" s="29">
        <f t="shared" si="5"/>
        <v>0.0754663354462115</v>
      </c>
      <c r="K25" s="30">
        <v>2</v>
      </c>
      <c r="L25" s="29">
        <f>$P$2</f>
        <v>0.01</v>
      </c>
      <c r="M25" s="32"/>
    </row>
    <row r="26" s="1" customFormat="1" ht="24" customHeight="1" spans="1:13">
      <c r="A26" s="15">
        <v>23</v>
      </c>
      <c r="B26" s="16" t="s">
        <v>119</v>
      </c>
      <c r="C26" s="21">
        <v>7732.853843</v>
      </c>
      <c r="D26" s="18">
        <f t="shared" si="0"/>
        <v>84.8602567565561</v>
      </c>
      <c r="E26" s="19">
        <f>RANK(D26,D$4:D$394)</f>
        <v>23</v>
      </c>
      <c r="F26" s="18">
        <f t="shared" si="1"/>
        <v>7850.0464056849</v>
      </c>
      <c r="G26" s="18">
        <f t="shared" si="2"/>
        <v>7261.29292525853</v>
      </c>
      <c r="H26" s="20">
        <f t="shared" si="3"/>
        <v>7188.67999600594</v>
      </c>
      <c r="I26" s="29">
        <f t="shared" si="4"/>
        <v>-0.0149289006240814</v>
      </c>
      <c r="J26" s="29">
        <f t="shared" si="5"/>
        <v>0.0756987162172194</v>
      </c>
      <c r="K26" s="30">
        <v>2</v>
      </c>
      <c r="L26" s="29">
        <f>$P$2</f>
        <v>0.01</v>
      </c>
      <c r="M26" s="32"/>
    </row>
    <row r="27" s="1" customFormat="1" ht="24" customHeight="1" spans="1:13">
      <c r="A27" s="15">
        <v>24</v>
      </c>
      <c r="B27" s="16" t="s">
        <v>89</v>
      </c>
      <c r="C27" s="21">
        <v>7737.558108</v>
      </c>
      <c r="D27" s="18">
        <f t="shared" si="0"/>
        <v>84.7293769565758</v>
      </c>
      <c r="E27" s="19">
        <f>RANK(D27,D$4:D$394)</f>
        <v>24</v>
      </c>
      <c r="F27" s="18">
        <f t="shared" si="1"/>
        <v>7850.0464056849</v>
      </c>
      <c r="G27" s="18">
        <f t="shared" si="2"/>
        <v>7261.29292525853</v>
      </c>
      <c r="H27" s="20">
        <f t="shared" si="3"/>
        <v>7188.67999600594</v>
      </c>
      <c r="I27" s="29">
        <f t="shared" si="4"/>
        <v>-0.0143296347399213</v>
      </c>
      <c r="J27" s="29">
        <f t="shared" si="5"/>
        <v>0.0763531152171212</v>
      </c>
      <c r="K27" s="30">
        <v>2</v>
      </c>
      <c r="L27" s="29">
        <f>$P$2</f>
        <v>0.01</v>
      </c>
      <c r="M27" s="32"/>
    </row>
    <row r="28" s="1" customFormat="1" ht="24" customHeight="1" spans="1:13">
      <c r="A28" s="15">
        <v>25</v>
      </c>
      <c r="B28" s="16" t="s">
        <v>90</v>
      </c>
      <c r="C28" s="21">
        <v>7737.595372</v>
      </c>
      <c r="D28" s="18">
        <f t="shared" si="0"/>
        <v>84.7283402154767</v>
      </c>
      <c r="E28" s="19">
        <f>RANK(D28,D$4:D$394)</f>
        <v>25</v>
      </c>
      <c r="F28" s="18">
        <f t="shared" si="1"/>
        <v>7850.0464056849</v>
      </c>
      <c r="G28" s="18">
        <f t="shared" si="2"/>
        <v>7261.29292525853</v>
      </c>
      <c r="H28" s="20">
        <f t="shared" si="3"/>
        <v>7188.67999600594</v>
      </c>
      <c r="I28" s="29">
        <f t="shared" si="4"/>
        <v>-0.0143248877616139</v>
      </c>
      <c r="J28" s="29">
        <f t="shared" si="5"/>
        <v>0.0763582989226165</v>
      </c>
      <c r="K28" s="30">
        <v>2</v>
      </c>
      <c r="L28" s="29">
        <f>$P$2</f>
        <v>0.01</v>
      </c>
      <c r="M28" s="32"/>
    </row>
    <row r="29" s="1" customFormat="1" ht="24" customHeight="1" spans="1:13">
      <c r="A29" s="15">
        <v>26</v>
      </c>
      <c r="B29" s="16" t="s">
        <v>91</v>
      </c>
      <c r="C29" s="21">
        <v>7739.320657</v>
      </c>
      <c r="D29" s="18">
        <f t="shared" si="0"/>
        <v>84.6803401653713</v>
      </c>
      <c r="E29" s="19">
        <f>RANK(D29,D$4:D$394)</f>
        <v>26</v>
      </c>
      <c r="F29" s="18">
        <f t="shared" si="1"/>
        <v>7850.0464056849</v>
      </c>
      <c r="G29" s="18">
        <f t="shared" si="2"/>
        <v>7261.29292525853</v>
      </c>
      <c r="H29" s="20">
        <f t="shared" si="3"/>
        <v>7188.67999600594</v>
      </c>
      <c r="I29" s="29">
        <f t="shared" si="4"/>
        <v>-0.0141051075321938</v>
      </c>
      <c r="J29" s="29">
        <f t="shared" si="5"/>
        <v>0.0765982991731436</v>
      </c>
      <c r="K29" s="30">
        <v>2</v>
      </c>
      <c r="L29" s="29">
        <f>$P$2</f>
        <v>0.01</v>
      </c>
      <c r="M29" s="32"/>
    </row>
    <row r="30" s="1" customFormat="1" ht="24" customHeight="1" spans="1:13">
      <c r="A30" s="15">
        <v>27</v>
      </c>
      <c r="B30" s="16" t="s">
        <v>85</v>
      </c>
      <c r="C30" s="21">
        <v>7745.759288</v>
      </c>
      <c r="D30" s="18">
        <f t="shared" si="0"/>
        <v>84.5012076680678</v>
      </c>
      <c r="E30" s="19">
        <f>RANK(D30,D$4:D$394)</f>
        <v>27</v>
      </c>
      <c r="F30" s="18">
        <f t="shared" si="1"/>
        <v>7850.0464056849</v>
      </c>
      <c r="G30" s="18">
        <f t="shared" si="2"/>
        <v>7261.29292525853</v>
      </c>
      <c r="H30" s="20">
        <f t="shared" si="3"/>
        <v>7188.67999600594</v>
      </c>
      <c r="I30" s="29">
        <f t="shared" si="4"/>
        <v>-0.0132849046101655</v>
      </c>
      <c r="J30" s="29">
        <f t="shared" si="5"/>
        <v>0.0774939616596609</v>
      </c>
      <c r="K30" s="30">
        <v>2</v>
      </c>
      <c r="L30" s="29">
        <f>$P$2</f>
        <v>0.01</v>
      </c>
      <c r="M30" s="32"/>
    </row>
    <row r="31" s="1" customFormat="1" ht="24" customHeight="1" spans="1:13">
      <c r="A31" s="15">
        <v>28</v>
      </c>
      <c r="B31" s="16" t="s">
        <v>92</v>
      </c>
      <c r="C31" s="21">
        <v>7746.295161</v>
      </c>
      <c r="D31" s="18">
        <f t="shared" si="0"/>
        <v>84.4862988670001</v>
      </c>
      <c r="E31" s="19">
        <f>RANK(D31,D$4:D$394)</f>
        <v>28</v>
      </c>
      <c r="F31" s="18">
        <f t="shared" si="1"/>
        <v>7850.0464056849</v>
      </c>
      <c r="G31" s="18">
        <f t="shared" si="2"/>
        <v>7261.29292525853</v>
      </c>
      <c r="H31" s="20">
        <f t="shared" si="3"/>
        <v>7188.67999600594</v>
      </c>
      <c r="I31" s="29">
        <f t="shared" si="4"/>
        <v>-0.0132166409372767</v>
      </c>
      <c r="J31" s="29">
        <f t="shared" si="5"/>
        <v>0.0775685056649995</v>
      </c>
      <c r="K31" s="30">
        <v>2</v>
      </c>
      <c r="L31" s="29">
        <f>$P$2</f>
        <v>0.01</v>
      </c>
      <c r="M31" s="32"/>
    </row>
    <row r="32" s="1" customFormat="1" ht="24" customHeight="1" spans="1:13">
      <c r="A32" s="15">
        <v>29</v>
      </c>
      <c r="B32" s="16" t="s">
        <v>93</v>
      </c>
      <c r="C32" s="21">
        <v>7746.49378</v>
      </c>
      <c r="D32" s="18">
        <f t="shared" si="0"/>
        <v>84.4807729846376</v>
      </c>
      <c r="E32" s="19">
        <f>RANK(D32,D$4:D$394)</f>
        <v>29</v>
      </c>
      <c r="F32" s="18">
        <f t="shared" si="1"/>
        <v>7850.0464056849</v>
      </c>
      <c r="G32" s="18">
        <f t="shared" si="2"/>
        <v>7261.29292525853</v>
      </c>
      <c r="H32" s="20">
        <f t="shared" si="3"/>
        <v>7188.67999600594</v>
      </c>
      <c r="I32" s="29">
        <f t="shared" si="4"/>
        <v>-0.0131913393034092</v>
      </c>
      <c r="J32" s="29">
        <f t="shared" si="5"/>
        <v>0.0775961350768123</v>
      </c>
      <c r="K32" s="30">
        <v>2</v>
      </c>
      <c r="L32" s="29">
        <f>$P$2</f>
        <v>0.01</v>
      </c>
      <c r="M32" s="32"/>
    </row>
    <row r="33" s="1" customFormat="1" ht="24" customHeight="1" spans="1:13">
      <c r="A33" s="15">
        <v>30</v>
      </c>
      <c r="B33" s="16" t="s">
        <v>94</v>
      </c>
      <c r="C33" s="21">
        <v>7748.749521</v>
      </c>
      <c r="D33" s="18">
        <f t="shared" si="0"/>
        <v>84.418014842635</v>
      </c>
      <c r="E33" s="19">
        <f>RANK(D33,D$4:D$394)</f>
        <v>30</v>
      </c>
      <c r="F33" s="18">
        <f t="shared" si="1"/>
        <v>7850.0464056849</v>
      </c>
      <c r="G33" s="18">
        <f t="shared" si="2"/>
        <v>7261.29292525853</v>
      </c>
      <c r="H33" s="20">
        <f t="shared" si="3"/>
        <v>7188.67999600594</v>
      </c>
      <c r="I33" s="29">
        <f t="shared" si="4"/>
        <v>-0.0129039854607151</v>
      </c>
      <c r="J33" s="29">
        <f t="shared" si="5"/>
        <v>0.0779099257868248</v>
      </c>
      <c r="K33" s="30">
        <v>2</v>
      </c>
      <c r="L33" s="29">
        <f>$P$2</f>
        <v>0.01</v>
      </c>
      <c r="M33" s="31"/>
    </row>
    <row r="34" s="1" customFormat="1" ht="24" customHeight="1" spans="1:13">
      <c r="A34" s="15">
        <v>31</v>
      </c>
      <c r="B34" s="16" t="s">
        <v>96</v>
      </c>
      <c r="C34" s="21">
        <v>7752.107839</v>
      </c>
      <c r="D34" s="18">
        <f t="shared" si="0"/>
        <v>84.3245813332323</v>
      </c>
      <c r="E34" s="19">
        <f>RANK(D34,D$4:D$394)</f>
        <v>31</v>
      </c>
      <c r="F34" s="18">
        <f t="shared" si="1"/>
        <v>7850.0464056849</v>
      </c>
      <c r="G34" s="18">
        <f t="shared" si="2"/>
        <v>7261.29292525853</v>
      </c>
      <c r="H34" s="20">
        <f t="shared" si="3"/>
        <v>7188.67999600594</v>
      </c>
      <c r="I34" s="29">
        <f t="shared" si="4"/>
        <v>-0.0124761767795374</v>
      </c>
      <c r="J34" s="29">
        <f t="shared" si="5"/>
        <v>0.0783770933338385</v>
      </c>
      <c r="K34" s="30">
        <v>2</v>
      </c>
      <c r="L34" s="29">
        <f>$P$2</f>
        <v>0.01</v>
      </c>
      <c r="M34" s="32"/>
    </row>
    <row r="35" s="1" customFormat="1" ht="24" customHeight="1" spans="1:13">
      <c r="A35" s="15">
        <v>32</v>
      </c>
      <c r="B35" s="16" t="s">
        <v>97</v>
      </c>
      <c r="C35" s="21">
        <v>7752.545513</v>
      </c>
      <c r="D35" s="18">
        <f t="shared" si="0"/>
        <v>84.3124045775485</v>
      </c>
      <c r="E35" s="19">
        <f>RANK(D35,D$4:D$394)</f>
        <v>32</v>
      </c>
      <c r="F35" s="18">
        <f t="shared" si="1"/>
        <v>7850.0464056849</v>
      </c>
      <c r="G35" s="18">
        <f t="shared" si="2"/>
        <v>7261.29292525853</v>
      </c>
      <c r="H35" s="20">
        <f t="shared" si="3"/>
        <v>7188.67999600594</v>
      </c>
      <c r="I35" s="29">
        <f t="shared" si="4"/>
        <v>-0.0124204224594504</v>
      </c>
      <c r="J35" s="29">
        <f t="shared" si="5"/>
        <v>0.0784379771122572</v>
      </c>
      <c r="K35" s="30">
        <v>2</v>
      </c>
      <c r="L35" s="29">
        <f>$P$2</f>
        <v>0.01</v>
      </c>
      <c r="M35" s="31"/>
    </row>
    <row r="36" s="1" customFormat="1" ht="24" customHeight="1" spans="1:13">
      <c r="A36" s="15">
        <v>33</v>
      </c>
      <c r="B36" s="16" t="s">
        <v>98</v>
      </c>
      <c r="C36" s="21">
        <v>7752.971549</v>
      </c>
      <c r="D36" s="18">
        <f t="shared" si="0"/>
        <v>84.3005516087076</v>
      </c>
      <c r="E36" s="19">
        <f>RANK(D36,D$4:D$394)</f>
        <v>33</v>
      </c>
      <c r="F36" s="18">
        <f t="shared" si="1"/>
        <v>7850.0464056849</v>
      </c>
      <c r="G36" s="18">
        <f t="shared" si="2"/>
        <v>7261.29292525853</v>
      </c>
      <c r="H36" s="20">
        <f t="shared" si="3"/>
        <v>7188.67999600594</v>
      </c>
      <c r="I36" s="29">
        <f t="shared" si="4"/>
        <v>-0.0123661506783701</v>
      </c>
      <c r="J36" s="29">
        <f t="shared" si="5"/>
        <v>0.0784972419564618</v>
      </c>
      <c r="K36" s="30">
        <v>2</v>
      </c>
      <c r="L36" s="29">
        <f>$P$2</f>
        <v>0.01</v>
      </c>
      <c r="M36" s="32"/>
    </row>
    <row r="37" s="1" customFormat="1" ht="24" customHeight="1" spans="1:13">
      <c r="A37" s="15">
        <v>34</v>
      </c>
      <c r="B37" s="16" t="s">
        <v>99</v>
      </c>
      <c r="C37" s="21">
        <v>7753.575187</v>
      </c>
      <c r="D37" s="18">
        <f t="shared" si="0"/>
        <v>84.2837574823775</v>
      </c>
      <c r="E37" s="19">
        <f>RANK(D37,D$4:D$394)</f>
        <v>34</v>
      </c>
      <c r="F37" s="18">
        <f t="shared" si="1"/>
        <v>7850.0464056849</v>
      </c>
      <c r="G37" s="18">
        <f t="shared" si="2"/>
        <v>7261.29292525853</v>
      </c>
      <c r="H37" s="20">
        <f t="shared" si="3"/>
        <v>7188.67999600594</v>
      </c>
      <c r="I37" s="29">
        <f t="shared" si="4"/>
        <v>-0.0122892545724358</v>
      </c>
      <c r="J37" s="29">
        <f t="shared" si="5"/>
        <v>0.0785812125881127</v>
      </c>
      <c r="K37" s="30">
        <v>2</v>
      </c>
      <c r="L37" s="29">
        <f>$P$2</f>
        <v>0.01</v>
      </c>
      <c r="M37" s="32"/>
    </row>
    <row r="38" s="1" customFormat="1" ht="24" customHeight="1" spans="1:13">
      <c r="A38" s="15">
        <v>35</v>
      </c>
      <c r="B38" s="16" t="s">
        <v>95</v>
      </c>
      <c r="C38" s="21">
        <v>7754.842612</v>
      </c>
      <c r="D38" s="18">
        <f t="shared" si="0"/>
        <v>84.2484957931465</v>
      </c>
      <c r="E38" s="19">
        <f>RANK(D38,D$4:D$394)</f>
        <v>35</v>
      </c>
      <c r="F38" s="18">
        <f t="shared" si="1"/>
        <v>7850.0464056849</v>
      </c>
      <c r="G38" s="18">
        <f t="shared" si="2"/>
        <v>7261.29292525853</v>
      </c>
      <c r="H38" s="20">
        <f t="shared" si="3"/>
        <v>7188.67999600594</v>
      </c>
      <c r="I38" s="29">
        <f t="shared" si="4"/>
        <v>-0.0121278001128695</v>
      </c>
      <c r="J38" s="29">
        <f t="shared" si="5"/>
        <v>0.0787575210342675</v>
      </c>
      <c r="K38" s="30">
        <v>2</v>
      </c>
      <c r="L38" s="29">
        <f>$P$2</f>
        <v>0.01</v>
      </c>
      <c r="M38" s="32"/>
    </row>
    <row r="39" s="1" customFormat="1" ht="24" customHeight="1" spans="1:13">
      <c r="A39" s="15">
        <v>36</v>
      </c>
      <c r="B39" s="16" t="s">
        <v>101</v>
      </c>
      <c r="C39" s="21">
        <v>7756.135015</v>
      </c>
      <c r="D39" s="18">
        <f t="shared" si="0"/>
        <v>84.2125391780039</v>
      </c>
      <c r="E39" s="19">
        <f>RANK(D39,D$4:D$394)</f>
        <v>36</v>
      </c>
      <c r="F39" s="18">
        <f t="shared" si="1"/>
        <v>7850.0464056849</v>
      </c>
      <c r="G39" s="18">
        <f t="shared" si="2"/>
        <v>7261.29292525853</v>
      </c>
      <c r="H39" s="20">
        <f t="shared" si="3"/>
        <v>7188.67999600594</v>
      </c>
      <c r="I39" s="29">
        <f t="shared" si="4"/>
        <v>-0.0119631637612852</v>
      </c>
      <c r="J39" s="29">
        <f t="shared" si="5"/>
        <v>0.0789373041099806</v>
      </c>
      <c r="K39" s="30">
        <v>2</v>
      </c>
      <c r="L39" s="29">
        <f>$P$2</f>
        <v>0.01</v>
      </c>
      <c r="M39" s="32"/>
    </row>
    <row r="40" s="1" customFormat="1" ht="24" customHeight="1" spans="1:13">
      <c r="A40" s="15">
        <v>37</v>
      </c>
      <c r="B40" s="16" t="s">
        <v>190</v>
      </c>
      <c r="C40" s="21">
        <v>7758.157541</v>
      </c>
      <c r="D40" s="18">
        <f t="shared" si="0"/>
        <v>84.1562694316492</v>
      </c>
      <c r="E40" s="19">
        <f>RANK(D40,D$4:D$394)</f>
        <v>37</v>
      </c>
      <c r="F40" s="18">
        <f t="shared" si="1"/>
        <v>7850.0464056849</v>
      </c>
      <c r="G40" s="18">
        <f t="shared" si="2"/>
        <v>7261.29292525853</v>
      </c>
      <c r="H40" s="20">
        <f t="shared" si="3"/>
        <v>7188.67999600594</v>
      </c>
      <c r="I40" s="29">
        <f t="shared" si="4"/>
        <v>-0.0117055186601639</v>
      </c>
      <c r="J40" s="29">
        <f t="shared" si="5"/>
        <v>0.0792186528417538</v>
      </c>
      <c r="K40" s="30">
        <v>2</v>
      </c>
      <c r="L40" s="29">
        <f>$P$2</f>
        <v>0.01</v>
      </c>
      <c r="M40" s="32"/>
    </row>
    <row r="41" s="1" customFormat="1" ht="24" customHeight="1" spans="1:13">
      <c r="A41" s="15">
        <v>38</v>
      </c>
      <c r="B41" s="16" t="s">
        <v>81</v>
      </c>
      <c r="C41" s="21">
        <v>7758.313853</v>
      </c>
      <c r="D41" s="18">
        <f t="shared" si="0"/>
        <v>84.1519205943081</v>
      </c>
      <c r="E41" s="19">
        <f>RANK(D41,D$4:D$394)</f>
        <v>38</v>
      </c>
      <c r="F41" s="18">
        <f t="shared" si="1"/>
        <v>7850.0464056849</v>
      </c>
      <c r="G41" s="18">
        <f t="shared" si="2"/>
        <v>7261.29292525853</v>
      </c>
      <c r="H41" s="20">
        <f t="shared" si="3"/>
        <v>7188.67999600594</v>
      </c>
      <c r="I41" s="29">
        <f t="shared" si="4"/>
        <v>-0.0116856064211883</v>
      </c>
      <c r="J41" s="29">
        <f t="shared" si="5"/>
        <v>0.0792403970284594</v>
      </c>
      <c r="K41" s="30">
        <v>2</v>
      </c>
      <c r="L41" s="29">
        <f>$P$2</f>
        <v>0.01</v>
      </c>
      <c r="M41" s="32"/>
    </row>
    <row r="42" s="1" customFormat="1" ht="24" customHeight="1" spans="1:13">
      <c r="A42" s="15">
        <v>39</v>
      </c>
      <c r="B42" s="16" t="s">
        <v>102</v>
      </c>
      <c r="C42" s="21">
        <v>7758.446218</v>
      </c>
      <c r="D42" s="18">
        <f t="shared" si="0"/>
        <v>84.1482379988922</v>
      </c>
      <c r="E42" s="19">
        <f>RANK(D42,D$4:D$394)</f>
        <v>39</v>
      </c>
      <c r="F42" s="18">
        <f t="shared" si="1"/>
        <v>7850.0464056849</v>
      </c>
      <c r="G42" s="18">
        <f t="shared" si="2"/>
        <v>7261.29292525853</v>
      </c>
      <c r="H42" s="20">
        <f t="shared" si="3"/>
        <v>7188.67999600594</v>
      </c>
      <c r="I42" s="29">
        <f t="shared" si="4"/>
        <v>-0.0116687447374274</v>
      </c>
      <c r="J42" s="29">
        <f t="shared" si="5"/>
        <v>0.0792588100055392</v>
      </c>
      <c r="K42" s="30">
        <v>2</v>
      </c>
      <c r="L42" s="29">
        <f>$P$2</f>
        <v>0.01</v>
      </c>
      <c r="M42" s="32"/>
    </row>
    <row r="43" s="1" customFormat="1" ht="24" customHeight="1" spans="1:13">
      <c r="A43" s="15">
        <v>40</v>
      </c>
      <c r="B43" s="16" t="s">
        <v>103</v>
      </c>
      <c r="C43" s="21">
        <v>7759.360851</v>
      </c>
      <c r="D43" s="18">
        <f t="shared" si="0"/>
        <v>84.1227915191348</v>
      </c>
      <c r="E43" s="19">
        <f>RANK(D43,D$4:D$394)</f>
        <v>40</v>
      </c>
      <c r="F43" s="18">
        <f t="shared" si="1"/>
        <v>7850.0464056849</v>
      </c>
      <c r="G43" s="18">
        <f t="shared" si="2"/>
        <v>7261.29292525853</v>
      </c>
      <c r="H43" s="20">
        <f t="shared" si="3"/>
        <v>7188.67999600594</v>
      </c>
      <c r="I43" s="29">
        <f t="shared" si="4"/>
        <v>-0.0115522316682387</v>
      </c>
      <c r="J43" s="29">
        <f t="shared" si="5"/>
        <v>0.0793860424043257</v>
      </c>
      <c r="K43" s="30">
        <v>2</v>
      </c>
      <c r="L43" s="29">
        <f>$P$2</f>
        <v>0.01</v>
      </c>
      <c r="M43" s="32"/>
    </row>
    <row r="44" s="1" customFormat="1" ht="24" customHeight="1" spans="1:13">
      <c r="A44" s="15">
        <v>41</v>
      </c>
      <c r="B44" s="16" t="s">
        <v>104</v>
      </c>
      <c r="C44" s="21">
        <v>7759.835295</v>
      </c>
      <c r="D44" s="18">
        <f t="shared" si="0"/>
        <v>84.1095917661826</v>
      </c>
      <c r="E44" s="19">
        <f>RANK(D44,D$4:D$394)</f>
        <v>41</v>
      </c>
      <c r="F44" s="18">
        <f t="shared" si="1"/>
        <v>7850.0464056849</v>
      </c>
      <c r="G44" s="18">
        <f t="shared" si="2"/>
        <v>7261.29292525853</v>
      </c>
      <c r="H44" s="20">
        <f t="shared" si="3"/>
        <v>7188.67999600594</v>
      </c>
      <c r="I44" s="29">
        <f t="shared" si="4"/>
        <v>-0.0114917932994087</v>
      </c>
      <c r="J44" s="29">
        <f t="shared" si="5"/>
        <v>0.0794520411690869</v>
      </c>
      <c r="K44" s="30">
        <v>2</v>
      </c>
      <c r="L44" s="29">
        <f>$P$2</f>
        <v>0.01</v>
      </c>
      <c r="M44" s="31"/>
    </row>
    <row r="45" s="1" customFormat="1" ht="24" customHeight="1" spans="1:13">
      <c r="A45" s="15">
        <v>42</v>
      </c>
      <c r="B45" s="16" t="s">
        <v>106</v>
      </c>
      <c r="C45" s="21">
        <v>7760.688354</v>
      </c>
      <c r="D45" s="18">
        <f t="shared" si="0"/>
        <v>84.0858583686611</v>
      </c>
      <c r="E45" s="19">
        <f>RANK(D45,D$4:D$394)</f>
        <v>42</v>
      </c>
      <c r="F45" s="18">
        <f t="shared" si="1"/>
        <v>7850.0464056849</v>
      </c>
      <c r="G45" s="18">
        <f t="shared" si="2"/>
        <v>7261.29292525853</v>
      </c>
      <c r="H45" s="20">
        <f t="shared" si="3"/>
        <v>7188.67999600594</v>
      </c>
      <c r="I45" s="29">
        <f t="shared" si="4"/>
        <v>-0.0113831240055072</v>
      </c>
      <c r="J45" s="29">
        <f t="shared" si="5"/>
        <v>0.0795707081566943</v>
      </c>
      <c r="K45" s="30">
        <v>2</v>
      </c>
      <c r="L45" s="29">
        <f>$P$2</f>
        <v>0.01</v>
      </c>
      <c r="M45" s="32"/>
    </row>
    <row r="46" s="1" customFormat="1" ht="24" customHeight="1" spans="1:13">
      <c r="A46" s="15">
        <v>43</v>
      </c>
      <c r="B46" s="16" t="s">
        <v>107</v>
      </c>
      <c r="C46" s="21">
        <v>7763.692425</v>
      </c>
      <c r="D46" s="18">
        <f t="shared" si="0"/>
        <v>84.0022805490428</v>
      </c>
      <c r="E46" s="19">
        <f>RANK(D46,D$4:D$394)</f>
        <v>43</v>
      </c>
      <c r="F46" s="18">
        <f t="shared" si="1"/>
        <v>7850.0464056849</v>
      </c>
      <c r="G46" s="18">
        <f t="shared" si="2"/>
        <v>7261.29292525853</v>
      </c>
      <c r="H46" s="20">
        <f t="shared" si="3"/>
        <v>7188.67999600594</v>
      </c>
      <c r="I46" s="29">
        <f t="shared" si="4"/>
        <v>-0.0110004420639297</v>
      </c>
      <c r="J46" s="29">
        <f t="shared" si="5"/>
        <v>0.079988597254786</v>
      </c>
      <c r="K46" s="30">
        <v>2</v>
      </c>
      <c r="L46" s="29">
        <f>$P$2</f>
        <v>0.01</v>
      </c>
      <c r="M46" s="32"/>
    </row>
    <row r="47" s="1" customFormat="1" ht="24" customHeight="1" spans="1:13">
      <c r="A47" s="15">
        <v>44</v>
      </c>
      <c r="B47" s="16" t="s">
        <v>108</v>
      </c>
      <c r="C47" s="21">
        <v>7764.17427</v>
      </c>
      <c r="D47" s="18">
        <f t="shared" si="0"/>
        <v>83.9888748890255</v>
      </c>
      <c r="E47" s="19">
        <f>RANK(D47,D$4:D$394)</f>
        <v>44</v>
      </c>
      <c r="F47" s="18">
        <f t="shared" si="1"/>
        <v>7850.0464056849</v>
      </c>
      <c r="G47" s="18">
        <f t="shared" si="2"/>
        <v>7261.29292525853</v>
      </c>
      <c r="H47" s="20">
        <f t="shared" si="3"/>
        <v>7188.67999600594</v>
      </c>
      <c r="I47" s="29">
        <f t="shared" si="4"/>
        <v>-0.0109390608981253</v>
      </c>
      <c r="J47" s="29">
        <f t="shared" si="5"/>
        <v>0.0800556255548728</v>
      </c>
      <c r="K47" s="30">
        <v>2</v>
      </c>
      <c r="L47" s="29">
        <f>$P$2</f>
        <v>0.01</v>
      </c>
      <c r="M47" s="32"/>
    </row>
    <row r="48" s="1" customFormat="1" ht="24" customHeight="1" spans="1:13">
      <c r="A48" s="15">
        <v>45</v>
      </c>
      <c r="B48" s="16" t="s">
        <v>109</v>
      </c>
      <c r="C48" s="21">
        <v>7765.326615</v>
      </c>
      <c r="D48" s="18">
        <f t="shared" si="0"/>
        <v>83.9568149002475</v>
      </c>
      <c r="E48" s="19">
        <f>RANK(D48,D$4:D$394)</f>
        <v>45</v>
      </c>
      <c r="F48" s="18">
        <f t="shared" si="1"/>
        <v>7850.0464056849</v>
      </c>
      <c r="G48" s="18">
        <f t="shared" si="2"/>
        <v>7261.29292525853</v>
      </c>
      <c r="H48" s="20">
        <f t="shared" si="3"/>
        <v>7188.67999600594</v>
      </c>
      <c r="I48" s="29">
        <f t="shared" si="4"/>
        <v>-0.0107922662245084</v>
      </c>
      <c r="J48" s="29">
        <f t="shared" si="5"/>
        <v>0.0802159254987623</v>
      </c>
      <c r="K48" s="30">
        <v>2</v>
      </c>
      <c r="L48" s="29">
        <f>$P$2</f>
        <v>0.01</v>
      </c>
      <c r="M48" s="31"/>
    </row>
    <row r="49" s="1" customFormat="1" ht="24" customHeight="1" spans="1:13">
      <c r="A49" s="15">
        <v>46</v>
      </c>
      <c r="B49" s="16" t="s">
        <v>110</v>
      </c>
      <c r="C49" s="21">
        <v>7765.638549</v>
      </c>
      <c r="D49" s="18">
        <f t="shared" si="0"/>
        <v>83.9481364224137</v>
      </c>
      <c r="E49" s="19">
        <f>RANK(D49,D$4:D$394)</f>
        <v>46</v>
      </c>
      <c r="F49" s="18">
        <f t="shared" si="1"/>
        <v>7850.0464056849</v>
      </c>
      <c r="G49" s="18">
        <f t="shared" si="2"/>
        <v>7261.29292525853</v>
      </c>
      <c r="H49" s="20">
        <f t="shared" si="3"/>
        <v>7188.67999600594</v>
      </c>
      <c r="I49" s="29">
        <f t="shared" si="4"/>
        <v>-0.0107525296441266</v>
      </c>
      <c r="J49" s="29">
        <f t="shared" si="5"/>
        <v>0.0802593178879316</v>
      </c>
      <c r="K49" s="30">
        <v>2</v>
      </c>
      <c r="L49" s="29">
        <f>$P$2</f>
        <v>0.01</v>
      </c>
      <c r="M49" s="32"/>
    </row>
    <row r="50" s="1" customFormat="1" ht="24" customHeight="1" spans="1:13">
      <c r="A50" s="15">
        <v>47</v>
      </c>
      <c r="B50" s="16" t="s">
        <v>111</v>
      </c>
      <c r="C50" s="21">
        <v>7766.742718</v>
      </c>
      <c r="D50" s="18">
        <f t="shared" si="0"/>
        <v>83.9174167631546</v>
      </c>
      <c r="E50" s="19">
        <f>RANK(D50,D$4:D$394)</f>
        <v>47</v>
      </c>
      <c r="F50" s="18">
        <f t="shared" si="1"/>
        <v>7850.0464056849</v>
      </c>
      <c r="G50" s="18">
        <f t="shared" si="2"/>
        <v>7261.29292525853</v>
      </c>
      <c r="H50" s="20">
        <f t="shared" si="3"/>
        <v>7188.67999600594</v>
      </c>
      <c r="I50" s="29">
        <f t="shared" si="4"/>
        <v>-0.010611872004294</v>
      </c>
      <c r="J50" s="29">
        <f t="shared" si="5"/>
        <v>0.0804129161842271</v>
      </c>
      <c r="K50" s="30">
        <v>2</v>
      </c>
      <c r="L50" s="29">
        <f>$P$2</f>
        <v>0.01</v>
      </c>
      <c r="M50" s="32"/>
    </row>
    <row r="51" s="1" customFormat="1" ht="24" customHeight="1" spans="1:13">
      <c r="A51" s="15">
        <v>48</v>
      </c>
      <c r="B51" s="16" t="s">
        <v>112</v>
      </c>
      <c r="C51" s="21">
        <v>7767.195607</v>
      </c>
      <c r="D51" s="18">
        <f t="shared" si="0"/>
        <v>83.9048167030531</v>
      </c>
      <c r="E51" s="19">
        <f>RANK(D51,D$4:D$394)</f>
        <v>48</v>
      </c>
      <c r="F51" s="18">
        <f t="shared" si="1"/>
        <v>7850.0464056849</v>
      </c>
      <c r="G51" s="18">
        <f t="shared" si="2"/>
        <v>7261.29292525853</v>
      </c>
      <c r="H51" s="20">
        <f t="shared" si="3"/>
        <v>7188.67999600594</v>
      </c>
      <c r="I51" s="29">
        <f t="shared" si="4"/>
        <v>-0.0105541794791045</v>
      </c>
      <c r="J51" s="29">
        <f t="shared" si="5"/>
        <v>0.0804759164847344</v>
      </c>
      <c r="K51" s="30">
        <v>2</v>
      </c>
      <c r="L51" s="29">
        <f>$P$2</f>
        <v>0.01</v>
      </c>
      <c r="M51" s="32"/>
    </row>
    <row r="52" s="1" customFormat="1" ht="24" customHeight="1" spans="1:13">
      <c r="A52" s="15">
        <v>49</v>
      </c>
      <c r="B52" s="16" t="s">
        <v>113</v>
      </c>
      <c r="C52" s="21">
        <v>7768.120999</v>
      </c>
      <c r="D52" s="18">
        <f t="shared" si="0"/>
        <v>83.8790708915685</v>
      </c>
      <c r="E52" s="19">
        <f>RANK(D52,D$4:D$394)</f>
        <v>49</v>
      </c>
      <c r="F52" s="18">
        <f t="shared" si="1"/>
        <v>7850.0464056849</v>
      </c>
      <c r="G52" s="18">
        <f t="shared" si="2"/>
        <v>7261.29292525853</v>
      </c>
      <c r="H52" s="20">
        <f t="shared" si="3"/>
        <v>7188.67999600594</v>
      </c>
      <c r="I52" s="29">
        <f t="shared" si="4"/>
        <v>-0.0104362958447695</v>
      </c>
      <c r="J52" s="29">
        <f t="shared" si="5"/>
        <v>0.0806046455421572</v>
      </c>
      <c r="K52" s="30">
        <v>2</v>
      </c>
      <c r="L52" s="29">
        <f>$P$2</f>
        <v>0.01</v>
      </c>
      <c r="M52" s="32"/>
    </row>
    <row r="53" s="1" customFormat="1" ht="24" customHeight="1" spans="1:13">
      <c r="A53" s="15">
        <v>50</v>
      </c>
      <c r="B53" s="16" t="s">
        <v>114</v>
      </c>
      <c r="C53" s="21">
        <v>7768.959209</v>
      </c>
      <c r="D53" s="18">
        <f t="shared" si="0"/>
        <v>83.8557506157887</v>
      </c>
      <c r="E53" s="19">
        <f>RANK(D53,D$4:D$394)</f>
        <v>50</v>
      </c>
      <c r="F53" s="18">
        <f t="shared" si="1"/>
        <v>7850.0464056849</v>
      </c>
      <c r="G53" s="18">
        <f t="shared" si="2"/>
        <v>7261.29292525853</v>
      </c>
      <c r="H53" s="20">
        <f t="shared" si="3"/>
        <v>7188.67999600594</v>
      </c>
      <c r="I53" s="29">
        <f t="shared" si="4"/>
        <v>-0.0103295181320425</v>
      </c>
      <c r="J53" s="29">
        <f t="shared" si="5"/>
        <v>0.0807212469210565</v>
      </c>
      <c r="K53" s="30">
        <v>2</v>
      </c>
      <c r="L53" s="29">
        <f>$P$2</f>
        <v>0.01</v>
      </c>
      <c r="M53" s="32"/>
    </row>
    <row r="54" s="1" customFormat="1" ht="24" customHeight="1" spans="1:13">
      <c r="A54" s="15">
        <v>51</v>
      </c>
      <c r="B54" s="16" t="s">
        <v>115</v>
      </c>
      <c r="C54" s="21">
        <v>7769.721725</v>
      </c>
      <c r="D54" s="18">
        <f t="shared" si="0"/>
        <v>83.8345362620986</v>
      </c>
      <c r="E54" s="19">
        <f>RANK(D54,D$4:D$394)</f>
        <v>51</v>
      </c>
      <c r="F54" s="18">
        <f t="shared" si="1"/>
        <v>7850.0464056849</v>
      </c>
      <c r="G54" s="18">
        <f t="shared" si="2"/>
        <v>7261.29292525853</v>
      </c>
      <c r="H54" s="20">
        <f t="shared" si="3"/>
        <v>7188.67999600594</v>
      </c>
      <c r="I54" s="29">
        <f t="shared" si="4"/>
        <v>-0.010232382910084</v>
      </c>
      <c r="J54" s="29">
        <f t="shared" si="5"/>
        <v>0.0808273186895069</v>
      </c>
      <c r="K54" s="30">
        <v>2</v>
      </c>
      <c r="L54" s="29">
        <f>$P$2</f>
        <v>0.01</v>
      </c>
      <c r="M54" s="32"/>
    </row>
    <row r="55" s="1" customFormat="1" ht="24" customHeight="1" spans="1:13">
      <c r="A55" s="15">
        <v>52</v>
      </c>
      <c r="B55" s="16" t="s">
        <v>116</v>
      </c>
      <c r="C55" s="21">
        <v>7769.776426</v>
      </c>
      <c r="D55" s="18">
        <f t="shared" si="0"/>
        <v>83.8330143971657</v>
      </c>
      <c r="E55" s="19">
        <f>RANK(D55,D$4:D$394)</f>
        <v>52</v>
      </c>
      <c r="F55" s="18">
        <f t="shared" si="1"/>
        <v>7850.0464056849</v>
      </c>
      <c r="G55" s="18">
        <f t="shared" si="2"/>
        <v>7261.29292525853</v>
      </c>
      <c r="H55" s="20">
        <f t="shared" si="3"/>
        <v>7188.67999600594</v>
      </c>
      <c r="I55" s="29">
        <f t="shared" si="4"/>
        <v>-0.0102254146710223</v>
      </c>
      <c r="J55" s="29">
        <f t="shared" si="5"/>
        <v>0.0808349280141716</v>
      </c>
      <c r="K55" s="30">
        <v>2</v>
      </c>
      <c r="L55" s="29">
        <f>$P$2</f>
        <v>0.01</v>
      </c>
      <c r="M55" s="32"/>
    </row>
    <row r="56" s="1" customFormat="1" ht="24" customHeight="1" spans="1:13">
      <c r="A56" s="15">
        <v>53</v>
      </c>
      <c r="B56" s="16" t="s">
        <v>117</v>
      </c>
      <c r="C56" s="21">
        <v>7770.356064</v>
      </c>
      <c r="D56" s="18">
        <f t="shared" si="0"/>
        <v>83.8168879873012</v>
      </c>
      <c r="E56" s="19">
        <f>RANK(D56,D$4:D$394)</f>
        <v>53</v>
      </c>
      <c r="F56" s="18">
        <f t="shared" si="1"/>
        <v>7850.0464056849</v>
      </c>
      <c r="G56" s="18">
        <f t="shared" si="2"/>
        <v>7261.29292525853</v>
      </c>
      <c r="H56" s="20">
        <f t="shared" si="3"/>
        <v>7188.67999600594</v>
      </c>
      <c r="I56" s="29">
        <f t="shared" si="4"/>
        <v>-0.0101515758718556</v>
      </c>
      <c r="J56" s="29">
        <f t="shared" si="5"/>
        <v>0.0809155600634938</v>
      </c>
      <c r="K56" s="30">
        <v>2</v>
      </c>
      <c r="L56" s="29">
        <f>$P$2</f>
        <v>0.01</v>
      </c>
      <c r="M56" s="32"/>
    </row>
    <row r="57" s="1" customFormat="1" ht="24" customHeight="1" spans="1:13">
      <c r="A57" s="15">
        <v>54</v>
      </c>
      <c r="B57" s="16" t="s">
        <v>118</v>
      </c>
      <c r="C57" s="21">
        <v>7770.577277</v>
      </c>
      <c r="D57" s="18">
        <f t="shared" si="0"/>
        <v>83.8107335055292</v>
      </c>
      <c r="E57" s="19">
        <f>RANK(D57,D$4:D$394)</f>
        <v>54</v>
      </c>
      <c r="F57" s="18">
        <f t="shared" si="1"/>
        <v>7850.0464056849</v>
      </c>
      <c r="G57" s="18">
        <f t="shared" si="2"/>
        <v>7261.29292525853</v>
      </c>
      <c r="H57" s="20">
        <f t="shared" si="3"/>
        <v>7188.67999600594</v>
      </c>
      <c r="I57" s="29">
        <f t="shared" si="4"/>
        <v>-0.010123396038442</v>
      </c>
      <c r="J57" s="29">
        <f t="shared" si="5"/>
        <v>0.0809463324723538</v>
      </c>
      <c r="K57" s="30">
        <v>2</v>
      </c>
      <c r="L57" s="29">
        <f>$P$2</f>
        <v>0.01</v>
      </c>
      <c r="M57" s="32"/>
    </row>
    <row r="58" s="1" customFormat="1" ht="24" customHeight="1" spans="1:13">
      <c r="A58" s="15">
        <v>55</v>
      </c>
      <c r="B58" s="16" t="s">
        <v>120</v>
      </c>
      <c r="C58" s="21">
        <v>7772.024539</v>
      </c>
      <c r="D58" s="18">
        <f t="shared" si="0"/>
        <v>83.7704684777132</v>
      </c>
      <c r="E58" s="19">
        <f>RANK(D58,D$4:D$394)</f>
        <v>55</v>
      </c>
      <c r="F58" s="18">
        <f t="shared" si="1"/>
        <v>7850.0464056849</v>
      </c>
      <c r="G58" s="18">
        <f t="shared" si="2"/>
        <v>7261.29292525853</v>
      </c>
      <c r="H58" s="20">
        <f t="shared" si="3"/>
        <v>7188.67999600594</v>
      </c>
      <c r="I58" s="29">
        <f t="shared" si="4"/>
        <v>-0.00993903254232924</v>
      </c>
      <c r="J58" s="29">
        <f t="shared" si="5"/>
        <v>0.0811476576114341</v>
      </c>
      <c r="K58" s="30">
        <v>2</v>
      </c>
      <c r="L58" s="29">
        <f>$P$2</f>
        <v>0.01</v>
      </c>
      <c r="M58" s="31"/>
    </row>
    <row r="59" s="1" customFormat="1" ht="24" customHeight="1" spans="1:13">
      <c r="A59" s="15">
        <v>56</v>
      </c>
      <c r="B59" s="16" t="s">
        <v>121</v>
      </c>
      <c r="C59" s="21">
        <v>7773.218433</v>
      </c>
      <c r="D59" s="18">
        <f t="shared" si="0"/>
        <v>83.7372525326255</v>
      </c>
      <c r="E59" s="19">
        <f>RANK(D59,D$4:D$394)</f>
        <v>56</v>
      </c>
      <c r="F59" s="18">
        <f t="shared" si="1"/>
        <v>7850.0464056849</v>
      </c>
      <c r="G59" s="18">
        <f t="shared" si="2"/>
        <v>7261.29292525853</v>
      </c>
      <c r="H59" s="20">
        <f t="shared" si="3"/>
        <v>7188.67999600594</v>
      </c>
      <c r="I59" s="29">
        <f t="shared" si="4"/>
        <v>-0.00978694503375917</v>
      </c>
      <c r="J59" s="29">
        <f t="shared" si="5"/>
        <v>0.0813137373368723</v>
      </c>
      <c r="K59" s="30">
        <v>2</v>
      </c>
      <c r="L59" s="29">
        <f>$P$2</f>
        <v>0.01</v>
      </c>
      <c r="M59" s="32"/>
    </row>
    <row r="60" s="1" customFormat="1" ht="24" customHeight="1" spans="1:13">
      <c r="A60" s="15">
        <v>57</v>
      </c>
      <c r="B60" s="16" t="s">
        <v>122</v>
      </c>
      <c r="C60" s="21">
        <v>7773.344522</v>
      </c>
      <c r="D60" s="18">
        <f t="shared" si="0"/>
        <v>83.7337445450654</v>
      </c>
      <c r="E60" s="19">
        <f>RANK(D60,D$4:D$394)</f>
        <v>57</v>
      </c>
      <c r="F60" s="18">
        <f t="shared" si="1"/>
        <v>7850.0464056849</v>
      </c>
      <c r="G60" s="18">
        <f t="shared" si="2"/>
        <v>7261.29292525853</v>
      </c>
      <c r="H60" s="20">
        <f t="shared" si="3"/>
        <v>7188.67999600594</v>
      </c>
      <c r="I60" s="29">
        <f t="shared" si="4"/>
        <v>-0.00977088283571802</v>
      </c>
      <c r="J60" s="29">
        <f t="shared" si="5"/>
        <v>0.0813312772746732</v>
      </c>
      <c r="K60" s="30">
        <v>2</v>
      </c>
      <c r="L60" s="29">
        <f>$P$2</f>
        <v>0.01</v>
      </c>
      <c r="M60" s="32"/>
    </row>
    <row r="61" s="1" customFormat="1" ht="24" customHeight="1" spans="1:13">
      <c r="A61" s="15">
        <v>58</v>
      </c>
      <c r="B61" s="16" t="s">
        <v>123</v>
      </c>
      <c r="C61" s="21">
        <v>7773.522288</v>
      </c>
      <c r="D61" s="18">
        <f t="shared" si="0"/>
        <v>83.7287988248469</v>
      </c>
      <c r="E61" s="19">
        <f>RANK(D61,D$4:D$394)</f>
        <v>58</v>
      </c>
      <c r="F61" s="18">
        <f t="shared" si="1"/>
        <v>7850.0464056849</v>
      </c>
      <c r="G61" s="18">
        <f t="shared" si="2"/>
        <v>7261.29292525853</v>
      </c>
      <c r="H61" s="20">
        <f t="shared" si="3"/>
        <v>7188.67999600594</v>
      </c>
      <c r="I61" s="29">
        <f t="shared" si="4"/>
        <v>-0.00974823761926796</v>
      </c>
      <c r="J61" s="29">
        <f t="shared" si="5"/>
        <v>0.0813560058757653</v>
      </c>
      <c r="K61" s="30">
        <v>2</v>
      </c>
      <c r="L61" s="29">
        <f>$P$2</f>
        <v>0.01</v>
      </c>
      <c r="M61" s="32"/>
    </row>
    <row r="62" s="1" customFormat="1" ht="24" customHeight="1" spans="1:13">
      <c r="A62" s="15">
        <v>59</v>
      </c>
      <c r="B62" s="16" t="s">
        <v>124</v>
      </c>
      <c r="C62" s="21">
        <v>7773.919814</v>
      </c>
      <c r="D62" s="18">
        <f t="shared" si="0"/>
        <v>83.7177390475242</v>
      </c>
      <c r="E62" s="19">
        <f>RANK(D62,D$4:D$394)</f>
        <v>59</v>
      </c>
      <c r="F62" s="18">
        <f t="shared" si="1"/>
        <v>7850.0464056849</v>
      </c>
      <c r="G62" s="18">
        <f t="shared" si="2"/>
        <v>7261.29292525853</v>
      </c>
      <c r="H62" s="20">
        <f t="shared" si="3"/>
        <v>7188.67999600594</v>
      </c>
      <c r="I62" s="29">
        <f t="shared" si="4"/>
        <v>-0.00969759766385166</v>
      </c>
      <c r="J62" s="29">
        <f t="shared" si="5"/>
        <v>0.0814113047623787</v>
      </c>
      <c r="K62" s="30">
        <v>2</v>
      </c>
      <c r="L62" s="29">
        <f>$P$2</f>
        <v>0.01</v>
      </c>
      <c r="M62" s="32"/>
    </row>
    <row r="63" s="1" customFormat="1" ht="24" customHeight="1" spans="1:13">
      <c r="A63" s="15">
        <v>60</v>
      </c>
      <c r="B63" s="16" t="s">
        <v>125</v>
      </c>
      <c r="C63" s="21">
        <v>7774.792871</v>
      </c>
      <c r="D63" s="18">
        <f t="shared" si="0"/>
        <v>83.6934492752577</v>
      </c>
      <c r="E63" s="19">
        <f>RANK(D63,D$4:D$394)</f>
        <v>60</v>
      </c>
      <c r="F63" s="18">
        <f t="shared" si="1"/>
        <v>7850.0464056849</v>
      </c>
      <c r="G63" s="18">
        <f t="shared" si="2"/>
        <v>7261.29292525853</v>
      </c>
      <c r="H63" s="20">
        <f t="shared" si="3"/>
        <v>7188.67999600594</v>
      </c>
      <c r="I63" s="29">
        <f t="shared" si="4"/>
        <v>-0.00958638086908628</v>
      </c>
      <c r="J63" s="29">
        <f t="shared" si="5"/>
        <v>0.0815327536237114</v>
      </c>
      <c r="K63" s="30">
        <v>2</v>
      </c>
      <c r="L63" s="29">
        <f>$P$2</f>
        <v>0.01</v>
      </c>
      <c r="M63" s="32"/>
    </row>
    <row r="64" s="1" customFormat="1" ht="24" customHeight="1" spans="1:13">
      <c r="A64" s="15">
        <v>61</v>
      </c>
      <c r="B64" s="16" t="s">
        <v>126</v>
      </c>
      <c r="C64" s="21">
        <v>7775.97748</v>
      </c>
      <c r="D64" s="18">
        <f t="shared" si="0"/>
        <v>83.6604916529777</v>
      </c>
      <c r="E64" s="19">
        <f>RANK(D64,D$4:D$394)</f>
        <v>61</v>
      </c>
      <c r="F64" s="18">
        <f t="shared" si="1"/>
        <v>7850.0464056849</v>
      </c>
      <c r="G64" s="18">
        <f t="shared" si="2"/>
        <v>7261.29292525853</v>
      </c>
      <c r="H64" s="20">
        <f t="shared" si="3"/>
        <v>7188.67999600594</v>
      </c>
      <c r="I64" s="29">
        <f t="shared" si="4"/>
        <v>-0.00943547615607184</v>
      </c>
      <c r="J64" s="29">
        <f t="shared" si="5"/>
        <v>0.0816975417351113</v>
      </c>
      <c r="K64" s="30">
        <v>2</v>
      </c>
      <c r="L64" s="29">
        <f>$P$2</f>
        <v>0.01</v>
      </c>
      <c r="M64" s="32"/>
    </row>
    <row r="65" s="1" customFormat="1" ht="24" customHeight="1" spans="1:13">
      <c r="A65" s="15">
        <v>62</v>
      </c>
      <c r="B65" s="16" t="s">
        <v>127</v>
      </c>
      <c r="C65" s="21">
        <v>7776.0133</v>
      </c>
      <c r="D65" s="18">
        <f t="shared" si="0"/>
        <v>83.6594950861527</v>
      </c>
      <c r="E65" s="19">
        <f>RANK(D65,D$4:D$394)</f>
        <v>62</v>
      </c>
      <c r="F65" s="18">
        <f t="shared" si="1"/>
        <v>7850.0464056849</v>
      </c>
      <c r="G65" s="18">
        <f t="shared" si="2"/>
        <v>7261.29292525853</v>
      </c>
      <c r="H65" s="20">
        <f t="shared" si="3"/>
        <v>7188.67999600594</v>
      </c>
      <c r="I65" s="29">
        <f t="shared" si="4"/>
        <v>-0.00943091312572158</v>
      </c>
      <c r="J65" s="29">
        <f t="shared" si="5"/>
        <v>0.0817025245692366</v>
      </c>
      <c r="K65" s="30">
        <v>2</v>
      </c>
      <c r="L65" s="29">
        <f>$P$2</f>
        <v>0.01</v>
      </c>
      <c r="M65" s="31"/>
    </row>
    <row r="66" s="1" customFormat="1" ht="24" customHeight="1" spans="1:13">
      <c r="A66" s="15">
        <v>63</v>
      </c>
      <c r="B66" s="16" t="s">
        <v>128</v>
      </c>
      <c r="C66" s="21">
        <v>7776.499409</v>
      </c>
      <c r="D66" s="18">
        <f t="shared" si="0"/>
        <v>83.6459707951766</v>
      </c>
      <c r="E66" s="19">
        <f>RANK(D66,D$4:D$394)</f>
        <v>63</v>
      </c>
      <c r="F66" s="18">
        <f t="shared" si="1"/>
        <v>7850.0464056849</v>
      </c>
      <c r="G66" s="18">
        <f t="shared" si="2"/>
        <v>7261.29292525853</v>
      </c>
      <c r="H66" s="20">
        <f t="shared" si="3"/>
        <v>7188.67999600594</v>
      </c>
      <c r="I66" s="29">
        <f t="shared" si="4"/>
        <v>-0.00936898877841475</v>
      </c>
      <c r="J66" s="29">
        <f t="shared" si="5"/>
        <v>0.0817701460241171</v>
      </c>
      <c r="K66" s="30">
        <v>2</v>
      </c>
      <c r="L66" s="29">
        <f>$P$2</f>
        <v>0.01</v>
      </c>
      <c r="M66" s="32"/>
    </row>
    <row r="67" s="1" customFormat="1" ht="24" customHeight="1" spans="1:13">
      <c r="A67" s="15">
        <v>64</v>
      </c>
      <c r="B67" s="16" t="s">
        <v>129</v>
      </c>
      <c r="C67" s="21">
        <v>7777.514652</v>
      </c>
      <c r="D67" s="18">
        <f t="shared" si="0"/>
        <v>83.617725192352</v>
      </c>
      <c r="E67" s="19">
        <f>RANK(D67,D$4:D$394)</f>
        <v>64</v>
      </c>
      <c r="F67" s="18">
        <f t="shared" si="1"/>
        <v>7850.0464056849</v>
      </c>
      <c r="G67" s="18">
        <f t="shared" si="2"/>
        <v>7261.29292525853</v>
      </c>
      <c r="H67" s="20">
        <f t="shared" si="3"/>
        <v>7188.67999600594</v>
      </c>
      <c r="I67" s="29">
        <f t="shared" si="4"/>
        <v>-0.00923965922448185</v>
      </c>
      <c r="J67" s="29">
        <f t="shared" si="5"/>
        <v>0.0819113740382399</v>
      </c>
      <c r="K67" s="30">
        <v>2</v>
      </c>
      <c r="L67" s="29">
        <f>$P$2</f>
        <v>0.01</v>
      </c>
      <c r="M67" s="31"/>
    </row>
    <row r="68" s="1" customFormat="1" ht="24" customHeight="1" spans="1:13">
      <c r="A68" s="15">
        <v>65</v>
      </c>
      <c r="B68" s="16" t="s">
        <v>130</v>
      </c>
      <c r="C68" s="21">
        <v>7777.56957</v>
      </c>
      <c r="D68" s="18">
        <f t="shared" ref="D68:D131" si="6">100-100*K68*(C68-H68)/H68</f>
        <v>83.6161972901494</v>
      </c>
      <c r="E68" s="19">
        <f>RANK(D68,D$4:D$394)</f>
        <v>65</v>
      </c>
      <c r="F68" s="18">
        <f t="shared" ref="F68:F131" si="7">AVERAGE(C$7:C$390)</f>
        <v>7850.0464056849</v>
      </c>
      <c r="G68" s="18">
        <f t="shared" ref="G68:G131" si="8">(F68*0.8+F68*1.05)/2</f>
        <v>7261.29292525853</v>
      </c>
      <c r="H68" s="20">
        <f t="shared" ref="H68:H131" si="9">G68*(1-L68)</f>
        <v>7188.67999600594</v>
      </c>
      <c r="I68" s="29">
        <f t="shared" ref="I68:I131" si="10">(C68-F68)/F68</f>
        <v>-0.00923266334227151</v>
      </c>
      <c r="J68" s="29">
        <f t="shared" ref="J68:J131" si="11">(C68-H68)/H68</f>
        <v>0.0819190135492531</v>
      </c>
      <c r="K68" s="30">
        <v>2</v>
      </c>
      <c r="L68" s="29">
        <f>$P$2</f>
        <v>0.01</v>
      </c>
      <c r="M68" s="32"/>
    </row>
    <row r="69" s="1" customFormat="1" ht="24" customHeight="1" spans="1:13">
      <c r="A69" s="15">
        <v>66</v>
      </c>
      <c r="B69" s="16" t="s">
        <v>131</v>
      </c>
      <c r="C69" s="21">
        <v>7777.60162</v>
      </c>
      <c r="D69" s="18">
        <f t="shared" si="6"/>
        <v>83.6153056104525</v>
      </c>
      <c r="E69" s="19">
        <f>RANK(D69,D$4:D$394)</f>
        <v>66</v>
      </c>
      <c r="F69" s="18">
        <f t="shared" si="7"/>
        <v>7850.0464056849</v>
      </c>
      <c r="G69" s="18">
        <f t="shared" si="8"/>
        <v>7261.29292525853</v>
      </c>
      <c r="H69" s="20">
        <f t="shared" si="9"/>
        <v>7188.67999600594</v>
      </c>
      <c r="I69" s="29">
        <f t="shared" si="10"/>
        <v>-0.00922858056385921</v>
      </c>
      <c r="J69" s="29">
        <f t="shared" si="11"/>
        <v>0.0819234719477377</v>
      </c>
      <c r="K69" s="30">
        <v>2</v>
      </c>
      <c r="L69" s="29">
        <f>$P$2</f>
        <v>0.01</v>
      </c>
      <c r="M69" s="32"/>
    </row>
    <row r="70" s="1" customFormat="1" ht="24" customHeight="1" spans="1:13">
      <c r="A70" s="15">
        <v>67</v>
      </c>
      <c r="B70" s="16" t="s">
        <v>132</v>
      </c>
      <c r="C70" s="21">
        <v>7778.156732</v>
      </c>
      <c r="D70" s="18">
        <f t="shared" si="6"/>
        <v>83.5998615511729</v>
      </c>
      <c r="E70" s="19">
        <f>RANK(D70,D$4:D$394)</f>
        <v>67</v>
      </c>
      <c r="F70" s="18">
        <f t="shared" si="7"/>
        <v>7850.0464056849</v>
      </c>
      <c r="G70" s="18">
        <f t="shared" si="8"/>
        <v>7261.29292525853</v>
      </c>
      <c r="H70" s="20">
        <f t="shared" si="9"/>
        <v>7188.67999600594</v>
      </c>
      <c r="I70" s="29">
        <f t="shared" si="10"/>
        <v>-0.00915786607743299</v>
      </c>
      <c r="J70" s="29">
        <f t="shared" si="11"/>
        <v>0.0820006922441354</v>
      </c>
      <c r="K70" s="30">
        <v>2</v>
      </c>
      <c r="L70" s="29">
        <f>$P$2</f>
        <v>0.01</v>
      </c>
      <c r="M70" s="32"/>
    </row>
    <row r="71" s="1" customFormat="1" ht="24" customHeight="1" spans="1:13">
      <c r="A71" s="15">
        <v>68</v>
      </c>
      <c r="B71" s="16" t="s">
        <v>133</v>
      </c>
      <c r="C71" s="21">
        <v>7778.203856</v>
      </c>
      <c r="D71" s="18">
        <f t="shared" si="6"/>
        <v>83.5985504898925</v>
      </c>
      <c r="E71" s="19">
        <f>RANK(D71,D$4:D$394)</f>
        <v>68</v>
      </c>
      <c r="F71" s="18">
        <f t="shared" si="7"/>
        <v>7850.0464056849</v>
      </c>
      <c r="G71" s="18">
        <f t="shared" si="8"/>
        <v>7261.29292525853</v>
      </c>
      <c r="H71" s="20">
        <f t="shared" si="9"/>
        <v>7188.67999600594</v>
      </c>
      <c r="I71" s="29">
        <f t="shared" si="10"/>
        <v>-0.00915186305559536</v>
      </c>
      <c r="J71" s="29">
        <f t="shared" si="11"/>
        <v>0.0820072475505374</v>
      </c>
      <c r="K71" s="30">
        <v>2</v>
      </c>
      <c r="L71" s="29">
        <f>$P$2</f>
        <v>0.01</v>
      </c>
      <c r="M71" s="32"/>
    </row>
    <row r="72" s="1" customFormat="1" ht="24" customHeight="1" spans="1:13">
      <c r="A72" s="15">
        <v>69</v>
      </c>
      <c r="B72" s="16" t="s">
        <v>134</v>
      </c>
      <c r="C72" s="21">
        <v>7778.883336</v>
      </c>
      <c r="D72" s="18">
        <f t="shared" si="6"/>
        <v>83.5796463238877</v>
      </c>
      <c r="E72" s="19">
        <f>RANK(D72,D$4:D$394)</f>
        <v>69</v>
      </c>
      <c r="F72" s="18">
        <f t="shared" si="7"/>
        <v>7850.0464056849</v>
      </c>
      <c r="G72" s="18">
        <f t="shared" si="8"/>
        <v>7261.29292525853</v>
      </c>
      <c r="H72" s="20">
        <f t="shared" si="9"/>
        <v>7188.67999600594</v>
      </c>
      <c r="I72" s="29">
        <f t="shared" si="10"/>
        <v>-0.00906530560550084</v>
      </c>
      <c r="J72" s="29">
        <f t="shared" si="11"/>
        <v>0.0821017683805615</v>
      </c>
      <c r="K72" s="30">
        <v>2</v>
      </c>
      <c r="L72" s="29">
        <f>$P$2</f>
        <v>0.01</v>
      </c>
      <c r="M72" s="32"/>
    </row>
    <row r="73" s="1" customFormat="1" ht="24" customHeight="1" spans="1:13">
      <c r="A73" s="15">
        <v>70</v>
      </c>
      <c r="B73" s="16" t="s">
        <v>135</v>
      </c>
      <c r="C73" s="21">
        <v>7779.86997</v>
      </c>
      <c r="D73" s="18">
        <f t="shared" si="6"/>
        <v>83.5521966669118</v>
      </c>
      <c r="E73" s="19">
        <f>RANK(D73,D$4:D$394)</f>
        <v>70</v>
      </c>
      <c r="F73" s="18">
        <f t="shared" si="7"/>
        <v>7850.0464056849</v>
      </c>
      <c r="G73" s="18">
        <f t="shared" si="8"/>
        <v>7261.29292525853</v>
      </c>
      <c r="H73" s="20">
        <f t="shared" si="9"/>
        <v>7188.67999600594</v>
      </c>
      <c r="I73" s="29">
        <f t="shared" si="10"/>
        <v>-0.00893962048862237</v>
      </c>
      <c r="J73" s="29">
        <f t="shared" si="11"/>
        <v>0.082239016665441</v>
      </c>
      <c r="K73" s="30">
        <v>2</v>
      </c>
      <c r="L73" s="29">
        <f>$P$2</f>
        <v>0.01</v>
      </c>
      <c r="M73" s="32"/>
    </row>
    <row r="74" s="1" customFormat="1" ht="24" customHeight="1" spans="1:13">
      <c r="A74" s="15">
        <v>71</v>
      </c>
      <c r="B74" s="16" t="s">
        <v>136</v>
      </c>
      <c r="C74" s="21">
        <v>7780.6642</v>
      </c>
      <c r="D74" s="18">
        <f t="shared" si="6"/>
        <v>83.5300999815553</v>
      </c>
      <c r="E74" s="19">
        <f>RANK(D74,D$4:D$394)</f>
        <v>71</v>
      </c>
      <c r="F74" s="18">
        <f t="shared" si="7"/>
        <v>7850.0464056849</v>
      </c>
      <c r="G74" s="18">
        <f t="shared" si="8"/>
        <v>7261.29292525853</v>
      </c>
      <c r="H74" s="20">
        <f t="shared" si="9"/>
        <v>7188.67999600594</v>
      </c>
      <c r="I74" s="29">
        <f t="shared" si="10"/>
        <v>-0.00883844529054644</v>
      </c>
      <c r="J74" s="29">
        <f t="shared" si="11"/>
        <v>0.0823495000922234</v>
      </c>
      <c r="K74" s="30">
        <v>2</v>
      </c>
      <c r="L74" s="29">
        <f>$P$2</f>
        <v>0.01</v>
      </c>
      <c r="M74" s="31"/>
    </row>
    <row r="75" s="1" customFormat="1" ht="24" customHeight="1" spans="1:13">
      <c r="A75" s="15">
        <v>72</v>
      </c>
      <c r="B75" s="16" t="s">
        <v>137</v>
      </c>
      <c r="C75" s="21">
        <v>7780.936117</v>
      </c>
      <c r="D75" s="18">
        <f t="shared" si="6"/>
        <v>83.5225348374635</v>
      </c>
      <c r="E75" s="19">
        <f>RANK(D75,D$4:D$394)</f>
        <v>72</v>
      </c>
      <c r="F75" s="18">
        <f t="shared" si="7"/>
        <v>7850.0464056849</v>
      </c>
      <c r="G75" s="18">
        <f t="shared" si="8"/>
        <v>7261.29292525853</v>
      </c>
      <c r="H75" s="20">
        <f t="shared" si="9"/>
        <v>7188.67999600594</v>
      </c>
      <c r="I75" s="29">
        <f t="shared" si="10"/>
        <v>-0.00880380638703587</v>
      </c>
      <c r="J75" s="29">
        <f t="shared" si="11"/>
        <v>0.0823873258126826</v>
      </c>
      <c r="K75" s="30">
        <v>2</v>
      </c>
      <c r="L75" s="29">
        <f>$P$2</f>
        <v>0.01</v>
      </c>
      <c r="M75" s="32"/>
    </row>
    <row r="76" s="1" customFormat="1" ht="24" customHeight="1" spans="1:13">
      <c r="A76" s="15">
        <v>73</v>
      </c>
      <c r="B76" s="16" t="s">
        <v>138</v>
      </c>
      <c r="C76" s="21">
        <v>7781.13616</v>
      </c>
      <c r="D76" s="18">
        <f t="shared" si="6"/>
        <v>83.5169693372573</v>
      </c>
      <c r="E76" s="19">
        <f>RANK(D76,D$4:D$394)</f>
        <v>73</v>
      </c>
      <c r="F76" s="18">
        <f t="shared" si="7"/>
        <v>7850.0464056849</v>
      </c>
      <c r="G76" s="18">
        <f t="shared" si="8"/>
        <v>7261.29292525853</v>
      </c>
      <c r="H76" s="20">
        <f t="shared" si="9"/>
        <v>7188.67999600594</v>
      </c>
      <c r="I76" s="29">
        <f t="shared" si="10"/>
        <v>-0.0087783233529668</v>
      </c>
      <c r="J76" s="29">
        <f t="shared" si="11"/>
        <v>0.0824151533137136</v>
      </c>
      <c r="K76" s="30">
        <v>2</v>
      </c>
      <c r="L76" s="29">
        <f>$P$2</f>
        <v>0.01</v>
      </c>
      <c r="M76" s="32"/>
    </row>
    <row r="77" s="1" customFormat="1" ht="24" customHeight="1" spans="1:13">
      <c r="A77" s="15">
        <v>74</v>
      </c>
      <c r="B77" s="16" t="s">
        <v>139</v>
      </c>
      <c r="C77" s="21">
        <v>7781.341479</v>
      </c>
      <c r="D77" s="18">
        <f t="shared" si="6"/>
        <v>83.5112570507147</v>
      </c>
      <c r="E77" s="19">
        <f>RANK(D77,D$4:D$394)</f>
        <v>74</v>
      </c>
      <c r="F77" s="18">
        <f t="shared" si="7"/>
        <v>7850.0464056849</v>
      </c>
      <c r="G77" s="18">
        <f t="shared" si="8"/>
        <v>7261.29292525853</v>
      </c>
      <c r="H77" s="20">
        <f t="shared" si="9"/>
        <v>7188.67999600594</v>
      </c>
      <c r="I77" s="29">
        <f t="shared" si="10"/>
        <v>-0.00875216822096007</v>
      </c>
      <c r="J77" s="29">
        <f t="shared" si="11"/>
        <v>0.0824437147464264</v>
      </c>
      <c r="K77" s="30">
        <v>2</v>
      </c>
      <c r="L77" s="29">
        <f>$P$2</f>
        <v>0.01</v>
      </c>
      <c r="M77" s="32"/>
    </row>
    <row r="78" s="1" customFormat="1" ht="24" customHeight="1" spans="1:13">
      <c r="A78" s="15">
        <v>75</v>
      </c>
      <c r="B78" s="16" t="s">
        <v>140</v>
      </c>
      <c r="C78" s="21">
        <v>7782.265942</v>
      </c>
      <c r="D78" s="18">
        <f t="shared" si="6"/>
        <v>83.4855370854217</v>
      </c>
      <c r="E78" s="19">
        <f>RANK(D78,D$4:D$394)</f>
        <v>75</v>
      </c>
      <c r="F78" s="18">
        <f t="shared" si="7"/>
        <v>7850.0464056849</v>
      </c>
      <c r="G78" s="18">
        <f t="shared" si="8"/>
        <v>7261.29292525853</v>
      </c>
      <c r="H78" s="20">
        <f t="shared" si="9"/>
        <v>7188.67999600594</v>
      </c>
      <c r="I78" s="29">
        <f t="shared" si="10"/>
        <v>-0.00863440292987455</v>
      </c>
      <c r="J78" s="29">
        <f t="shared" si="11"/>
        <v>0.0825723145728916</v>
      </c>
      <c r="K78" s="30">
        <v>2</v>
      </c>
      <c r="L78" s="29">
        <f>$P$2</f>
        <v>0.01</v>
      </c>
      <c r="M78" s="31"/>
    </row>
    <row r="79" s="1" customFormat="1" ht="24" customHeight="1" spans="1:13">
      <c r="A79" s="15">
        <v>76</v>
      </c>
      <c r="B79" s="16" t="s">
        <v>141</v>
      </c>
      <c r="C79" s="21">
        <v>7783.019649</v>
      </c>
      <c r="D79" s="18">
        <f t="shared" si="6"/>
        <v>83.4645678114961</v>
      </c>
      <c r="E79" s="19">
        <f>RANK(D79,D$4:D$394)</f>
        <v>76</v>
      </c>
      <c r="F79" s="18">
        <f t="shared" si="7"/>
        <v>7850.0464056849</v>
      </c>
      <c r="G79" s="18">
        <f t="shared" si="8"/>
        <v>7261.29292525853</v>
      </c>
      <c r="H79" s="20">
        <f t="shared" si="9"/>
        <v>7188.67999600594</v>
      </c>
      <c r="I79" s="29">
        <f t="shared" si="10"/>
        <v>-0.00853838986688756</v>
      </c>
      <c r="J79" s="29">
        <f t="shared" si="11"/>
        <v>0.0826771609425197</v>
      </c>
      <c r="K79" s="30">
        <v>2</v>
      </c>
      <c r="L79" s="29">
        <f>$P$2</f>
        <v>0.01</v>
      </c>
      <c r="M79" s="32"/>
    </row>
    <row r="80" s="1" customFormat="1" ht="24" customHeight="1" spans="1:13">
      <c r="A80" s="15">
        <v>77</v>
      </c>
      <c r="B80" s="16" t="s">
        <v>142</v>
      </c>
      <c r="C80" s="21">
        <v>7784.787235</v>
      </c>
      <c r="D80" s="18">
        <f t="shared" si="6"/>
        <v>83.4153908832983</v>
      </c>
      <c r="E80" s="19">
        <f>RANK(D80,D$4:D$394)</f>
        <v>77</v>
      </c>
      <c r="F80" s="18">
        <f t="shared" si="7"/>
        <v>7850.0464056849</v>
      </c>
      <c r="G80" s="18">
        <f t="shared" si="8"/>
        <v>7261.29292525853</v>
      </c>
      <c r="H80" s="20">
        <f t="shared" si="9"/>
        <v>7188.67999600594</v>
      </c>
      <c r="I80" s="29">
        <f t="shared" si="10"/>
        <v>-0.00831322100690223</v>
      </c>
      <c r="J80" s="29">
        <f t="shared" si="11"/>
        <v>0.0829230455835083</v>
      </c>
      <c r="K80" s="30">
        <v>2</v>
      </c>
      <c r="L80" s="29">
        <f>$P$2</f>
        <v>0.01</v>
      </c>
      <c r="M80" s="32"/>
    </row>
    <row r="81" s="1" customFormat="1" ht="24" customHeight="1" spans="1:13">
      <c r="A81" s="15">
        <v>78</v>
      </c>
      <c r="B81" s="16" t="s">
        <v>143</v>
      </c>
      <c r="C81" s="21">
        <v>7784.832705</v>
      </c>
      <c r="D81" s="18">
        <f t="shared" si="6"/>
        <v>83.414125838811</v>
      </c>
      <c r="E81" s="19">
        <f>RANK(D81,D$4:D$394)</f>
        <v>78</v>
      </c>
      <c r="F81" s="18">
        <f t="shared" si="7"/>
        <v>7850.0464056849</v>
      </c>
      <c r="G81" s="18">
        <f t="shared" si="8"/>
        <v>7261.29292525853</v>
      </c>
      <c r="H81" s="20">
        <f t="shared" si="9"/>
        <v>7188.67999600594</v>
      </c>
      <c r="I81" s="29">
        <f t="shared" si="10"/>
        <v>-0.00830742868445595</v>
      </c>
      <c r="J81" s="29">
        <f t="shared" si="11"/>
        <v>0.0829293708059449</v>
      </c>
      <c r="K81" s="30">
        <v>2</v>
      </c>
      <c r="L81" s="29">
        <f>$P$2</f>
        <v>0.01</v>
      </c>
      <c r="M81" s="32"/>
    </row>
    <row r="82" s="1" customFormat="1" ht="24" customHeight="1" spans="1:13">
      <c r="A82" s="15">
        <v>79</v>
      </c>
      <c r="B82" s="16" t="s">
        <v>144</v>
      </c>
      <c r="C82" s="21">
        <v>7785.340393</v>
      </c>
      <c r="D82" s="18">
        <f t="shared" si="6"/>
        <v>83.4000011872677</v>
      </c>
      <c r="E82" s="19">
        <f>RANK(D82,D$4:D$394)</f>
        <v>79</v>
      </c>
      <c r="F82" s="18">
        <f t="shared" si="7"/>
        <v>7850.0464056849</v>
      </c>
      <c r="G82" s="18">
        <f t="shared" si="8"/>
        <v>7261.29292525853</v>
      </c>
      <c r="H82" s="20">
        <f t="shared" si="9"/>
        <v>7188.67999600594</v>
      </c>
      <c r="I82" s="29">
        <f t="shared" si="10"/>
        <v>-0.00824275543620191</v>
      </c>
      <c r="J82" s="29">
        <f t="shared" si="11"/>
        <v>0.0829999940636616</v>
      </c>
      <c r="K82" s="30">
        <v>2</v>
      </c>
      <c r="L82" s="29">
        <f>$P$2</f>
        <v>0.01</v>
      </c>
      <c r="M82" s="32"/>
    </row>
    <row r="83" s="1" customFormat="1" ht="24" customHeight="1" spans="1:13">
      <c r="A83" s="15">
        <v>80</v>
      </c>
      <c r="B83" s="16" t="s">
        <v>145</v>
      </c>
      <c r="C83" s="21">
        <v>7785.35341</v>
      </c>
      <c r="D83" s="18">
        <f t="shared" si="6"/>
        <v>83.3996390345496</v>
      </c>
      <c r="E83" s="19">
        <f>RANK(D83,D$4:D$394)</f>
        <v>80</v>
      </c>
      <c r="F83" s="18">
        <f t="shared" si="7"/>
        <v>7850.0464056849</v>
      </c>
      <c r="G83" s="18">
        <f t="shared" si="8"/>
        <v>7261.29292525853</v>
      </c>
      <c r="H83" s="20">
        <f t="shared" si="9"/>
        <v>7188.67999600594</v>
      </c>
      <c r="I83" s="29">
        <f t="shared" si="10"/>
        <v>-0.00824109722944407</v>
      </c>
      <c r="J83" s="29">
        <f t="shared" si="11"/>
        <v>0.0830018048272519</v>
      </c>
      <c r="K83" s="30">
        <v>2</v>
      </c>
      <c r="L83" s="29">
        <f>$P$2</f>
        <v>0.01</v>
      </c>
      <c r="M83" s="31"/>
    </row>
    <row r="84" s="1" customFormat="1" ht="24" customHeight="1" spans="1:13">
      <c r="A84" s="15">
        <v>81</v>
      </c>
      <c r="B84" s="16" t="s">
        <v>146</v>
      </c>
      <c r="C84" s="21">
        <v>7785.956038</v>
      </c>
      <c r="D84" s="18">
        <f t="shared" si="6"/>
        <v>83.382873007954</v>
      </c>
      <c r="E84" s="19">
        <f>RANK(D84,D$4:D$394)</f>
        <v>81</v>
      </c>
      <c r="F84" s="18">
        <f t="shared" si="7"/>
        <v>7850.0464056849</v>
      </c>
      <c r="G84" s="18">
        <f t="shared" si="8"/>
        <v>7261.29292525853</v>
      </c>
      <c r="H84" s="20">
        <f t="shared" si="9"/>
        <v>7188.67999600594</v>
      </c>
      <c r="I84" s="29">
        <f t="shared" si="10"/>
        <v>-0.00816432978516958</v>
      </c>
      <c r="J84" s="29">
        <f t="shared" si="11"/>
        <v>0.0830856349602298</v>
      </c>
      <c r="K84" s="30">
        <v>2</v>
      </c>
      <c r="L84" s="29">
        <f>$P$2</f>
        <v>0.01</v>
      </c>
      <c r="M84" s="32"/>
    </row>
    <row r="85" s="1" customFormat="1" ht="24" customHeight="1" spans="1:13">
      <c r="A85" s="15">
        <v>82</v>
      </c>
      <c r="B85" s="16" t="s">
        <v>147</v>
      </c>
      <c r="C85" s="21">
        <v>7786.152266</v>
      </c>
      <c r="D85" s="18">
        <f t="shared" si="6"/>
        <v>83.3774136468444</v>
      </c>
      <c r="E85" s="19">
        <f>RANK(D85,D$4:D$394)</f>
        <v>82</v>
      </c>
      <c r="F85" s="18">
        <f t="shared" si="7"/>
        <v>7850.0464056849</v>
      </c>
      <c r="G85" s="18">
        <f t="shared" si="8"/>
        <v>7261.29292525853</v>
      </c>
      <c r="H85" s="20">
        <f t="shared" si="9"/>
        <v>7188.67999600594</v>
      </c>
      <c r="I85" s="29">
        <f t="shared" si="10"/>
        <v>-0.00813933273548874</v>
      </c>
      <c r="J85" s="29">
        <f t="shared" si="11"/>
        <v>0.0831129317657781</v>
      </c>
      <c r="K85" s="30">
        <v>2</v>
      </c>
      <c r="L85" s="29">
        <f>$P$2</f>
        <v>0.01</v>
      </c>
      <c r="M85" s="32"/>
    </row>
    <row r="86" s="1" customFormat="1" ht="24" customHeight="1" spans="1:13">
      <c r="A86" s="15">
        <v>83</v>
      </c>
      <c r="B86" s="16" t="s">
        <v>148</v>
      </c>
      <c r="C86" s="21">
        <v>7786.17067</v>
      </c>
      <c r="D86" s="18">
        <f t="shared" si="6"/>
        <v>83.3769016196013</v>
      </c>
      <c r="E86" s="19">
        <f>RANK(D86,D$4:D$394)</f>
        <v>83</v>
      </c>
      <c r="F86" s="18">
        <f t="shared" si="7"/>
        <v>7850.0464056849</v>
      </c>
      <c r="G86" s="18">
        <f t="shared" si="8"/>
        <v>7261.29292525853</v>
      </c>
      <c r="H86" s="20">
        <f t="shared" si="9"/>
        <v>7188.67999600594</v>
      </c>
      <c r="I86" s="29">
        <f t="shared" si="10"/>
        <v>-0.00813698829074927</v>
      </c>
      <c r="J86" s="29">
        <f t="shared" si="11"/>
        <v>0.0831154919019937</v>
      </c>
      <c r="K86" s="30">
        <v>2</v>
      </c>
      <c r="L86" s="29">
        <f>$P$2</f>
        <v>0.01</v>
      </c>
      <c r="M86" s="32"/>
    </row>
    <row r="87" s="1" customFormat="1" ht="24" customHeight="1" spans="1:13">
      <c r="A87" s="15">
        <v>84</v>
      </c>
      <c r="B87" s="16" t="s">
        <v>149</v>
      </c>
      <c r="C87" s="21">
        <v>7786.24638</v>
      </c>
      <c r="D87" s="18">
        <f t="shared" si="6"/>
        <v>83.3747952523672</v>
      </c>
      <c r="E87" s="19">
        <f>RANK(D87,D$4:D$394)</f>
        <v>84</v>
      </c>
      <c r="F87" s="18">
        <f t="shared" si="7"/>
        <v>7850.0464056849</v>
      </c>
      <c r="G87" s="18">
        <f t="shared" si="8"/>
        <v>7261.29292525853</v>
      </c>
      <c r="H87" s="20">
        <f t="shared" si="9"/>
        <v>7188.67999600594</v>
      </c>
      <c r="I87" s="29">
        <f t="shared" si="10"/>
        <v>-0.00812734376177626</v>
      </c>
      <c r="J87" s="29">
        <f t="shared" si="11"/>
        <v>0.0831260237381641</v>
      </c>
      <c r="K87" s="30">
        <v>2</v>
      </c>
      <c r="L87" s="29">
        <f>$P$2</f>
        <v>0.01</v>
      </c>
      <c r="M87" s="32"/>
    </row>
    <row r="88" s="1" customFormat="1" ht="24" customHeight="1" spans="1:13">
      <c r="A88" s="15">
        <v>85</v>
      </c>
      <c r="B88" s="16" t="s">
        <v>150</v>
      </c>
      <c r="C88" s="21">
        <v>7786.681362</v>
      </c>
      <c r="D88" s="18">
        <f t="shared" si="6"/>
        <v>83.3626933922137</v>
      </c>
      <c r="E88" s="19">
        <f>RANK(D88,D$4:D$394)</f>
        <v>85</v>
      </c>
      <c r="F88" s="18">
        <f t="shared" si="7"/>
        <v>7850.0464056849</v>
      </c>
      <c r="G88" s="18">
        <f t="shared" si="8"/>
        <v>7261.29292525853</v>
      </c>
      <c r="H88" s="20">
        <f t="shared" si="9"/>
        <v>7188.67999600594</v>
      </c>
      <c r="I88" s="29">
        <f t="shared" si="10"/>
        <v>-0.00807193236959828</v>
      </c>
      <c r="J88" s="29">
        <f t="shared" si="11"/>
        <v>0.0831865330389317</v>
      </c>
      <c r="K88" s="30">
        <v>2</v>
      </c>
      <c r="L88" s="29">
        <f>$P$2</f>
        <v>0.01</v>
      </c>
      <c r="M88" s="32"/>
    </row>
    <row r="89" s="1" customFormat="1" ht="24" customHeight="1" spans="1:13">
      <c r="A89" s="15">
        <v>86</v>
      </c>
      <c r="B89" s="16" t="s">
        <v>151</v>
      </c>
      <c r="C89" s="21">
        <v>7786.789558</v>
      </c>
      <c r="D89" s="18">
        <f t="shared" si="6"/>
        <v>83.3596832151002</v>
      </c>
      <c r="E89" s="19">
        <f>RANK(D89,D$4:D$394)</f>
        <v>86</v>
      </c>
      <c r="F89" s="18">
        <f t="shared" si="7"/>
        <v>7850.0464056849</v>
      </c>
      <c r="G89" s="18">
        <f t="shared" si="8"/>
        <v>7261.29292525853</v>
      </c>
      <c r="H89" s="20">
        <f t="shared" si="9"/>
        <v>7188.67999600594</v>
      </c>
      <c r="I89" s="29">
        <f t="shared" si="10"/>
        <v>-0.00805814952113999</v>
      </c>
      <c r="J89" s="29">
        <f t="shared" si="11"/>
        <v>0.0832015839244991</v>
      </c>
      <c r="K89" s="30">
        <v>2</v>
      </c>
      <c r="L89" s="29">
        <f>$P$2</f>
        <v>0.01</v>
      </c>
      <c r="M89" s="32"/>
    </row>
    <row r="90" s="1" customFormat="1" ht="24" customHeight="1" spans="1:13">
      <c r="A90" s="15">
        <v>87</v>
      </c>
      <c r="B90" s="16" t="s">
        <v>152</v>
      </c>
      <c r="C90" s="21">
        <v>7786.979516</v>
      </c>
      <c r="D90" s="18">
        <f t="shared" si="6"/>
        <v>83.3543982949172</v>
      </c>
      <c r="E90" s="19">
        <f>RANK(D90,D$4:D$394)</f>
        <v>87</v>
      </c>
      <c r="F90" s="18">
        <f t="shared" si="7"/>
        <v>7850.0464056849</v>
      </c>
      <c r="G90" s="18">
        <f t="shared" si="8"/>
        <v>7261.29292525853</v>
      </c>
      <c r="H90" s="20">
        <f t="shared" si="9"/>
        <v>7188.67999600594</v>
      </c>
      <c r="I90" s="29">
        <f t="shared" si="10"/>
        <v>-0.0080339511928521</v>
      </c>
      <c r="J90" s="29">
        <f t="shared" si="11"/>
        <v>0.083228008525414</v>
      </c>
      <c r="K90" s="30">
        <v>2</v>
      </c>
      <c r="L90" s="29">
        <f>$P$2</f>
        <v>0.01</v>
      </c>
      <c r="M90" s="32"/>
    </row>
    <row r="91" s="1" customFormat="1" ht="24" customHeight="1" spans="1:13">
      <c r="A91" s="15">
        <v>88</v>
      </c>
      <c r="B91" s="16" t="s">
        <v>153</v>
      </c>
      <c r="C91" s="21">
        <v>7787.745174</v>
      </c>
      <c r="D91" s="18">
        <f t="shared" si="6"/>
        <v>83.3330965260132</v>
      </c>
      <c r="E91" s="19">
        <f>RANK(D91,D$4:D$394)</f>
        <v>88</v>
      </c>
      <c r="F91" s="18">
        <f t="shared" si="7"/>
        <v>7850.0464056849</v>
      </c>
      <c r="G91" s="18">
        <f t="shared" si="8"/>
        <v>7261.29292525853</v>
      </c>
      <c r="H91" s="20">
        <f t="shared" si="9"/>
        <v>7188.67999600594</v>
      </c>
      <c r="I91" s="29">
        <f t="shared" si="10"/>
        <v>-0.00793641571848282</v>
      </c>
      <c r="J91" s="29">
        <f t="shared" si="11"/>
        <v>0.0833345173699341</v>
      </c>
      <c r="K91" s="30">
        <v>2</v>
      </c>
      <c r="L91" s="29">
        <f>$P$2</f>
        <v>0.01</v>
      </c>
      <c r="M91" s="32"/>
    </row>
    <row r="92" s="1" customFormat="1" ht="24" customHeight="1" spans="1:13">
      <c r="A92" s="15">
        <v>89</v>
      </c>
      <c r="B92" s="16" t="s">
        <v>154</v>
      </c>
      <c r="C92" s="21">
        <v>7787.939974</v>
      </c>
      <c r="D92" s="18">
        <f t="shared" si="6"/>
        <v>83.3276768940332</v>
      </c>
      <c r="E92" s="19">
        <f>RANK(D92,D$4:D$394)</f>
        <v>89</v>
      </c>
      <c r="F92" s="18">
        <f t="shared" si="7"/>
        <v>7850.0464056849</v>
      </c>
      <c r="G92" s="18">
        <f t="shared" si="8"/>
        <v>7261.29292525853</v>
      </c>
      <c r="H92" s="20">
        <f t="shared" si="9"/>
        <v>7188.67999600594</v>
      </c>
      <c r="I92" s="29">
        <f t="shared" si="10"/>
        <v>-0.00791160057855458</v>
      </c>
      <c r="J92" s="29">
        <f t="shared" si="11"/>
        <v>0.0833616155298339</v>
      </c>
      <c r="K92" s="30">
        <v>2</v>
      </c>
      <c r="L92" s="29">
        <f>$P$2</f>
        <v>0.01</v>
      </c>
      <c r="M92" s="32"/>
    </row>
    <row r="93" s="1" customFormat="1" ht="24" customHeight="1" spans="1:13">
      <c r="A93" s="15">
        <v>90</v>
      </c>
      <c r="B93" s="16" t="s">
        <v>155</v>
      </c>
      <c r="C93" s="21">
        <v>7788.171608</v>
      </c>
      <c r="D93" s="18">
        <f t="shared" si="6"/>
        <v>83.3212324842075</v>
      </c>
      <c r="E93" s="19">
        <f>RANK(D93,D$4:D$394)</f>
        <v>90</v>
      </c>
      <c r="F93" s="18">
        <f t="shared" si="7"/>
        <v>7850.0464056849</v>
      </c>
      <c r="G93" s="18">
        <f t="shared" si="8"/>
        <v>7261.29292525853</v>
      </c>
      <c r="H93" s="20">
        <f t="shared" si="9"/>
        <v>7188.67999600594</v>
      </c>
      <c r="I93" s="29">
        <f t="shared" si="10"/>
        <v>-0.00788209323706524</v>
      </c>
      <c r="J93" s="29">
        <f t="shared" si="11"/>
        <v>0.0833938375789623</v>
      </c>
      <c r="K93" s="30">
        <v>2</v>
      </c>
      <c r="L93" s="29">
        <f>$P$2</f>
        <v>0.01</v>
      </c>
      <c r="M93" s="31"/>
    </row>
    <row r="94" s="1" customFormat="1" ht="24" customHeight="1" spans="1:13">
      <c r="A94" s="15">
        <v>91</v>
      </c>
      <c r="B94" s="16" t="s">
        <v>156</v>
      </c>
      <c r="C94" s="21">
        <v>7789.273937</v>
      </c>
      <c r="D94" s="18">
        <f t="shared" si="6"/>
        <v>83.2905640165441</v>
      </c>
      <c r="E94" s="19">
        <f>RANK(D94,D$4:D$394)</f>
        <v>91</v>
      </c>
      <c r="F94" s="18">
        <f t="shared" si="7"/>
        <v>7850.0464056849</v>
      </c>
      <c r="G94" s="18">
        <f t="shared" si="8"/>
        <v>7261.29292525853</v>
      </c>
      <c r="H94" s="20">
        <f t="shared" si="9"/>
        <v>7188.67999600594</v>
      </c>
      <c r="I94" s="29">
        <f t="shared" si="10"/>
        <v>-0.00774166999075143</v>
      </c>
      <c r="J94" s="29">
        <f t="shared" si="11"/>
        <v>0.0835471799172793</v>
      </c>
      <c r="K94" s="30">
        <v>2</v>
      </c>
      <c r="L94" s="29">
        <f>$P$2</f>
        <v>0.01</v>
      </c>
      <c r="M94" s="31"/>
    </row>
    <row r="95" s="1" customFormat="1" ht="24" customHeight="1" spans="1:13">
      <c r="A95" s="15">
        <v>92</v>
      </c>
      <c r="B95" s="16" t="s">
        <v>157</v>
      </c>
      <c r="C95" s="21">
        <v>7789.347012</v>
      </c>
      <c r="D95" s="18">
        <f t="shared" si="6"/>
        <v>83.2885309590137</v>
      </c>
      <c r="E95" s="19">
        <f>RANK(D95,D$4:D$394)</f>
        <v>92</v>
      </c>
      <c r="F95" s="18">
        <f t="shared" si="7"/>
        <v>7850.0464056849</v>
      </c>
      <c r="G95" s="18">
        <f t="shared" si="8"/>
        <v>7261.29292525853</v>
      </c>
      <c r="H95" s="20">
        <f t="shared" si="9"/>
        <v>7188.67999600594</v>
      </c>
      <c r="I95" s="29">
        <f t="shared" si="10"/>
        <v>-0.00773236112858377</v>
      </c>
      <c r="J95" s="29">
        <f t="shared" si="11"/>
        <v>0.0835573452049317</v>
      </c>
      <c r="K95" s="30">
        <v>2</v>
      </c>
      <c r="L95" s="29">
        <f>$P$2</f>
        <v>0.01</v>
      </c>
      <c r="M95" s="31"/>
    </row>
    <row r="96" s="1" customFormat="1" ht="24" customHeight="1" spans="1:13">
      <c r="A96" s="15">
        <v>93</v>
      </c>
      <c r="B96" s="16" t="s">
        <v>158</v>
      </c>
      <c r="C96" s="21">
        <v>7789.640409</v>
      </c>
      <c r="D96" s="18">
        <f t="shared" si="6"/>
        <v>83.280368208685</v>
      </c>
      <c r="E96" s="19">
        <f>RANK(D96,D$4:D$394)</f>
        <v>93</v>
      </c>
      <c r="F96" s="18">
        <f t="shared" si="7"/>
        <v>7850.0464056849</v>
      </c>
      <c r="G96" s="18">
        <f t="shared" si="8"/>
        <v>7261.29292525853</v>
      </c>
      <c r="H96" s="20">
        <f t="shared" si="9"/>
        <v>7188.67999600594</v>
      </c>
      <c r="I96" s="29">
        <f t="shared" si="10"/>
        <v>-0.00769498593551651</v>
      </c>
      <c r="J96" s="29">
        <f t="shared" si="11"/>
        <v>0.0835981589565749</v>
      </c>
      <c r="K96" s="30">
        <v>2</v>
      </c>
      <c r="L96" s="29">
        <f>$P$2</f>
        <v>0.01</v>
      </c>
      <c r="M96" s="31"/>
    </row>
    <row r="97" s="1" customFormat="1" ht="24" customHeight="1" spans="1:13">
      <c r="A97" s="15">
        <v>94</v>
      </c>
      <c r="B97" s="16" t="s">
        <v>159</v>
      </c>
      <c r="C97" s="21">
        <v>7789.739476</v>
      </c>
      <c r="D97" s="18">
        <f t="shared" si="6"/>
        <v>83.2776120142222</v>
      </c>
      <c r="E97" s="19">
        <f>RANK(D97,D$4:D$394)</f>
        <v>94</v>
      </c>
      <c r="F97" s="18">
        <f t="shared" si="7"/>
        <v>7850.0464056849</v>
      </c>
      <c r="G97" s="18">
        <f t="shared" si="8"/>
        <v>7261.29292525853</v>
      </c>
      <c r="H97" s="20">
        <f t="shared" si="9"/>
        <v>7188.67999600594</v>
      </c>
      <c r="I97" s="29">
        <f t="shared" si="10"/>
        <v>-0.00768236601011985</v>
      </c>
      <c r="J97" s="29">
        <f t="shared" si="11"/>
        <v>0.0836119399288891</v>
      </c>
      <c r="K97" s="30">
        <v>2</v>
      </c>
      <c r="L97" s="29">
        <f>$P$2</f>
        <v>0.01</v>
      </c>
      <c r="M97" s="32"/>
    </row>
    <row r="98" s="1" customFormat="1" ht="24" customHeight="1" spans="1:13">
      <c r="A98" s="15">
        <v>95</v>
      </c>
      <c r="B98" s="16" t="s">
        <v>160</v>
      </c>
      <c r="C98" s="21">
        <v>7789.878299</v>
      </c>
      <c r="D98" s="18">
        <f t="shared" si="6"/>
        <v>83.2737497474339</v>
      </c>
      <c r="E98" s="19">
        <f>RANK(D98,D$4:D$394)</f>
        <v>95</v>
      </c>
      <c r="F98" s="18">
        <f t="shared" si="7"/>
        <v>7850.0464056849</v>
      </c>
      <c r="G98" s="18">
        <f t="shared" si="8"/>
        <v>7261.29292525853</v>
      </c>
      <c r="H98" s="20">
        <f t="shared" si="9"/>
        <v>7188.67999600594</v>
      </c>
      <c r="I98" s="29">
        <f t="shared" si="10"/>
        <v>-0.00766468165606307</v>
      </c>
      <c r="J98" s="29">
        <f t="shared" si="11"/>
        <v>0.0836312512628304</v>
      </c>
      <c r="K98" s="30">
        <v>2</v>
      </c>
      <c r="L98" s="29">
        <f>$P$2</f>
        <v>0.01</v>
      </c>
      <c r="M98" s="32"/>
    </row>
    <row r="99" s="1" customFormat="1" ht="24" customHeight="1" spans="1:13">
      <c r="A99" s="15">
        <v>96</v>
      </c>
      <c r="B99" s="16" t="s">
        <v>161</v>
      </c>
      <c r="C99" s="21">
        <v>7790.025871</v>
      </c>
      <c r="D99" s="18">
        <f t="shared" si="6"/>
        <v>83.2696440701724</v>
      </c>
      <c r="E99" s="19">
        <f>RANK(D99,D$4:D$394)</f>
        <v>96</v>
      </c>
      <c r="F99" s="18">
        <f t="shared" si="7"/>
        <v>7850.0464056849</v>
      </c>
      <c r="G99" s="18">
        <f t="shared" si="8"/>
        <v>7261.29292525853</v>
      </c>
      <c r="H99" s="20">
        <f t="shared" si="9"/>
        <v>7188.67999600594</v>
      </c>
      <c r="I99" s="29">
        <f t="shared" si="10"/>
        <v>-0.00764588278630187</v>
      </c>
      <c r="J99" s="29">
        <f t="shared" si="11"/>
        <v>0.083651779649138</v>
      </c>
      <c r="K99" s="30">
        <v>2</v>
      </c>
      <c r="L99" s="29">
        <f>$P$2</f>
        <v>0.01</v>
      </c>
      <c r="M99" s="32"/>
    </row>
    <row r="100" s="1" customFormat="1" ht="24" customHeight="1" spans="1:13">
      <c r="A100" s="15">
        <v>97</v>
      </c>
      <c r="B100" s="16" t="s">
        <v>162</v>
      </c>
      <c r="C100" s="21">
        <v>7790.222746</v>
      </c>
      <c r="D100" s="18">
        <f t="shared" si="6"/>
        <v>83.2641667085397</v>
      </c>
      <c r="E100" s="19">
        <f>RANK(D100,D$4:D$394)</f>
        <v>97</v>
      </c>
      <c r="F100" s="18">
        <f t="shared" si="7"/>
        <v>7850.0464056849</v>
      </c>
      <c r="G100" s="18">
        <f t="shared" si="8"/>
        <v>7261.29292525853</v>
      </c>
      <c r="H100" s="20">
        <f t="shared" si="9"/>
        <v>7188.67999600594</v>
      </c>
      <c r="I100" s="29">
        <f t="shared" si="10"/>
        <v>-0.007620803316726</v>
      </c>
      <c r="J100" s="29">
        <f t="shared" si="11"/>
        <v>0.0836791664573017</v>
      </c>
      <c r="K100" s="30">
        <v>2</v>
      </c>
      <c r="L100" s="29">
        <f>$P$2</f>
        <v>0.01</v>
      </c>
      <c r="M100" s="32"/>
    </row>
    <row r="101" s="1" customFormat="1" ht="24" customHeight="1" spans="1:13">
      <c r="A101" s="15">
        <v>98</v>
      </c>
      <c r="B101" s="16" t="s">
        <v>164</v>
      </c>
      <c r="C101" s="21">
        <v>7790.327886</v>
      </c>
      <c r="D101" s="18">
        <f t="shared" si="6"/>
        <v>83.2612415539895</v>
      </c>
      <c r="E101" s="19">
        <f>RANK(D101,D$4:D$394)</f>
        <v>98</v>
      </c>
      <c r="F101" s="18">
        <f t="shared" si="7"/>
        <v>7850.0464056849</v>
      </c>
      <c r="G101" s="18">
        <f t="shared" si="8"/>
        <v>7261.29292525853</v>
      </c>
      <c r="H101" s="20">
        <f t="shared" si="9"/>
        <v>7188.67999600594</v>
      </c>
      <c r="I101" s="29">
        <f t="shared" si="10"/>
        <v>-0.00760740976532947</v>
      </c>
      <c r="J101" s="29">
        <f t="shared" si="11"/>
        <v>0.0836937922300524</v>
      </c>
      <c r="K101" s="30">
        <v>2</v>
      </c>
      <c r="L101" s="29">
        <f>$P$2</f>
        <v>0.01</v>
      </c>
      <c r="M101" s="32"/>
    </row>
    <row r="102" s="1" customFormat="1" ht="24" customHeight="1" spans="1:13">
      <c r="A102" s="15">
        <v>99</v>
      </c>
      <c r="B102" s="16" t="s">
        <v>163</v>
      </c>
      <c r="C102" s="21">
        <v>7790.329371</v>
      </c>
      <c r="D102" s="18">
        <f t="shared" si="6"/>
        <v>83.2612002390332</v>
      </c>
      <c r="E102" s="19">
        <f>RANK(D102,D$4:D$394)</f>
        <v>99</v>
      </c>
      <c r="F102" s="18">
        <f t="shared" si="7"/>
        <v>7850.0464056849</v>
      </c>
      <c r="G102" s="18">
        <f t="shared" si="8"/>
        <v>7261.29292525853</v>
      </c>
      <c r="H102" s="20">
        <f t="shared" si="9"/>
        <v>7188.67999600594</v>
      </c>
      <c r="I102" s="29">
        <f t="shared" si="10"/>
        <v>-0.00760722059447327</v>
      </c>
      <c r="J102" s="29">
        <f t="shared" si="11"/>
        <v>0.083693998804834</v>
      </c>
      <c r="K102" s="30">
        <v>2</v>
      </c>
      <c r="L102" s="29">
        <f>$P$2</f>
        <v>0.01</v>
      </c>
      <c r="M102" s="32"/>
    </row>
    <row r="103" s="1" customFormat="1" ht="24" customHeight="1" spans="1:13">
      <c r="A103" s="15">
        <v>100</v>
      </c>
      <c r="B103" s="16" t="s">
        <v>165</v>
      </c>
      <c r="C103" s="21">
        <v>7790.458163</v>
      </c>
      <c r="D103" s="18">
        <f t="shared" si="6"/>
        <v>83.2576170499061</v>
      </c>
      <c r="E103" s="19">
        <f>RANK(D103,D$4:D$394)</f>
        <v>100</v>
      </c>
      <c r="F103" s="18">
        <f t="shared" si="7"/>
        <v>7850.0464056849</v>
      </c>
      <c r="G103" s="18">
        <f t="shared" si="8"/>
        <v>7261.29292525853</v>
      </c>
      <c r="H103" s="20">
        <f t="shared" si="9"/>
        <v>7188.67999600594</v>
      </c>
      <c r="I103" s="29">
        <f t="shared" si="10"/>
        <v>-0.00759081406725744</v>
      </c>
      <c r="J103" s="29">
        <f t="shared" si="11"/>
        <v>0.0837119147504696</v>
      </c>
      <c r="K103" s="30">
        <v>2</v>
      </c>
      <c r="L103" s="29">
        <f>$P$2</f>
        <v>0.01</v>
      </c>
      <c r="M103" s="32"/>
    </row>
    <row r="104" s="1" customFormat="1" ht="24" customHeight="1" spans="1:13">
      <c r="A104" s="15">
        <v>101</v>
      </c>
      <c r="B104" s="16" t="s">
        <v>166</v>
      </c>
      <c r="C104" s="21">
        <v>7791.079971</v>
      </c>
      <c r="D104" s="18">
        <f t="shared" si="6"/>
        <v>83.2403174065684</v>
      </c>
      <c r="E104" s="19">
        <f>RANK(D104,D$4:D$394)</f>
        <v>101</v>
      </c>
      <c r="F104" s="18">
        <f t="shared" si="7"/>
        <v>7850.0464056849</v>
      </c>
      <c r="G104" s="18">
        <f t="shared" si="8"/>
        <v>7261.29292525853</v>
      </c>
      <c r="H104" s="20">
        <f t="shared" si="9"/>
        <v>7188.67999600594</v>
      </c>
      <c r="I104" s="29">
        <f t="shared" si="10"/>
        <v>-0.00751160332532481</v>
      </c>
      <c r="J104" s="29">
        <f t="shared" si="11"/>
        <v>0.0837984129671583</v>
      </c>
      <c r="K104" s="30">
        <v>2</v>
      </c>
      <c r="L104" s="29">
        <f>$P$2</f>
        <v>0.01</v>
      </c>
      <c r="M104" s="32"/>
    </row>
    <row r="105" s="1" customFormat="1" ht="24" customHeight="1" spans="1:13">
      <c r="A105" s="15">
        <v>102</v>
      </c>
      <c r="B105" s="16" t="s">
        <v>167</v>
      </c>
      <c r="C105" s="21">
        <v>7791.830284</v>
      </c>
      <c r="D105" s="18">
        <f t="shared" si="6"/>
        <v>83.2194425588796</v>
      </c>
      <c r="E105" s="19">
        <f>RANK(D105,D$4:D$394)</f>
        <v>102</v>
      </c>
      <c r="F105" s="18">
        <f t="shared" si="7"/>
        <v>7850.0464056849</v>
      </c>
      <c r="G105" s="18">
        <f t="shared" si="8"/>
        <v>7261.29292525853</v>
      </c>
      <c r="H105" s="20">
        <f t="shared" si="9"/>
        <v>7188.67999600594</v>
      </c>
      <c r="I105" s="29">
        <f t="shared" si="10"/>
        <v>-0.00741602261646987</v>
      </c>
      <c r="J105" s="29">
        <f t="shared" si="11"/>
        <v>0.0839027872056021</v>
      </c>
      <c r="K105" s="30">
        <v>2</v>
      </c>
      <c r="L105" s="29">
        <f>$P$2</f>
        <v>0.01</v>
      </c>
      <c r="M105" s="32"/>
    </row>
    <row r="106" s="1" customFormat="1" ht="24" customHeight="1" spans="1:13">
      <c r="A106" s="15">
        <v>103</v>
      </c>
      <c r="B106" s="16" t="s">
        <v>168</v>
      </c>
      <c r="C106" s="21">
        <v>7792.02065</v>
      </c>
      <c r="D106" s="18">
        <f t="shared" si="6"/>
        <v>83.2141462875166</v>
      </c>
      <c r="E106" s="19">
        <f>RANK(D106,D$4:D$394)</f>
        <v>103</v>
      </c>
      <c r="F106" s="18">
        <f t="shared" si="7"/>
        <v>7850.0464056849</v>
      </c>
      <c r="G106" s="18">
        <f t="shared" si="8"/>
        <v>7261.29292525853</v>
      </c>
      <c r="H106" s="20">
        <f t="shared" si="9"/>
        <v>7188.67999600594</v>
      </c>
      <c r="I106" s="29">
        <f t="shared" si="10"/>
        <v>-0.00739177231396683</v>
      </c>
      <c r="J106" s="29">
        <f t="shared" si="11"/>
        <v>0.0839292685624168</v>
      </c>
      <c r="K106" s="30">
        <v>2</v>
      </c>
      <c r="L106" s="29">
        <f>$P$2</f>
        <v>0.01</v>
      </c>
      <c r="M106" s="32"/>
    </row>
    <row r="107" s="1" customFormat="1" ht="24" customHeight="1" spans="1:13">
      <c r="A107" s="15">
        <v>104</v>
      </c>
      <c r="B107" s="16" t="s">
        <v>169</v>
      </c>
      <c r="C107" s="21">
        <v>7792.124347</v>
      </c>
      <c r="D107" s="18">
        <f t="shared" si="6"/>
        <v>83.211261279419</v>
      </c>
      <c r="E107" s="19">
        <f>RANK(D107,D$4:D$394)</f>
        <v>104</v>
      </c>
      <c r="F107" s="18">
        <f t="shared" si="7"/>
        <v>7850.0464056849</v>
      </c>
      <c r="G107" s="18">
        <f t="shared" si="8"/>
        <v>7261.29292525853</v>
      </c>
      <c r="H107" s="20">
        <f t="shared" si="9"/>
        <v>7188.67999600594</v>
      </c>
      <c r="I107" s="29">
        <f t="shared" si="10"/>
        <v>-0.0073785625831397</v>
      </c>
      <c r="J107" s="29">
        <f t="shared" si="11"/>
        <v>0.083943693602905</v>
      </c>
      <c r="K107" s="30">
        <v>2</v>
      </c>
      <c r="L107" s="29">
        <f>$P$2</f>
        <v>0.01</v>
      </c>
      <c r="M107" s="32"/>
    </row>
    <row r="108" s="1" customFormat="1" ht="24" customHeight="1" spans="1:13">
      <c r="A108" s="15">
        <v>105</v>
      </c>
      <c r="B108" s="16" t="s">
        <v>170</v>
      </c>
      <c r="C108" s="21">
        <v>7792.247276</v>
      </c>
      <c r="D108" s="18">
        <f t="shared" si="6"/>
        <v>83.2078412078601</v>
      </c>
      <c r="E108" s="19">
        <f>RANK(D108,D$4:D$394)</f>
        <v>105</v>
      </c>
      <c r="F108" s="18">
        <f t="shared" si="7"/>
        <v>7850.0464056849</v>
      </c>
      <c r="G108" s="18">
        <f t="shared" si="8"/>
        <v>7261.29292525853</v>
      </c>
      <c r="H108" s="20">
        <f t="shared" si="9"/>
        <v>7188.67999600594</v>
      </c>
      <c r="I108" s="29">
        <f t="shared" si="10"/>
        <v>-0.00736290293048962</v>
      </c>
      <c r="J108" s="29">
        <f t="shared" si="11"/>
        <v>0.0839607939606993</v>
      </c>
      <c r="K108" s="30">
        <v>2</v>
      </c>
      <c r="L108" s="29">
        <f>$P$2</f>
        <v>0.01</v>
      </c>
      <c r="M108" s="32"/>
    </row>
    <row r="109" s="1" customFormat="1" ht="24" customHeight="1" spans="1:13">
      <c r="A109" s="15">
        <v>106</v>
      </c>
      <c r="B109" s="16" t="s">
        <v>171</v>
      </c>
      <c r="C109" s="21">
        <v>7792.542959</v>
      </c>
      <c r="D109" s="18">
        <f t="shared" si="6"/>
        <v>83.1996148575381</v>
      </c>
      <c r="E109" s="19">
        <f>RANK(D109,D$4:D$394)</f>
        <v>106</v>
      </c>
      <c r="F109" s="18">
        <f t="shared" si="7"/>
        <v>7850.0464056849</v>
      </c>
      <c r="G109" s="18">
        <f t="shared" si="8"/>
        <v>7261.29292525853</v>
      </c>
      <c r="H109" s="20">
        <f t="shared" si="9"/>
        <v>7188.67999600594</v>
      </c>
      <c r="I109" s="29">
        <f t="shared" si="10"/>
        <v>-0.00732523652895266</v>
      </c>
      <c r="J109" s="29">
        <f t="shared" si="11"/>
        <v>0.0840019257123094</v>
      </c>
      <c r="K109" s="30">
        <v>2</v>
      </c>
      <c r="L109" s="29">
        <f>$P$2</f>
        <v>0.01</v>
      </c>
      <c r="M109" s="32"/>
    </row>
    <row r="110" s="1" customFormat="1" ht="24" customHeight="1" spans="1:13">
      <c r="A110" s="15">
        <v>107</v>
      </c>
      <c r="B110" s="16" t="s">
        <v>172</v>
      </c>
      <c r="C110" s="21">
        <v>7792.702433</v>
      </c>
      <c r="D110" s="18">
        <f t="shared" si="6"/>
        <v>83.1951780485526</v>
      </c>
      <c r="E110" s="19">
        <f>RANK(D110,D$4:D$394)</f>
        <v>107</v>
      </c>
      <c r="F110" s="18">
        <f t="shared" si="7"/>
        <v>7850.0464056849</v>
      </c>
      <c r="G110" s="18">
        <f t="shared" si="8"/>
        <v>7261.29292525853</v>
      </c>
      <c r="H110" s="20">
        <f t="shared" si="9"/>
        <v>7188.67999600594</v>
      </c>
      <c r="I110" s="29">
        <f t="shared" si="10"/>
        <v>-0.0073049214898104</v>
      </c>
      <c r="J110" s="29">
        <f t="shared" si="11"/>
        <v>0.0840241097572368</v>
      </c>
      <c r="K110" s="30">
        <v>2</v>
      </c>
      <c r="L110" s="29">
        <f>$P$2</f>
        <v>0.01</v>
      </c>
      <c r="M110" s="32"/>
    </row>
    <row r="111" s="1" customFormat="1" ht="24" customHeight="1" spans="1:13">
      <c r="A111" s="15">
        <v>108</v>
      </c>
      <c r="B111" s="16" t="s">
        <v>173</v>
      </c>
      <c r="C111" s="21">
        <v>7792.941312</v>
      </c>
      <c r="D111" s="18">
        <f t="shared" si="6"/>
        <v>83.1885320718189</v>
      </c>
      <c r="E111" s="19">
        <f>RANK(D111,D$4:D$394)</f>
        <v>108</v>
      </c>
      <c r="F111" s="18">
        <f t="shared" si="7"/>
        <v>7850.0464056849</v>
      </c>
      <c r="G111" s="18">
        <f t="shared" si="8"/>
        <v>7261.29292525853</v>
      </c>
      <c r="H111" s="20">
        <f t="shared" si="9"/>
        <v>7188.67999600594</v>
      </c>
      <c r="I111" s="29">
        <f t="shared" si="10"/>
        <v>-0.00727449122384069</v>
      </c>
      <c r="J111" s="29">
        <f t="shared" si="11"/>
        <v>0.0840573396409056</v>
      </c>
      <c r="K111" s="30">
        <v>2</v>
      </c>
      <c r="L111" s="29">
        <f>$P$2</f>
        <v>0.01</v>
      </c>
      <c r="M111" s="32"/>
    </row>
    <row r="112" s="1" customFormat="1" ht="24" customHeight="1" spans="1:13">
      <c r="A112" s="15">
        <v>109</v>
      </c>
      <c r="B112" s="16" t="s">
        <v>174</v>
      </c>
      <c r="C112" s="21">
        <v>7794.09322</v>
      </c>
      <c r="D112" s="18">
        <f t="shared" si="6"/>
        <v>83.1564842410449</v>
      </c>
      <c r="E112" s="19">
        <f>RANK(D112,D$4:D$394)</f>
        <v>109</v>
      </c>
      <c r="F112" s="18">
        <f t="shared" si="7"/>
        <v>7850.0464056849</v>
      </c>
      <c r="G112" s="18">
        <f t="shared" si="8"/>
        <v>7261.29292525853</v>
      </c>
      <c r="H112" s="20">
        <f t="shared" si="9"/>
        <v>7188.67999600594</v>
      </c>
      <c r="I112" s="29">
        <f t="shared" si="10"/>
        <v>-0.00712775221868454</v>
      </c>
      <c r="J112" s="29">
        <f t="shared" si="11"/>
        <v>0.0842175787947753</v>
      </c>
      <c r="K112" s="30">
        <v>2</v>
      </c>
      <c r="L112" s="29">
        <f>$P$2</f>
        <v>0.01</v>
      </c>
      <c r="M112" s="32"/>
    </row>
    <row r="113" s="1" customFormat="1" ht="24" customHeight="1" spans="1:13">
      <c r="A113" s="15">
        <v>110</v>
      </c>
      <c r="B113" s="16" t="s">
        <v>175</v>
      </c>
      <c r="C113" s="21">
        <v>7794.17639</v>
      </c>
      <c r="D113" s="18">
        <f t="shared" si="6"/>
        <v>83.1541703252761</v>
      </c>
      <c r="E113" s="19">
        <f>RANK(D113,D$4:D$394)</f>
        <v>110</v>
      </c>
      <c r="F113" s="18">
        <f t="shared" si="7"/>
        <v>7850.0464056849</v>
      </c>
      <c r="G113" s="18">
        <f t="shared" si="8"/>
        <v>7261.29292525853</v>
      </c>
      <c r="H113" s="20">
        <f t="shared" si="9"/>
        <v>7188.67999600594</v>
      </c>
      <c r="I113" s="29">
        <f t="shared" si="10"/>
        <v>-0.00711715737685792</v>
      </c>
      <c r="J113" s="29">
        <f t="shared" si="11"/>
        <v>0.0842291483736195</v>
      </c>
      <c r="K113" s="30">
        <v>2</v>
      </c>
      <c r="L113" s="29">
        <f>$P$2</f>
        <v>0.01</v>
      </c>
      <c r="M113" s="32"/>
    </row>
    <row r="114" s="1" customFormat="1" ht="24" customHeight="1" spans="1:13">
      <c r="A114" s="15">
        <v>111</v>
      </c>
      <c r="B114" s="16" t="s">
        <v>176</v>
      </c>
      <c r="C114" s="21">
        <v>7794.370338</v>
      </c>
      <c r="D114" s="18">
        <f t="shared" si="6"/>
        <v>83.1487743972307</v>
      </c>
      <c r="E114" s="19">
        <f>RANK(D114,D$4:D$394)</f>
        <v>111</v>
      </c>
      <c r="F114" s="18">
        <f t="shared" si="7"/>
        <v>7850.0464056849</v>
      </c>
      <c r="G114" s="18">
        <f t="shared" si="8"/>
        <v>7261.29292525853</v>
      </c>
      <c r="H114" s="20">
        <f t="shared" si="9"/>
        <v>7188.67999600594</v>
      </c>
      <c r="I114" s="29">
        <f t="shared" si="10"/>
        <v>-0.00709245077131994</v>
      </c>
      <c r="J114" s="29">
        <f t="shared" si="11"/>
        <v>0.0842561280138466</v>
      </c>
      <c r="K114" s="30">
        <v>2</v>
      </c>
      <c r="L114" s="29">
        <f>$P$2</f>
        <v>0.01</v>
      </c>
      <c r="M114" s="32"/>
    </row>
    <row r="115" s="1" customFormat="1" ht="24" customHeight="1" spans="1:13">
      <c r="A115" s="15">
        <v>112</v>
      </c>
      <c r="B115" s="16" t="s">
        <v>177</v>
      </c>
      <c r="C115" s="21">
        <v>7795.038703</v>
      </c>
      <c r="D115" s="18">
        <f t="shared" si="6"/>
        <v>83.130179467414</v>
      </c>
      <c r="E115" s="19">
        <f>RANK(D115,D$4:D$394)</f>
        <v>112</v>
      </c>
      <c r="F115" s="18">
        <f t="shared" si="7"/>
        <v>7850.0464056849</v>
      </c>
      <c r="G115" s="18">
        <f t="shared" si="8"/>
        <v>7261.29292525853</v>
      </c>
      <c r="H115" s="20">
        <f t="shared" si="9"/>
        <v>7188.67999600594</v>
      </c>
      <c r="I115" s="29">
        <f t="shared" si="10"/>
        <v>-0.00700730923642195</v>
      </c>
      <c r="J115" s="29">
        <f t="shared" si="11"/>
        <v>0.0843491026629299</v>
      </c>
      <c r="K115" s="30">
        <v>2</v>
      </c>
      <c r="L115" s="29">
        <f>$P$2</f>
        <v>0.01</v>
      </c>
      <c r="M115" s="32"/>
    </row>
    <row r="116" s="1" customFormat="1" ht="24" customHeight="1" spans="1:13">
      <c r="A116" s="15">
        <v>113</v>
      </c>
      <c r="B116" s="16" t="s">
        <v>178</v>
      </c>
      <c r="C116" s="21">
        <v>7795.143903</v>
      </c>
      <c r="D116" s="18">
        <f t="shared" si="6"/>
        <v>83.1272526435727</v>
      </c>
      <c r="E116" s="19">
        <f>RANK(D116,D$4:D$394)</f>
        <v>113</v>
      </c>
      <c r="F116" s="18">
        <f t="shared" si="7"/>
        <v>7850.0464056849</v>
      </c>
      <c r="G116" s="18">
        <f t="shared" si="8"/>
        <v>7261.29292525853</v>
      </c>
      <c r="H116" s="20">
        <f t="shared" si="9"/>
        <v>7188.67999600594</v>
      </c>
      <c r="I116" s="29">
        <f t="shared" si="10"/>
        <v>-0.00699390804175846</v>
      </c>
      <c r="J116" s="29">
        <f t="shared" si="11"/>
        <v>0.0843637367821365</v>
      </c>
      <c r="K116" s="30">
        <v>2</v>
      </c>
      <c r="L116" s="29">
        <f>$P$2</f>
        <v>0.01</v>
      </c>
      <c r="M116" s="32"/>
    </row>
    <row r="117" s="1" customFormat="1" ht="24" customHeight="1" spans="1:13">
      <c r="A117" s="15">
        <v>114</v>
      </c>
      <c r="B117" s="16" t="s">
        <v>179</v>
      </c>
      <c r="C117" s="21">
        <v>7795.153727</v>
      </c>
      <c r="D117" s="18">
        <f t="shared" si="6"/>
        <v>83.1269793249661</v>
      </c>
      <c r="E117" s="19">
        <f>RANK(D117,D$4:D$394)</f>
        <v>114</v>
      </c>
      <c r="F117" s="18">
        <f t="shared" si="7"/>
        <v>7850.0464056849</v>
      </c>
      <c r="G117" s="18">
        <f t="shared" si="8"/>
        <v>7261.29292525853</v>
      </c>
      <c r="H117" s="20">
        <f t="shared" si="9"/>
        <v>7188.67999600594</v>
      </c>
      <c r="I117" s="29">
        <f t="shared" si="10"/>
        <v>-0.0069926565841884</v>
      </c>
      <c r="J117" s="29">
        <f t="shared" si="11"/>
        <v>0.0843651033751696</v>
      </c>
      <c r="K117" s="30">
        <v>2</v>
      </c>
      <c r="L117" s="29">
        <f>$P$2</f>
        <v>0.01</v>
      </c>
      <c r="M117" s="32"/>
    </row>
    <row r="118" s="1" customFormat="1" ht="24" customHeight="1" spans="1:13">
      <c r="A118" s="15">
        <v>115</v>
      </c>
      <c r="B118" s="16" t="s">
        <v>180</v>
      </c>
      <c r="C118" s="21">
        <v>7795.20093</v>
      </c>
      <c r="D118" s="18">
        <f t="shared" si="6"/>
        <v>83.1256660657856</v>
      </c>
      <c r="E118" s="19">
        <f>RANK(D118,D$4:D$394)</f>
        <v>115</v>
      </c>
      <c r="F118" s="18">
        <f t="shared" si="7"/>
        <v>7850.0464056849</v>
      </c>
      <c r="G118" s="18">
        <f t="shared" si="8"/>
        <v>7261.29292525853</v>
      </c>
      <c r="H118" s="20">
        <f t="shared" si="9"/>
        <v>7188.67999600594</v>
      </c>
      <c r="I118" s="29">
        <f t="shared" si="10"/>
        <v>-0.00698664349871595</v>
      </c>
      <c r="J118" s="29">
        <f t="shared" si="11"/>
        <v>0.0843716696710718</v>
      </c>
      <c r="K118" s="30">
        <v>2</v>
      </c>
      <c r="L118" s="29">
        <f>$P$2</f>
        <v>0.01</v>
      </c>
      <c r="M118" s="31"/>
    </row>
    <row r="119" s="1" customFormat="1" ht="24" customHeight="1" spans="1:13">
      <c r="A119" s="15">
        <v>116</v>
      </c>
      <c r="B119" s="16" t="s">
        <v>181</v>
      </c>
      <c r="C119" s="21">
        <v>7795.836892</v>
      </c>
      <c r="D119" s="18">
        <f t="shared" si="6"/>
        <v>83.1079726366622</v>
      </c>
      <c r="E119" s="19">
        <f>RANK(D119,D$4:D$394)</f>
        <v>116</v>
      </c>
      <c r="F119" s="18">
        <f t="shared" si="7"/>
        <v>7850.0464056849</v>
      </c>
      <c r="G119" s="18">
        <f t="shared" si="8"/>
        <v>7261.29292525853</v>
      </c>
      <c r="H119" s="20">
        <f t="shared" si="9"/>
        <v>7188.67999600594</v>
      </c>
      <c r="I119" s="29">
        <f t="shared" si="10"/>
        <v>-0.00690562971011723</v>
      </c>
      <c r="J119" s="29">
        <f t="shared" si="11"/>
        <v>0.0844601368166888</v>
      </c>
      <c r="K119" s="30">
        <v>2</v>
      </c>
      <c r="L119" s="29">
        <f>$P$2</f>
        <v>0.01</v>
      </c>
      <c r="M119" s="31"/>
    </row>
    <row r="120" s="1" customFormat="1" ht="24" customHeight="1" spans="1:13">
      <c r="A120" s="15">
        <v>117</v>
      </c>
      <c r="B120" s="16" t="s">
        <v>182</v>
      </c>
      <c r="C120" s="21">
        <v>7795.836892</v>
      </c>
      <c r="D120" s="18">
        <f t="shared" si="6"/>
        <v>83.1079726366622</v>
      </c>
      <c r="E120" s="19">
        <f>RANK(D120,D$4:D$394)</f>
        <v>116</v>
      </c>
      <c r="F120" s="18">
        <f t="shared" si="7"/>
        <v>7850.0464056849</v>
      </c>
      <c r="G120" s="18">
        <f t="shared" si="8"/>
        <v>7261.29292525853</v>
      </c>
      <c r="H120" s="20">
        <f t="shared" si="9"/>
        <v>7188.67999600594</v>
      </c>
      <c r="I120" s="29">
        <f t="shared" si="10"/>
        <v>-0.00690562971011723</v>
      </c>
      <c r="J120" s="29">
        <f t="shared" si="11"/>
        <v>0.0844601368166888</v>
      </c>
      <c r="K120" s="30">
        <v>2</v>
      </c>
      <c r="L120" s="29">
        <f>$P$2</f>
        <v>0.01</v>
      </c>
      <c r="M120" s="32"/>
    </row>
    <row r="121" s="1" customFormat="1" ht="24" customHeight="1" spans="1:13">
      <c r="A121" s="15">
        <v>118</v>
      </c>
      <c r="B121" s="16" t="s">
        <v>183</v>
      </c>
      <c r="C121" s="21">
        <v>7795.836892</v>
      </c>
      <c r="D121" s="18">
        <f t="shared" si="6"/>
        <v>83.1079726366622</v>
      </c>
      <c r="E121" s="19">
        <f>RANK(D121,D$4:D$394)</f>
        <v>116</v>
      </c>
      <c r="F121" s="18">
        <f t="shared" si="7"/>
        <v>7850.0464056849</v>
      </c>
      <c r="G121" s="18">
        <f t="shared" si="8"/>
        <v>7261.29292525853</v>
      </c>
      <c r="H121" s="20">
        <f t="shared" si="9"/>
        <v>7188.67999600594</v>
      </c>
      <c r="I121" s="29">
        <f t="shared" si="10"/>
        <v>-0.00690562971011723</v>
      </c>
      <c r="J121" s="29">
        <f t="shared" si="11"/>
        <v>0.0844601368166888</v>
      </c>
      <c r="K121" s="30">
        <v>2</v>
      </c>
      <c r="L121" s="29">
        <f>$P$2</f>
        <v>0.01</v>
      </c>
      <c r="M121" s="31"/>
    </row>
    <row r="122" s="1" customFormat="1" ht="24" customHeight="1" spans="1:13">
      <c r="A122" s="15">
        <v>119</v>
      </c>
      <c r="B122" s="16" t="s">
        <v>184</v>
      </c>
      <c r="C122" s="21">
        <v>7796.252178</v>
      </c>
      <c r="D122" s="18">
        <f t="shared" si="6"/>
        <v>83.0964187491549</v>
      </c>
      <c r="E122" s="19">
        <f>RANK(D122,D$4:D$394)</f>
        <v>119</v>
      </c>
      <c r="F122" s="18">
        <f t="shared" si="7"/>
        <v>7850.0464056849</v>
      </c>
      <c r="G122" s="18">
        <f t="shared" si="8"/>
        <v>7261.29292525853</v>
      </c>
      <c r="H122" s="20">
        <f t="shared" si="9"/>
        <v>7188.67999600594</v>
      </c>
      <c r="I122" s="29">
        <f t="shared" si="10"/>
        <v>-0.00685272734769314</v>
      </c>
      <c r="J122" s="29">
        <f t="shared" si="11"/>
        <v>0.0845179062542253</v>
      </c>
      <c r="K122" s="30">
        <v>2</v>
      </c>
      <c r="L122" s="29">
        <f>$P$2</f>
        <v>0.01</v>
      </c>
      <c r="M122" s="32"/>
    </row>
    <row r="123" s="1" customFormat="1" ht="24" customHeight="1" spans="1:13">
      <c r="A123" s="15">
        <v>120</v>
      </c>
      <c r="B123" s="16" t="s">
        <v>185</v>
      </c>
      <c r="C123" s="21">
        <v>7796.29814</v>
      </c>
      <c r="D123" s="18">
        <f t="shared" si="6"/>
        <v>83.0951400164801</v>
      </c>
      <c r="E123" s="19">
        <f>RANK(D123,D$4:D$394)</f>
        <v>120</v>
      </c>
      <c r="F123" s="18">
        <f t="shared" si="7"/>
        <v>7850.0464056849</v>
      </c>
      <c r="G123" s="18">
        <f t="shared" si="8"/>
        <v>7261.29292525853</v>
      </c>
      <c r="H123" s="20">
        <f t="shared" si="9"/>
        <v>7188.67999600594</v>
      </c>
      <c r="I123" s="29">
        <f t="shared" si="10"/>
        <v>-0.00684687235045811</v>
      </c>
      <c r="J123" s="29">
        <f t="shared" si="11"/>
        <v>0.0845242999175997</v>
      </c>
      <c r="K123" s="30">
        <v>2</v>
      </c>
      <c r="L123" s="29">
        <f>$P$2</f>
        <v>0.01</v>
      </c>
      <c r="M123" s="32"/>
    </row>
    <row r="124" s="1" customFormat="1" ht="24" customHeight="1" spans="1:13">
      <c r="A124" s="15">
        <v>121</v>
      </c>
      <c r="B124" s="16" t="s">
        <v>186</v>
      </c>
      <c r="C124" s="21">
        <v>7796.775297</v>
      </c>
      <c r="D124" s="18">
        <f t="shared" si="6"/>
        <v>83.0818647837457</v>
      </c>
      <c r="E124" s="19">
        <f>RANK(D124,D$4:D$394)</f>
        <v>121</v>
      </c>
      <c r="F124" s="18">
        <f t="shared" si="7"/>
        <v>7850.0464056849</v>
      </c>
      <c r="G124" s="18">
        <f t="shared" si="8"/>
        <v>7261.29292525853</v>
      </c>
      <c r="H124" s="20">
        <f t="shared" si="9"/>
        <v>7188.67999600594</v>
      </c>
      <c r="I124" s="29">
        <f t="shared" si="10"/>
        <v>-0.00678608837857551</v>
      </c>
      <c r="J124" s="29">
        <f t="shared" si="11"/>
        <v>0.0845906760812716</v>
      </c>
      <c r="K124" s="30">
        <v>2</v>
      </c>
      <c r="L124" s="29">
        <f>$P$2</f>
        <v>0.01</v>
      </c>
      <c r="M124" s="32"/>
    </row>
    <row r="125" s="1" customFormat="1" ht="24" customHeight="1" spans="1:13">
      <c r="A125" s="15">
        <v>122</v>
      </c>
      <c r="B125" s="16" t="s">
        <v>187</v>
      </c>
      <c r="C125" s="21">
        <v>7797.02009</v>
      </c>
      <c r="D125" s="18">
        <f t="shared" si="6"/>
        <v>83.0750542705461</v>
      </c>
      <c r="E125" s="19">
        <f>RANK(D125,D$4:D$394)</f>
        <v>122</v>
      </c>
      <c r="F125" s="18">
        <f t="shared" si="7"/>
        <v>7850.0464056849</v>
      </c>
      <c r="G125" s="18">
        <f t="shared" si="8"/>
        <v>7261.29292525853</v>
      </c>
      <c r="H125" s="20">
        <f t="shared" si="9"/>
        <v>7188.67999600594</v>
      </c>
      <c r="I125" s="29">
        <f t="shared" si="10"/>
        <v>-0.00675490474126318</v>
      </c>
      <c r="J125" s="29">
        <f t="shared" si="11"/>
        <v>0.0846247286472693</v>
      </c>
      <c r="K125" s="30">
        <v>2</v>
      </c>
      <c r="L125" s="29">
        <f>$P$2</f>
        <v>0.01</v>
      </c>
      <c r="M125" s="32"/>
    </row>
    <row r="126" s="1" customFormat="1" ht="24" customHeight="1" spans="1:13">
      <c r="A126" s="15">
        <v>123</v>
      </c>
      <c r="B126" s="16" t="s">
        <v>188</v>
      </c>
      <c r="C126" s="21">
        <v>7797.55182</v>
      </c>
      <c r="D126" s="18">
        <f t="shared" si="6"/>
        <v>83.0602607340333</v>
      </c>
      <c r="E126" s="19">
        <f>RANK(D126,D$4:D$394)</f>
        <v>123</v>
      </c>
      <c r="F126" s="18">
        <f t="shared" si="7"/>
        <v>7850.0464056849</v>
      </c>
      <c r="G126" s="18">
        <f t="shared" si="8"/>
        <v>7261.29292525853</v>
      </c>
      <c r="H126" s="20">
        <f t="shared" si="9"/>
        <v>7188.67999600594</v>
      </c>
      <c r="I126" s="29">
        <f t="shared" si="10"/>
        <v>-0.00668716883595507</v>
      </c>
      <c r="J126" s="29">
        <f t="shared" si="11"/>
        <v>0.0846986963298334</v>
      </c>
      <c r="K126" s="30">
        <v>2</v>
      </c>
      <c r="L126" s="29">
        <f>$P$2</f>
        <v>0.01</v>
      </c>
      <c r="M126" s="32"/>
    </row>
    <row r="127" s="1" customFormat="1" ht="24" customHeight="1" spans="1:13">
      <c r="A127" s="15">
        <v>124</v>
      </c>
      <c r="B127" s="16" t="s">
        <v>189</v>
      </c>
      <c r="C127" s="21">
        <v>7797.69417</v>
      </c>
      <c r="D127" s="18">
        <f t="shared" si="6"/>
        <v>83.0563003407461</v>
      </c>
      <c r="E127" s="19">
        <f>RANK(D127,D$4:D$394)</f>
        <v>124</v>
      </c>
      <c r="F127" s="18">
        <f t="shared" si="7"/>
        <v>7850.0464056849</v>
      </c>
      <c r="G127" s="18">
        <f t="shared" si="8"/>
        <v>7261.29292525853</v>
      </c>
      <c r="H127" s="20">
        <f t="shared" si="9"/>
        <v>7188.67999600594</v>
      </c>
      <c r="I127" s="29">
        <f t="shared" si="10"/>
        <v>-0.0066690351851913</v>
      </c>
      <c r="J127" s="29">
        <f t="shared" si="11"/>
        <v>0.0847184982962694</v>
      </c>
      <c r="K127" s="30">
        <v>2</v>
      </c>
      <c r="L127" s="29">
        <f>$P$2</f>
        <v>0.01</v>
      </c>
      <c r="M127" s="32"/>
    </row>
    <row r="128" s="1" customFormat="1" ht="24" customHeight="1" spans="1:13">
      <c r="A128" s="15">
        <v>125</v>
      </c>
      <c r="B128" s="16" t="s">
        <v>191</v>
      </c>
      <c r="C128" s="21">
        <v>7797.9321</v>
      </c>
      <c r="D128" s="18">
        <f t="shared" si="6"/>
        <v>83.0496807666343</v>
      </c>
      <c r="E128" s="19">
        <f>RANK(D128,D$4:D$394)</f>
        <v>125</v>
      </c>
      <c r="F128" s="18">
        <f t="shared" si="7"/>
        <v>7850.0464056849</v>
      </c>
      <c r="G128" s="18">
        <f t="shared" si="8"/>
        <v>7261.29292525853</v>
      </c>
      <c r="H128" s="20">
        <f t="shared" si="9"/>
        <v>7188.67999600594</v>
      </c>
      <c r="I128" s="29">
        <f t="shared" si="10"/>
        <v>-0.0066387258102266</v>
      </c>
      <c r="J128" s="29">
        <f t="shared" si="11"/>
        <v>0.0847515961668287</v>
      </c>
      <c r="K128" s="30">
        <v>2</v>
      </c>
      <c r="L128" s="29">
        <f>$P$2</f>
        <v>0.01</v>
      </c>
      <c r="M128" s="32"/>
    </row>
    <row r="129" s="1" customFormat="1" ht="24" customHeight="1" spans="1:13">
      <c r="A129" s="15">
        <v>126</v>
      </c>
      <c r="B129" s="16" t="s">
        <v>192</v>
      </c>
      <c r="C129" s="21">
        <v>7798.102297</v>
      </c>
      <c r="D129" s="18">
        <f t="shared" si="6"/>
        <v>83.0449456274962</v>
      </c>
      <c r="E129" s="19">
        <f>RANK(D129,D$4:D$394)</f>
        <v>126</v>
      </c>
      <c r="F129" s="18">
        <f t="shared" si="7"/>
        <v>7850.0464056849</v>
      </c>
      <c r="G129" s="18">
        <f t="shared" si="8"/>
        <v>7261.29292525853</v>
      </c>
      <c r="H129" s="20">
        <f t="shared" si="9"/>
        <v>7188.67999600594</v>
      </c>
      <c r="I129" s="29">
        <f t="shared" si="10"/>
        <v>-0.00661704479189821</v>
      </c>
      <c r="J129" s="29">
        <f t="shared" si="11"/>
        <v>0.084775271862519</v>
      </c>
      <c r="K129" s="30">
        <v>2</v>
      </c>
      <c r="L129" s="29">
        <f>$P$2</f>
        <v>0.01</v>
      </c>
      <c r="M129" s="32"/>
    </row>
    <row r="130" s="1" customFormat="1" ht="24" customHeight="1" spans="1:13">
      <c r="A130" s="15">
        <v>127</v>
      </c>
      <c r="B130" s="16" t="s">
        <v>193</v>
      </c>
      <c r="C130" s="21">
        <v>7798.236511</v>
      </c>
      <c r="D130" s="18">
        <f t="shared" si="6"/>
        <v>83.0412115900909</v>
      </c>
      <c r="E130" s="19">
        <f>RANK(D130,D$4:D$394)</f>
        <v>127</v>
      </c>
      <c r="F130" s="18">
        <f t="shared" si="7"/>
        <v>7850.0464056849</v>
      </c>
      <c r="G130" s="18">
        <f t="shared" si="8"/>
        <v>7261.29292525853</v>
      </c>
      <c r="H130" s="20">
        <f t="shared" si="9"/>
        <v>7188.67999600594</v>
      </c>
      <c r="I130" s="29">
        <f t="shared" si="10"/>
        <v>-0.00659994756812861</v>
      </c>
      <c r="J130" s="29">
        <f t="shared" si="11"/>
        <v>0.0847939420495456</v>
      </c>
      <c r="K130" s="30">
        <v>2</v>
      </c>
      <c r="L130" s="29">
        <f>$P$2</f>
        <v>0.01</v>
      </c>
      <c r="M130" s="32"/>
    </row>
    <row r="131" s="1" customFormat="1" ht="24" customHeight="1" spans="1:13">
      <c r="A131" s="15">
        <v>128</v>
      </c>
      <c r="B131" s="16" t="s">
        <v>194</v>
      </c>
      <c r="C131" s="21">
        <v>7798.502335</v>
      </c>
      <c r="D131" s="18">
        <f t="shared" si="6"/>
        <v>83.0338159625168</v>
      </c>
      <c r="E131" s="19">
        <f>RANK(D131,D$4:D$394)</f>
        <v>128</v>
      </c>
      <c r="F131" s="18">
        <f t="shared" si="7"/>
        <v>7850.0464056849</v>
      </c>
      <c r="G131" s="18">
        <f t="shared" si="8"/>
        <v>7261.29292525853</v>
      </c>
      <c r="H131" s="20">
        <f t="shared" si="9"/>
        <v>7188.67999600594</v>
      </c>
      <c r="I131" s="29">
        <f t="shared" si="10"/>
        <v>-0.00656608483837359</v>
      </c>
      <c r="J131" s="29">
        <f t="shared" si="11"/>
        <v>0.0848309201874162</v>
      </c>
      <c r="K131" s="30">
        <v>2</v>
      </c>
      <c r="L131" s="29">
        <f>$P$2</f>
        <v>0.01</v>
      </c>
      <c r="M131" s="32"/>
    </row>
    <row r="132" s="1" customFormat="1" ht="24" customHeight="1" spans="1:13">
      <c r="A132" s="15">
        <v>129</v>
      </c>
      <c r="B132" s="16" t="s">
        <v>195</v>
      </c>
      <c r="C132" s="21">
        <v>7798.718264</v>
      </c>
      <c r="D132" s="18">
        <f t="shared" ref="D132:D195" si="12">100-100*K132*(C132-H132)/H132</f>
        <v>83.0278084896533</v>
      </c>
      <c r="E132" s="19">
        <f>RANK(D132,D$4:D$394)</f>
        <v>129</v>
      </c>
      <c r="F132" s="18">
        <f t="shared" ref="F132:F195" si="13">AVERAGE(C$7:C$390)</f>
        <v>7850.0464056849</v>
      </c>
      <c r="G132" s="18">
        <f t="shared" ref="G132:G195" si="14">(F132*0.8+F132*1.05)/2</f>
        <v>7261.29292525853</v>
      </c>
      <c r="H132" s="20">
        <f t="shared" ref="H132:H195" si="15">G132*(1-L132)</f>
        <v>7188.67999600594</v>
      </c>
      <c r="I132" s="29">
        <f t="shared" ref="I132:I195" si="16">(C132-F132)/F132</f>
        <v>-0.0065385781220001</v>
      </c>
      <c r="J132" s="29">
        <f t="shared" ref="J132:J195" si="17">(C132-H132)/H132</f>
        <v>0.0848609575517335</v>
      </c>
      <c r="K132" s="30">
        <v>2</v>
      </c>
      <c r="L132" s="29">
        <f>$P$2</f>
        <v>0.01</v>
      </c>
      <c r="M132" s="31"/>
    </row>
    <row r="133" s="1" customFormat="1" ht="24" customHeight="1" spans="1:13">
      <c r="A133" s="15">
        <v>130</v>
      </c>
      <c r="B133" s="16" t="s">
        <v>196</v>
      </c>
      <c r="C133" s="21">
        <v>7798.743064</v>
      </c>
      <c r="D133" s="18">
        <f t="shared" si="12"/>
        <v>83.0271185159721</v>
      </c>
      <c r="E133" s="19">
        <f>RANK(D133,D$4:D$394)</f>
        <v>130</v>
      </c>
      <c r="F133" s="18">
        <f t="shared" si="13"/>
        <v>7850.0464056849</v>
      </c>
      <c r="G133" s="18">
        <f t="shared" si="14"/>
        <v>7261.29292525853</v>
      </c>
      <c r="H133" s="20">
        <f t="shared" si="15"/>
        <v>7188.67999600594</v>
      </c>
      <c r="I133" s="29">
        <f t="shared" si="16"/>
        <v>-0.00653541890500716</v>
      </c>
      <c r="J133" s="29">
        <f t="shared" si="17"/>
        <v>0.0848644074201396</v>
      </c>
      <c r="K133" s="30">
        <v>2</v>
      </c>
      <c r="L133" s="29">
        <f>$P$2</f>
        <v>0.01</v>
      </c>
      <c r="M133" s="32"/>
    </row>
    <row r="134" s="1" customFormat="1" ht="24" customHeight="1" spans="1:13">
      <c r="A134" s="15">
        <v>131</v>
      </c>
      <c r="B134" s="16" t="s">
        <v>197</v>
      </c>
      <c r="C134" s="21">
        <v>7798.793316</v>
      </c>
      <c r="D134" s="18">
        <f t="shared" si="12"/>
        <v>83.025720428979</v>
      </c>
      <c r="E134" s="19">
        <f>RANK(D134,D$4:D$394)</f>
        <v>131</v>
      </c>
      <c r="F134" s="18">
        <f t="shared" si="13"/>
        <v>7850.0464056849</v>
      </c>
      <c r="G134" s="18">
        <f t="shared" si="14"/>
        <v>7261.29292525853</v>
      </c>
      <c r="H134" s="20">
        <f t="shared" si="15"/>
        <v>7188.67999600594</v>
      </c>
      <c r="I134" s="29">
        <f t="shared" si="16"/>
        <v>-0.00652901741418749</v>
      </c>
      <c r="J134" s="29">
        <f t="shared" si="17"/>
        <v>0.0848713978551051</v>
      </c>
      <c r="K134" s="30">
        <v>2</v>
      </c>
      <c r="L134" s="29">
        <f>$P$2</f>
        <v>0.01</v>
      </c>
      <c r="M134" s="32"/>
    </row>
    <row r="135" s="1" customFormat="1" ht="24" customHeight="1" spans="1:13">
      <c r="A135" s="15">
        <v>132</v>
      </c>
      <c r="B135" s="16" t="s">
        <v>198</v>
      </c>
      <c r="C135" s="21">
        <v>7798.979329</v>
      </c>
      <c r="D135" s="18">
        <f t="shared" si="12"/>
        <v>83.02054526469</v>
      </c>
      <c r="E135" s="19">
        <f>RANK(D135,D$4:D$394)</f>
        <v>132</v>
      </c>
      <c r="F135" s="18">
        <f t="shared" si="13"/>
        <v>7850.0464056849</v>
      </c>
      <c r="G135" s="18">
        <f t="shared" si="14"/>
        <v>7261.29292525853</v>
      </c>
      <c r="H135" s="20">
        <f t="shared" si="15"/>
        <v>7188.67999600594</v>
      </c>
      <c r="I135" s="29">
        <f t="shared" si="16"/>
        <v>-0.00650532163069953</v>
      </c>
      <c r="J135" s="29">
        <f t="shared" si="17"/>
        <v>0.0848972736765498</v>
      </c>
      <c r="K135" s="30">
        <v>2</v>
      </c>
      <c r="L135" s="29">
        <f>$P$2</f>
        <v>0.01</v>
      </c>
      <c r="M135" s="31"/>
    </row>
    <row r="136" s="1" customFormat="1" ht="24" customHeight="1" spans="1:13">
      <c r="A136" s="15">
        <v>133</v>
      </c>
      <c r="B136" s="16" t="s">
        <v>199</v>
      </c>
      <c r="C136" s="21">
        <v>7799.036453</v>
      </c>
      <c r="D136" s="18">
        <f t="shared" si="12"/>
        <v>83.0189559882156</v>
      </c>
      <c r="E136" s="19">
        <f>RANK(D136,D$4:D$394)</f>
        <v>133</v>
      </c>
      <c r="F136" s="18">
        <f t="shared" si="13"/>
        <v>7850.0464056849</v>
      </c>
      <c r="G136" s="18">
        <f t="shared" si="14"/>
        <v>7261.29292525853</v>
      </c>
      <c r="H136" s="20">
        <f t="shared" si="15"/>
        <v>7188.67999600594</v>
      </c>
      <c r="I136" s="29">
        <f t="shared" si="16"/>
        <v>-0.00649804473104215</v>
      </c>
      <c r="J136" s="29">
        <f t="shared" si="17"/>
        <v>0.084905220058922</v>
      </c>
      <c r="K136" s="30">
        <v>2</v>
      </c>
      <c r="L136" s="29">
        <f>$P$2</f>
        <v>0.01</v>
      </c>
      <c r="M136" s="32"/>
    </row>
    <row r="137" s="1" customFormat="1" ht="24" customHeight="1" spans="1:13">
      <c r="A137" s="15">
        <v>134</v>
      </c>
      <c r="B137" s="16" t="s">
        <v>200</v>
      </c>
      <c r="C137" s="21">
        <v>7799.120865</v>
      </c>
      <c r="D137" s="18">
        <f t="shared" si="12"/>
        <v>83.0166075181196</v>
      </c>
      <c r="E137" s="19">
        <f>RANK(D137,D$4:D$394)</f>
        <v>134</v>
      </c>
      <c r="F137" s="18">
        <f t="shared" si="13"/>
        <v>7850.0464056849</v>
      </c>
      <c r="G137" s="18">
        <f t="shared" si="14"/>
        <v>7261.29292525853</v>
      </c>
      <c r="H137" s="20">
        <f t="shared" si="15"/>
        <v>7188.67999600594</v>
      </c>
      <c r="I137" s="29">
        <f t="shared" si="16"/>
        <v>-0.00648729167359029</v>
      </c>
      <c r="J137" s="29">
        <f t="shared" si="17"/>
        <v>0.0849169624094018</v>
      </c>
      <c r="K137" s="30">
        <v>2</v>
      </c>
      <c r="L137" s="29">
        <f>$P$2</f>
        <v>0.01</v>
      </c>
      <c r="M137" s="32"/>
    </row>
    <row r="138" s="1" customFormat="1" ht="24" customHeight="1" spans="1:13">
      <c r="A138" s="15">
        <v>135</v>
      </c>
      <c r="B138" s="16" t="s">
        <v>201</v>
      </c>
      <c r="C138" s="21">
        <v>7799.173664</v>
      </c>
      <c r="D138" s="18">
        <f t="shared" si="12"/>
        <v>83.0151385697166</v>
      </c>
      <c r="E138" s="19">
        <f>RANK(D138,D$4:D$394)</f>
        <v>135</v>
      </c>
      <c r="F138" s="18">
        <f t="shared" si="13"/>
        <v>7850.0464056849</v>
      </c>
      <c r="G138" s="18">
        <f t="shared" si="14"/>
        <v>7261.29292525853</v>
      </c>
      <c r="H138" s="20">
        <f t="shared" si="15"/>
        <v>7188.67999600594</v>
      </c>
      <c r="I138" s="29">
        <f t="shared" si="16"/>
        <v>-0.00648056572608992</v>
      </c>
      <c r="J138" s="29">
        <f t="shared" si="17"/>
        <v>0.084924307151417</v>
      </c>
      <c r="K138" s="30">
        <v>2</v>
      </c>
      <c r="L138" s="29">
        <f>$P$2</f>
        <v>0.01</v>
      </c>
      <c r="M138" s="31"/>
    </row>
    <row r="139" s="1" customFormat="1" ht="24" customHeight="1" spans="1:13">
      <c r="A139" s="15">
        <v>136</v>
      </c>
      <c r="B139" s="16" t="s">
        <v>203</v>
      </c>
      <c r="C139" s="21">
        <v>7799.362785</v>
      </c>
      <c r="D139" s="18">
        <f t="shared" si="12"/>
        <v>83.0098769361453</v>
      </c>
      <c r="E139" s="19">
        <f>RANK(D139,D$4:D$394)</f>
        <v>136</v>
      </c>
      <c r="F139" s="18">
        <f t="shared" si="13"/>
        <v>7850.0464056849</v>
      </c>
      <c r="G139" s="18">
        <f t="shared" si="14"/>
        <v>7261.29292525853</v>
      </c>
      <c r="H139" s="20">
        <f t="shared" si="15"/>
        <v>7188.67999600594</v>
      </c>
      <c r="I139" s="29">
        <f t="shared" si="16"/>
        <v>-0.00645647402137549</v>
      </c>
      <c r="J139" s="29">
        <f t="shared" si="17"/>
        <v>0.0849506153192733</v>
      </c>
      <c r="K139" s="30">
        <v>2</v>
      </c>
      <c r="L139" s="29">
        <f>$P$2</f>
        <v>0.01</v>
      </c>
      <c r="M139" s="31"/>
    </row>
    <row r="140" s="1" customFormat="1" ht="24" customHeight="1" spans="1:13">
      <c r="A140" s="15">
        <v>137</v>
      </c>
      <c r="B140" s="16" t="s">
        <v>202</v>
      </c>
      <c r="C140" s="21">
        <v>7799.368942</v>
      </c>
      <c r="D140" s="18">
        <f t="shared" si="12"/>
        <v>83.0097056390504</v>
      </c>
      <c r="E140" s="19">
        <f>RANK(D140,D$4:D$394)</f>
        <v>137</v>
      </c>
      <c r="F140" s="18">
        <f t="shared" si="13"/>
        <v>7850.0464056849</v>
      </c>
      <c r="G140" s="18">
        <f t="shared" si="14"/>
        <v>7261.29292525853</v>
      </c>
      <c r="H140" s="20">
        <f t="shared" si="15"/>
        <v>7188.67999600594</v>
      </c>
      <c r="I140" s="29">
        <f t="shared" si="16"/>
        <v>-0.00645568969480191</v>
      </c>
      <c r="J140" s="29">
        <f t="shared" si="17"/>
        <v>0.0849514718047481</v>
      </c>
      <c r="K140" s="30">
        <v>2</v>
      </c>
      <c r="L140" s="29">
        <f>$P$2</f>
        <v>0.01</v>
      </c>
      <c r="M140" s="31"/>
    </row>
    <row r="141" s="1" customFormat="1" ht="24" customHeight="1" spans="1:13">
      <c r="A141" s="15">
        <v>138</v>
      </c>
      <c r="B141" s="16" t="s">
        <v>105</v>
      </c>
      <c r="C141" s="21">
        <v>7799.381469</v>
      </c>
      <c r="D141" s="18">
        <f t="shared" si="12"/>
        <v>83.0093571188768</v>
      </c>
      <c r="E141" s="19">
        <f>RANK(D141,D$4:D$394)</f>
        <v>138</v>
      </c>
      <c r="F141" s="18">
        <f t="shared" si="13"/>
        <v>7850.0464056849</v>
      </c>
      <c r="G141" s="18">
        <f t="shared" si="14"/>
        <v>7261.29292525853</v>
      </c>
      <c r="H141" s="20">
        <f t="shared" si="15"/>
        <v>7188.67999600594</v>
      </c>
      <c r="I141" s="29">
        <f t="shared" si="16"/>
        <v>-0.00645409390805716</v>
      </c>
      <c r="J141" s="29">
        <f t="shared" si="17"/>
        <v>0.084953214405616</v>
      </c>
      <c r="K141" s="30">
        <v>2</v>
      </c>
      <c r="L141" s="29">
        <f>$P$2</f>
        <v>0.01</v>
      </c>
      <c r="M141" s="32"/>
    </row>
    <row r="142" s="1" customFormat="1" ht="24" customHeight="1" spans="1:13">
      <c r="A142" s="15">
        <v>139</v>
      </c>
      <c r="B142" s="16" t="s">
        <v>204</v>
      </c>
      <c r="C142" s="21">
        <v>7799.503315</v>
      </c>
      <c r="D142" s="18">
        <f t="shared" si="12"/>
        <v>83.0059671780235</v>
      </c>
      <c r="E142" s="19">
        <f>RANK(D142,D$4:D$394)</f>
        <v>139</v>
      </c>
      <c r="F142" s="18">
        <f t="shared" si="13"/>
        <v>7850.0464056849</v>
      </c>
      <c r="G142" s="18">
        <f t="shared" si="14"/>
        <v>7261.29292525853</v>
      </c>
      <c r="H142" s="20">
        <f t="shared" si="15"/>
        <v>7188.67999600594</v>
      </c>
      <c r="I142" s="29">
        <f t="shared" si="16"/>
        <v>-0.00643857221637496</v>
      </c>
      <c r="J142" s="29">
        <f t="shared" si="17"/>
        <v>0.0849701641098826</v>
      </c>
      <c r="K142" s="30">
        <v>2</v>
      </c>
      <c r="L142" s="29">
        <f>$P$2</f>
        <v>0.01</v>
      </c>
      <c r="M142" s="32"/>
    </row>
    <row r="143" s="1" customFormat="1" ht="24" customHeight="1" spans="1:13">
      <c r="A143" s="15">
        <v>140</v>
      </c>
      <c r="B143" s="16" t="s">
        <v>205</v>
      </c>
      <c r="C143" s="21">
        <v>7799.637288</v>
      </c>
      <c r="D143" s="18">
        <f t="shared" si="12"/>
        <v>83.0022398456043</v>
      </c>
      <c r="E143" s="19">
        <f>RANK(D143,D$4:D$394)</f>
        <v>140</v>
      </c>
      <c r="F143" s="18">
        <f t="shared" si="13"/>
        <v>7850.0464056849</v>
      </c>
      <c r="G143" s="18">
        <f t="shared" si="14"/>
        <v>7261.29292525853</v>
      </c>
      <c r="H143" s="20">
        <f t="shared" si="15"/>
        <v>7188.67999600594</v>
      </c>
      <c r="I143" s="29">
        <f t="shared" si="16"/>
        <v>-0.00642150569306079</v>
      </c>
      <c r="J143" s="29">
        <f t="shared" si="17"/>
        <v>0.0849888007719784</v>
      </c>
      <c r="K143" s="30">
        <v>2</v>
      </c>
      <c r="L143" s="29">
        <f>$P$2</f>
        <v>0.01</v>
      </c>
      <c r="M143" s="32"/>
    </row>
    <row r="144" s="1" customFormat="1" ht="24" customHeight="1" spans="1:13">
      <c r="A144" s="15">
        <v>141</v>
      </c>
      <c r="B144" s="16" t="s">
        <v>206</v>
      </c>
      <c r="C144" s="21">
        <v>7799.733815</v>
      </c>
      <c r="D144" s="18">
        <f t="shared" si="12"/>
        <v>82.9995543178008</v>
      </c>
      <c r="E144" s="19">
        <f>RANK(D144,D$4:D$394)</f>
        <v>141</v>
      </c>
      <c r="F144" s="18">
        <f t="shared" si="13"/>
        <v>7850.0464056849</v>
      </c>
      <c r="G144" s="18">
        <f t="shared" si="14"/>
        <v>7261.29292525853</v>
      </c>
      <c r="H144" s="20">
        <f t="shared" si="15"/>
        <v>7188.67999600594</v>
      </c>
      <c r="I144" s="29">
        <f t="shared" si="16"/>
        <v>-0.00640920933263039</v>
      </c>
      <c r="J144" s="29">
        <f t="shared" si="17"/>
        <v>0.085002228410996</v>
      </c>
      <c r="K144" s="30">
        <v>2</v>
      </c>
      <c r="L144" s="29">
        <f>$P$2</f>
        <v>0.01</v>
      </c>
      <c r="M144" s="32"/>
    </row>
    <row r="145" s="1" customFormat="1" ht="24" customHeight="1" spans="1:13">
      <c r="A145" s="15">
        <v>142</v>
      </c>
      <c r="B145" s="16" t="s">
        <v>207</v>
      </c>
      <c r="C145" s="21">
        <v>7799.838626</v>
      </c>
      <c r="D145" s="18">
        <f t="shared" si="12"/>
        <v>82.9966383165305</v>
      </c>
      <c r="E145" s="19">
        <f>RANK(D145,D$4:D$394)</f>
        <v>142</v>
      </c>
      <c r="F145" s="18">
        <f t="shared" si="13"/>
        <v>7850.0464056849</v>
      </c>
      <c r="G145" s="18">
        <f t="shared" si="14"/>
        <v>7261.29292525853</v>
      </c>
      <c r="H145" s="20">
        <f t="shared" si="15"/>
        <v>7188.67999600594</v>
      </c>
      <c r="I145" s="29">
        <f t="shared" si="16"/>
        <v>-0.00639585769181407</v>
      </c>
      <c r="J145" s="29">
        <f t="shared" si="17"/>
        <v>0.0850168084173475</v>
      </c>
      <c r="K145" s="30">
        <v>2</v>
      </c>
      <c r="L145" s="29">
        <f>$P$2</f>
        <v>0.01</v>
      </c>
      <c r="M145" s="32"/>
    </row>
    <row r="146" s="1" customFormat="1" ht="24" customHeight="1" spans="1:13">
      <c r="A146" s="15">
        <v>143</v>
      </c>
      <c r="B146" s="16" t="s">
        <v>209</v>
      </c>
      <c r="C146" s="21">
        <v>7799.896309</v>
      </c>
      <c r="D146" s="18">
        <f t="shared" si="12"/>
        <v>82.9950334878267</v>
      </c>
      <c r="E146" s="19">
        <f>RANK(D146,D$4:D$394)</f>
        <v>143</v>
      </c>
      <c r="F146" s="18">
        <f t="shared" si="13"/>
        <v>7850.0464056849</v>
      </c>
      <c r="G146" s="18">
        <f t="shared" si="14"/>
        <v>7261.29292525853</v>
      </c>
      <c r="H146" s="20">
        <f t="shared" si="15"/>
        <v>7188.67999600594</v>
      </c>
      <c r="I146" s="29">
        <f t="shared" si="16"/>
        <v>-0.00638850958238656</v>
      </c>
      <c r="J146" s="29">
        <f t="shared" si="17"/>
        <v>0.0850248325608664</v>
      </c>
      <c r="K146" s="30">
        <v>2</v>
      </c>
      <c r="L146" s="29">
        <f>$P$2</f>
        <v>0.01</v>
      </c>
      <c r="M146" s="32"/>
    </row>
    <row r="147" s="1" customFormat="1" ht="24" customHeight="1" spans="1:13">
      <c r="A147" s="15">
        <v>144</v>
      </c>
      <c r="B147" s="16" t="s">
        <v>210</v>
      </c>
      <c r="C147" s="21">
        <v>7799.976291</v>
      </c>
      <c r="D147" s="18">
        <f t="shared" si="12"/>
        <v>82.9928082670617</v>
      </c>
      <c r="E147" s="19">
        <f>RANK(D147,D$4:D$394)</f>
        <v>144</v>
      </c>
      <c r="F147" s="18">
        <f t="shared" si="13"/>
        <v>7850.0464056849</v>
      </c>
      <c r="G147" s="18">
        <f t="shared" si="14"/>
        <v>7261.29292525853</v>
      </c>
      <c r="H147" s="20">
        <f t="shared" si="15"/>
        <v>7188.67999600594</v>
      </c>
      <c r="I147" s="29">
        <f t="shared" si="16"/>
        <v>-0.00637832085280882</v>
      </c>
      <c r="J147" s="29">
        <f t="shared" si="17"/>
        <v>0.0850359586646914</v>
      </c>
      <c r="K147" s="30">
        <v>2</v>
      </c>
      <c r="L147" s="29">
        <f>$P$2</f>
        <v>0.01</v>
      </c>
      <c r="M147" s="32"/>
    </row>
    <row r="148" s="1" customFormat="1" ht="24" customHeight="1" spans="1:13">
      <c r="A148" s="15">
        <v>145</v>
      </c>
      <c r="B148" s="16" t="s">
        <v>211</v>
      </c>
      <c r="C148" s="21">
        <v>7800.043845</v>
      </c>
      <c r="D148" s="18">
        <f t="shared" si="12"/>
        <v>82.9909288121399</v>
      </c>
      <c r="E148" s="19">
        <f>RANK(D148,D$4:D$394)</f>
        <v>145</v>
      </c>
      <c r="F148" s="18">
        <f t="shared" si="13"/>
        <v>7850.0464056849</v>
      </c>
      <c r="G148" s="18">
        <f t="shared" si="14"/>
        <v>7261.29292525853</v>
      </c>
      <c r="H148" s="20">
        <f t="shared" si="15"/>
        <v>7188.67999600594</v>
      </c>
      <c r="I148" s="29">
        <f t="shared" si="16"/>
        <v>-0.00636971529858544</v>
      </c>
      <c r="J148" s="29">
        <f t="shared" si="17"/>
        <v>0.0850453559393006</v>
      </c>
      <c r="K148" s="30">
        <v>2</v>
      </c>
      <c r="L148" s="29">
        <f>$P$2</f>
        <v>0.01</v>
      </c>
      <c r="M148" s="32"/>
    </row>
    <row r="149" s="1" customFormat="1" ht="24" customHeight="1" spans="1:13">
      <c r="A149" s="15">
        <v>146</v>
      </c>
      <c r="B149" s="16" t="s">
        <v>212</v>
      </c>
      <c r="C149" s="21">
        <v>7800.12124</v>
      </c>
      <c r="D149" s="18">
        <f t="shared" si="12"/>
        <v>82.9887755656456</v>
      </c>
      <c r="E149" s="19">
        <f>RANK(D149,D$4:D$394)</f>
        <v>146</v>
      </c>
      <c r="F149" s="18">
        <f t="shared" si="13"/>
        <v>7850.0464056849</v>
      </c>
      <c r="G149" s="18">
        <f t="shared" si="14"/>
        <v>7261.29292525853</v>
      </c>
      <c r="H149" s="20">
        <f t="shared" si="15"/>
        <v>7188.67999600594</v>
      </c>
      <c r="I149" s="29">
        <f t="shared" si="16"/>
        <v>-0.00635985612119966</v>
      </c>
      <c r="J149" s="29">
        <f t="shared" si="17"/>
        <v>0.0850561221717721</v>
      </c>
      <c r="K149" s="30">
        <v>2</v>
      </c>
      <c r="L149" s="29">
        <f>$P$2</f>
        <v>0.01</v>
      </c>
      <c r="M149" s="32"/>
    </row>
    <row r="150" s="1" customFormat="1" ht="24" customHeight="1" spans="1:13">
      <c r="A150" s="15">
        <v>147</v>
      </c>
      <c r="B150" s="16" t="s">
        <v>213</v>
      </c>
      <c r="C150" s="21">
        <v>7800.821707</v>
      </c>
      <c r="D150" s="18">
        <f t="shared" si="12"/>
        <v>82.969287509413</v>
      </c>
      <c r="E150" s="19">
        <f>RANK(D150,D$4:D$394)</f>
        <v>147</v>
      </c>
      <c r="F150" s="18">
        <f t="shared" si="13"/>
        <v>7850.0464056849</v>
      </c>
      <c r="G150" s="18">
        <f t="shared" si="14"/>
        <v>7261.29292525853</v>
      </c>
      <c r="H150" s="20">
        <f t="shared" si="15"/>
        <v>7188.67999600594</v>
      </c>
      <c r="I150" s="29">
        <f t="shared" si="16"/>
        <v>-0.00627062518372489</v>
      </c>
      <c r="J150" s="29">
        <f t="shared" si="17"/>
        <v>0.0851535624529349</v>
      </c>
      <c r="K150" s="30">
        <v>2</v>
      </c>
      <c r="L150" s="29">
        <f>$P$2</f>
        <v>0.01</v>
      </c>
      <c r="M150" s="32"/>
    </row>
    <row r="151" s="1" customFormat="1" ht="24" customHeight="1" spans="1:13">
      <c r="A151" s="15">
        <v>148</v>
      </c>
      <c r="B151" s="16" t="s">
        <v>214</v>
      </c>
      <c r="C151" s="21">
        <v>7801.273578</v>
      </c>
      <c r="D151" s="18">
        <f t="shared" si="12"/>
        <v>82.9567157716183</v>
      </c>
      <c r="E151" s="19">
        <f>RANK(D151,D$4:D$394)</f>
        <v>148</v>
      </c>
      <c r="F151" s="18">
        <f t="shared" si="13"/>
        <v>7850.0464056849</v>
      </c>
      <c r="G151" s="18">
        <f t="shared" si="14"/>
        <v>7261.29292525853</v>
      </c>
      <c r="H151" s="20">
        <f t="shared" si="15"/>
        <v>7188.67999600594</v>
      </c>
      <c r="I151" s="29">
        <f t="shared" si="16"/>
        <v>-0.00621306233929725</v>
      </c>
      <c r="J151" s="29">
        <f t="shared" si="17"/>
        <v>0.0852164211419085</v>
      </c>
      <c r="K151" s="30">
        <v>2</v>
      </c>
      <c r="L151" s="29">
        <f>$P$2</f>
        <v>0.01</v>
      </c>
      <c r="M151" s="31"/>
    </row>
    <row r="152" s="1" customFormat="1" ht="24" customHeight="1" spans="1:13">
      <c r="A152" s="15">
        <v>149</v>
      </c>
      <c r="B152" s="16" t="s">
        <v>215</v>
      </c>
      <c r="C152" s="21">
        <v>7801.387223</v>
      </c>
      <c r="D152" s="18">
        <f t="shared" si="12"/>
        <v>82.9535539950456</v>
      </c>
      <c r="E152" s="19">
        <f>RANK(D152,D$4:D$394)</f>
        <v>149</v>
      </c>
      <c r="F152" s="18">
        <f t="shared" si="13"/>
        <v>7850.0464056849</v>
      </c>
      <c r="G152" s="18">
        <f t="shared" si="14"/>
        <v>7261.29292525853</v>
      </c>
      <c r="H152" s="20">
        <f t="shared" si="15"/>
        <v>7188.67999600594</v>
      </c>
      <c r="I152" s="29">
        <f t="shared" si="16"/>
        <v>-0.00619858535481508</v>
      </c>
      <c r="J152" s="29">
        <f t="shared" si="17"/>
        <v>0.085232230024772</v>
      </c>
      <c r="K152" s="30">
        <v>2</v>
      </c>
      <c r="L152" s="29">
        <f>$P$2</f>
        <v>0.01</v>
      </c>
      <c r="M152" s="32"/>
    </row>
    <row r="153" s="1" customFormat="1" ht="24" customHeight="1" spans="1:13">
      <c r="A153" s="15">
        <v>150</v>
      </c>
      <c r="B153" s="16" t="s">
        <v>208</v>
      </c>
      <c r="C153" s="21">
        <v>7801.512428</v>
      </c>
      <c r="D153" s="18">
        <f t="shared" si="12"/>
        <v>82.9500706017086</v>
      </c>
      <c r="E153" s="19">
        <f>RANK(D153,D$4:D$394)</f>
        <v>150</v>
      </c>
      <c r="F153" s="18">
        <f t="shared" si="13"/>
        <v>7850.0464056849</v>
      </c>
      <c r="G153" s="18">
        <f t="shared" si="14"/>
        <v>7261.29292525853</v>
      </c>
      <c r="H153" s="20">
        <f t="shared" si="15"/>
        <v>7188.67999600594</v>
      </c>
      <c r="I153" s="29">
        <f t="shared" si="16"/>
        <v>-0.0061826357675732</v>
      </c>
      <c r="J153" s="29">
        <f t="shared" si="17"/>
        <v>0.0852496469914571</v>
      </c>
      <c r="K153" s="30">
        <v>2</v>
      </c>
      <c r="L153" s="29">
        <f>$P$2</f>
        <v>0.01</v>
      </c>
      <c r="M153" s="32"/>
    </row>
    <row r="154" s="1" customFormat="1" ht="24" customHeight="1" spans="1:13">
      <c r="A154" s="15">
        <v>151</v>
      </c>
      <c r="B154" s="16" t="s">
        <v>216</v>
      </c>
      <c r="C154" s="21">
        <v>7801.599001</v>
      </c>
      <c r="D154" s="18">
        <f t="shared" si="12"/>
        <v>82.9476620093092</v>
      </c>
      <c r="E154" s="19">
        <f>RANK(D154,D$4:D$394)</f>
        <v>151</v>
      </c>
      <c r="F154" s="18">
        <f t="shared" si="13"/>
        <v>7850.0464056849</v>
      </c>
      <c r="G154" s="18">
        <f t="shared" si="14"/>
        <v>7261.29292525853</v>
      </c>
      <c r="H154" s="20">
        <f t="shared" si="15"/>
        <v>7188.67999600594</v>
      </c>
      <c r="I154" s="29">
        <f t="shared" si="16"/>
        <v>-0.00617160742512456</v>
      </c>
      <c r="J154" s="29">
        <f t="shared" si="17"/>
        <v>0.0852616899534539</v>
      </c>
      <c r="K154" s="30">
        <v>2</v>
      </c>
      <c r="L154" s="29">
        <f>$P$2</f>
        <v>0.01</v>
      </c>
      <c r="M154" s="32"/>
    </row>
    <row r="155" s="1" customFormat="1" ht="24" customHeight="1" spans="1:13">
      <c r="A155" s="15">
        <v>152</v>
      </c>
      <c r="B155" s="16" t="s">
        <v>217</v>
      </c>
      <c r="C155" s="21">
        <v>7801.726114</v>
      </c>
      <c r="D155" s="18">
        <f t="shared" si="12"/>
        <v>82.9441255325132</v>
      </c>
      <c r="E155" s="19">
        <f>RANK(D155,D$4:D$394)</f>
        <v>152</v>
      </c>
      <c r="F155" s="18">
        <f t="shared" si="13"/>
        <v>7850.0464056849</v>
      </c>
      <c r="G155" s="18">
        <f t="shared" si="14"/>
        <v>7261.29292525853</v>
      </c>
      <c r="H155" s="20">
        <f t="shared" si="15"/>
        <v>7188.67999600594</v>
      </c>
      <c r="I155" s="29">
        <f t="shared" si="16"/>
        <v>-0.00615541478199465</v>
      </c>
      <c r="J155" s="29">
        <f t="shared" si="17"/>
        <v>0.0852793723374342</v>
      </c>
      <c r="K155" s="30">
        <v>2</v>
      </c>
      <c r="L155" s="29">
        <f>$P$2</f>
        <v>0.01</v>
      </c>
      <c r="M155" s="31"/>
    </row>
    <row r="156" s="1" customFormat="1" ht="24" customHeight="1" spans="1:13">
      <c r="A156" s="15">
        <v>153</v>
      </c>
      <c r="B156" s="16" t="s">
        <v>218</v>
      </c>
      <c r="C156" s="21">
        <v>7802.626323</v>
      </c>
      <c r="D156" s="18">
        <f t="shared" si="12"/>
        <v>82.9190803503517</v>
      </c>
      <c r="E156" s="19">
        <f>RANK(D156,D$4:D$394)</f>
        <v>153</v>
      </c>
      <c r="F156" s="18">
        <f t="shared" si="13"/>
        <v>7850.0464056849</v>
      </c>
      <c r="G156" s="18">
        <f t="shared" si="14"/>
        <v>7261.29292525853</v>
      </c>
      <c r="H156" s="20">
        <f t="shared" si="15"/>
        <v>7188.67999600594</v>
      </c>
      <c r="I156" s="29">
        <f t="shared" si="16"/>
        <v>-0.00604073915417308</v>
      </c>
      <c r="J156" s="29">
        <f t="shared" si="17"/>
        <v>0.0854045982482412</v>
      </c>
      <c r="K156" s="30">
        <v>2</v>
      </c>
      <c r="L156" s="29">
        <f>$P$2</f>
        <v>0.01</v>
      </c>
      <c r="M156" s="32"/>
    </row>
    <row r="157" s="1" customFormat="1" ht="24" customHeight="1" spans="1:13">
      <c r="A157" s="15">
        <v>154</v>
      </c>
      <c r="B157" s="16" t="s">
        <v>219</v>
      </c>
      <c r="C157" s="21">
        <v>7802.800846</v>
      </c>
      <c r="D157" s="18">
        <f t="shared" si="12"/>
        <v>82.9142248553208</v>
      </c>
      <c r="E157" s="19">
        <f>RANK(D157,D$4:D$394)</f>
        <v>154</v>
      </c>
      <c r="F157" s="18">
        <f t="shared" si="13"/>
        <v>7850.0464056849</v>
      </c>
      <c r="G157" s="18">
        <f t="shared" si="14"/>
        <v>7261.29292525853</v>
      </c>
      <c r="H157" s="20">
        <f t="shared" si="15"/>
        <v>7188.67999600594</v>
      </c>
      <c r="I157" s="29">
        <f t="shared" si="16"/>
        <v>-0.00601850705629997</v>
      </c>
      <c r="J157" s="29">
        <f t="shared" si="17"/>
        <v>0.0854288757233961</v>
      </c>
      <c r="K157" s="30">
        <v>2</v>
      </c>
      <c r="L157" s="29">
        <f>$P$2</f>
        <v>0.01</v>
      </c>
      <c r="M157" s="31"/>
    </row>
    <row r="158" s="1" customFormat="1" ht="24" customHeight="1" spans="1:13">
      <c r="A158" s="15">
        <v>155</v>
      </c>
      <c r="B158" s="16" t="s">
        <v>220</v>
      </c>
      <c r="C158" s="21">
        <v>7802.89875</v>
      </c>
      <c r="D158" s="18">
        <f t="shared" si="12"/>
        <v>82.911501017285</v>
      </c>
      <c r="E158" s="19">
        <f>RANK(D158,D$4:D$394)</f>
        <v>155</v>
      </c>
      <c r="F158" s="18">
        <f t="shared" si="13"/>
        <v>7850.0464056849</v>
      </c>
      <c r="G158" s="18">
        <f t="shared" si="14"/>
        <v>7261.29292525853</v>
      </c>
      <c r="H158" s="20">
        <f t="shared" si="15"/>
        <v>7188.67999600594</v>
      </c>
      <c r="I158" s="29">
        <f t="shared" si="16"/>
        <v>-0.00600603528289373</v>
      </c>
      <c r="J158" s="29">
        <f t="shared" si="17"/>
        <v>0.085442494913575</v>
      </c>
      <c r="K158" s="30">
        <v>2</v>
      </c>
      <c r="L158" s="29">
        <f>$P$2</f>
        <v>0.01</v>
      </c>
      <c r="M158" s="32"/>
    </row>
    <row r="159" s="1" customFormat="1" ht="24" customHeight="1" spans="1:13">
      <c r="A159" s="15">
        <v>156</v>
      </c>
      <c r="B159" s="16" t="s">
        <v>221</v>
      </c>
      <c r="C159" s="21">
        <v>7803.376554</v>
      </c>
      <c r="D159" s="18">
        <f t="shared" si="12"/>
        <v>82.8982077840276</v>
      </c>
      <c r="E159" s="19">
        <f>RANK(D159,D$4:D$394)</f>
        <v>156</v>
      </c>
      <c r="F159" s="18">
        <f t="shared" si="13"/>
        <v>7850.0464056849</v>
      </c>
      <c r="G159" s="18">
        <f t="shared" si="14"/>
        <v>7261.29292525853</v>
      </c>
      <c r="H159" s="20">
        <f t="shared" si="15"/>
        <v>7188.67999600594</v>
      </c>
      <c r="I159" s="29">
        <f t="shared" si="16"/>
        <v>-0.00594516889111621</v>
      </c>
      <c r="J159" s="29">
        <f t="shared" si="17"/>
        <v>0.0855089610798622</v>
      </c>
      <c r="K159" s="30">
        <v>2</v>
      </c>
      <c r="L159" s="29">
        <f>$P$2</f>
        <v>0.01</v>
      </c>
      <c r="M159" s="32"/>
    </row>
    <row r="160" s="1" customFormat="1" ht="24" customHeight="1" spans="1:13">
      <c r="A160" s="15">
        <v>157</v>
      </c>
      <c r="B160" s="16" t="s">
        <v>222</v>
      </c>
      <c r="C160" s="21">
        <v>7803.491224</v>
      </c>
      <c r="D160" s="18">
        <f t="shared" si="12"/>
        <v>82.8950174903975</v>
      </c>
      <c r="E160" s="19">
        <f>RANK(D160,D$4:D$394)</f>
        <v>157</v>
      </c>
      <c r="F160" s="18">
        <f t="shared" si="13"/>
        <v>7850.0464056849</v>
      </c>
      <c r="G160" s="18">
        <f t="shared" si="14"/>
        <v>7261.29292525853</v>
      </c>
      <c r="H160" s="20">
        <f t="shared" si="15"/>
        <v>7188.67999600594</v>
      </c>
      <c r="I160" s="29">
        <f t="shared" si="16"/>
        <v>-0.00593056133415745</v>
      </c>
      <c r="J160" s="29">
        <f t="shared" si="17"/>
        <v>0.0855249125480126</v>
      </c>
      <c r="K160" s="30">
        <v>2</v>
      </c>
      <c r="L160" s="29">
        <f>$P$2</f>
        <v>0.01</v>
      </c>
      <c r="M160" s="32"/>
    </row>
    <row r="161" s="1" customFormat="1" ht="24" customHeight="1" spans="1:13">
      <c r="A161" s="15">
        <v>158</v>
      </c>
      <c r="B161" s="16" t="s">
        <v>223</v>
      </c>
      <c r="C161" s="21">
        <v>7803.657477</v>
      </c>
      <c r="D161" s="18">
        <f t="shared" si="12"/>
        <v>82.890392079332</v>
      </c>
      <c r="E161" s="19">
        <f>RANK(D161,D$4:D$394)</f>
        <v>158</v>
      </c>
      <c r="F161" s="18">
        <f t="shared" si="13"/>
        <v>7850.0464056849</v>
      </c>
      <c r="G161" s="18">
        <f t="shared" si="14"/>
        <v>7261.29292525853</v>
      </c>
      <c r="H161" s="20">
        <f t="shared" si="15"/>
        <v>7188.67999600594</v>
      </c>
      <c r="I161" s="29">
        <f t="shared" si="16"/>
        <v>-0.00590938273324128</v>
      </c>
      <c r="J161" s="29">
        <f t="shared" si="17"/>
        <v>0.0855480396033401</v>
      </c>
      <c r="K161" s="30">
        <v>2</v>
      </c>
      <c r="L161" s="29">
        <f>$P$2</f>
        <v>0.01</v>
      </c>
      <c r="M161" s="32"/>
    </row>
    <row r="162" s="1" customFormat="1" ht="24" customHeight="1" spans="1:13">
      <c r="A162" s="15">
        <v>159</v>
      </c>
      <c r="B162" s="16" t="s">
        <v>224</v>
      </c>
      <c r="C162" s="21">
        <v>7803.875956</v>
      </c>
      <c r="D162" s="18">
        <f t="shared" si="12"/>
        <v>82.884313661594</v>
      </c>
      <c r="E162" s="19">
        <f>RANK(D162,D$4:D$394)</f>
        <v>159</v>
      </c>
      <c r="F162" s="18">
        <f t="shared" si="13"/>
        <v>7850.0464056849</v>
      </c>
      <c r="G162" s="18">
        <f t="shared" si="14"/>
        <v>7261.29292525853</v>
      </c>
      <c r="H162" s="20">
        <f t="shared" si="15"/>
        <v>7188.67999600594</v>
      </c>
      <c r="I162" s="29">
        <f t="shared" si="16"/>
        <v>-0.00588155117802374</v>
      </c>
      <c r="J162" s="29">
        <f t="shared" si="17"/>
        <v>0.0855784316920298</v>
      </c>
      <c r="K162" s="30">
        <v>2</v>
      </c>
      <c r="L162" s="29">
        <f>$P$2</f>
        <v>0.01</v>
      </c>
      <c r="M162" s="31"/>
    </row>
    <row r="163" s="1" customFormat="1" ht="24" customHeight="1" spans="1:13">
      <c r="A163" s="15">
        <v>160</v>
      </c>
      <c r="B163" s="16" t="s">
        <v>225</v>
      </c>
      <c r="C163" s="21">
        <v>7803.954002</v>
      </c>
      <c r="D163" s="18">
        <f t="shared" si="12"/>
        <v>82.8821423032906</v>
      </c>
      <c r="E163" s="19">
        <f>RANK(D163,D$4:D$394)</f>
        <v>160</v>
      </c>
      <c r="F163" s="18">
        <f t="shared" si="13"/>
        <v>7850.0464056849</v>
      </c>
      <c r="G163" s="18">
        <f t="shared" si="14"/>
        <v>7261.29292525853</v>
      </c>
      <c r="H163" s="20">
        <f t="shared" si="15"/>
        <v>7188.67999600594</v>
      </c>
      <c r="I163" s="29">
        <f t="shared" si="16"/>
        <v>-0.00587160907119185</v>
      </c>
      <c r="J163" s="29">
        <f t="shared" si="17"/>
        <v>0.085589288483547</v>
      </c>
      <c r="K163" s="30">
        <v>2</v>
      </c>
      <c r="L163" s="29">
        <f>$P$2</f>
        <v>0.01</v>
      </c>
      <c r="M163" s="32"/>
    </row>
    <row r="164" s="1" customFormat="1" ht="24" customHeight="1" spans="1:13">
      <c r="A164" s="15">
        <v>161</v>
      </c>
      <c r="B164" s="16" t="s">
        <v>226</v>
      </c>
      <c r="C164" s="21">
        <v>7804.6999</v>
      </c>
      <c r="D164" s="18">
        <f t="shared" si="12"/>
        <v>82.86139028761</v>
      </c>
      <c r="E164" s="19">
        <f>RANK(D164,D$4:D$394)</f>
        <v>161</v>
      </c>
      <c r="F164" s="18">
        <f t="shared" si="13"/>
        <v>7850.0464056849</v>
      </c>
      <c r="G164" s="18">
        <f t="shared" si="14"/>
        <v>7261.29292525853</v>
      </c>
      <c r="H164" s="20">
        <f t="shared" si="15"/>
        <v>7188.67999600594</v>
      </c>
      <c r="I164" s="29">
        <f t="shared" si="16"/>
        <v>-0.00577659077939436</v>
      </c>
      <c r="J164" s="29">
        <f t="shared" si="17"/>
        <v>0.0856930485619499</v>
      </c>
      <c r="K164" s="30">
        <v>2</v>
      </c>
      <c r="L164" s="29">
        <f>$P$2</f>
        <v>0.01</v>
      </c>
      <c r="M164" s="32"/>
    </row>
    <row r="165" s="1" customFormat="1" ht="24" customHeight="1" spans="1:13">
      <c r="A165" s="15">
        <v>162</v>
      </c>
      <c r="B165" s="16" t="s">
        <v>227</v>
      </c>
      <c r="C165" s="21">
        <v>7804.832496</v>
      </c>
      <c r="D165" s="18">
        <f t="shared" si="12"/>
        <v>82.8577012654231</v>
      </c>
      <c r="E165" s="19">
        <f>RANK(D165,D$4:D$394)</f>
        <v>162</v>
      </c>
      <c r="F165" s="18">
        <f t="shared" si="13"/>
        <v>7850.0464056849</v>
      </c>
      <c r="G165" s="18">
        <f t="shared" si="14"/>
        <v>7261.29292525853</v>
      </c>
      <c r="H165" s="20">
        <f t="shared" si="15"/>
        <v>7188.67999600594</v>
      </c>
      <c r="I165" s="29">
        <f t="shared" si="16"/>
        <v>-0.00575969966905591</v>
      </c>
      <c r="J165" s="29">
        <f t="shared" si="17"/>
        <v>0.0857114936728846</v>
      </c>
      <c r="K165" s="30">
        <v>2</v>
      </c>
      <c r="L165" s="29">
        <f>$P$2</f>
        <v>0.01</v>
      </c>
      <c r="M165" s="32"/>
    </row>
    <row r="166" s="1" customFormat="1" ht="24" customHeight="1" spans="1:13">
      <c r="A166" s="15">
        <v>163</v>
      </c>
      <c r="B166" s="16" t="s">
        <v>228</v>
      </c>
      <c r="C166" s="21">
        <v>7805.035432</v>
      </c>
      <c r="D166" s="18">
        <f t="shared" si="12"/>
        <v>82.8520552775613</v>
      </c>
      <c r="E166" s="19">
        <f>RANK(D166,D$4:D$394)</f>
        <v>163</v>
      </c>
      <c r="F166" s="18">
        <f t="shared" si="13"/>
        <v>7850.0464056849</v>
      </c>
      <c r="G166" s="18">
        <f t="shared" si="14"/>
        <v>7261.29292525853</v>
      </c>
      <c r="H166" s="20">
        <f t="shared" si="15"/>
        <v>7188.67999600594</v>
      </c>
      <c r="I166" s="29">
        <f t="shared" si="16"/>
        <v>-0.00573384810213362</v>
      </c>
      <c r="J166" s="29">
        <f t="shared" si="17"/>
        <v>0.0857397236121937</v>
      </c>
      <c r="K166" s="30">
        <v>2</v>
      </c>
      <c r="L166" s="29">
        <f>$P$2</f>
        <v>0.01</v>
      </c>
      <c r="M166" s="32"/>
    </row>
    <row r="167" s="1" customFormat="1" ht="24" customHeight="1" spans="1:13">
      <c r="A167" s="15">
        <v>164</v>
      </c>
      <c r="B167" s="16" t="s">
        <v>229</v>
      </c>
      <c r="C167" s="21">
        <v>7805.119701</v>
      </c>
      <c r="D167" s="18">
        <f t="shared" si="12"/>
        <v>82.8497107859426</v>
      </c>
      <c r="E167" s="19">
        <f>RANK(D167,D$4:D$394)</f>
        <v>164</v>
      </c>
      <c r="F167" s="18">
        <f t="shared" si="13"/>
        <v>7850.0464056849</v>
      </c>
      <c r="G167" s="18">
        <f t="shared" si="14"/>
        <v>7261.29292525853</v>
      </c>
      <c r="H167" s="20">
        <f t="shared" si="15"/>
        <v>7188.67999600594</v>
      </c>
      <c r="I167" s="29">
        <f t="shared" si="16"/>
        <v>-0.0057231132611346</v>
      </c>
      <c r="J167" s="29">
        <f t="shared" si="17"/>
        <v>0.0857514460702871</v>
      </c>
      <c r="K167" s="30">
        <v>2</v>
      </c>
      <c r="L167" s="29">
        <f>$P$2</f>
        <v>0.01</v>
      </c>
      <c r="M167" s="32"/>
    </row>
    <row r="168" s="1" customFormat="1" ht="24" customHeight="1" spans="1:13">
      <c r="A168" s="15">
        <v>165</v>
      </c>
      <c r="B168" s="16" t="s">
        <v>230</v>
      </c>
      <c r="C168" s="21">
        <v>7805.340951</v>
      </c>
      <c r="D168" s="18">
        <f t="shared" si="12"/>
        <v>82.8435552747744</v>
      </c>
      <c r="E168" s="19">
        <f>RANK(D168,D$4:D$394)</f>
        <v>165</v>
      </c>
      <c r="F168" s="18">
        <f t="shared" si="13"/>
        <v>7850.0464056849</v>
      </c>
      <c r="G168" s="18">
        <f t="shared" si="14"/>
        <v>7261.29292525853</v>
      </c>
      <c r="H168" s="20">
        <f t="shared" si="15"/>
        <v>7188.67999600594</v>
      </c>
      <c r="I168" s="29">
        <f t="shared" si="16"/>
        <v>-0.00569492871437316</v>
      </c>
      <c r="J168" s="29">
        <f t="shared" si="17"/>
        <v>0.0857822236261281</v>
      </c>
      <c r="K168" s="30">
        <v>2</v>
      </c>
      <c r="L168" s="29">
        <f>$P$2</f>
        <v>0.01</v>
      </c>
      <c r="M168" s="31"/>
    </row>
    <row r="169" s="1" customFormat="1" ht="24" customHeight="1" spans="1:13">
      <c r="A169" s="15">
        <v>166</v>
      </c>
      <c r="B169" s="16" t="s">
        <v>231</v>
      </c>
      <c r="C169" s="21">
        <v>7805.388996</v>
      </c>
      <c r="D169" s="18">
        <f t="shared" si="12"/>
        <v>82.8422185898746</v>
      </c>
      <c r="E169" s="19">
        <f>RANK(D169,D$4:D$394)</f>
        <v>166</v>
      </c>
      <c r="F169" s="18">
        <f t="shared" si="13"/>
        <v>7850.0464056849</v>
      </c>
      <c r="G169" s="18">
        <f t="shared" si="14"/>
        <v>7261.29292525853</v>
      </c>
      <c r="H169" s="20">
        <f t="shared" si="15"/>
        <v>7188.67999600594</v>
      </c>
      <c r="I169" s="29">
        <f t="shared" si="16"/>
        <v>-0.00568880836838836</v>
      </c>
      <c r="J169" s="29">
        <f t="shared" si="17"/>
        <v>0.085788907050627</v>
      </c>
      <c r="K169" s="30">
        <v>2</v>
      </c>
      <c r="L169" s="29">
        <f>$P$2</f>
        <v>0.01</v>
      </c>
      <c r="M169" s="31"/>
    </row>
    <row r="170" s="1" customFormat="1" ht="24" customHeight="1" spans="1:13">
      <c r="A170" s="15">
        <v>167</v>
      </c>
      <c r="B170" s="16" t="s">
        <v>233</v>
      </c>
      <c r="C170" s="21">
        <v>7805.61526</v>
      </c>
      <c r="D170" s="18">
        <f t="shared" si="12"/>
        <v>82.8359235816081</v>
      </c>
      <c r="E170" s="19">
        <f>RANK(D170,D$4:D$394)</f>
        <v>167</v>
      </c>
      <c r="F170" s="18">
        <f t="shared" si="13"/>
        <v>7850.0464056849</v>
      </c>
      <c r="G170" s="18">
        <f t="shared" si="14"/>
        <v>7261.29292525853</v>
      </c>
      <c r="H170" s="20">
        <f t="shared" si="15"/>
        <v>7188.67999600594</v>
      </c>
      <c r="I170" s="29">
        <f t="shared" si="16"/>
        <v>-0.00565998509928818</v>
      </c>
      <c r="J170" s="29">
        <f t="shared" si="17"/>
        <v>0.0858203820919594</v>
      </c>
      <c r="K170" s="30">
        <v>2</v>
      </c>
      <c r="L170" s="29">
        <f>$P$2</f>
        <v>0.01</v>
      </c>
      <c r="M170" s="32"/>
    </row>
    <row r="171" s="1" customFormat="1" ht="24" customHeight="1" spans="1:13">
      <c r="A171" s="15">
        <v>168</v>
      </c>
      <c r="B171" s="16" t="s">
        <v>232</v>
      </c>
      <c r="C171" s="21">
        <v>7805.615774</v>
      </c>
      <c r="D171" s="18">
        <f t="shared" si="12"/>
        <v>82.8359092813471</v>
      </c>
      <c r="E171" s="19">
        <f>RANK(D171,D$4:D$394)</f>
        <v>168</v>
      </c>
      <c r="F171" s="18">
        <f t="shared" si="13"/>
        <v>7850.0464056849</v>
      </c>
      <c r="G171" s="18">
        <f t="shared" si="14"/>
        <v>7261.29292525853</v>
      </c>
      <c r="H171" s="20">
        <f t="shared" si="15"/>
        <v>7188.67999600594</v>
      </c>
      <c r="I171" s="29">
        <f t="shared" si="16"/>
        <v>-0.00565991962196821</v>
      </c>
      <c r="J171" s="29">
        <f t="shared" si="17"/>
        <v>0.0858204535932643</v>
      </c>
      <c r="K171" s="30">
        <v>2</v>
      </c>
      <c r="L171" s="29">
        <f>$P$2</f>
        <v>0.01</v>
      </c>
      <c r="M171" s="32"/>
    </row>
    <row r="172" s="1" customFormat="1" ht="24" customHeight="1" spans="1:13">
      <c r="A172" s="15">
        <v>169</v>
      </c>
      <c r="B172" s="16" t="s">
        <v>234</v>
      </c>
      <c r="C172" s="21">
        <v>7806.358862</v>
      </c>
      <c r="D172" s="18">
        <f t="shared" si="12"/>
        <v>82.815235444136</v>
      </c>
      <c r="E172" s="19">
        <f>RANK(D172,D$4:D$394)</f>
        <v>169</v>
      </c>
      <c r="F172" s="18">
        <f t="shared" si="13"/>
        <v>7850.0464056849</v>
      </c>
      <c r="G172" s="18">
        <f t="shared" si="14"/>
        <v>7261.29292525853</v>
      </c>
      <c r="H172" s="20">
        <f t="shared" si="15"/>
        <v>7188.67999600594</v>
      </c>
      <c r="I172" s="29">
        <f t="shared" si="16"/>
        <v>-0.00556525928983794</v>
      </c>
      <c r="J172" s="29">
        <f t="shared" si="17"/>
        <v>0.0859238227793197</v>
      </c>
      <c r="K172" s="30">
        <v>2</v>
      </c>
      <c r="L172" s="29">
        <f>$P$2</f>
        <v>0.01</v>
      </c>
      <c r="M172" s="32"/>
    </row>
    <row r="173" s="1" customFormat="1" ht="24" customHeight="1" spans="1:13">
      <c r="A173" s="15">
        <v>170</v>
      </c>
      <c r="B173" s="16" t="s">
        <v>235</v>
      </c>
      <c r="C173" s="21">
        <v>7806.872135</v>
      </c>
      <c r="D173" s="18">
        <f t="shared" si="12"/>
        <v>82.8009554094069</v>
      </c>
      <c r="E173" s="19">
        <f>RANK(D173,D$4:D$394)</f>
        <v>170</v>
      </c>
      <c r="F173" s="18">
        <f t="shared" si="13"/>
        <v>7850.0464056849</v>
      </c>
      <c r="G173" s="18">
        <f t="shared" si="14"/>
        <v>7261.29292525853</v>
      </c>
      <c r="H173" s="20">
        <f t="shared" si="15"/>
        <v>7188.67999600594</v>
      </c>
      <c r="I173" s="29">
        <f t="shared" si="16"/>
        <v>-0.00549987458082172</v>
      </c>
      <c r="J173" s="29">
        <f t="shared" si="17"/>
        <v>0.0859952229529656</v>
      </c>
      <c r="K173" s="30">
        <v>2</v>
      </c>
      <c r="L173" s="29">
        <f>$P$2</f>
        <v>0.01</v>
      </c>
      <c r="M173" s="32"/>
    </row>
    <row r="174" s="1" customFormat="1" ht="24" customHeight="1" spans="1:13">
      <c r="A174" s="15">
        <v>171</v>
      </c>
      <c r="B174" s="16" t="s">
        <v>236</v>
      </c>
      <c r="C174" s="21">
        <v>7807.075641</v>
      </c>
      <c r="D174" s="18">
        <f t="shared" si="12"/>
        <v>82.795293563279</v>
      </c>
      <c r="E174" s="19">
        <f>RANK(D174,D$4:D$394)</f>
        <v>171</v>
      </c>
      <c r="F174" s="18">
        <f t="shared" si="13"/>
        <v>7850.0464056849</v>
      </c>
      <c r="G174" s="18">
        <f t="shared" si="14"/>
        <v>7261.29292525853</v>
      </c>
      <c r="H174" s="20">
        <f t="shared" si="15"/>
        <v>7188.67999600594</v>
      </c>
      <c r="I174" s="29">
        <f t="shared" si="16"/>
        <v>-0.00547395040286356</v>
      </c>
      <c r="J174" s="29">
        <f t="shared" si="17"/>
        <v>0.0860235321836052</v>
      </c>
      <c r="K174" s="30">
        <v>2</v>
      </c>
      <c r="L174" s="29">
        <f>$P$2</f>
        <v>0.01</v>
      </c>
      <c r="M174" s="32"/>
    </row>
    <row r="175" s="1" customFormat="1" ht="24" customHeight="1" spans="1:13">
      <c r="A175" s="15">
        <v>172</v>
      </c>
      <c r="B175" s="16" t="s">
        <v>237</v>
      </c>
      <c r="C175" s="21">
        <v>7807.162684</v>
      </c>
      <c r="D175" s="18">
        <f t="shared" si="12"/>
        <v>82.7928718947655</v>
      </c>
      <c r="E175" s="19">
        <f>RANK(D175,D$4:D$394)</f>
        <v>172</v>
      </c>
      <c r="F175" s="18">
        <f t="shared" si="13"/>
        <v>7850.0464056849</v>
      </c>
      <c r="G175" s="18">
        <f t="shared" si="14"/>
        <v>7261.29292525853</v>
      </c>
      <c r="H175" s="20">
        <f t="shared" si="15"/>
        <v>7188.67999600594</v>
      </c>
      <c r="I175" s="29">
        <f t="shared" si="16"/>
        <v>-0.0054628621881574</v>
      </c>
      <c r="J175" s="29">
        <f t="shared" si="17"/>
        <v>0.0860356405261726</v>
      </c>
      <c r="K175" s="30">
        <v>2</v>
      </c>
      <c r="L175" s="29">
        <f>$P$2</f>
        <v>0.01</v>
      </c>
      <c r="M175" s="32"/>
    </row>
    <row r="176" s="1" customFormat="1" ht="24" customHeight="1" spans="1:13">
      <c r="A176" s="15">
        <v>173</v>
      </c>
      <c r="B176" s="16" t="s">
        <v>238</v>
      </c>
      <c r="C176" s="21">
        <v>7807.220466</v>
      </c>
      <c r="D176" s="18">
        <f t="shared" si="12"/>
        <v>82.7912643117313</v>
      </c>
      <c r="E176" s="19">
        <f>RANK(D176,D$4:D$394)</f>
        <v>173</v>
      </c>
      <c r="F176" s="18">
        <f t="shared" si="13"/>
        <v>7850.0464056849</v>
      </c>
      <c r="G176" s="18">
        <f t="shared" si="14"/>
        <v>7261.29292525853</v>
      </c>
      <c r="H176" s="20">
        <f t="shared" si="15"/>
        <v>7188.67999600594</v>
      </c>
      <c r="I176" s="29">
        <f t="shared" si="16"/>
        <v>-0.0054555014673395</v>
      </c>
      <c r="J176" s="29">
        <f t="shared" si="17"/>
        <v>0.0860436784413437</v>
      </c>
      <c r="K176" s="30">
        <v>2</v>
      </c>
      <c r="L176" s="29">
        <f>$P$2</f>
        <v>0.01</v>
      </c>
      <c r="M176" s="32"/>
    </row>
    <row r="177" s="1" customFormat="1" ht="24" customHeight="1" spans="1:13">
      <c r="A177" s="15">
        <v>174</v>
      </c>
      <c r="B177" s="16" t="s">
        <v>456</v>
      </c>
      <c r="C177" s="21">
        <v>7807.297682</v>
      </c>
      <c r="D177" s="18">
        <f t="shared" si="12"/>
        <v>82.7891160452889</v>
      </c>
      <c r="E177" s="19">
        <f>RANK(D177,D$4:D$394)</f>
        <v>174</v>
      </c>
      <c r="F177" s="18">
        <f t="shared" si="13"/>
        <v>7850.0464056849</v>
      </c>
      <c r="G177" s="18">
        <f t="shared" si="14"/>
        <v>7261.29292525853</v>
      </c>
      <c r="H177" s="20">
        <f t="shared" si="15"/>
        <v>7188.67999600594</v>
      </c>
      <c r="I177" s="29">
        <f t="shared" si="16"/>
        <v>-0.00544566509236665</v>
      </c>
      <c r="J177" s="29">
        <f t="shared" si="17"/>
        <v>0.0860544197735554</v>
      </c>
      <c r="K177" s="30">
        <v>2</v>
      </c>
      <c r="L177" s="29">
        <f>$P$2</f>
        <v>0.01</v>
      </c>
      <c r="M177" s="31"/>
    </row>
    <row r="178" s="1" customFormat="1" ht="24" customHeight="1" spans="1:13">
      <c r="A178" s="15">
        <v>175</v>
      </c>
      <c r="B178" s="16" t="s">
        <v>239</v>
      </c>
      <c r="C178" s="21">
        <v>7807.399368</v>
      </c>
      <c r="D178" s="18">
        <f t="shared" si="12"/>
        <v>82.7862869862668</v>
      </c>
      <c r="E178" s="19">
        <f>RANK(D178,D$4:D$394)</f>
        <v>175</v>
      </c>
      <c r="F178" s="18">
        <f t="shared" si="13"/>
        <v>7850.0464056849</v>
      </c>
      <c r="G178" s="18">
        <f t="shared" si="14"/>
        <v>7261.29292525853</v>
      </c>
      <c r="H178" s="20">
        <f t="shared" si="15"/>
        <v>7188.67999600594</v>
      </c>
      <c r="I178" s="29">
        <f t="shared" si="16"/>
        <v>-0.00543271153836901</v>
      </c>
      <c r="J178" s="29">
        <f t="shared" si="17"/>
        <v>0.0860685650686661</v>
      </c>
      <c r="K178" s="30">
        <v>2</v>
      </c>
      <c r="L178" s="29">
        <f>$P$2</f>
        <v>0.01</v>
      </c>
      <c r="M178" s="32"/>
    </row>
    <row r="179" s="1" customFormat="1" ht="24" customHeight="1" spans="1:13">
      <c r="A179" s="15">
        <v>176</v>
      </c>
      <c r="B179" s="16" t="s">
        <v>240</v>
      </c>
      <c r="C179" s="21">
        <v>7807.465654</v>
      </c>
      <c r="D179" s="18">
        <f t="shared" si="12"/>
        <v>82.7844428090316</v>
      </c>
      <c r="E179" s="19">
        <f>RANK(D179,D$4:D$394)</f>
        <v>176</v>
      </c>
      <c r="F179" s="18">
        <f t="shared" si="13"/>
        <v>7850.0464056849</v>
      </c>
      <c r="G179" s="18">
        <f t="shared" si="14"/>
        <v>7261.29292525853</v>
      </c>
      <c r="H179" s="20">
        <f t="shared" si="15"/>
        <v>7188.67999600594</v>
      </c>
      <c r="I179" s="29">
        <f t="shared" si="16"/>
        <v>-0.00542426751185328</v>
      </c>
      <c r="J179" s="29">
        <f t="shared" si="17"/>
        <v>0.0860777859548422</v>
      </c>
      <c r="K179" s="30">
        <v>2</v>
      </c>
      <c r="L179" s="29">
        <f>$P$2</f>
        <v>0.01</v>
      </c>
      <c r="M179" s="32"/>
    </row>
    <row r="180" s="1" customFormat="1" ht="24" customHeight="1" spans="1:13">
      <c r="A180" s="15">
        <v>177</v>
      </c>
      <c r="B180" s="16" t="s">
        <v>241</v>
      </c>
      <c r="C180" s="21">
        <v>7807.514425</v>
      </c>
      <c r="D180" s="18">
        <f t="shared" si="12"/>
        <v>82.7830859257087</v>
      </c>
      <c r="E180" s="19">
        <f>RANK(D180,D$4:D$394)</f>
        <v>177</v>
      </c>
      <c r="F180" s="18">
        <f t="shared" si="13"/>
        <v>7850.0464056849</v>
      </c>
      <c r="G180" s="18">
        <f t="shared" si="14"/>
        <v>7261.29292525853</v>
      </c>
      <c r="H180" s="20">
        <f t="shared" si="15"/>
        <v>7188.67999600594</v>
      </c>
      <c r="I180" s="29">
        <f t="shared" si="16"/>
        <v>-0.00541805468233863</v>
      </c>
      <c r="J180" s="29">
        <f t="shared" si="17"/>
        <v>0.0860845703714566</v>
      </c>
      <c r="K180" s="30">
        <v>2</v>
      </c>
      <c r="L180" s="29">
        <f>$P$2</f>
        <v>0.01</v>
      </c>
      <c r="M180" s="32"/>
    </row>
    <row r="181" s="1" customFormat="1" ht="24" customHeight="1" spans="1:13">
      <c r="A181" s="15">
        <v>178</v>
      </c>
      <c r="B181" s="16" t="s">
        <v>242</v>
      </c>
      <c r="C181" s="21">
        <v>7807.527527</v>
      </c>
      <c r="D181" s="18">
        <f t="shared" si="12"/>
        <v>82.7827214081614</v>
      </c>
      <c r="E181" s="19">
        <f>RANK(D181,D$4:D$394)</f>
        <v>178</v>
      </c>
      <c r="F181" s="18">
        <f t="shared" si="13"/>
        <v>7850.0464056849</v>
      </c>
      <c r="G181" s="18">
        <f t="shared" si="14"/>
        <v>7261.29292525853</v>
      </c>
      <c r="H181" s="20">
        <f t="shared" si="15"/>
        <v>7188.67999600594</v>
      </c>
      <c r="I181" s="29">
        <f t="shared" si="16"/>
        <v>-0.00541638564761924</v>
      </c>
      <c r="J181" s="29">
        <f t="shared" si="17"/>
        <v>0.0860863929591928</v>
      </c>
      <c r="K181" s="30">
        <v>2</v>
      </c>
      <c r="L181" s="29">
        <f>$P$2</f>
        <v>0.01</v>
      </c>
      <c r="M181" s="32"/>
    </row>
    <row r="182" s="1" customFormat="1" ht="24" customHeight="1" spans="1:13">
      <c r="A182" s="15">
        <v>179</v>
      </c>
      <c r="B182" s="16" t="s">
        <v>243</v>
      </c>
      <c r="C182" s="21">
        <v>7807.602466</v>
      </c>
      <c r="D182" s="18">
        <f t="shared" si="12"/>
        <v>82.7806364913188</v>
      </c>
      <c r="E182" s="19">
        <f>RANK(D182,D$4:D$394)</f>
        <v>179</v>
      </c>
      <c r="F182" s="18">
        <f t="shared" si="13"/>
        <v>7850.0464056849</v>
      </c>
      <c r="G182" s="18">
        <f t="shared" si="14"/>
        <v>7261.29292525853</v>
      </c>
      <c r="H182" s="20">
        <f t="shared" si="15"/>
        <v>7188.67999600594</v>
      </c>
      <c r="I182" s="29">
        <f t="shared" si="16"/>
        <v>-0.005406839334626</v>
      </c>
      <c r="J182" s="29">
        <f t="shared" si="17"/>
        <v>0.086096817543406</v>
      </c>
      <c r="K182" s="30">
        <v>2</v>
      </c>
      <c r="L182" s="29">
        <f>$P$2</f>
        <v>0.01</v>
      </c>
      <c r="M182" s="32"/>
    </row>
    <row r="183" s="1" customFormat="1" ht="24" customHeight="1" spans="1:13">
      <c r="A183" s="15">
        <v>180</v>
      </c>
      <c r="B183" s="16" t="s">
        <v>244</v>
      </c>
      <c r="C183" s="21">
        <v>7807.666765</v>
      </c>
      <c r="D183" s="18">
        <f t="shared" si="12"/>
        <v>82.7788475954426</v>
      </c>
      <c r="E183" s="19">
        <f>RANK(D183,D$4:D$394)</f>
        <v>180</v>
      </c>
      <c r="F183" s="18">
        <f t="shared" si="13"/>
        <v>7850.0464056849</v>
      </c>
      <c r="G183" s="18">
        <f t="shared" si="14"/>
        <v>7261.29292525853</v>
      </c>
      <c r="H183" s="20">
        <f t="shared" si="15"/>
        <v>7188.67999600594</v>
      </c>
      <c r="I183" s="29">
        <f t="shared" si="16"/>
        <v>-0.00539864842763301</v>
      </c>
      <c r="J183" s="29">
        <f t="shared" si="17"/>
        <v>0.0861057620227868</v>
      </c>
      <c r="K183" s="30">
        <v>2</v>
      </c>
      <c r="L183" s="29">
        <f>$P$2</f>
        <v>0.01</v>
      </c>
      <c r="M183" s="31"/>
    </row>
    <row r="184" s="1" customFormat="1" ht="24" customHeight="1" spans="1:13">
      <c r="A184" s="15">
        <v>181</v>
      </c>
      <c r="B184" s="16" t="s">
        <v>245</v>
      </c>
      <c r="C184" s="21">
        <v>7807.710957</v>
      </c>
      <c r="D184" s="18">
        <f t="shared" si="12"/>
        <v>82.7776181068571</v>
      </c>
      <c r="E184" s="19">
        <f>RANK(D184,D$4:D$394)</f>
        <v>181</v>
      </c>
      <c r="F184" s="18">
        <f t="shared" si="13"/>
        <v>7850.0464056849</v>
      </c>
      <c r="G184" s="18">
        <f t="shared" si="14"/>
        <v>7261.29292525853</v>
      </c>
      <c r="H184" s="20">
        <f t="shared" si="15"/>
        <v>7188.67999600594</v>
      </c>
      <c r="I184" s="29">
        <f t="shared" si="16"/>
        <v>-0.00539301890677205</v>
      </c>
      <c r="J184" s="29">
        <f t="shared" si="17"/>
        <v>0.0861119094657144</v>
      </c>
      <c r="K184" s="30">
        <v>2</v>
      </c>
      <c r="L184" s="29">
        <f>$P$2</f>
        <v>0.01</v>
      </c>
      <c r="M184" s="32"/>
    </row>
    <row r="185" s="1" customFormat="1" ht="24" customHeight="1" spans="1:13">
      <c r="A185" s="15">
        <v>182</v>
      </c>
      <c r="B185" s="16" t="s">
        <v>246</v>
      </c>
      <c r="C185" s="21">
        <v>7807.836187</v>
      </c>
      <c r="D185" s="18">
        <f t="shared" si="12"/>
        <v>82.7741340179821</v>
      </c>
      <c r="E185" s="19">
        <f>RANK(D185,D$4:D$394)</f>
        <v>182</v>
      </c>
      <c r="F185" s="18">
        <f t="shared" si="13"/>
        <v>7850.0464056849</v>
      </c>
      <c r="G185" s="18">
        <f t="shared" si="14"/>
        <v>7261.29292525853</v>
      </c>
      <c r="H185" s="20">
        <f t="shared" si="15"/>
        <v>7188.67999600594</v>
      </c>
      <c r="I185" s="29">
        <f t="shared" si="16"/>
        <v>-0.0053770661348357</v>
      </c>
      <c r="J185" s="29">
        <f t="shared" si="17"/>
        <v>0.0861293299100893</v>
      </c>
      <c r="K185" s="30">
        <v>2</v>
      </c>
      <c r="L185" s="29">
        <f>$P$2</f>
        <v>0.01</v>
      </c>
      <c r="M185" s="32"/>
    </row>
    <row r="186" s="1" customFormat="1" ht="24" customHeight="1" spans="1:13">
      <c r="A186" s="15">
        <v>183</v>
      </c>
      <c r="B186" s="16" t="s">
        <v>247</v>
      </c>
      <c r="C186" s="21">
        <v>7807.903372</v>
      </c>
      <c r="D186" s="18">
        <f t="shared" si="12"/>
        <v>82.772264829201</v>
      </c>
      <c r="E186" s="19">
        <f>RANK(D186,D$4:D$394)</f>
        <v>183</v>
      </c>
      <c r="F186" s="18">
        <f t="shared" si="13"/>
        <v>7850.0464056849</v>
      </c>
      <c r="G186" s="18">
        <f t="shared" si="14"/>
        <v>7261.29292525853</v>
      </c>
      <c r="H186" s="20">
        <f t="shared" si="15"/>
        <v>7188.67999600594</v>
      </c>
      <c r="I186" s="29">
        <f t="shared" si="16"/>
        <v>-0.0053685075867039</v>
      </c>
      <c r="J186" s="29">
        <f t="shared" si="17"/>
        <v>0.0861386758539952</v>
      </c>
      <c r="K186" s="30">
        <v>2</v>
      </c>
      <c r="L186" s="29">
        <f>$P$2</f>
        <v>0.01</v>
      </c>
      <c r="M186" s="32"/>
    </row>
    <row r="187" s="1" customFormat="1" ht="24" customHeight="1" spans="1:13">
      <c r="A187" s="15">
        <v>184</v>
      </c>
      <c r="B187" s="16" t="s">
        <v>248</v>
      </c>
      <c r="C187" s="21">
        <v>7807.972482</v>
      </c>
      <c r="D187" s="18">
        <f t="shared" si="12"/>
        <v>82.7703420839949</v>
      </c>
      <c r="E187" s="19">
        <f>RANK(D187,D$4:D$394)</f>
        <v>184</v>
      </c>
      <c r="F187" s="18">
        <f t="shared" si="13"/>
        <v>7850.0464056849</v>
      </c>
      <c r="G187" s="18">
        <f t="shared" si="14"/>
        <v>7261.29292525853</v>
      </c>
      <c r="H187" s="20">
        <f t="shared" si="15"/>
        <v>7188.67999600594</v>
      </c>
      <c r="I187" s="29">
        <f t="shared" si="16"/>
        <v>-0.00535970381709175</v>
      </c>
      <c r="J187" s="29">
        <f t="shared" si="17"/>
        <v>0.0861482895800254</v>
      </c>
      <c r="K187" s="30">
        <v>2</v>
      </c>
      <c r="L187" s="29">
        <f>$P$2</f>
        <v>0.01</v>
      </c>
      <c r="M187" s="31"/>
    </row>
    <row r="188" s="1" customFormat="1" ht="24" customHeight="1" spans="1:13">
      <c r="A188" s="15">
        <v>185</v>
      </c>
      <c r="B188" s="16" t="s">
        <v>249</v>
      </c>
      <c r="C188" s="21">
        <v>7808.174882</v>
      </c>
      <c r="D188" s="18">
        <f t="shared" si="12"/>
        <v>82.7647110084675</v>
      </c>
      <c r="E188" s="19">
        <f>RANK(D188,D$4:D$394)</f>
        <v>185</v>
      </c>
      <c r="F188" s="18">
        <f t="shared" si="13"/>
        <v>7850.0464056849</v>
      </c>
      <c r="G188" s="18">
        <f t="shared" si="14"/>
        <v>7261.29292525853</v>
      </c>
      <c r="H188" s="20">
        <f t="shared" si="15"/>
        <v>7188.67999600594</v>
      </c>
      <c r="I188" s="29">
        <f t="shared" si="16"/>
        <v>-0.00533392053002054</v>
      </c>
      <c r="J188" s="29">
        <f t="shared" si="17"/>
        <v>0.0861764449576625</v>
      </c>
      <c r="K188" s="30">
        <v>2</v>
      </c>
      <c r="L188" s="29">
        <f>$P$2</f>
        <v>0.01</v>
      </c>
      <c r="M188" s="32"/>
    </row>
    <row r="189" s="1" customFormat="1" ht="24" customHeight="1" spans="1:13">
      <c r="A189" s="15">
        <v>186</v>
      </c>
      <c r="B189" s="16" t="s">
        <v>250</v>
      </c>
      <c r="C189" s="21">
        <v>7808.396513</v>
      </c>
      <c r="D189" s="18">
        <f t="shared" si="12"/>
        <v>82.7585448973004</v>
      </c>
      <c r="E189" s="19">
        <f>RANK(D189,D$4:D$394)</f>
        <v>186</v>
      </c>
      <c r="F189" s="18">
        <f t="shared" si="13"/>
        <v>7850.0464056849</v>
      </c>
      <c r="G189" s="18">
        <f t="shared" si="14"/>
        <v>7261.29292525853</v>
      </c>
      <c r="H189" s="20">
        <f t="shared" si="15"/>
        <v>7188.67999600594</v>
      </c>
      <c r="I189" s="29">
        <f t="shared" si="16"/>
        <v>-0.0053056874485143</v>
      </c>
      <c r="J189" s="29">
        <f t="shared" si="17"/>
        <v>0.0862072755134979</v>
      </c>
      <c r="K189" s="30">
        <v>2</v>
      </c>
      <c r="L189" s="29">
        <f>$P$2</f>
        <v>0.01</v>
      </c>
      <c r="M189" s="32"/>
    </row>
    <row r="190" s="1" customFormat="1" ht="24" customHeight="1" spans="1:13">
      <c r="A190" s="15">
        <v>187</v>
      </c>
      <c r="B190" s="16" t="s">
        <v>251</v>
      </c>
      <c r="C190" s="21">
        <v>7808.682611</v>
      </c>
      <c r="D190" s="18">
        <f t="shared" si="12"/>
        <v>82.7505852162419</v>
      </c>
      <c r="E190" s="19">
        <f>RANK(D190,D$4:D$394)</f>
        <v>187</v>
      </c>
      <c r="F190" s="18">
        <f t="shared" si="13"/>
        <v>7850.0464056849</v>
      </c>
      <c r="G190" s="18">
        <f t="shared" si="14"/>
        <v>7261.29292525853</v>
      </c>
      <c r="H190" s="20">
        <f t="shared" si="15"/>
        <v>7188.67999600594</v>
      </c>
      <c r="I190" s="29">
        <f t="shared" si="16"/>
        <v>-0.00526924205886752</v>
      </c>
      <c r="J190" s="29">
        <f t="shared" si="17"/>
        <v>0.0862470739187906</v>
      </c>
      <c r="K190" s="30">
        <v>2</v>
      </c>
      <c r="L190" s="29">
        <f>$P$2</f>
        <v>0.01</v>
      </c>
      <c r="M190" s="32"/>
    </row>
    <row r="191" s="1" customFormat="1" ht="24" customHeight="1" spans="1:13">
      <c r="A191" s="15">
        <v>188</v>
      </c>
      <c r="B191" s="16" t="s">
        <v>252</v>
      </c>
      <c r="C191" s="21">
        <v>7808.802869</v>
      </c>
      <c r="D191" s="18">
        <f t="shared" si="12"/>
        <v>82.7472394559614</v>
      </c>
      <c r="E191" s="19">
        <f>RANK(D191,D$4:D$394)</f>
        <v>188</v>
      </c>
      <c r="F191" s="18">
        <f t="shared" si="13"/>
        <v>7850.0464056849</v>
      </c>
      <c r="G191" s="18">
        <f t="shared" si="14"/>
        <v>7261.29292525853</v>
      </c>
      <c r="H191" s="20">
        <f t="shared" si="15"/>
        <v>7188.67999600594</v>
      </c>
      <c r="I191" s="29">
        <f t="shared" si="16"/>
        <v>-0.0052539226589831</v>
      </c>
      <c r="J191" s="29">
        <f t="shared" si="17"/>
        <v>0.0862638027201932</v>
      </c>
      <c r="K191" s="30">
        <v>2</v>
      </c>
      <c r="L191" s="29">
        <f>$P$2</f>
        <v>0.01</v>
      </c>
      <c r="M191" s="32"/>
    </row>
    <row r="192" s="1" customFormat="1" ht="24" customHeight="1" spans="1:13">
      <c r="A192" s="15">
        <v>189</v>
      </c>
      <c r="B192" s="16" t="s">
        <v>253</v>
      </c>
      <c r="C192" s="21">
        <v>7809.336977</v>
      </c>
      <c r="D192" s="18">
        <f t="shared" si="12"/>
        <v>82.7323797598754</v>
      </c>
      <c r="E192" s="19">
        <f>RANK(D192,D$4:D$394)</f>
        <v>189</v>
      </c>
      <c r="F192" s="18">
        <f t="shared" si="13"/>
        <v>7850.0464056849</v>
      </c>
      <c r="G192" s="18">
        <f t="shared" si="14"/>
        <v>7261.29292525853</v>
      </c>
      <c r="H192" s="20">
        <f t="shared" si="15"/>
        <v>7188.67999600594</v>
      </c>
      <c r="I192" s="29">
        <f t="shared" si="16"/>
        <v>-0.00518588382552945</v>
      </c>
      <c r="J192" s="29">
        <f t="shared" si="17"/>
        <v>0.086338101200623</v>
      </c>
      <c r="K192" s="30">
        <v>2</v>
      </c>
      <c r="L192" s="29">
        <f>$P$2</f>
        <v>0.01</v>
      </c>
      <c r="M192" s="32"/>
    </row>
    <row r="193" s="1" customFormat="1" ht="24" customHeight="1" spans="1:13">
      <c r="A193" s="15">
        <v>190</v>
      </c>
      <c r="B193" s="16" t="s">
        <v>254</v>
      </c>
      <c r="C193" s="21">
        <v>7809.581039</v>
      </c>
      <c r="D193" s="18">
        <f t="shared" si="12"/>
        <v>82.7255895842065</v>
      </c>
      <c r="E193" s="19">
        <f>RANK(D193,D$4:D$394)</f>
        <v>190</v>
      </c>
      <c r="F193" s="18">
        <f t="shared" si="13"/>
        <v>7850.0464056849</v>
      </c>
      <c r="G193" s="18">
        <f t="shared" si="14"/>
        <v>7261.29292525853</v>
      </c>
      <c r="H193" s="20">
        <f t="shared" si="15"/>
        <v>7188.67999600594</v>
      </c>
      <c r="I193" s="29">
        <f t="shared" si="16"/>
        <v>-0.00515479330868575</v>
      </c>
      <c r="J193" s="29">
        <f t="shared" si="17"/>
        <v>0.0863720520789672</v>
      </c>
      <c r="K193" s="30">
        <v>2</v>
      </c>
      <c r="L193" s="29">
        <f>$P$2</f>
        <v>0.01</v>
      </c>
      <c r="M193" s="32"/>
    </row>
    <row r="194" s="1" customFormat="1" ht="24" customHeight="1" spans="1:13">
      <c r="A194" s="15">
        <v>191</v>
      </c>
      <c r="B194" s="16" t="s">
        <v>255</v>
      </c>
      <c r="C194" s="21">
        <v>7809.899632</v>
      </c>
      <c r="D194" s="18">
        <f t="shared" si="12"/>
        <v>82.716725842875</v>
      </c>
      <c r="E194" s="19">
        <f>RANK(D194,D$4:D$394)</f>
        <v>191</v>
      </c>
      <c r="F194" s="18">
        <f t="shared" si="13"/>
        <v>7850.0464056849</v>
      </c>
      <c r="G194" s="18">
        <f t="shared" si="14"/>
        <v>7261.29292525853</v>
      </c>
      <c r="H194" s="20">
        <f t="shared" si="15"/>
        <v>7188.67999600594</v>
      </c>
      <c r="I194" s="29">
        <f t="shared" si="16"/>
        <v>-0.00511420845306385</v>
      </c>
      <c r="J194" s="29">
        <f t="shared" si="17"/>
        <v>0.0864163707856251</v>
      </c>
      <c r="K194" s="30">
        <v>2</v>
      </c>
      <c r="L194" s="29">
        <f>$P$2</f>
        <v>0.01</v>
      </c>
      <c r="M194" s="32"/>
    </row>
    <row r="195" s="1" customFormat="1" ht="24" customHeight="1" spans="1:13">
      <c r="A195" s="15">
        <v>192</v>
      </c>
      <c r="B195" s="16" t="s">
        <v>256</v>
      </c>
      <c r="C195" s="21">
        <v>7810.397615</v>
      </c>
      <c r="D195" s="18">
        <f t="shared" si="12"/>
        <v>82.7028711991775</v>
      </c>
      <c r="E195" s="19">
        <f>RANK(D195,D$4:D$394)</f>
        <v>192</v>
      </c>
      <c r="F195" s="18">
        <f t="shared" si="13"/>
        <v>7850.0464056849</v>
      </c>
      <c r="G195" s="18">
        <f t="shared" si="14"/>
        <v>7261.29292525853</v>
      </c>
      <c r="H195" s="20">
        <f t="shared" si="15"/>
        <v>7188.67999600594</v>
      </c>
      <c r="I195" s="29">
        <f t="shared" si="16"/>
        <v>-0.0050507715032339</v>
      </c>
      <c r="J195" s="29">
        <f t="shared" si="17"/>
        <v>0.0864856440041126</v>
      </c>
      <c r="K195" s="30">
        <v>2</v>
      </c>
      <c r="L195" s="29">
        <f>$P$2</f>
        <v>0.01</v>
      </c>
      <c r="M195" s="31"/>
    </row>
    <row r="196" s="1" customFormat="1" ht="24" customHeight="1" spans="1:13">
      <c r="A196" s="15">
        <v>193</v>
      </c>
      <c r="B196" s="16" t="s">
        <v>257</v>
      </c>
      <c r="C196" s="21">
        <v>7811.218818</v>
      </c>
      <c r="D196" s="18">
        <f t="shared" ref="D196:D259" si="18">100-100*K196*(C196-H196)/H196</f>
        <v>82.6800240839781</v>
      </c>
      <c r="E196" s="19">
        <f>RANK(D196,D$4:D$394)</f>
        <v>193</v>
      </c>
      <c r="F196" s="18">
        <f t="shared" ref="F196:F259" si="19">AVERAGE(C$7:C$390)</f>
        <v>7850.0464056849</v>
      </c>
      <c r="G196" s="18">
        <f t="shared" ref="G196:G259" si="20">(F196*0.8+F196*1.05)/2</f>
        <v>7261.29292525853</v>
      </c>
      <c r="H196" s="20">
        <f t="shared" ref="H196:H259" si="21">G196*(1-L196)</f>
        <v>7188.67999600594</v>
      </c>
      <c r="I196" s="29">
        <f t="shared" ref="I196:I259" si="22">(C196-F196)/F196</f>
        <v>-0.00494616027451483</v>
      </c>
      <c r="J196" s="29">
        <f t="shared" ref="J196:J259" si="23">(C196-H196)/H196</f>
        <v>0.0865998795801094</v>
      </c>
      <c r="K196" s="30">
        <v>2</v>
      </c>
      <c r="L196" s="29">
        <f>$P$2</f>
        <v>0.01</v>
      </c>
      <c r="M196" s="32"/>
    </row>
    <row r="197" s="1" customFormat="1" ht="24" customHeight="1" spans="1:13">
      <c r="A197" s="15">
        <v>194</v>
      </c>
      <c r="B197" s="16" t="s">
        <v>258</v>
      </c>
      <c r="C197" s="21">
        <v>7811.895548</v>
      </c>
      <c r="D197" s="18">
        <f t="shared" si="18"/>
        <v>82.6611964271517</v>
      </c>
      <c r="E197" s="19">
        <f>RANK(D197,D$4:D$394)</f>
        <v>194</v>
      </c>
      <c r="F197" s="18">
        <f t="shared" si="19"/>
        <v>7850.0464056849</v>
      </c>
      <c r="G197" s="18">
        <f t="shared" si="20"/>
        <v>7261.29292525853</v>
      </c>
      <c r="H197" s="20">
        <f t="shared" si="21"/>
        <v>7188.67999600594</v>
      </c>
      <c r="I197" s="29">
        <f t="shared" si="22"/>
        <v>-0.00485995314082068</v>
      </c>
      <c r="J197" s="29">
        <f t="shared" si="23"/>
        <v>0.0866940178642417</v>
      </c>
      <c r="K197" s="30">
        <v>2</v>
      </c>
      <c r="L197" s="29">
        <f>$P$2</f>
        <v>0.01</v>
      </c>
      <c r="M197" s="32"/>
    </row>
    <row r="198" s="1" customFormat="1" ht="24" customHeight="1" spans="1:13">
      <c r="A198" s="15">
        <v>195</v>
      </c>
      <c r="B198" s="16" t="s">
        <v>259</v>
      </c>
      <c r="C198" s="21">
        <v>7812.20581</v>
      </c>
      <c r="D198" s="18">
        <f t="shared" si="18"/>
        <v>82.6525644668983</v>
      </c>
      <c r="E198" s="19">
        <f>RANK(D198,D$4:D$394)</f>
        <v>195</v>
      </c>
      <c r="F198" s="18">
        <f t="shared" si="19"/>
        <v>7850.0464056849</v>
      </c>
      <c r="G198" s="18">
        <f t="shared" si="20"/>
        <v>7261.29292525853</v>
      </c>
      <c r="H198" s="20">
        <f t="shared" si="21"/>
        <v>7188.67999600594</v>
      </c>
      <c r="I198" s="29">
        <f t="shared" si="22"/>
        <v>-0.00482042955281039</v>
      </c>
      <c r="J198" s="29">
        <f t="shared" si="23"/>
        <v>0.0867371776655087</v>
      </c>
      <c r="K198" s="30">
        <v>2</v>
      </c>
      <c r="L198" s="29">
        <f>$P$2</f>
        <v>0.01</v>
      </c>
      <c r="M198" s="32"/>
    </row>
    <row r="199" s="1" customFormat="1" ht="24" customHeight="1" spans="1:13">
      <c r="A199" s="15">
        <v>196</v>
      </c>
      <c r="B199" s="16" t="s">
        <v>260</v>
      </c>
      <c r="C199" s="21">
        <v>7812.552548</v>
      </c>
      <c r="D199" s="18">
        <f t="shared" si="18"/>
        <v>82.6429176889031</v>
      </c>
      <c r="E199" s="19">
        <f>RANK(D199,D$4:D$394)</f>
        <v>196</v>
      </c>
      <c r="F199" s="18">
        <f t="shared" si="19"/>
        <v>7850.0464056849</v>
      </c>
      <c r="G199" s="18">
        <f t="shared" si="20"/>
        <v>7261.29292525853</v>
      </c>
      <c r="H199" s="20">
        <f t="shared" si="21"/>
        <v>7188.67999600594</v>
      </c>
      <c r="I199" s="29">
        <f t="shared" si="22"/>
        <v>-0.00477625936806496</v>
      </c>
      <c r="J199" s="29">
        <f t="shared" si="23"/>
        <v>0.0867854115554846</v>
      </c>
      <c r="K199" s="30">
        <v>2</v>
      </c>
      <c r="L199" s="29">
        <f>$P$2</f>
        <v>0.01</v>
      </c>
      <c r="M199" s="32"/>
    </row>
    <row r="200" s="1" customFormat="1" ht="24" customHeight="1" spans="1:13">
      <c r="A200" s="15">
        <v>197</v>
      </c>
      <c r="B200" s="16" t="s">
        <v>261</v>
      </c>
      <c r="C200" s="21">
        <v>7813.041434</v>
      </c>
      <c r="D200" s="18">
        <f t="shared" si="18"/>
        <v>82.6293161375676</v>
      </c>
      <c r="E200" s="19">
        <f>RANK(D200,D$4:D$394)</f>
        <v>197</v>
      </c>
      <c r="F200" s="18">
        <f t="shared" si="19"/>
        <v>7850.0464056849</v>
      </c>
      <c r="G200" s="18">
        <f t="shared" si="20"/>
        <v>7261.29292525853</v>
      </c>
      <c r="H200" s="20">
        <f t="shared" si="21"/>
        <v>7188.67999600594</v>
      </c>
      <c r="I200" s="29">
        <f t="shared" si="22"/>
        <v>-0.00471398126488763</v>
      </c>
      <c r="J200" s="29">
        <f t="shared" si="23"/>
        <v>0.086853419312162</v>
      </c>
      <c r="K200" s="30">
        <v>2</v>
      </c>
      <c r="L200" s="29">
        <f>$P$2</f>
        <v>0.01</v>
      </c>
      <c r="M200" s="32"/>
    </row>
    <row r="201" s="1" customFormat="1" ht="24" customHeight="1" spans="1:13">
      <c r="A201" s="15">
        <v>198</v>
      </c>
      <c r="B201" s="16" t="s">
        <v>262</v>
      </c>
      <c r="C201" s="21">
        <v>7813.439722</v>
      </c>
      <c r="D201" s="18">
        <f t="shared" si="18"/>
        <v>82.6182351602471</v>
      </c>
      <c r="E201" s="19">
        <f>RANK(D201,D$4:D$394)</f>
        <v>198</v>
      </c>
      <c r="F201" s="18">
        <f t="shared" si="19"/>
        <v>7850.0464056849</v>
      </c>
      <c r="G201" s="18">
        <f t="shared" si="20"/>
        <v>7261.29292525853</v>
      </c>
      <c r="H201" s="20">
        <f t="shared" si="21"/>
        <v>7188.67999600594</v>
      </c>
      <c r="I201" s="29">
        <f t="shared" si="22"/>
        <v>-0.0046632442399814</v>
      </c>
      <c r="J201" s="29">
        <f t="shared" si="23"/>
        <v>0.0869088241987645</v>
      </c>
      <c r="K201" s="30">
        <v>2</v>
      </c>
      <c r="L201" s="29">
        <f>$P$2</f>
        <v>0.01</v>
      </c>
      <c r="M201" s="32"/>
    </row>
    <row r="202" s="1" customFormat="1" ht="24" customHeight="1" spans="1:13">
      <c r="A202" s="15">
        <v>199</v>
      </c>
      <c r="B202" s="16" t="s">
        <v>263</v>
      </c>
      <c r="C202" s="21">
        <v>7813.570108</v>
      </c>
      <c r="D202" s="18">
        <f t="shared" si="18"/>
        <v>82.6146076236181</v>
      </c>
      <c r="E202" s="19">
        <f>RANK(D202,D$4:D$394)</f>
        <v>199</v>
      </c>
      <c r="F202" s="18">
        <f t="shared" si="19"/>
        <v>7850.0464056849</v>
      </c>
      <c r="G202" s="18">
        <f t="shared" si="20"/>
        <v>7261.29292525853</v>
      </c>
      <c r="H202" s="20">
        <f t="shared" si="21"/>
        <v>7188.67999600594</v>
      </c>
      <c r="I202" s="29">
        <f t="shared" si="22"/>
        <v>-0.00464663465664118</v>
      </c>
      <c r="J202" s="29">
        <f t="shared" si="23"/>
        <v>0.0869269618819097</v>
      </c>
      <c r="K202" s="30">
        <v>2</v>
      </c>
      <c r="L202" s="29">
        <f>$P$2</f>
        <v>0.01</v>
      </c>
      <c r="M202" s="32"/>
    </row>
    <row r="203" s="1" customFormat="1" ht="24" customHeight="1" spans="1:13">
      <c r="A203" s="15">
        <v>200</v>
      </c>
      <c r="B203" s="16" t="s">
        <v>264</v>
      </c>
      <c r="C203" s="21">
        <v>7813.619654</v>
      </c>
      <c r="D203" s="18">
        <f t="shared" si="18"/>
        <v>82.6132291786176</v>
      </c>
      <c r="E203" s="19">
        <f>RANK(D203,D$4:D$394)</f>
        <v>200</v>
      </c>
      <c r="F203" s="18">
        <f t="shared" si="19"/>
        <v>7850.0464056849</v>
      </c>
      <c r="G203" s="18">
        <f t="shared" si="20"/>
        <v>7261.29292525853</v>
      </c>
      <c r="H203" s="20">
        <f t="shared" si="21"/>
        <v>7188.67999600594</v>
      </c>
      <c r="I203" s="29">
        <f t="shared" si="22"/>
        <v>-0.00464032310159555</v>
      </c>
      <c r="J203" s="29">
        <f t="shared" si="23"/>
        <v>0.0869338541069118</v>
      </c>
      <c r="K203" s="30">
        <v>2</v>
      </c>
      <c r="L203" s="29">
        <f>$P$2</f>
        <v>0.01</v>
      </c>
      <c r="M203" s="32"/>
    </row>
    <row r="204" s="1" customFormat="1" ht="24" customHeight="1" spans="1:13">
      <c r="A204" s="15">
        <v>201</v>
      </c>
      <c r="B204" s="16" t="s">
        <v>266</v>
      </c>
      <c r="C204" s="21">
        <v>7814.197285</v>
      </c>
      <c r="D204" s="18">
        <f t="shared" si="18"/>
        <v>82.5971586065426</v>
      </c>
      <c r="E204" s="19">
        <f>RANK(D204,D$4:D$394)</f>
        <v>201</v>
      </c>
      <c r="F204" s="18">
        <f t="shared" si="19"/>
        <v>7850.0464056849</v>
      </c>
      <c r="G204" s="18">
        <f t="shared" si="20"/>
        <v>7261.29292525853</v>
      </c>
      <c r="H204" s="20">
        <f t="shared" si="21"/>
        <v>7188.67999600594</v>
      </c>
      <c r="I204" s="29">
        <f t="shared" si="22"/>
        <v>-0.00456673996970709</v>
      </c>
      <c r="J204" s="29">
        <f t="shared" si="23"/>
        <v>0.0870142069672868</v>
      </c>
      <c r="K204" s="30">
        <v>2</v>
      </c>
      <c r="L204" s="29">
        <f>$P$2</f>
        <v>0.01</v>
      </c>
      <c r="M204" s="32"/>
    </row>
    <row r="205" s="1" customFormat="1" ht="24" customHeight="1" spans="1:13">
      <c r="A205" s="15">
        <v>202</v>
      </c>
      <c r="B205" s="16" t="s">
        <v>265</v>
      </c>
      <c r="C205" s="21">
        <v>7814.198435</v>
      </c>
      <c r="D205" s="18">
        <f t="shared" si="18"/>
        <v>82.5971266117953</v>
      </c>
      <c r="E205" s="19">
        <f>RANK(D205,D$4:D$394)</f>
        <v>202</v>
      </c>
      <c r="F205" s="18">
        <f t="shared" si="19"/>
        <v>7850.0464056849</v>
      </c>
      <c r="G205" s="18">
        <f t="shared" si="20"/>
        <v>7261.29292525853</v>
      </c>
      <c r="H205" s="20">
        <f t="shared" si="21"/>
        <v>7188.67999600594</v>
      </c>
      <c r="I205" s="29">
        <f t="shared" si="22"/>
        <v>-0.00456659347375781</v>
      </c>
      <c r="J205" s="29">
        <f t="shared" si="23"/>
        <v>0.0870143669410234</v>
      </c>
      <c r="K205" s="30">
        <v>2</v>
      </c>
      <c r="L205" s="29">
        <f>$P$2</f>
        <v>0.01</v>
      </c>
      <c r="M205" s="32"/>
    </row>
    <row r="206" s="1" customFormat="1" ht="24" customHeight="1" spans="1:13">
      <c r="A206" s="15">
        <v>203</v>
      </c>
      <c r="B206" s="16" t="s">
        <v>267</v>
      </c>
      <c r="C206" s="21">
        <v>7814.251832</v>
      </c>
      <c r="D206" s="18">
        <f t="shared" si="18"/>
        <v>82.5956410261237</v>
      </c>
      <c r="E206" s="19">
        <f>RANK(D206,D$4:D$394)</f>
        <v>203</v>
      </c>
      <c r="F206" s="18">
        <f t="shared" si="19"/>
        <v>7850.0464056849</v>
      </c>
      <c r="G206" s="18">
        <f t="shared" si="20"/>
        <v>7261.29292525853</v>
      </c>
      <c r="H206" s="20">
        <f t="shared" si="21"/>
        <v>7188.67999600594</v>
      </c>
      <c r="I206" s="29">
        <f t="shared" si="22"/>
        <v>-0.00455979134836388</v>
      </c>
      <c r="J206" s="29">
        <f t="shared" si="23"/>
        <v>0.0870217948693815</v>
      </c>
      <c r="K206" s="30">
        <v>2</v>
      </c>
      <c r="L206" s="29">
        <f>$P$2</f>
        <v>0.01</v>
      </c>
      <c r="M206" s="32"/>
    </row>
    <row r="207" s="1" customFormat="1" ht="24" customHeight="1" spans="1:13">
      <c r="A207" s="15">
        <v>204</v>
      </c>
      <c r="B207" s="16" t="s">
        <v>268</v>
      </c>
      <c r="C207" s="21">
        <v>7814.390952</v>
      </c>
      <c r="D207" s="18">
        <f t="shared" si="18"/>
        <v>82.5917704963442</v>
      </c>
      <c r="E207" s="19">
        <f>RANK(D207,D$4:D$394)</f>
        <v>204</v>
      </c>
      <c r="F207" s="18">
        <f t="shared" si="19"/>
        <v>7850.0464056849</v>
      </c>
      <c r="G207" s="18">
        <f t="shared" si="20"/>
        <v>7261.29292525853</v>
      </c>
      <c r="H207" s="20">
        <f t="shared" si="21"/>
        <v>7188.67999600594</v>
      </c>
      <c r="I207" s="29">
        <f t="shared" si="22"/>
        <v>-0.00454206916013591</v>
      </c>
      <c r="J207" s="29">
        <f t="shared" si="23"/>
        <v>0.0870411475182791</v>
      </c>
      <c r="K207" s="30">
        <v>2</v>
      </c>
      <c r="L207" s="29">
        <f>$P$2</f>
        <v>0.01</v>
      </c>
      <c r="M207" s="32"/>
    </row>
    <row r="208" s="1" customFormat="1" ht="24" customHeight="1" spans="1:13">
      <c r="A208" s="15">
        <v>205</v>
      </c>
      <c r="B208" s="16" t="s">
        <v>269</v>
      </c>
      <c r="C208" s="21">
        <v>7814.57799</v>
      </c>
      <c r="D208" s="18">
        <f t="shared" si="18"/>
        <v>82.5865668149978</v>
      </c>
      <c r="E208" s="19">
        <f>RANK(D208,D$4:D$394)</f>
        <v>205</v>
      </c>
      <c r="F208" s="18">
        <f t="shared" si="19"/>
        <v>7850.0464056849</v>
      </c>
      <c r="G208" s="18">
        <f t="shared" si="20"/>
        <v>7261.29292525853</v>
      </c>
      <c r="H208" s="20">
        <f t="shared" si="21"/>
        <v>7188.67999600594</v>
      </c>
      <c r="I208" s="29">
        <f t="shared" si="22"/>
        <v>-0.00451824280417137</v>
      </c>
      <c r="J208" s="29">
        <f t="shared" si="23"/>
        <v>0.0870671659250108</v>
      </c>
      <c r="K208" s="30">
        <v>2</v>
      </c>
      <c r="L208" s="29">
        <f>$P$2</f>
        <v>0.01</v>
      </c>
      <c r="M208" s="32"/>
    </row>
    <row r="209" s="1" customFormat="1" ht="24" customHeight="1" spans="1:13">
      <c r="A209" s="15">
        <v>206</v>
      </c>
      <c r="B209" s="16" t="s">
        <v>270</v>
      </c>
      <c r="C209" s="21">
        <v>7814.639035</v>
      </c>
      <c r="D209" s="18">
        <f t="shared" si="18"/>
        <v>82.5848684503458</v>
      </c>
      <c r="E209" s="19">
        <f>RANK(D209,D$4:D$394)</f>
        <v>206</v>
      </c>
      <c r="F209" s="18">
        <f t="shared" si="19"/>
        <v>7850.0464056849</v>
      </c>
      <c r="G209" s="18">
        <f t="shared" si="20"/>
        <v>7261.29292525853</v>
      </c>
      <c r="H209" s="20">
        <f t="shared" si="21"/>
        <v>7188.67999600594</v>
      </c>
      <c r="I209" s="29">
        <f t="shared" si="22"/>
        <v>-0.00451046641702082</v>
      </c>
      <c r="J209" s="29">
        <f t="shared" si="23"/>
        <v>0.087075657748271</v>
      </c>
      <c r="K209" s="30">
        <v>2</v>
      </c>
      <c r="L209" s="29">
        <f>$P$2</f>
        <v>0.01</v>
      </c>
      <c r="M209" s="32"/>
    </row>
    <row r="210" s="1" customFormat="1" ht="24" customHeight="1" spans="1:13">
      <c r="A210" s="15">
        <v>207</v>
      </c>
      <c r="B210" s="16" t="s">
        <v>271</v>
      </c>
      <c r="C210" s="21">
        <v>7815.217318</v>
      </c>
      <c r="D210" s="18">
        <f t="shared" si="18"/>
        <v>82.5687797386401</v>
      </c>
      <c r="E210" s="19">
        <f>RANK(D210,D$4:D$394)</f>
        <v>207</v>
      </c>
      <c r="F210" s="18">
        <f t="shared" si="19"/>
        <v>7850.0464056849</v>
      </c>
      <c r="G210" s="18">
        <f t="shared" si="20"/>
        <v>7261.29292525853</v>
      </c>
      <c r="H210" s="20">
        <f t="shared" si="21"/>
        <v>7188.67999600594</v>
      </c>
      <c r="I210" s="29">
        <f t="shared" si="22"/>
        <v>-0.00443680022829854</v>
      </c>
      <c r="J210" s="29">
        <f t="shared" si="23"/>
        <v>0.0871561013067993</v>
      </c>
      <c r="K210" s="30">
        <v>2</v>
      </c>
      <c r="L210" s="29">
        <f>$P$2</f>
        <v>0.01</v>
      </c>
      <c r="M210" s="32"/>
    </row>
    <row r="211" s="1" customFormat="1" ht="24" customHeight="1" spans="1:13">
      <c r="A211" s="15">
        <v>208</v>
      </c>
      <c r="B211" s="16" t="s">
        <v>272</v>
      </c>
      <c r="C211" s="21">
        <v>7815.263426</v>
      </c>
      <c r="D211" s="18">
        <f t="shared" si="18"/>
        <v>82.5674969440234</v>
      </c>
      <c r="E211" s="19">
        <f>RANK(D211,D$4:D$394)</f>
        <v>208</v>
      </c>
      <c r="F211" s="18">
        <f t="shared" si="19"/>
        <v>7850.0464056849</v>
      </c>
      <c r="G211" s="18">
        <f t="shared" si="20"/>
        <v>7261.29292525853</v>
      </c>
      <c r="H211" s="20">
        <f t="shared" si="21"/>
        <v>7188.67999600594</v>
      </c>
      <c r="I211" s="29">
        <f t="shared" si="22"/>
        <v>-0.0044309266324473</v>
      </c>
      <c r="J211" s="29">
        <f t="shared" si="23"/>
        <v>0.0871625152798828</v>
      </c>
      <c r="K211" s="30">
        <v>2</v>
      </c>
      <c r="L211" s="29">
        <f>$P$2</f>
        <v>0.01</v>
      </c>
      <c r="M211" s="32"/>
    </row>
    <row r="212" s="1" customFormat="1" ht="24" customHeight="1" spans="1:13">
      <c r="A212" s="15">
        <v>209</v>
      </c>
      <c r="B212" s="16" t="s">
        <v>273</v>
      </c>
      <c r="C212" s="21">
        <v>7815.405877</v>
      </c>
      <c r="D212" s="18">
        <f t="shared" si="18"/>
        <v>82.5635337407628</v>
      </c>
      <c r="E212" s="19">
        <f>RANK(D212,D$4:D$394)</f>
        <v>209</v>
      </c>
      <c r="F212" s="18">
        <f t="shared" si="19"/>
        <v>7850.0464056849</v>
      </c>
      <c r="G212" s="18">
        <f t="shared" si="20"/>
        <v>7261.29292525853</v>
      </c>
      <c r="H212" s="20">
        <f t="shared" si="21"/>
        <v>7188.67999600594</v>
      </c>
      <c r="I212" s="29">
        <f t="shared" si="22"/>
        <v>-0.0044127801155176</v>
      </c>
      <c r="J212" s="29">
        <f t="shared" si="23"/>
        <v>0.0871823312961861</v>
      </c>
      <c r="K212" s="30">
        <v>2</v>
      </c>
      <c r="L212" s="29">
        <f>$P$2</f>
        <v>0.01</v>
      </c>
      <c r="M212" s="32"/>
    </row>
    <row r="213" s="1" customFormat="1" ht="24" customHeight="1" spans="1:13">
      <c r="A213" s="15">
        <v>210</v>
      </c>
      <c r="B213" s="16" t="s">
        <v>274</v>
      </c>
      <c r="C213" s="21">
        <v>7815.602855</v>
      </c>
      <c r="D213" s="18">
        <f t="shared" si="18"/>
        <v>82.5580535135136</v>
      </c>
      <c r="E213" s="19">
        <f>RANK(D213,D$4:D$394)</f>
        <v>210</v>
      </c>
      <c r="F213" s="18">
        <f t="shared" si="19"/>
        <v>7850.0464056849</v>
      </c>
      <c r="G213" s="18">
        <f t="shared" si="20"/>
        <v>7261.29292525853</v>
      </c>
      <c r="H213" s="20">
        <f t="shared" si="21"/>
        <v>7188.67999600594</v>
      </c>
      <c r="I213" s="29">
        <f t="shared" si="22"/>
        <v>-0.00438768752500026</v>
      </c>
      <c r="J213" s="29">
        <f t="shared" si="23"/>
        <v>0.0872097324324321</v>
      </c>
      <c r="K213" s="30">
        <v>2</v>
      </c>
      <c r="L213" s="29">
        <f>$P$2</f>
        <v>0.01</v>
      </c>
      <c r="M213" s="32"/>
    </row>
    <row r="214" s="1" customFormat="1" ht="24" customHeight="1" spans="1:13">
      <c r="A214" s="15">
        <v>211</v>
      </c>
      <c r="B214" s="16" t="s">
        <v>275</v>
      </c>
      <c r="C214" s="21">
        <v>7815.820429</v>
      </c>
      <c r="D214" s="18">
        <f t="shared" si="18"/>
        <v>82.5520002742507</v>
      </c>
      <c r="E214" s="19">
        <f>RANK(D214,D$4:D$394)</f>
        <v>211</v>
      </c>
      <c r="F214" s="18">
        <f t="shared" si="19"/>
        <v>7850.0464056849</v>
      </c>
      <c r="G214" s="18">
        <f t="shared" si="20"/>
        <v>7261.29292525853</v>
      </c>
      <c r="H214" s="20">
        <f t="shared" si="21"/>
        <v>7188.67999600594</v>
      </c>
      <c r="I214" s="29">
        <f t="shared" si="22"/>
        <v>-0.00435997125572539</v>
      </c>
      <c r="J214" s="29">
        <f t="shared" si="23"/>
        <v>0.0872399986287465</v>
      </c>
      <c r="K214" s="30">
        <v>2</v>
      </c>
      <c r="L214" s="29">
        <f>$P$2</f>
        <v>0.01</v>
      </c>
      <c r="M214" s="32"/>
    </row>
    <row r="215" s="1" customFormat="1" ht="24" customHeight="1" spans="1:13">
      <c r="A215" s="15">
        <v>212</v>
      </c>
      <c r="B215" s="16" t="s">
        <v>384</v>
      </c>
      <c r="C215" s="21">
        <v>7815.954542</v>
      </c>
      <c r="D215" s="18">
        <f t="shared" si="18"/>
        <v>82.5482690468188</v>
      </c>
      <c r="E215" s="19">
        <f>RANK(D215,D$4:D$394)</f>
        <v>212</v>
      </c>
      <c r="F215" s="18">
        <f t="shared" si="19"/>
        <v>7850.0464056849</v>
      </c>
      <c r="G215" s="18">
        <f t="shared" si="20"/>
        <v>7261.29292525853</v>
      </c>
      <c r="H215" s="20">
        <f t="shared" si="21"/>
        <v>7188.67999600594</v>
      </c>
      <c r="I215" s="29">
        <f t="shared" si="22"/>
        <v>-0.00434288689812172</v>
      </c>
      <c r="J215" s="29">
        <f t="shared" si="23"/>
        <v>0.0872586547659058</v>
      </c>
      <c r="K215" s="30">
        <v>2</v>
      </c>
      <c r="L215" s="29">
        <f>$P$2</f>
        <v>0.01</v>
      </c>
      <c r="M215" s="32"/>
    </row>
    <row r="216" s="1" customFormat="1" ht="24" customHeight="1" spans="1:13">
      <c r="A216" s="15">
        <v>213</v>
      </c>
      <c r="B216" s="16" t="s">
        <v>276</v>
      </c>
      <c r="C216" s="21">
        <v>7816.155961</v>
      </c>
      <c r="D216" s="18">
        <f t="shared" si="18"/>
        <v>82.5426652642019</v>
      </c>
      <c r="E216" s="19">
        <f>RANK(D216,D$4:D$394)</f>
        <v>213</v>
      </c>
      <c r="F216" s="18">
        <f t="shared" si="19"/>
        <v>7850.0464056849</v>
      </c>
      <c r="G216" s="18">
        <f t="shared" si="20"/>
        <v>7261.29292525853</v>
      </c>
      <c r="H216" s="20">
        <f t="shared" si="21"/>
        <v>7188.67999600594</v>
      </c>
      <c r="I216" s="29">
        <f t="shared" si="22"/>
        <v>-0.00431722857846464</v>
      </c>
      <c r="J216" s="29">
        <f t="shared" si="23"/>
        <v>0.0872866736789903</v>
      </c>
      <c r="K216" s="30">
        <v>2</v>
      </c>
      <c r="L216" s="29">
        <f>$P$2</f>
        <v>0.01</v>
      </c>
      <c r="M216" s="32"/>
    </row>
    <row r="217" s="1" customFormat="1" ht="24" customHeight="1" spans="1:13">
      <c r="A217" s="15">
        <v>214</v>
      </c>
      <c r="B217" s="16" t="s">
        <v>278</v>
      </c>
      <c r="C217" s="21">
        <v>7816.546941</v>
      </c>
      <c r="D217" s="18">
        <f t="shared" si="18"/>
        <v>82.5317876065453</v>
      </c>
      <c r="E217" s="19">
        <f>RANK(D217,D$4:D$394)</f>
        <v>214</v>
      </c>
      <c r="F217" s="18">
        <f t="shared" si="19"/>
        <v>7850.0464056849</v>
      </c>
      <c r="G217" s="18">
        <f t="shared" si="20"/>
        <v>7261.29292525853</v>
      </c>
      <c r="H217" s="20">
        <f t="shared" si="21"/>
        <v>7188.67999600594</v>
      </c>
      <c r="I217" s="29">
        <f t="shared" si="22"/>
        <v>-0.0042674225034692</v>
      </c>
      <c r="J217" s="29">
        <f t="shared" si="23"/>
        <v>0.0873410619672736</v>
      </c>
      <c r="K217" s="30">
        <v>2</v>
      </c>
      <c r="L217" s="29">
        <f>$P$2</f>
        <v>0.01</v>
      </c>
      <c r="M217" s="32"/>
    </row>
    <row r="218" s="1" customFormat="1" ht="24" customHeight="1" spans="1:13">
      <c r="A218" s="15">
        <v>215</v>
      </c>
      <c r="B218" s="16" t="s">
        <v>279</v>
      </c>
      <c r="C218" s="21">
        <v>7816.711394</v>
      </c>
      <c r="D218" s="18">
        <f t="shared" si="18"/>
        <v>82.5272122742147</v>
      </c>
      <c r="E218" s="19">
        <f>RANK(D218,D$4:D$394)</f>
        <v>215</v>
      </c>
      <c r="F218" s="18">
        <f t="shared" si="19"/>
        <v>7850.0464056849</v>
      </c>
      <c r="G218" s="18">
        <f t="shared" si="20"/>
        <v>7261.29292525853</v>
      </c>
      <c r="H218" s="20">
        <f t="shared" si="21"/>
        <v>7188.67999600594</v>
      </c>
      <c r="I218" s="29">
        <f t="shared" si="22"/>
        <v>-0.00424647320056047</v>
      </c>
      <c r="J218" s="29">
        <f t="shared" si="23"/>
        <v>0.0873639386289266</v>
      </c>
      <c r="K218" s="30">
        <v>2</v>
      </c>
      <c r="L218" s="29">
        <f>$P$2</f>
        <v>0.01</v>
      </c>
      <c r="M218" s="32"/>
    </row>
    <row r="219" s="1" customFormat="1" ht="24" customHeight="1" spans="1:13">
      <c r="A219" s="15">
        <v>216</v>
      </c>
      <c r="B219" s="16" t="s">
        <v>280</v>
      </c>
      <c r="C219" s="21">
        <v>7817.11084</v>
      </c>
      <c r="D219" s="18">
        <f t="shared" si="18"/>
        <v>82.5160990795747</v>
      </c>
      <c r="E219" s="19">
        <f>RANK(D219,D$4:D$394)</f>
        <v>216</v>
      </c>
      <c r="F219" s="18">
        <f t="shared" si="19"/>
        <v>7850.0464056849</v>
      </c>
      <c r="G219" s="18">
        <f t="shared" si="20"/>
        <v>7261.29292525853</v>
      </c>
      <c r="H219" s="20">
        <f t="shared" si="21"/>
        <v>7188.67999600594</v>
      </c>
      <c r="I219" s="29">
        <f t="shared" si="22"/>
        <v>-0.0041955886606027</v>
      </c>
      <c r="J219" s="29">
        <f t="shared" si="23"/>
        <v>0.0874195046021264</v>
      </c>
      <c r="K219" s="30">
        <v>2</v>
      </c>
      <c r="L219" s="29">
        <f>$P$2</f>
        <v>0.01</v>
      </c>
      <c r="M219" s="32"/>
    </row>
    <row r="220" s="1" customFormat="1" ht="24" customHeight="1" spans="1:13">
      <c r="A220" s="15">
        <v>217</v>
      </c>
      <c r="B220" s="16" t="s">
        <v>281</v>
      </c>
      <c r="C220" s="21">
        <v>7817.118736</v>
      </c>
      <c r="D220" s="18">
        <f t="shared" si="18"/>
        <v>82.5158794008575</v>
      </c>
      <c r="E220" s="19">
        <f>RANK(D220,D$4:D$394)</f>
        <v>217</v>
      </c>
      <c r="F220" s="18">
        <f t="shared" si="19"/>
        <v>7850.0464056849</v>
      </c>
      <c r="G220" s="18">
        <f t="shared" si="20"/>
        <v>7261.29292525853</v>
      </c>
      <c r="H220" s="20">
        <f t="shared" si="21"/>
        <v>7188.67999600594</v>
      </c>
      <c r="I220" s="29">
        <f t="shared" si="22"/>
        <v>-0.00419458280667624</v>
      </c>
      <c r="J220" s="29">
        <f t="shared" si="23"/>
        <v>0.0874206029957125</v>
      </c>
      <c r="K220" s="30">
        <v>2</v>
      </c>
      <c r="L220" s="29">
        <f>$P$2</f>
        <v>0.01</v>
      </c>
      <c r="M220" s="32"/>
    </row>
    <row r="221" s="1" customFormat="1" ht="24" customHeight="1" spans="1:13">
      <c r="A221" s="15">
        <v>218</v>
      </c>
      <c r="B221" s="16" t="s">
        <v>282</v>
      </c>
      <c r="C221" s="21">
        <v>7817.638907</v>
      </c>
      <c r="D221" s="18">
        <f t="shared" si="18"/>
        <v>82.5014074532875</v>
      </c>
      <c r="E221" s="19">
        <f>RANK(D221,D$4:D$394)</f>
        <v>218</v>
      </c>
      <c r="F221" s="18">
        <f t="shared" si="19"/>
        <v>7850.0464056849</v>
      </c>
      <c r="G221" s="18">
        <f t="shared" si="20"/>
        <v>7261.29292525853</v>
      </c>
      <c r="H221" s="20">
        <f t="shared" si="21"/>
        <v>7188.67999600594</v>
      </c>
      <c r="I221" s="29">
        <f t="shared" si="22"/>
        <v>-0.00412831937674002</v>
      </c>
      <c r="J221" s="29">
        <f t="shared" si="23"/>
        <v>0.0874929627335626</v>
      </c>
      <c r="K221" s="30">
        <v>2</v>
      </c>
      <c r="L221" s="29">
        <f>$P$2</f>
        <v>0.01</v>
      </c>
      <c r="M221" s="32"/>
    </row>
    <row r="222" s="1" customFormat="1" ht="24" customHeight="1" spans="1:13">
      <c r="A222" s="15">
        <v>219</v>
      </c>
      <c r="B222" s="16" t="s">
        <v>283</v>
      </c>
      <c r="C222" s="21">
        <v>7818.263922</v>
      </c>
      <c r="D222" s="18">
        <f t="shared" si="18"/>
        <v>82.484018586337</v>
      </c>
      <c r="E222" s="19">
        <f>RANK(D222,D$4:D$394)</f>
        <v>219</v>
      </c>
      <c r="F222" s="18">
        <f t="shared" si="19"/>
        <v>7850.0464056849</v>
      </c>
      <c r="G222" s="18">
        <f t="shared" si="20"/>
        <v>7261.29292525853</v>
      </c>
      <c r="H222" s="20">
        <f t="shared" si="21"/>
        <v>7188.67999600594</v>
      </c>
      <c r="I222" s="29">
        <f t="shared" si="22"/>
        <v>-0.00404870010219052</v>
      </c>
      <c r="J222" s="29">
        <f t="shared" si="23"/>
        <v>0.087579907068315</v>
      </c>
      <c r="K222" s="30">
        <v>2</v>
      </c>
      <c r="L222" s="29">
        <f>$P$2</f>
        <v>0.01</v>
      </c>
      <c r="M222" s="32"/>
    </row>
    <row r="223" s="1" customFormat="1" ht="24" customHeight="1" spans="1:13">
      <c r="A223" s="15">
        <v>220</v>
      </c>
      <c r="B223" s="16" t="s">
        <v>285</v>
      </c>
      <c r="C223" s="21">
        <v>7818.448789</v>
      </c>
      <c r="D223" s="18">
        <f t="shared" si="18"/>
        <v>82.4788753055093</v>
      </c>
      <c r="E223" s="19">
        <f>RANK(D223,D$4:D$394)</f>
        <v>220</v>
      </c>
      <c r="F223" s="18">
        <f t="shared" si="19"/>
        <v>7850.0464056849</v>
      </c>
      <c r="G223" s="18">
        <f t="shared" si="20"/>
        <v>7261.29292525853</v>
      </c>
      <c r="H223" s="20">
        <f t="shared" si="21"/>
        <v>7188.67999600594</v>
      </c>
      <c r="I223" s="29">
        <f t="shared" si="22"/>
        <v>-0.00402515030510065</v>
      </c>
      <c r="J223" s="29">
        <f t="shared" si="23"/>
        <v>0.0876056234724536</v>
      </c>
      <c r="K223" s="30">
        <v>2</v>
      </c>
      <c r="L223" s="29">
        <f>$P$2</f>
        <v>0.01</v>
      </c>
      <c r="M223" s="32"/>
    </row>
    <row r="224" s="1" customFormat="1" ht="24" customHeight="1" spans="1:13">
      <c r="A224" s="15">
        <v>221</v>
      </c>
      <c r="B224" s="16" t="s">
        <v>284</v>
      </c>
      <c r="C224" s="21">
        <v>7818.455449</v>
      </c>
      <c r="D224" s="18">
        <f t="shared" si="18"/>
        <v>82.4786900141901</v>
      </c>
      <c r="E224" s="19">
        <f>RANK(D224,D$4:D$394)</f>
        <v>221</v>
      </c>
      <c r="F224" s="18">
        <f t="shared" si="19"/>
        <v>7850.0464056849</v>
      </c>
      <c r="G224" s="18">
        <f t="shared" si="20"/>
        <v>7261.29292525853</v>
      </c>
      <c r="H224" s="20">
        <f t="shared" si="21"/>
        <v>7188.67999600594</v>
      </c>
      <c r="I224" s="29">
        <f t="shared" si="22"/>
        <v>-0.00402430190247271</v>
      </c>
      <c r="J224" s="29">
        <f t="shared" si="23"/>
        <v>0.0876065499290497</v>
      </c>
      <c r="K224" s="30">
        <v>2</v>
      </c>
      <c r="L224" s="29">
        <f>$P$2</f>
        <v>0.01</v>
      </c>
      <c r="M224" s="32"/>
    </row>
    <row r="225" s="1" customFormat="1" ht="24" customHeight="1" spans="1:13">
      <c r="A225" s="15">
        <v>222</v>
      </c>
      <c r="B225" s="16" t="s">
        <v>286</v>
      </c>
      <c r="C225" s="21">
        <v>7818.458592</v>
      </c>
      <c r="D225" s="18">
        <f t="shared" si="18"/>
        <v>82.4786025711546</v>
      </c>
      <c r="E225" s="19">
        <f>RANK(D225,D$4:D$394)</f>
        <v>222</v>
      </c>
      <c r="F225" s="18">
        <f t="shared" si="19"/>
        <v>7850.0464056849</v>
      </c>
      <c r="G225" s="18">
        <f t="shared" si="20"/>
        <v>7261.29292525853</v>
      </c>
      <c r="H225" s="20">
        <f t="shared" si="21"/>
        <v>7188.67999600594</v>
      </c>
      <c r="I225" s="29">
        <f t="shared" si="22"/>
        <v>-0.00402390152267399</v>
      </c>
      <c r="J225" s="29">
        <f t="shared" si="23"/>
        <v>0.0876069871442272</v>
      </c>
      <c r="K225" s="30">
        <v>2</v>
      </c>
      <c r="L225" s="29">
        <f>$P$2</f>
        <v>0.01</v>
      </c>
      <c r="M225" s="32"/>
    </row>
    <row r="226" s="1" customFormat="1" ht="24" customHeight="1" spans="1:13">
      <c r="A226" s="15">
        <v>223</v>
      </c>
      <c r="B226" s="16" t="s">
        <v>287</v>
      </c>
      <c r="C226" s="21">
        <v>7818.890935</v>
      </c>
      <c r="D226" s="18">
        <f t="shared" si="18"/>
        <v>82.4665741319908</v>
      </c>
      <c r="E226" s="19">
        <f>RANK(D226,D$4:D$394)</f>
        <v>223</v>
      </c>
      <c r="F226" s="18">
        <f t="shared" si="19"/>
        <v>7850.0464056849</v>
      </c>
      <c r="G226" s="18">
        <f t="shared" si="20"/>
        <v>7261.29292525853</v>
      </c>
      <c r="H226" s="20">
        <f t="shared" si="21"/>
        <v>7188.67999600594</v>
      </c>
      <c r="I226" s="29">
        <f t="shared" si="22"/>
        <v>-0.00396882630685267</v>
      </c>
      <c r="J226" s="29">
        <f t="shared" si="23"/>
        <v>0.0876671293400462</v>
      </c>
      <c r="K226" s="30">
        <v>2</v>
      </c>
      <c r="L226" s="29">
        <f>$P$2</f>
        <v>0.01</v>
      </c>
      <c r="M226" s="32"/>
    </row>
    <row r="227" s="1" customFormat="1" ht="24" customHeight="1" spans="1:13">
      <c r="A227" s="15">
        <v>224</v>
      </c>
      <c r="B227" s="16" t="s">
        <v>288</v>
      </c>
      <c r="C227" s="21">
        <v>7818.965443</v>
      </c>
      <c r="D227" s="18">
        <f t="shared" si="18"/>
        <v>82.464501206223</v>
      </c>
      <c r="E227" s="19">
        <f>RANK(D227,D$4:D$394)</f>
        <v>224</v>
      </c>
      <c r="F227" s="18">
        <f t="shared" si="19"/>
        <v>7850.0464056849</v>
      </c>
      <c r="G227" s="18">
        <f t="shared" si="20"/>
        <v>7261.29292525853</v>
      </c>
      <c r="H227" s="20">
        <f t="shared" si="21"/>
        <v>7188.67999600594</v>
      </c>
      <c r="I227" s="29">
        <f t="shared" si="22"/>
        <v>-0.00395933489799352</v>
      </c>
      <c r="J227" s="29">
        <f t="shared" si="23"/>
        <v>0.0876774939688851</v>
      </c>
      <c r="K227" s="30">
        <v>2</v>
      </c>
      <c r="L227" s="29">
        <f>$P$2</f>
        <v>0.01</v>
      </c>
      <c r="M227" s="32"/>
    </row>
    <row r="228" s="1" customFormat="1" ht="24" customHeight="1" spans="1:13">
      <c r="A228" s="15">
        <v>225</v>
      </c>
      <c r="B228" s="16" t="s">
        <v>289</v>
      </c>
      <c r="C228" s="21">
        <v>7819.250763</v>
      </c>
      <c r="D228" s="18">
        <f t="shared" si="18"/>
        <v>82.4565631703066</v>
      </c>
      <c r="E228" s="19">
        <f>RANK(D228,D$4:D$394)</f>
        <v>225</v>
      </c>
      <c r="F228" s="18">
        <f t="shared" si="19"/>
        <v>7850.0464056849</v>
      </c>
      <c r="G228" s="18">
        <f t="shared" si="20"/>
        <v>7261.29292525853</v>
      </c>
      <c r="H228" s="20">
        <f t="shared" si="21"/>
        <v>7188.67999600594</v>
      </c>
      <c r="I228" s="29">
        <f t="shared" si="22"/>
        <v>-0.00392298861604118</v>
      </c>
      <c r="J228" s="29">
        <f t="shared" si="23"/>
        <v>0.0877171841484672</v>
      </c>
      <c r="K228" s="30">
        <v>2</v>
      </c>
      <c r="L228" s="29">
        <f>$P$2</f>
        <v>0.01</v>
      </c>
      <c r="M228" s="32"/>
    </row>
    <row r="229" s="1" customFormat="1" ht="24" customHeight="1" spans="1:13">
      <c r="A229" s="15">
        <v>226</v>
      </c>
      <c r="B229" s="16" t="s">
        <v>290</v>
      </c>
      <c r="C229" s="21">
        <v>7819.472548</v>
      </c>
      <c r="D229" s="18">
        <f t="shared" si="18"/>
        <v>82.4503927746255</v>
      </c>
      <c r="E229" s="19">
        <f>RANK(D229,D$4:D$394)</f>
        <v>226</v>
      </c>
      <c r="F229" s="18">
        <f t="shared" si="19"/>
        <v>7850.0464056849</v>
      </c>
      <c r="G229" s="18">
        <f t="shared" si="20"/>
        <v>7261.29292525853</v>
      </c>
      <c r="H229" s="20">
        <f t="shared" si="21"/>
        <v>7188.67999600594</v>
      </c>
      <c r="I229" s="29">
        <f t="shared" si="22"/>
        <v>-0.00389473591681649</v>
      </c>
      <c r="J229" s="29">
        <f t="shared" si="23"/>
        <v>0.0877480361268725</v>
      </c>
      <c r="K229" s="30">
        <v>2</v>
      </c>
      <c r="L229" s="29">
        <f>$P$2</f>
        <v>0.01</v>
      </c>
      <c r="M229" s="32"/>
    </row>
    <row r="230" s="1" customFormat="1" ht="24" customHeight="1" spans="1:13">
      <c r="A230" s="15">
        <v>227</v>
      </c>
      <c r="B230" s="16" t="s">
        <v>291</v>
      </c>
      <c r="C230" s="21">
        <v>7820.469316</v>
      </c>
      <c r="D230" s="18">
        <f t="shared" si="18"/>
        <v>82.4226611743719</v>
      </c>
      <c r="E230" s="19">
        <f>RANK(D230,D$4:D$394)</f>
        <v>227</v>
      </c>
      <c r="F230" s="18">
        <f t="shared" si="19"/>
        <v>7850.0464056849</v>
      </c>
      <c r="G230" s="18">
        <f t="shared" si="20"/>
        <v>7261.29292525853</v>
      </c>
      <c r="H230" s="20">
        <f t="shared" si="21"/>
        <v>7188.67999600594</v>
      </c>
      <c r="I230" s="29">
        <f t="shared" si="22"/>
        <v>-0.0037677598521555</v>
      </c>
      <c r="J230" s="29">
        <f t="shared" si="23"/>
        <v>0.0878866941281403</v>
      </c>
      <c r="K230" s="30">
        <v>2</v>
      </c>
      <c r="L230" s="29">
        <f>$P$2</f>
        <v>0.01</v>
      </c>
      <c r="M230" s="32"/>
    </row>
    <row r="231" s="1" customFormat="1" ht="24" customHeight="1" spans="1:13">
      <c r="A231" s="15">
        <v>228</v>
      </c>
      <c r="B231" s="16" t="s">
        <v>292</v>
      </c>
      <c r="C231" s="21">
        <v>7820.908974</v>
      </c>
      <c r="D231" s="18">
        <f t="shared" si="18"/>
        <v>82.4104292207937</v>
      </c>
      <c r="E231" s="19">
        <f>RANK(D231,D$4:D$394)</f>
        <v>228</v>
      </c>
      <c r="F231" s="18">
        <f t="shared" si="19"/>
        <v>7850.0464056849</v>
      </c>
      <c r="G231" s="18">
        <f t="shared" si="20"/>
        <v>7261.29292525853</v>
      </c>
      <c r="H231" s="20">
        <f t="shared" si="21"/>
        <v>7188.67999600594</v>
      </c>
      <c r="I231" s="29">
        <f t="shared" si="22"/>
        <v>-0.00371175279470908</v>
      </c>
      <c r="J231" s="29">
        <f t="shared" si="23"/>
        <v>0.0879478538960316</v>
      </c>
      <c r="K231" s="30">
        <v>2</v>
      </c>
      <c r="L231" s="29">
        <f>$P$2</f>
        <v>0.01</v>
      </c>
      <c r="M231" s="32"/>
    </row>
    <row r="232" s="1" customFormat="1" ht="24" customHeight="1" spans="1:13">
      <c r="A232" s="15">
        <v>229</v>
      </c>
      <c r="B232" s="16" t="s">
        <v>293</v>
      </c>
      <c r="C232" s="21">
        <v>7821.059395</v>
      </c>
      <c r="D232" s="18">
        <f t="shared" si="18"/>
        <v>82.4062442800234</v>
      </c>
      <c r="E232" s="19">
        <f>RANK(D232,D$4:D$394)</f>
        <v>229</v>
      </c>
      <c r="F232" s="18">
        <f t="shared" si="19"/>
        <v>7850.0464056849</v>
      </c>
      <c r="G232" s="18">
        <f t="shared" si="20"/>
        <v>7261.29292525853</v>
      </c>
      <c r="H232" s="20">
        <f t="shared" si="21"/>
        <v>7188.67999600594</v>
      </c>
      <c r="I232" s="29">
        <f t="shared" si="22"/>
        <v>-0.00369259099715699</v>
      </c>
      <c r="J232" s="29">
        <f t="shared" si="23"/>
        <v>0.0879687785998832</v>
      </c>
      <c r="K232" s="30">
        <v>2</v>
      </c>
      <c r="L232" s="29">
        <f>$P$2</f>
        <v>0.01</v>
      </c>
      <c r="M232" s="32"/>
    </row>
    <row r="233" s="1" customFormat="1" ht="24" customHeight="1" spans="1:13">
      <c r="A233" s="15">
        <v>230</v>
      </c>
      <c r="B233" s="16" t="s">
        <v>294</v>
      </c>
      <c r="C233" s="21">
        <v>7821.626847</v>
      </c>
      <c r="D233" s="18">
        <f t="shared" si="18"/>
        <v>82.3904569031944</v>
      </c>
      <c r="E233" s="19">
        <f>RANK(D233,D$4:D$394)</f>
        <v>230</v>
      </c>
      <c r="F233" s="18">
        <f t="shared" si="19"/>
        <v>7850.0464056849</v>
      </c>
      <c r="G233" s="18">
        <f t="shared" si="20"/>
        <v>7261.29292525853</v>
      </c>
      <c r="H233" s="20">
        <f t="shared" si="21"/>
        <v>7188.67999600594</v>
      </c>
      <c r="I233" s="29">
        <f t="shared" si="22"/>
        <v>-0.0036203045455012</v>
      </c>
      <c r="J233" s="29">
        <f t="shared" si="23"/>
        <v>0.0880477154840282</v>
      </c>
      <c r="K233" s="30">
        <v>2</v>
      </c>
      <c r="L233" s="29">
        <f>$P$2</f>
        <v>0.01</v>
      </c>
      <c r="M233" s="32"/>
    </row>
    <row r="234" s="1" customFormat="1" ht="24" customHeight="1" spans="1:13">
      <c r="A234" s="15">
        <v>231</v>
      </c>
      <c r="B234" s="16" t="s">
        <v>295</v>
      </c>
      <c r="C234" s="21">
        <v>7821.870457</v>
      </c>
      <c r="D234" s="18">
        <f t="shared" si="18"/>
        <v>82.3836793028523</v>
      </c>
      <c r="E234" s="19">
        <f>RANK(D234,D$4:D$394)</f>
        <v>231</v>
      </c>
      <c r="F234" s="18">
        <f t="shared" si="19"/>
        <v>7850.0464056849</v>
      </c>
      <c r="G234" s="18">
        <f t="shared" si="20"/>
        <v>7261.29292525853</v>
      </c>
      <c r="H234" s="20">
        <f t="shared" si="21"/>
        <v>7188.67999600594</v>
      </c>
      <c r="I234" s="29">
        <f t="shared" si="22"/>
        <v>-0.00358927160793498</v>
      </c>
      <c r="J234" s="29">
        <f t="shared" si="23"/>
        <v>0.0880816034857385</v>
      </c>
      <c r="K234" s="30">
        <v>2</v>
      </c>
      <c r="L234" s="29">
        <f>$P$2</f>
        <v>0.01</v>
      </c>
      <c r="M234" s="32"/>
    </row>
    <row r="235" s="1" customFormat="1" ht="24" customHeight="1" spans="1:13">
      <c r="A235" s="15">
        <v>232</v>
      </c>
      <c r="B235" s="16" t="s">
        <v>296</v>
      </c>
      <c r="C235" s="21">
        <v>7822.32831</v>
      </c>
      <c r="D235" s="18">
        <f t="shared" si="18"/>
        <v>82.3709411367285</v>
      </c>
      <c r="E235" s="19">
        <f>RANK(D235,D$4:D$394)</f>
        <v>232</v>
      </c>
      <c r="F235" s="18">
        <f t="shared" si="19"/>
        <v>7850.0464056849</v>
      </c>
      <c r="G235" s="18">
        <f t="shared" si="20"/>
        <v>7261.29292525853</v>
      </c>
      <c r="H235" s="20">
        <f t="shared" si="21"/>
        <v>7188.67999600594</v>
      </c>
      <c r="I235" s="29">
        <f t="shared" si="22"/>
        <v>-0.00353094672979562</v>
      </c>
      <c r="J235" s="29">
        <f t="shared" si="23"/>
        <v>0.0881452943163575</v>
      </c>
      <c r="K235" s="30">
        <v>2</v>
      </c>
      <c r="L235" s="29">
        <f>$P$2</f>
        <v>0.01</v>
      </c>
      <c r="M235" s="32"/>
    </row>
    <row r="236" s="1" customFormat="1" ht="24" customHeight="1" spans="1:13">
      <c r="A236" s="15">
        <v>233</v>
      </c>
      <c r="B236" s="16" t="s">
        <v>297</v>
      </c>
      <c r="C236" s="21">
        <v>7822.362216</v>
      </c>
      <c r="D236" s="18">
        <f t="shared" si="18"/>
        <v>82.3699978202916</v>
      </c>
      <c r="E236" s="19">
        <f>RANK(D236,D$4:D$394)</f>
        <v>233</v>
      </c>
      <c r="F236" s="18">
        <f t="shared" si="19"/>
        <v>7850.0464056849</v>
      </c>
      <c r="G236" s="18">
        <f t="shared" si="20"/>
        <v>7261.29292525853</v>
      </c>
      <c r="H236" s="20">
        <f t="shared" si="21"/>
        <v>7188.67999600594</v>
      </c>
      <c r="I236" s="29">
        <f t="shared" si="22"/>
        <v>-0.00352662751966</v>
      </c>
      <c r="J236" s="29">
        <f t="shared" si="23"/>
        <v>0.0881500108985422</v>
      </c>
      <c r="K236" s="30">
        <v>2</v>
      </c>
      <c r="L236" s="29">
        <f>$P$2</f>
        <v>0.01</v>
      </c>
      <c r="M236" s="32"/>
    </row>
    <row r="237" s="1" customFormat="1" ht="24" customHeight="1" spans="1:13">
      <c r="A237" s="15">
        <v>234</v>
      </c>
      <c r="B237" s="16" t="s">
        <v>298</v>
      </c>
      <c r="C237" s="21">
        <v>7824.276691</v>
      </c>
      <c r="D237" s="18">
        <f t="shared" si="18"/>
        <v>82.3167342169301</v>
      </c>
      <c r="E237" s="19">
        <f>RANK(D237,D$4:D$394)</f>
        <v>234</v>
      </c>
      <c r="F237" s="18">
        <f t="shared" si="19"/>
        <v>7850.0464056849</v>
      </c>
      <c r="G237" s="18">
        <f t="shared" si="20"/>
        <v>7261.29292525853</v>
      </c>
      <c r="H237" s="20">
        <f t="shared" si="21"/>
        <v>7188.67999600594</v>
      </c>
      <c r="I237" s="29">
        <f t="shared" si="22"/>
        <v>-0.00328274679576859</v>
      </c>
      <c r="J237" s="29">
        <f t="shared" si="23"/>
        <v>0.0884163289153496</v>
      </c>
      <c r="K237" s="30">
        <v>2</v>
      </c>
      <c r="L237" s="29">
        <f>$P$2</f>
        <v>0.01</v>
      </c>
      <c r="M237" s="32"/>
    </row>
    <row r="238" s="1" customFormat="1" ht="24" customHeight="1" spans="1:13">
      <c r="A238" s="15">
        <v>235</v>
      </c>
      <c r="B238" s="16" t="s">
        <v>299</v>
      </c>
      <c r="C238" s="21">
        <v>7824.581654</v>
      </c>
      <c r="D238" s="18">
        <f t="shared" si="18"/>
        <v>82.308249682908</v>
      </c>
      <c r="E238" s="19">
        <f>RANK(D238,D$4:D$394)</f>
        <v>235</v>
      </c>
      <c r="F238" s="18">
        <f t="shared" si="19"/>
        <v>7850.0464056849</v>
      </c>
      <c r="G238" s="18">
        <f t="shared" si="20"/>
        <v>7261.29292525853</v>
      </c>
      <c r="H238" s="20">
        <f t="shared" si="21"/>
        <v>7188.67999600594</v>
      </c>
      <c r="I238" s="29">
        <f t="shared" si="22"/>
        <v>-0.00324389823561502</v>
      </c>
      <c r="J238" s="29">
        <f t="shared" si="23"/>
        <v>0.08845875158546</v>
      </c>
      <c r="K238" s="30">
        <v>2</v>
      </c>
      <c r="L238" s="29">
        <f>$P$2</f>
        <v>0.01</v>
      </c>
      <c r="M238" s="32"/>
    </row>
    <row r="239" s="1" customFormat="1" ht="24" customHeight="1" spans="1:13">
      <c r="A239" s="15">
        <v>236</v>
      </c>
      <c r="B239" s="16" t="s">
        <v>300</v>
      </c>
      <c r="C239" s="21">
        <v>7825.068994</v>
      </c>
      <c r="D239" s="18">
        <f t="shared" si="18"/>
        <v>82.2946911436415</v>
      </c>
      <c r="E239" s="19">
        <f>RANK(D239,D$4:D$394)</f>
        <v>236</v>
      </c>
      <c r="F239" s="18">
        <f t="shared" si="19"/>
        <v>7850.0464056849</v>
      </c>
      <c r="G239" s="18">
        <f t="shared" si="20"/>
        <v>7261.29292525853</v>
      </c>
      <c r="H239" s="20">
        <f t="shared" si="21"/>
        <v>7188.67999600594</v>
      </c>
      <c r="I239" s="29">
        <f t="shared" si="22"/>
        <v>-0.00318181707394855</v>
      </c>
      <c r="J239" s="29">
        <f t="shared" si="23"/>
        <v>0.0885265442817925</v>
      </c>
      <c r="K239" s="30">
        <v>2</v>
      </c>
      <c r="L239" s="29">
        <f>$P$2</f>
        <v>0.01</v>
      </c>
      <c r="M239" s="32"/>
    </row>
    <row r="240" s="1" customFormat="1" ht="24" customHeight="1" spans="1:13">
      <c r="A240" s="15">
        <v>237</v>
      </c>
      <c r="B240" s="16" t="s">
        <v>301</v>
      </c>
      <c r="C240" s="21">
        <v>7826.419581</v>
      </c>
      <c r="D240" s="18">
        <f t="shared" si="18"/>
        <v>82.2571157612139</v>
      </c>
      <c r="E240" s="19">
        <f>RANK(D240,D$4:D$394)</f>
        <v>237</v>
      </c>
      <c r="F240" s="18">
        <f t="shared" si="19"/>
        <v>7850.0464056849</v>
      </c>
      <c r="G240" s="18">
        <f t="shared" si="20"/>
        <v>7261.29292525853</v>
      </c>
      <c r="H240" s="20">
        <f t="shared" si="21"/>
        <v>7188.67999600594</v>
      </c>
      <c r="I240" s="29">
        <f t="shared" si="22"/>
        <v>-0.00300976879165791</v>
      </c>
      <c r="J240" s="29">
        <f t="shared" si="23"/>
        <v>0.0887144211939308</v>
      </c>
      <c r="K240" s="30">
        <v>2</v>
      </c>
      <c r="L240" s="29">
        <f>$P$2</f>
        <v>0.01</v>
      </c>
      <c r="M240" s="32"/>
    </row>
    <row r="241" s="1" customFormat="1" ht="24" customHeight="1" spans="1:13">
      <c r="A241" s="15">
        <v>238</v>
      </c>
      <c r="B241" s="16" t="s">
        <v>302</v>
      </c>
      <c r="C241" s="21">
        <v>7827.371823</v>
      </c>
      <c r="D241" s="18">
        <f t="shared" si="18"/>
        <v>82.2306229419333</v>
      </c>
      <c r="E241" s="19">
        <f>RANK(D241,D$4:D$394)</f>
        <v>238</v>
      </c>
      <c r="F241" s="18">
        <f t="shared" si="19"/>
        <v>7850.0464056849</v>
      </c>
      <c r="G241" s="18">
        <f t="shared" si="20"/>
        <v>7261.29292525853</v>
      </c>
      <c r="H241" s="20">
        <f t="shared" si="21"/>
        <v>7188.67999600594</v>
      </c>
      <c r="I241" s="29">
        <f t="shared" si="22"/>
        <v>-0.00288846479537698</v>
      </c>
      <c r="J241" s="29">
        <f t="shared" si="23"/>
        <v>0.0888468852903336</v>
      </c>
      <c r="K241" s="30">
        <v>2</v>
      </c>
      <c r="L241" s="29">
        <f>$P$2</f>
        <v>0.01</v>
      </c>
      <c r="M241" s="32"/>
    </row>
    <row r="242" s="1" customFormat="1" ht="24" customHeight="1" spans="1:13">
      <c r="A242" s="15">
        <v>239</v>
      </c>
      <c r="B242" s="16" t="s">
        <v>303</v>
      </c>
      <c r="C242" s="21">
        <v>7828.068043</v>
      </c>
      <c r="D242" s="18">
        <f t="shared" si="18"/>
        <v>82.2112530436936</v>
      </c>
      <c r="E242" s="19">
        <f>RANK(D242,D$4:D$394)</f>
        <v>239</v>
      </c>
      <c r="F242" s="18">
        <f t="shared" si="19"/>
        <v>7850.0464056849</v>
      </c>
      <c r="G242" s="18">
        <f t="shared" si="20"/>
        <v>7261.29292525853</v>
      </c>
      <c r="H242" s="20">
        <f t="shared" si="21"/>
        <v>7188.67999600594</v>
      </c>
      <c r="I242" s="29">
        <f t="shared" si="22"/>
        <v>-0.00279977487381224</v>
      </c>
      <c r="J242" s="29">
        <f t="shared" si="23"/>
        <v>0.0889437347815318</v>
      </c>
      <c r="K242" s="30">
        <v>2</v>
      </c>
      <c r="L242" s="29">
        <f>$P$2</f>
        <v>0.01</v>
      </c>
      <c r="M242" s="32"/>
    </row>
    <row r="243" s="1" customFormat="1" ht="24" customHeight="1" spans="1:13">
      <c r="A243" s="15">
        <v>240</v>
      </c>
      <c r="B243" s="16" t="s">
        <v>304</v>
      </c>
      <c r="C243" s="21">
        <v>7828.208394</v>
      </c>
      <c r="D243" s="18">
        <f t="shared" si="18"/>
        <v>82.2073482656237</v>
      </c>
      <c r="E243" s="19">
        <f>RANK(D243,D$4:D$394)</f>
        <v>240</v>
      </c>
      <c r="F243" s="18">
        <f t="shared" si="19"/>
        <v>7850.0464056849</v>
      </c>
      <c r="G243" s="18">
        <f t="shared" si="20"/>
        <v>7261.29292525853</v>
      </c>
      <c r="H243" s="20">
        <f t="shared" si="21"/>
        <v>7188.67999600594</v>
      </c>
      <c r="I243" s="29">
        <f t="shared" si="22"/>
        <v>-0.00278189587122464</v>
      </c>
      <c r="J243" s="29">
        <f t="shared" si="23"/>
        <v>0.0889632586718814</v>
      </c>
      <c r="K243" s="30">
        <v>2</v>
      </c>
      <c r="L243" s="29">
        <f>$P$2</f>
        <v>0.01</v>
      </c>
      <c r="M243" s="32"/>
    </row>
    <row r="244" s="1" customFormat="1" ht="24" customHeight="1" spans="1:13">
      <c r="A244" s="15">
        <v>241</v>
      </c>
      <c r="B244" s="16" t="s">
        <v>305</v>
      </c>
      <c r="C244" s="21">
        <v>7829.721664</v>
      </c>
      <c r="D244" s="18">
        <f t="shared" si="18"/>
        <v>82.1652467949548</v>
      </c>
      <c r="E244" s="19">
        <f>RANK(D244,D$4:D$394)</f>
        <v>241</v>
      </c>
      <c r="F244" s="18">
        <f t="shared" si="19"/>
        <v>7850.0464056849</v>
      </c>
      <c r="G244" s="18">
        <f t="shared" si="20"/>
        <v>7261.29292525853</v>
      </c>
      <c r="H244" s="20">
        <f t="shared" si="21"/>
        <v>7188.67999600594</v>
      </c>
      <c r="I244" s="29">
        <f t="shared" si="22"/>
        <v>-0.00258912376239945</v>
      </c>
      <c r="J244" s="29">
        <f t="shared" si="23"/>
        <v>0.0891737660252258</v>
      </c>
      <c r="K244" s="30">
        <v>2</v>
      </c>
      <c r="L244" s="29">
        <f>$P$2</f>
        <v>0.01</v>
      </c>
      <c r="M244" s="32"/>
    </row>
    <row r="245" s="1" customFormat="1" ht="24" customHeight="1" spans="1:13">
      <c r="A245" s="15">
        <v>242</v>
      </c>
      <c r="B245" s="16" t="s">
        <v>306</v>
      </c>
      <c r="C245" s="21">
        <v>7830.105961</v>
      </c>
      <c r="D245" s="18">
        <f t="shared" si="18"/>
        <v>82.1545550685123</v>
      </c>
      <c r="E245" s="19">
        <f>RANK(D245,D$4:D$394)</f>
        <v>242</v>
      </c>
      <c r="F245" s="18">
        <f t="shared" si="19"/>
        <v>7850.0464056849</v>
      </c>
      <c r="G245" s="18">
        <f t="shared" si="20"/>
        <v>7261.29292525853</v>
      </c>
      <c r="H245" s="20">
        <f t="shared" si="21"/>
        <v>7188.67999600594</v>
      </c>
      <c r="I245" s="29">
        <f t="shared" si="22"/>
        <v>-0.00254016901995077</v>
      </c>
      <c r="J245" s="29">
        <f t="shared" si="23"/>
        <v>0.0892272246574384</v>
      </c>
      <c r="K245" s="30">
        <v>2</v>
      </c>
      <c r="L245" s="29">
        <f>$P$2</f>
        <v>0.01</v>
      </c>
      <c r="M245" s="32"/>
    </row>
    <row r="246" s="1" customFormat="1" ht="24" customHeight="1" spans="1:13">
      <c r="A246" s="15">
        <v>243</v>
      </c>
      <c r="B246" s="16" t="s">
        <v>307</v>
      </c>
      <c r="C246" s="21">
        <v>7830.230687</v>
      </c>
      <c r="D246" s="18">
        <f t="shared" si="18"/>
        <v>82.1510850016831</v>
      </c>
      <c r="E246" s="19">
        <f>RANK(D246,D$4:D$394)</f>
        <v>243</v>
      </c>
      <c r="F246" s="18">
        <f t="shared" si="19"/>
        <v>7850.0464056849</v>
      </c>
      <c r="G246" s="18">
        <f t="shared" si="20"/>
        <v>7261.29292525853</v>
      </c>
      <c r="H246" s="20">
        <f t="shared" si="21"/>
        <v>7188.67999600594</v>
      </c>
      <c r="I246" s="29">
        <f t="shared" si="22"/>
        <v>-0.00252428045145649</v>
      </c>
      <c r="J246" s="29">
        <f t="shared" si="23"/>
        <v>0.0892445749915845</v>
      </c>
      <c r="K246" s="30">
        <v>2</v>
      </c>
      <c r="L246" s="29">
        <f>$P$2</f>
        <v>0.01</v>
      </c>
      <c r="M246" s="32"/>
    </row>
    <row r="247" s="1" customFormat="1" ht="24" customHeight="1" spans="1:13">
      <c r="A247" s="15">
        <v>244</v>
      </c>
      <c r="B247" s="16" t="s">
        <v>308</v>
      </c>
      <c r="C247" s="21">
        <v>7830.39699</v>
      </c>
      <c r="D247" s="18">
        <f t="shared" si="18"/>
        <v>82.1464581995416</v>
      </c>
      <c r="E247" s="19">
        <f>RANK(D247,D$4:D$394)</f>
        <v>244</v>
      </c>
      <c r="F247" s="18">
        <f t="shared" si="19"/>
        <v>7850.0464056849</v>
      </c>
      <c r="G247" s="18">
        <f t="shared" si="20"/>
        <v>7261.29292525853</v>
      </c>
      <c r="H247" s="20">
        <f t="shared" si="21"/>
        <v>7188.67999600594</v>
      </c>
      <c r="I247" s="29">
        <f t="shared" si="22"/>
        <v>-0.00250309548115115</v>
      </c>
      <c r="J247" s="29">
        <f t="shared" si="23"/>
        <v>0.0892677090022919</v>
      </c>
      <c r="K247" s="30">
        <v>2</v>
      </c>
      <c r="L247" s="29">
        <f>$P$2</f>
        <v>0.01</v>
      </c>
      <c r="M247" s="32"/>
    </row>
    <row r="248" s="1" customFormat="1" ht="24" customHeight="1" spans="1:13">
      <c r="A248" s="15">
        <v>245</v>
      </c>
      <c r="B248" s="16" t="s">
        <v>309</v>
      </c>
      <c r="C248" s="21">
        <v>7830.863157</v>
      </c>
      <c r="D248" s="18">
        <f t="shared" si="18"/>
        <v>82.1334887253055</v>
      </c>
      <c r="E248" s="19">
        <f>RANK(D248,D$4:D$394)</f>
        <v>245</v>
      </c>
      <c r="F248" s="18">
        <f t="shared" si="19"/>
        <v>7850.0464056849</v>
      </c>
      <c r="G248" s="18">
        <f t="shared" si="20"/>
        <v>7261.29292525853</v>
      </c>
      <c r="H248" s="20">
        <f t="shared" si="21"/>
        <v>7188.67999600594</v>
      </c>
      <c r="I248" s="29">
        <f t="shared" si="22"/>
        <v>-0.00244371150099251</v>
      </c>
      <c r="J248" s="29">
        <f t="shared" si="23"/>
        <v>0.0893325563734726</v>
      </c>
      <c r="K248" s="30">
        <v>2</v>
      </c>
      <c r="L248" s="29">
        <f>$P$2</f>
        <v>0.01</v>
      </c>
      <c r="M248" s="32"/>
    </row>
    <row r="249" s="1" customFormat="1" ht="24" customHeight="1" spans="1:13">
      <c r="A249" s="15">
        <v>246</v>
      </c>
      <c r="B249" s="16" t="s">
        <v>310</v>
      </c>
      <c r="C249" s="21">
        <v>7831.251411</v>
      </c>
      <c r="D249" s="18">
        <f t="shared" si="18"/>
        <v>82.1226869091107</v>
      </c>
      <c r="E249" s="19">
        <f>RANK(D249,D$4:D$394)</f>
        <v>246</v>
      </c>
      <c r="F249" s="18">
        <f t="shared" si="19"/>
        <v>7850.0464056849</v>
      </c>
      <c r="G249" s="18">
        <f t="shared" si="20"/>
        <v>7261.29292525853</v>
      </c>
      <c r="H249" s="20">
        <f t="shared" si="21"/>
        <v>7188.67999600594</v>
      </c>
      <c r="I249" s="29">
        <f t="shared" si="22"/>
        <v>-0.00239425268509057</v>
      </c>
      <c r="J249" s="29">
        <f t="shared" si="23"/>
        <v>0.0893865654544466</v>
      </c>
      <c r="K249" s="30">
        <v>2</v>
      </c>
      <c r="L249" s="29">
        <f>$P$2</f>
        <v>0.01</v>
      </c>
      <c r="M249" s="32"/>
    </row>
    <row r="250" s="1" customFormat="1" ht="24" customHeight="1" spans="1:13">
      <c r="A250" s="15">
        <v>247</v>
      </c>
      <c r="B250" s="16" t="s">
        <v>311</v>
      </c>
      <c r="C250" s="21">
        <v>7831.913267</v>
      </c>
      <c r="D250" s="18">
        <f t="shared" si="18"/>
        <v>82.1042730695639</v>
      </c>
      <c r="E250" s="19">
        <f>RANK(D250,D$4:D$394)</f>
        <v>247</v>
      </c>
      <c r="F250" s="18">
        <f t="shared" si="19"/>
        <v>7850.0464056849</v>
      </c>
      <c r="G250" s="18">
        <f t="shared" si="20"/>
        <v>7261.29292525853</v>
      </c>
      <c r="H250" s="20">
        <f t="shared" si="21"/>
        <v>7188.67999600594</v>
      </c>
      <c r="I250" s="29">
        <f t="shared" si="22"/>
        <v>-0.00230994031726554</v>
      </c>
      <c r="J250" s="29">
        <f t="shared" si="23"/>
        <v>0.0894786346521807</v>
      </c>
      <c r="K250" s="30">
        <v>2</v>
      </c>
      <c r="L250" s="29">
        <f>$P$2</f>
        <v>0.01</v>
      </c>
      <c r="M250" s="32"/>
    </row>
    <row r="251" s="1" customFormat="1" ht="24" customHeight="1" spans="1:13">
      <c r="A251" s="15">
        <v>248</v>
      </c>
      <c r="B251" s="16" t="s">
        <v>312</v>
      </c>
      <c r="C251" s="21">
        <v>7832.557372</v>
      </c>
      <c r="D251" s="18">
        <f t="shared" si="18"/>
        <v>82.086353089808</v>
      </c>
      <c r="E251" s="19">
        <f>RANK(D251,D$4:D$394)</f>
        <v>248</v>
      </c>
      <c r="F251" s="18">
        <f t="shared" si="19"/>
        <v>7850.0464056849</v>
      </c>
      <c r="G251" s="18">
        <f t="shared" si="20"/>
        <v>7261.29292525853</v>
      </c>
      <c r="H251" s="20">
        <f t="shared" si="21"/>
        <v>7188.67999600594</v>
      </c>
      <c r="I251" s="29">
        <f t="shared" si="22"/>
        <v>-0.00222788920995821</v>
      </c>
      <c r="J251" s="29">
        <f t="shared" si="23"/>
        <v>0.0895682345509602</v>
      </c>
      <c r="K251" s="30">
        <v>2</v>
      </c>
      <c r="L251" s="29">
        <f>$P$2</f>
        <v>0.01</v>
      </c>
      <c r="M251" s="32"/>
    </row>
    <row r="252" s="1" customFormat="1" ht="24" customHeight="1" spans="1:13">
      <c r="A252" s="15">
        <v>249</v>
      </c>
      <c r="B252" s="16" t="s">
        <v>313</v>
      </c>
      <c r="C252" s="21">
        <v>7833.28304</v>
      </c>
      <c r="D252" s="18">
        <f t="shared" si="18"/>
        <v>82.0661639034649</v>
      </c>
      <c r="E252" s="19">
        <f>RANK(D252,D$4:D$394)</f>
        <v>249</v>
      </c>
      <c r="F252" s="18">
        <f t="shared" si="19"/>
        <v>7850.0464056849</v>
      </c>
      <c r="G252" s="18">
        <f t="shared" si="20"/>
        <v>7261.29292525853</v>
      </c>
      <c r="H252" s="20">
        <f t="shared" si="21"/>
        <v>7188.67999600594</v>
      </c>
      <c r="I252" s="29">
        <f t="shared" si="22"/>
        <v>-0.00213544797298992</v>
      </c>
      <c r="J252" s="29">
        <f t="shared" si="23"/>
        <v>0.0896691804826755</v>
      </c>
      <c r="K252" s="30">
        <v>2</v>
      </c>
      <c r="L252" s="29">
        <f>$P$2</f>
        <v>0.01</v>
      </c>
      <c r="M252" s="32"/>
    </row>
    <row r="253" s="1" customFormat="1" ht="24" customHeight="1" spans="1:13">
      <c r="A253" s="15">
        <v>250</v>
      </c>
      <c r="B253" s="16" t="s">
        <v>277</v>
      </c>
      <c r="C253" s="21">
        <v>7833.392902</v>
      </c>
      <c r="D253" s="18">
        <f t="shared" si="18"/>
        <v>82.0631073757001</v>
      </c>
      <c r="E253" s="19">
        <f>RANK(D253,D$4:D$394)</f>
        <v>250</v>
      </c>
      <c r="F253" s="18">
        <f t="shared" si="19"/>
        <v>7850.0464056849</v>
      </c>
      <c r="G253" s="18">
        <f t="shared" si="20"/>
        <v>7261.29292525853</v>
      </c>
      <c r="H253" s="20">
        <f t="shared" si="21"/>
        <v>7188.67999600594</v>
      </c>
      <c r="I253" s="29">
        <f t="shared" si="22"/>
        <v>-0.00212145289648696</v>
      </c>
      <c r="J253" s="29">
        <f t="shared" si="23"/>
        <v>0.0896844631214994</v>
      </c>
      <c r="K253" s="30">
        <v>2</v>
      </c>
      <c r="L253" s="29">
        <f>$P$2</f>
        <v>0.01</v>
      </c>
      <c r="M253" s="32"/>
    </row>
    <row r="254" s="1" customFormat="1" ht="24" customHeight="1" spans="1:13">
      <c r="A254" s="15">
        <v>251</v>
      </c>
      <c r="B254" s="16" t="s">
        <v>314</v>
      </c>
      <c r="C254" s="21">
        <v>7833.734462</v>
      </c>
      <c r="D254" s="18">
        <f t="shared" si="18"/>
        <v>82.0536046575324</v>
      </c>
      <c r="E254" s="19">
        <f>RANK(D254,D$4:D$394)</f>
        <v>251</v>
      </c>
      <c r="F254" s="18">
        <f t="shared" si="19"/>
        <v>7850.0464056849</v>
      </c>
      <c r="G254" s="18">
        <f t="shared" si="20"/>
        <v>7261.29292525853</v>
      </c>
      <c r="H254" s="20">
        <f t="shared" si="21"/>
        <v>7188.67999600594</v>
      </c>
      <c r="I254" s="29">
        <f t="shared" si="22"/>
        <v>-0.0020779423256764</v>
      </c>
      <c r="J254" s="29">
        <f t="shared" si="23"/>
        <v>0.0897319767123381</v>
      </c>
      <c r="K254" s="30">
        <v>2</v>
      </c>
      <c r="L254" s="29">
        <f>$P$2</f>
        <v>0.01</v>
      </c>
      <c r="M254" s="32"/>
    </row>
    <row r="255" s="1" customFormat="1" ht="24" customHeight="1" spans="1:13">
      <c r="A255" s="15">
        <v>252</v>
      </c>
      <c r="B255" s="16" t="s">
        <v>315</v>
      </c>
      <c r="C255" s="21">
        <v>7835.022001</v>
      </c>
      <c r="D255" s="18">
        <f t="shared" si="18"/>
        <v>82.0177833662601</v>
      </c>
      <c r="E255" s="19">
        <f>RANK(D255,D$4:D$394)</f>
        <v>252</v>
      </c>
      <c r="F255" s="18">
        <f t="shared" si="19"/>
        <v>7850.0464056849</v>
      </c>
      <c r="G255" s="18">
        <f t="shared" si="20"/>
        <v>7261.29292525853</v>
      </c>
      <c r="H255" s="20">
        <f t="shared" si="21"/>
        <v>7188.67999600594</v>
      </c>
      <c r="I255" s="29">
        <f t="shared" si="22"/>
        <v>-0.00191392558826354</v>
      </c>
      <c r="J255" s="29">
        <f t="shared" si="23"/>
        <v>0.0899110831686994</v>
      </c>
      <c r="K255" s="30">
        <v>2</v>
      </c>
      <c r="L255" s="29">
        <f>$P$2</f>
        <v>0.01</v>
      </c>
      <c r="M255" s="32"/>
    </row>
    <row r="256" s="1" customFormat="1" ht="24" customHeight="1" spans="1:13">
      <c r="A256" s="15">
        <v>253</v>
      </c>
      <c r="B256" s="16" t="s">
        <v>316</v>
      </c>
      <c r="C256" s="21">
        <v>7836.024624</v>
      </c>
      <c r="D256" s="18">
        <f t="shared" si="18"/>
        <v>81.9898888710105</v>
      </c>
      <c r="E256" s="19">
        <f>RANK(D256,D$4:D$394)</f>
        <v>253</v>
      </c>
      <c r="F256" s="18">
        <f t="shared" si="19"/>
        <v>7850.0464056849</v>
      </c>
      <c r="G256" s="18">
        <f t="shared" si="20"/>
        <v>7261.29292525853</v>
      </c>
      <c r="H256" s="20">
        <f t="shared" si="21"/>
        <v>7188.67999600594</v>
      </c>
      <c r="I256" s="29">
        <f t="shared" si="22"/>
        <v>-0.00178620366813918</v>
      </c>
      <c r="J256" s="29">
        <f t="shared" si="23"/>
        <v>0.0900505556449477</v>
      </c>
      <c r="K256" s="30">
        <v>2</v>
      </c>
      <c r="L256" s="29">
        <f>$P$2</f>
        <v>0.01</v>
      </c>
      <c r="M256" s="32"/>
    </row>
    <row r="257" s="1" customFormat="1" ht="24" customHeight="1" spans="1:13">
      <c r="A257" s="15">
        <v>254</v>
      </c>
      <c r="B257" s="16" t="s">
        <v>317</v>
      </c>
      <c r="C257" s="21">
        <v>7836.948557</v>
      </c>
      <c r="D257" s="18">
        <f t="shared" si="18"/>
        <v>81.9641836511227</v>
      </c>
      <c r="E257" s="19">
        <f>RANK(D257,D$4:D$394)</f>
        <v>254</v>
      </c>
      <c r="F257" s="18">
        <f t="shared" si="19"/>
        <v>7850.0464056849</v>
      </c>
      <c r="G257" s="18">
        <f t="shared" si="20"/>
        <v>7261.29292525853</v>
      </c>
      <c r="H257" s="20">
        <f t="shared" si="21"/>
        <v>7188.67999600594</v>
      </c>
      <c r="I257" s="29">
        <f t="shared" si="22"/>
        <v>-0.00166850589257815</v>
      </c>
      <c r="J257" s="29">
        <f t="shared" si="23"/>
        <v>0.0901790817443864</v>
      </c>
      <c r="K257" s="30">
        <v>2</v>
      </c>
      <c r="L257" s="29">
        <f>$P$2</f>
        <v>0.01</v>
      </c>
      <c r="M257" s="32"/>
    </row>
    <row r="258" s="1" customFormat="1" ht="24" customHeight="1" spans="1:13">
      <c r="A258" s="15">
        <v>255</v>
      </c>
      <c r="B258" s="16" t="s">
        <v>318</v>
      </c>
      <c r="C258" s="21">
        <v>7838.178787</v>
      </c>
      <c r="D258" s="18">
        <f t="shared" si="18"/>
        <v>81.929956783306</v>
      </c>
      <c r="E258" s="19">
        <f>RANK(D258,D$4:D$394)</f>
        <v>255</v>
      </c>
      <c r="F258" s="18">
        <f t="shared" si="19"/>
        <v>7850.0464056849</v>
      </c>
      <c r="G258" s="18">
        <f t="shared" si="20"/>
        <v>7261.29292525853</v>
      </c>
      <c r="H258" s="20">
        <f t="shared" si="21"/>
        <v>7188.67999600594</v>
      </c>
      <c r="I258" s="29">
        <f t="shared" si="22"/>
        <v>-0.00151178962156232</v>
      </c>
      <c r="J258" s="29">
        <f t="shared" si="23"/>
        <v>0.09035021608347</v>
      </c>
      <c r="K258" s="30">
        <v>2</v>
      </c>
      <c r="L258" s="29">
        <f>$P$2</f>
        <v>0.01</v>
      </c>
      <c r="M258" s="32"/>
    </row>
    <row r="259" s="1" customFormat="1" ht="24" customHeight="1" spans="1:13">
      <c r="A259" s="15">
        <v>256</v>
      </c>
      <c r="B259" s="16" t="s">
        <v>319</v>
      </c>
      <c r="C259" s="21">
        <v>7838.614251</v>
      </c>
      <c r="D259" s="18">
        <f t="shared" si="18"/>
        <v>81.9178415131801</v>
      </c>
      <c r="E259" s="19">
        <f>RANK(D259,D$4:D$394)</f>
        <v>256</v>
      </c>
      <c r="F259" s="18">
        <f t="shared" si="19"/>
        <v>7850.0464056849</v>
      </c>
      <c r="G259" s="18">
        <f t="shared" si="20"/>
        <v>7261.29292525853</v>
      </c>
      <c r="H259" s="20">
        <f t="shared" si="21"/>
        <v>7188.67999600594</v>
      </c>
      <c r="I259" s="29">
        <f t="shared" si="22"/>
        <v>-0.00145631682847351</v>
      </c>
      <c r="J259" s="29">
        <f t="shared" si="23"/>
        <v>0.0904107924340994</v>
      </c>
      <c r="K259" s="30">
        <v>2</v>
      </c>
      <c r="L259" s="29">
        <f>$P$2</f>
        <v>0.01</v>
      </c>
      <c r="M259" s="32"/>
    </row>
    <row r="260" s="1" customFormat="1" ht="24" customHeight="1" spans="1:13">
      <c r="A260" s="15">
        <v>257</v>
      </c>
      <c r="B260" s="16" t="s">
        <v>320</v>
      </c>
      <c r="C260" s="21">
        <v>7838.765226</v>
      </c>
      <c r="D260" s="18">
        <f t="shared" ref="D260:D323" si="24">100-100*K260*(C260-H260)/H260</f>
        <v>81.9136411592881</v>
      </c>
      <c r="E260" s="19">
        <f>RANK(D260,D$4:D$394)</f>
        <v>257</v>
      </c>
      <c r="F260" s="18">
        <f t="shared" ref="F260:F323" si="25">AVERAGE(C$7:C$390)</f>
        <v>7850.0464056849</v>
      </c>
      <c r="G260" s="18">
        <f t="shared" ref="G260:G323" si="26">(F260*0.8+F260*1.05)/2</f>
        <v>7261.29292525853</v>
      </c>
      <c r="H260" s="20">
        <f t="shared" ref="H260:H323" si="27">G260*(1-L260)</f>
        <v>7188.67999600594</v>
      </c>
      <c r="I260" s="29">
        <f t="shared" ref="I260:I323" si="28">(C260-F260)/F260</f>
        <v>-0.00143708445809018</v>
      </c>
      <c r="J260" s="29">
        <f t="shared" ref="J260:J323" si="29">(C260-H260)/H260</f>
        <v>0.0904317942035597</v>
      </c>
      <c r="K260" s="30">
        <v>2</v>
      </c>
      <c r="L260" s="29">
        <f>$P$2</f>
        <v>0.01</v>
      </c>
      <c r="M260" s="32"/>
    </row>
    <row r="261" s="1" customFormat="1" ht="24" customHeight="1" spans="1:13">
      <c r="A261" s="15">
        <v>258</v>
      </c>
      <c r="B261" s="16" t="s">
        <v>321</v>
      </c>
      <c r="C261" s="21">
        <v>7839.617537</v>
      </c>
      <c r="D261" s="18">
        <f t="shared" si="24"/>
        <v>81.8899285722631</v>
      </c>
      <c r="E261" s="19">
        <f>RANK(D261,D$4:D$394)</f>
        <v>258</v>
      </c>
      <c r="F261" s="18">
        <f t="shared" si="25"/>
        <v>7850.0464056849</v>
      </c>
      <c r="G261" s="18">
        <f t="shared" si="26"/>
        <v>7261.29292525853</v>
      </c>
      <c r="H261" s="20">
        <f t="shared" si="27"/>
        <v>7188.67999600594</v>
      </c>
      <c r="I261" s="29">
        <f t="shared" si="28"/>
        <v>-0.00132851045024961</v>
      </c>
      <c r="J261" s="29">
        <f t="shared" si="29"/>
        <v>0.0905503571386846</v>
      </c>
      <c r="K261" s="30">
        <v>2</v>
      </c>
      <c r="L261" s="29">
        <f>$P$2</f>
        <v>0.01</v>
      </c>
      <c r="M261" s="32"/>
    </row>
    <row r="262" s="1" customFormat="1" ht="24" customHeight="1" spans="1:13">
      <c r="A262" s="15">
        <v>259</v>
      </c>
      <c r="B262" s="16" t="s">
        <v>322</v>
      </c>
      <c r="C262" s="21">
        <v>7840.34709</v>
      </c>
      <c r="D262" s="18">
        <f t="shared" si="24"/>
        <v>81.8696312993171</v>
      </c>
      <c r="E262" s="19">
        <f>RANK(D262,D$4:D$394)</f>
        <v>259</v>
      </c>
      <c r="F262" s="18">
        <f t="shared" si="25"/>
        <v>7850.0464056849</v>
      </c>
      <c r="G262" s="18">
        <f t="shared" si="26"/>
        <v>7261.29292525853</v>
      </c>
      <c r="H262" s="20">
        <f t="shared" si="27"/>
        <v>7188.67999600594</v>
      </c>
      <c r="I262" s="29">
        <f t="shared" si="28"/>
        <v>-0.00123557431174834</v>
      </c>
      <c r="J262" s="29">
        <f t="shared" si="29"/>
        <v>0.0906518435034143</v>
      </c>
      <c r="K262" s="30">
        <v>2</v>
      </c>
      <c r="L262" s="29">
        <f>$P$2</f>
        <v>0.01</v>
      </c>
      <c r="M262" s="32"/>
    </row>
    <row r="263" s="1" customFormat="1" ht="24" customHeight="1" spans="1:13">
      <c r="A263" s="15">
        <v>260</v>
      </c>
      <c r="B263" s="16" t="s">
        <v>323</v>
      </c>
      <c r="C263" s="21">
        <v>7841.450576</v>
      </c>
      <c r="D263" s="18">
        <f t="shared" si="24"/>
        <v>81.8389306421558</v>
      </c>
      <c r="E263" s="19">
        <f>RANK(D263,D$4:D$394)</f>
        <v>260</v>
      </c>
      <c r="F263" s="18">
        <f t="shared" si="25"/>
        <v>7850.0464056849</v>
      </c>
      <c r="G263" s="18">
        <f t="shared" si="26"/>
        <v>7261.29292525853</v>
      </c>
      <c r="H263" s="20">
        <f t="shared" si="27"/>
        <v>7188.67999600594</v>
      </c>
      <c r="I263" s="29">
        <f t="shared" si="28"/>
        <v>-0.00109500367777083</v>
      </c>
      <c r="J263" s="29">
        <f t="shared" si="29"/>
        <v>0.090805346789221</v>
      </c>
      <c r="K263" s="30">
        <v>2</v>
      </c>
      <c r="L263" s="29">
        <f>$P$2</f>
        <v>0.01</v>
      </c>
      <c r="M263" s="32"/>
    </row>
    <row r="264" s="1" customFormat="1" ht="24" customHeight="1" spans="1:13">
      <c r="A264" s="15">
        <v>261</v>
      </c>
      <c r="B264" s="16" t="s">
        <v>324</v>
      </c>
      <c r="C264" s="21">
        <v>7841.839384</v>
      </c>
      <c r="D264" s="18">
        <f t="shared" si="24"/>
        <v>81.8281134128393</v>
      </c>
      <c r="E264" s="19">
        <f>RANK(D264,D$4:D$394)</f>
        <v>261</v>
      </c>
      <c r="F264" s="18">
        <f t="shared" si="25"/>
        <v>7850.0464056849</v>
      </c>
      <c r="G264" s="18">
        <f t="shared" si="26"/>
        <v>7261.29292525853</v>
      </c>
      <c r="H264" s="20">
        <f t="shared" si="27"/>
        <v>7188.67999600594</v>
      </c>
      <c r="I264" s="29">
        <f t="shared" si="28"/>
        <v>-0.00104547428903778</v>
      </c>
      <c r="J264" s="29">
        <f t="shared" si="29"/>
        <v>0.0908594329358037</v>
      </c>
      <c r="K264" s="30">
        <v>2</v>
      </c>
      <c r="L264" s="29">
        <f>$P$2</f>
        <v>0.01</v>
      </c>
      <c r="M264" s="32"/>
    </row>
    <row r="265" s="1" customFormat="1" ht="24" customHeight="1" spans="1:13">
      <c r="A265" s="15">
        <v>262</v>
      </c>
      <c r="B265" s="16" t="s">
        <v>325</v>
      </c>
      <c r="C265" s="21">
        <v>7843.093707</v>
      </c>
      <c r="D265" s="18">
        <f t="shared" si="24"/>
        <v>81.7932162411555</v>
      </c>
      <c r="E265" s="19">
        <f>RANK(D265,D$4:D$394)</f>
        <v>262</v>
      </c>
      <c r="F265" s="18">
        <f t="shared" si="25"/>
        <v>7850.0464056849</v>
      </c>
      <c r="G265" s="18">
        <f t="shared" si="26"/>
        <v>7261.29292525853</v>
      </c>
      <c r="H265" s="20">
        <f t="shared" si="27"/>
        <v>7188.67999600594</v>
      </c>
      <c r="I265" s="29">
        <f t="shared" si="28"/>
        <v>-0.000885688864190893</v>
      </c>
      <c r="J265" s="29">
        <f t="shared" si="29"/>
        <v>0.0910339187942223</v>
      </c>
      <c r="K265" s="30">
        <v>2</v>
      </c>
      <c r="L265" s="29">
        <f>$P$2</f>
        <v>0.01</v>
      </c>
      <c r="M265" s="32"/>
    </row>
    <row r="266" s="1" customFormat="1" ht="24" customHeight="1" spans="1:13">
      <c r="A266" s="15">
        <v>263</v>
      </c>
      <c r="B266" s="16" t="s">
        <v>326</v>
      </c>
      <c r="C266" s="21">
        <v>7843.382319</v>
      </c>
      <c r="D266" s="18">
        <f t="shared" si="24"/>
        <v>81.7851866167972</v>
      </c>
      <c r="E266" s="19">
        <f>RANK(D266,D$4:D$394)</f>
        <v>263</v>
      </c>
      <c r="F266" s="18">
        <f t="shared" si="25"/>
        <v>7850.0464056849</v>
      </c>
      <c r="G266" s="18">
        <f t="shared" si="26"/>
        <v>7261.29292525853</v>
      </c>
      <c r="H266" s="20">
        <f t="shared" si="27"/>
        <v>7188.67999600594</v>
      </c>
      <c r="I266" s="29">
        <f t="shared" si="28"/>
        <v>-0.000848923221660261</v>
      </c>
      <c r="J266" s="29">
        <f t="shared" si="29"/>
        <v>0.0910740669160139</v>
      </c>
      <c r="K266" s="30">
        <v>2</v>
      </c>
      <c r="L266" s="29">
        <f>$P$2</f>
        <v>0.01</v>
      </c>
      <c r="M266" s="32"/>
    </row>
    <row r="267" s="1" customFormat="1" ht="24" customHeight="1" spans="1:13">
      <c r="A267" s="15">
        <v>264</v>
      </c>
      <c r="B267" s="16" t="s">
        <v>327</v>
      </c>
      <c r="C267" s="21">
        <v>7844.136302</v>
      </c>
      <c r="D267" s="18">
        <f t="shared" si="24"/>
        <v>81.7642096641322</v>
      </c>
      <c r="E267" s="19">
        <f>RANK(D267,D$4:D$394)</f>
        <v>264</v>
      </c>
      <c r="F267" s="18">
        <f t="shared" si="25"/>
        <v>7850.0464056849</v>
      </c>
      <c r="G267" s="18">
        <f t="shared" si="26"/>
        <v>7261.29292525853</v>
      </c>
      <c r="H267" s="20">
        <f t="shared" si="27"/>
        <v>7188.67999600594</v>
      </c>
      <c r="I267" s="29">
        <f t="shared" si="28"/>
        <v>-0.000752874999645473</v>
      </c>
      <c r="J267" s="29">
        <f t="shared" si="29"/>
        <v>0.0911789516793388</v>
      </c>
      <c r="K267" s="30">
        <v>2</v>
      </c>
      <c r="L267" s="29">
        <f>$P$2</f>
        <v>0.01</v>
      </c>
      <c r="M267" s="32"/>
    </row>
    <row r="268" s="1" customFormat="1" ht="24" customHeight="1" spans="1:13">
      <c r="A268" s="15">
        <v>265</v>
      </c>
      <c r="B268" s="16" t="s">
        <v>328</v>
      </c>
      <c r="C268" s="21">
        <v>7844.613529</v>
      </c>
      <c r="D268" s="18">
        <f t="shared" si="24"/>
        <v>81.7509324838915</v>
      </c>
      <c r="E268" s="19">
        <f>RANK(D268,D$4:D$394)</f>
        <v>265</v>
      </c>
      <c r="F268" s="18">
        <f t="shared" si="25"/>
        <v>7850.0464056849</v>
      </c>
      <c r="G268" s="18">
        <f t="shared" si="26"/>
        <v>7261.29292525853</v>
      </c>
      <c r="H268" s="20">
        <f t="shared" si="27"/>
        <v>7188.67999600594</v>
      </c>
      <c r="I268" s="29">
        <f t="shared" si="28"/>
        <v>-0.000692082110618128</v>
      </c>
      <c r="J268" s="29">
        <f t="shared" si="29"/>
        <v>0.0912453375805426</v>
      </c>
      <c r="K268" s="30">
        <v>2</v>
      </c>
      <c r="L268" s="29">
        <f>$P$2</f>
        <v>0.01</v>
      </c>
      <c r="M268" s="32"/>
    </row>
    <row r="269" s="1" customFormat="1" ht="24" customHeight="1" spans="1:13">
      <c r="A269" s="15">
        <v>266</v>
      </c>
      <c r="B269" s="16" t="s">
        <v>329</v>
      </c>
      <c r="C269" s="21">
        <v>7845.163099</v>
      </c>
      <c r="D269" s="18">
        <f t="shared" si="24"/>
        <v>81.7356426114725</v>
      </c>
      <c r="E269" s="19">
        <f>RANK(D269,D$4:D$394)</f>
        <v>266</v>
      </c>
      <c r="F269" s="18">
        <f t="shared" si="25"/>
        <v>7850.0464056849</v>
      </c>
      <c r="G269" s="18">
        <f t="shared" si="26"/>
        <v>7261.29292525853</v>
      </c>
      <c r="H269" s="20">
        <f t="shared" si="27"/>
        <v>7188.67999600594</v>
      </c>
      <c r="I269" s="29">
        <f t="shared" si="28"/>
        <v>-0.000622073607279583</v>
      </c>
      <c r="J269" s="29">
        <f t="shared" si="29"/>
        <v>0.0913217869426376</v>
      </c>
      <c r="K269" s="30">
        <v>2</v>
      </c>
      <c r="L269" s="29">
        <f>$P$2</f>
        <v>0.01</v>
      </c>
      <c r="M269" s="32"/>
    </row>
    <row r="270" s="1" customFormat="1" ht="24" customHeight="1" spans="1:13">
      <c r="A270" s="15">
        <v>267</v>
      </c>
      <c r="B270" s="16" t="s">
        <v>330</v>
      </c>
      <c r="C270" s="21">
        <v>7845.379745</v>
      </c>
      <c r="D270" s="18">
        <f t="shared" si="24"/>
        <v>81.7296151905796</v>
      </c>
      <c r="E270" s="19">
        <f>RANK(D270,D$4:D$394)</f>
        <v>267</v>
      </c>
      <c r="F270" s="18">
        <f t="shared" si="25"/>
        <v>7850.0464056849</v>
      </c>
      <c r="G270" s="18">
        <f t="shared" si="26"/>
        <v>7261.29292525853</v>
      </c>
      <c r="H270" s="20">
        <f t="shared" si="27"/>
        <v>7188.67999600594</v>
      </c>
      <c r="I270" s="29">
        <f t="shared" si="28"/>
        <v>-0.000594475553866425</v>
      </c>
      <c r="J270" s="29">
        <f t="shared" si="29"/>
        <v>0.0913519240471019</v>
      </c>
      <c r="K270" s="30">
        <v>2</v>
      </c>
      <c r="L270" s="29">
        <f>$P$2</f>
        <v>0.01</v>
      </c>
      <c r="M270" s="32"/>
    </row>
    <row r="271" s="1" customFormat="1" ht="24" customHeight="1" spans="1:13">
      <c r="A271" s="15">
        <v>268</v>
      </c>
      <c r="B271" s="16" t="s">
        <v>331</v>
      </c>
      <c r="C271" s="21">
        <v>7845.870549</v>
      </c>
      <c r="D271" s="18">
        <f t="shared" si="24"/>
        <v>81.7159602775699</v>
      </c>
      <c r="E271" s="19">
        <f>RANK(D271,D$4:D$394)</f>
        <v>268</v>
      </c>
      <c r="F271" s="18">
        <f t="shared" si="25"/>
        <v>7850.0464056849</v>
      </c>
      <c r="G271" s="18">
        <f t="shared" si="26"/>
        <v>7261.29292525853</v>
      </c>
      <c r="H271" s="20">
        <f t="shared" si="27"/>
        <v>7188.67999600594</v>
      </c>
      <c r="I271" s="29">
        <f t="shared" si="28"/>
        <v>-0.000531953120923278</v>
      </c>
      <c r="J271" s="29">
        <f t="shared" si="29"/>
        <v>0.0914201986121504</v>
      </c>
      <c r="K271" s="30">
        <v>2</v>
      </c>
      <c r="L271" s="29">
        <f>$P$2</f>
        <v>0.01</v>
      </c>
      <c r="M271" s="32"/>
    </row>
    <row r="272" s="1" customFormat="1" ht="24" customHeight="1" spans="1:13">
      <c r="A272" s="15">
        <v>269</v>
      </c>
      <c r="B272" s="16" t="s">
        <v>332</v>
      </c>
      <c r="C272" s="21">
        <v>7847.932248</v>
      </c>
      <c r="D272" s="18">
        <f t="shared" si="24"/>
        <v>81.6586006788357</v>
      </c>
      <c r="E272" s="19">
        <f>RANK(D272,D$4:D$394)</f>
        <v>269</v>
      </c>
      <c r="F272" s="18">
        <f t="shared" si="25"/>
        <v>7850.0464056849</v>
      </c>
      <c r="G272" s="18">
        <f t="shared" si="26"/>
        <v>7261.29292525853</v>
      </c>
      <c r="H272" s="20">
        <f t="shared" si="27"/>
        <v>7188.67999600594</v>
      </c>
      <c r="I272" s="29">
        <f t="shared" si="28"/>
        <v>-0.000269317858218741</v>
      </c>
      <c r="J272" s="29">
        <f t="shared" si="29"/>
        <v>0.0917069966058217</v>
      </c>
      <c r="K272" s="30">
        <v>2</v>
      </c>
      <c r="L272" s="29">
        <f>$P$2</f>
        <v>0.01</v>
      </c>
      <c r="M272" s="32"/>
    </row>
    <row r="273" s="1" customFormat="1" ht="24" customHeight="1" spans="1:13">
      <c r="A273" s="15">
        <v>270</v>
      </c>
      <c r="B273" s="16" t="s">
        <v>333</v>
      </c>
      <c r="C273" s="21">
        <v>7848.58404</v>
      </c>
      <c r="D273" s="18">
        <f t="shared" si="24"/>
        <v>81.6404668350601</v>
      </c>
      <c r="E273" s="19">
        <f>RANK(D273,D$4:D$394)</f>
        <v>270</v>
      </c>
      <c r="F273" s="18">
        <f t="shared" si="25"/>
        <v>7850.0464056849</v>
      </c>
      <c r="G273" s="18">
        <f t="shared" si="26"/>
        <v>7261.29292525853</v>
      </c>
      <c r="H273" s="20">
        <f t="shared" si="27"/>
        <v>7188.67999600594</v>
      </c>
      <c r="I273" s="29">
        <f t="shared" si="28"/>
        <v>-0.00018628752103148</v>
      </c>
      <c r="J273" s="29">
        <f t="shared" si="29"/>
        <v>0.0917976658246994</v>
      </c>
      <c r="K273" s="30">
        <v>2</v>
      </c>
      <c r="L273" s="29">
        <f>$P$2</f>
        <v>0.01</v>
      </c>
      <c r="M273" s="32"/>
    </row>
    <row r="274" s="1" customFormat="1" ht="24" customHeight="1" spans="1:13">
      <c r="A274" s="15">
        <v>271</v>
      </c>
      <c r="B274" s="16" t="s">
        <v>334</v>
      </c>
      <c r="C274" s="21">
        <v>7848.627247</v>
      </c>
      <c r="D274" s="18">
        <f t="shared" si="24"/>
        <v>81.6392647506712</v>
      </c>
      <c r="E274" s="19">
        <f>RANK(D274,D$4:D$394)</f>
        <v>271</v>
      </c>
      <c r="F274" s="18">
        <f t="shared" si="25"/>
        <v>7850.0464056849</v>
      </c>
      <c r="G274" s="18">
        <f t="shared" si="26"/>
        <v>7261.29292525853</v>
      </c>
      <c r="H274" s="20">
        <f t="shared" si="27"/>
        <v>7188.67999600594</v>
      </c>
      <c r="I274" s="29">
        <f t="shared" si="28"/>
        <v>-0.000180783477135723</v>
      </c>
      <c r="J274" s="29">
        <f t="shared" si="29"/>
        <v>0.091803676246644</v>
      </c>
      <c r="K274" s="30">
        <v>2</v>
      </c>
      <c r="L274" s="29">
        <f>$P$2</f>
        <v>0.01</v>
      </c>
      <c r="M274" s="32"/>
    </row>
    <row r="275" s="1" customFormat="1" ht="24" customHeight="1" spans="1:13">
      <c r="A275" s="15">
        <v>272</v>
      </c>
      <c r="B275" s="16" t="s">
        <v>335</v>
      </c>
      <c r="C275" s="21">
        <v>7849.102455</v>
      </c>
      <c r="D275" s="18">
        <f t="shared" si="24"/>
        <v>81.6260437420781</v>
      </c>
      <c r="E275" s="19">
        <f>RANK(D275,D$4:D$394)</f>
        <v>272</v>
      </c>
      <c r="F275" s="18">
        <f t="shared" si="25"/>
        <v>7850.0464056849</v>
      </c>
      <c r="G275" s="18">
        <f t="shared" si="26"/>
        <v>7261.29292525853</v>
      </c>
      <c r="H275" s="20">
        <f t="shared" si="27"/>
        <v>7188.67999600594</v>
      </c>
      <c r="I275" s="29">
        <f t="shared" si="28"/>
        <v>-0.00012024778404024</v>
      </c>
      <c r="J275" s="29">
        <f t="shared" si="29"/>
        <v>0.0918697812896093</v>
      </c>
      <c r="K275" s="30">
        <v>2</v>
      </c>
      <c r="L275" s="29">
        <f>$P$2</f>
        <v>0.01</v>
      </c>
      <c r="M275" s="32"/>
    </row>
    <row r="276" s="1" customFormat="1" ht="24" customHeight="1" spans="1:13">
      <c r="A276" s="15">
        <v>273</v>
      </c>
      <c r="B276" s="16" t="s">
        <v>336</v>
      </c>
      <c r="C276" s="21">
        <v>7851.890697</v>
      </c>
      <c r="D276" s="18">
        <f t="shared" si="24"/>
        <v>81.5484706131713</v>
      </c>
      <c r="E276" s="19">
        <f>RANK(D276,D$4:D$394)</f>
        <v>273</v>
      </c>
      <c r="F276" s="18">
        <f t="shared" si="25"/>
        <v>7850.0464056849</v>
      </c>
      <c r="G276" s="18">
        <f t="shared" si="26"/>
        <v>7261.29292525853</v>
      </c>
      <c r="H276" s="20">
        <f t="shared" si="27"/>
        <v>7188.67999600594</v>
      </c>
      <c r="I276" s="29">
        <f t="shared" si="28"/>
        <v>0.000234940179941784</v>
      </c>
      <c r="J276" s="29">
        <f t="shared" si="29"/>
        <v>0.0922576469341434</v>
      </c>
      <c r="K276" s="30">
        <v>2</v>
      </c>
      <c r="L276" s="29">
        <f>$P$2</f>
        <v>0.01</v>
      </c>
      <c r="M276" s="32"/>
    </row>
    <row r="277" s="1" customFormat="1" ht="24" customHeight="1" spans="1:13">
      <c r="A277" s="15">
        <v>274</v>
      </c>
      <c r="B277" s="16" t="s">
        <v>337</v>
      </c>
      <c r="C277" s="21">
        <v>7852.863845</v>
      </c>
      <c r="D277" s="18">
        <f t="shared" si="24"/>
        <v>81.5213961572061</v>
      </c>
      <c r="E277" s="19">
        <f>RANK(D277,D$4:D$394)</f>
        <v>274</v>
      </c>
      <c r="F277" s="18">
        <f t="shared" si="25"/>
        <v>7850.0464056849</v>
      </c>
      <c r="G277" s="18">
        <f t="shared" si="26"/>
        <v>7261.29292525853</v>
      </c>
      <c r="H277" s="20">
        <f t="shared" si="27"/>
        <v>7188.67999600594</v>
      </c>
      <c r="I277" s="29">
        <f t="shared" si="28"/>
        <v>0.00035890734519259</v>
      </c>
      <c r="J277" s="29">
        <f t="shared" si="29"/>
        <v>0.0923930192139695</v>
      </c>
      <c r="K277" s="30">
        <v>2</v>
      </c>
      <c r="L277" s="29">
        <f>$P$2</f>
        <v>0.01</v>
      </c>
      <c r="M277" s="32"/>
    </row>
    <row r="278" s="1" customFormat="1" ht="24" customHeight="1" spans="1:13">
      <c r="A278" s="15">
        <v>275</v>
      </c>
      <c r="B278" s="16" t="s">
        <v>338</v>
      </c>
      <c r="C278" s="21">
        <v>7853.24777</v>
      </c>
      <c r="D278" s="18">
        <f t="shared" si="24"/>
        <v>81.5107147803688</v>
      </c>
      <c r="E278" s="19">
        <f>RANK(D278,D$4:D$394)</f>
        <v>275</v>
      </c>
      <c r="F278" s="18">
        <f t="shared" si="25"/>
        <v>7850.0464056849</v>
      </c>
      <c r="G278" s="18">
        <f t="shared" si="26"/>
        <v>7261.29292525853</v>
      </c>
      <c r="H278" s="20">
        <f t="shared" si="27"/>
        <v>7188.67999600594</v>
      </c>
      <c r="I278" s="29">
        <f t="shared" si="28"/>
        <v>0.000407814699386326</v>
      </c>
      <c r="J278" s="29">
        <f t="shared" si="29"/>
        <v>0.092446426098156</v>
      </c>
      <c r="K278" s="30">
        <v>2</v>
      </c>
      <c r="L278" s="29">
        <f>$P$2</f>
        <v>0.01</v>
      </c>
      <c r="M278" s="32"/>
    </row>
    <row r="279" s="1" customFormat="1" ht="24" customHeight="1" spans="1:13">
      <c r="A279" s="15">
        <v>276</v>
      </c>
      <c r="B279" s="16" t="s">
        <v>339</v>
      </c>
      <c r="C279" s="21">
        <v>7853.250812</v>
      </c>
      <c r="D279" s="18">
        <f t="shared" si="24"/>
        <v>81.5106301473068</v>
      </c>
      <c r="E279" s="19">
        <f>RANK(D279,D$4:D$394)</f>
        <v>276</v>
      </c>
      <c r="F279" s="18">
        <f t="shared" si="25"/>
        <v>7850.0464056849</v>
      </c>
      <c r="G279" s="18">
        <f t="shared" si="26"/>
        <v>7261.29292525853</v>
      </c>
      <c r="H279" s="20">
        <f t="shared" si="27"/>
        <v>7188.67999600594</v>
      </c>
      <c r="I279" s="29">
        <f t="shared" si="28"/>
        <v>0.000408202213019121</v>
      </c>
      <c r="J279" s="29">
        <f t="shared" si="29"/>
        <v>0.0924468492634661</v>
      </c>
      <c r="K279" s="30">
        <v>2</v>
      </c>
      <c r="L279" s="29">
        <f>$P$2</f>
        <v>0.01</v>
      </c>
      <c r="M279" s="32"/>
    </row>
    <row r="280" s="1" customFormat="1" ht="24" customHeight="1" spans="1:13">
      <c r="A280" s="15">
        <v>277</v>
      </c>
      <c r="B280" s="16" t="s">
        <v>340</v>
      </c>
      <c r="C280" s="21">
        <v>7853.972501</v>
      </c>
      <c r="D280" s="18">
        <f t="shared" si="24"/>
        <v>81.4905516627894</v>
      </c>
      <c r="E280" s="19">
        <f>RANK(D280,D$4:D$394)</f>
        <v>277</v>
      </c>
      <c r="F280" s="18">
        <f t="shared" si="25"/>
        <v>7850.0464056849</v>
      </c>
      <c r="G280" s="18">
        <f t="shared" si="26"/>
        <v>7261.29292525853</v>
      </c>
      <c r="H280" s="20">
        <f t="shared" si="27"/>
        <v>7188.67999600594</v>
      </c>
      <c r="I280" s="29">
        <f t="shared" si="28"/>
        <v>0.00050013657400294</v>
      </c>
      <c r="J280" s="29">
        <f t="shared" si="29"/>
        <v>0.0925472416860529</v>
      </c>
      <c r="K280" s="30">
        <v>2</v>
      </c>
      <c r="L280" s="29">
        <f>$P$2</f>
        <v>0.01</v>
      </c>
      <c r="M280" s="32"/>
    </row>
    <row r="281" s="1" customFormat="1" ht="24" customHeight="1" spans="1:13">
      <c r="A281" s="15">
        <v>278</v>
      </c>
      <c r="B281" s="16" t="s">
        <v>341</v>
      </c>
      <c r="C281" s="21">
        <v>7856.392958</v>
      </c>
      <c r="D281" s="18">
        <f t="shared" si="24"/>
        <v>81.4232108713967</v>
      </c>
      <c r="E281" s="19">
        <f>RANK(D281,D$4:D$394)</f>
        <v>278</v>
      </c>
      <c r="F281" s="18">
        <f t="shared" si="25"/>
        <v>7850.0464056849</v>
      </c>
      <c r="G281" s="18">
        <f t="shared" si="26"/>
        <v>7261.29292525853</v>
      </c>
      <c r="H281" s="20">
        <f t="shared" si="27"/>
        <v>7188.67999600594</v>
      </c>
      <c r="I281" s="29">
        <f t="shared" si="28"/>
        <v>0.000808473222592343</v>
      </c>
      <c r="J281" s="29">
        <f t="shared" si="29"/>
        <v>0.0928839456430165</v>
      </c>
      <c r="K281" s="30">
        <v>2</v>
      </c>
      <c r="L281" s="29">
        <f>$P$2</f>
        <v>0.01</v>
      </c>
      <c r="M281" s="32"/>
    </row>
    <row r="282" s="1" customFormat="1" ht="24" customHeight="1" spans="1:13">
      <c r="A282" s="15">
        <v>279</v>
      </c>
      <c r="B282" s="16" t="s">
        <v>342</v>
      </c>
      <c r="C282" s="21">
        <v>7857.169024</v>
      </c>
      <c r="D282" s="18">
        <f t="shared" si="24"/>
        <v>81.4016195361187</v>
      </c>
      <c r="E282" s="19">
        <f>RANK(D282,D$4:D$394)</f>
        <v>279</v>
      </c>
      <c r="F282" s="18">
        <f t="shared" si="25"/>
        <v>7850.0464056849</v>
      </c>
      <c r="G282" s="18">
        <f t="shared" si="26"/>
        <v>7261.29292525853</v>
      </c>
      <c r="H282" s="20">
        <f t="shared" si="27"/>
        <v>7188.67999600594</v>
      </c>
      <c r="I282" s="29">
        <f t="shared" si="28"/>
        <v>0.000907334548996405</v>
      </c>
      <c r="J282" s="29">
        <f t="shared" si="29"/>
        <v>0.0929919023194064</v>
      </c>
      <c r="K282" s="30">
        <v>2</v>
      </c>
      <c r="L282" s="29">
        <f>$P$2</f>
        <v>0.01</v>
      </c>
      <c r="M282" s="32"/>
    </row>
    <row r="283" s="1" customFormat="1" ht="24" customHeight="1" spans="1:13">
      <c r="A283" s="15">
        <v>280</v>
      </c>
      <c r="B283" s="16" t="s">
        <v>343</v>
      </c>
      <c r="C283" s="21">
        <v>7857.318083</v>
      </c>
      <c r="D283" s="18">
        <f t="shared" si="24"/>
        <v>81.3974724882578</v>
      </c>
      <c r="E283" s="19">
        <f>RANK(D283,D$4:D$394)</f>
        <v>280</v>
      </c>
      <c r="F283" s="18">
        <f t="shared" si="25"/>
        <v>7850.0464056849</v>
      </c>
      <c r="G283" s="18">
        <f t="shared" si="26"/>
        <v>7261.29292525853</v>
      </c>
      <c r="H283" s="20">
        <f t="shared" si="27"/>
        <v>7188.67999600594</v>
      </c>
      <c r="I283" s="29">
        <f t="shared" si="28"/>
        <v>0.000926322844389456</v>
      </c>
      <c r="J283" s="29">
        <f t="shared" si="29"/>
        <v>0.0930126375587108</v>
      </c>
      <c r="K283" s="30">
        <v>2</v>
      </c>
      <c r="L283" s="29">
        <f>$P$2</f>
        <v>0.01</v>
      </c>
      <c r="M283" s="32"/>
    </row>
    <row r="284" s="1" customFormat="1" ht="24" customHeight="1" spans="1:13">
      <c r="A284" s="15">
        <v>281</v>
      </c>
      <c r="B284" s="16" t="s">
        <v>344</v>
      </c>
      <c r="C284" s="21">
        <v>7857.626753</v>
      </c>
      <c r="D284" s="18">
        <f t="shared" si="24"/>
        <v>81.3888848198633</v>
      </c>
      <c r="E284" s="19">
        <f>RANK(D284,D$4:D$394)</f>
        <v>281</v>
      </c>
      <c r="F284" s="18">
        <f t="shared" si="25"/>
        <v>7850.0464056849</v>
      </c>
      <c r="G284" s="18">
        <f t="shared" si="26"/>
        <v>7261.29292525853</v>
      </c>
      <c r="H284" s="20">
        <f t="shared" si="27"/>
        <v>7188.67999600594</v>
      </c>
      <c r="I284" s="29">
        <f t="shared" si="28"/>
        <v>0.000965643631050781</v>
      </c>
      <c r="J284" s="29">
        <f t="shared" si="29"/>
        <v>0.0930555759006833</v>
      </c>
      <c r="K284" s="30">
        <v>2</v>
      </c>
      <c r="L284" s="29">
        <f>$P$2</f>
        <v>0.01</v>
      </c>
      <c r="M284" s="32"/>
    </row>
    <row r="285" s="1" customFormat="1" ht="24" customHeight="1" spans="1:13">
      <c r="A285" s="15">
        <v>282</v>
      </c>
      <c r="B285" s="16" t="s">
        <v>345</v>
      </c>
      <c r="C285" s="21">
        <v>7858.852236</v>
      </c>
      <c r="D285" s="18">
        <f t="shared" si="24"/>
        <v>81.3547900207992</v>
      </c>
      <c r="E285" s="19">
        <f>RANK(D285,D$4:D$394)</f>
        <v>282</v>
      </c>
      <c r="F285" s="18">
        <f t="shared" si="25"/>
        <v>7850.0464056849</v>
      </c>
      <c r="G285" s="18">
        <f t="shared" si="26"/>
        <v>7261.29292525853</v>
      </c>
      <c r="H285" s="20">
        <f t="shared" si="27"/>
        <v>7188.67999600594</v>
      </c>
      <c r="I285" s="29">
        <f t="shared" si="28"/>
        <v>0.00112175519226559</v>
      </c>
      <c r="J285" s="29">
        <f t="shared" si="29"/>
        <v>0.0932260498960039</v>
      </c>
      <c r="K285" s="30">
        <v>2</v>
      </c>
      <c r="L285" s="29">
        <f>$P$2</f>
        <v>0.01</v>
      </c>
      <c r="M285" s="32"/>
    </row>
    <row r="286" s="1" customFormat="1" ht="24" customHeight="1" spans="1:13">
      <c r="A286" s="15">
        <v>283</v>
      </c>
      <c r="B286" s="16" t="s">
        <v>346</v>
      </c>
      <c r="C286" s="21">
        <v>7860.113306</v>
      </c>
      <c r="D286" s="18">
        <f t="shared" si="24"/>
        <v>81.319705137324</v>
      </c>
      <c r="E286" s="19">
        <f>RANK(D286,D$4:D$394)</f>
        <v>283</v>
      </c>
      <c r="F286" s="18">
        <f t="shared" si="25"/>
        <v>7850.0464056849</v>
      </c>
      <c r="G286" s="18">
        <f t="shared" si="26"/>
        <v>7261.29292525853</v>
      </c>
      <c r="H286" s="20">
        <f t="shared" si="27"/>
        <v>7188.67999600594</v>
      </c>
      <c r="I286" s="29">
        <f t="shared" si="28"/>
        <v>0.00128240010247749</v>
      </c>
      <c r="J286" s="29">
        <f t="shared" si="29"/>
        <v>0.0934014743133797</v>
      </c>
      <c r="K286" s="30">
        <v>2</v>
      </c>
      <c r="L286" s="29">
        <f>$P$2</f>
        <v>0.01</v>
      </c>
      <c r="M286" s="32"/>
    </row>
    <row r="287" s="1" customFormat="1" ht="24" customHeight="1" spans="1:13">
      <c r="A287" s="15">
        <v>284</v>
      </c>
      <c r="B287" s="16" t="s">
        <v>347</v>
      </c>
      <c r="C287" s="21">
        <v>7860.226479</v>
      </c>
      <c r="D287" s="18">
        <f t="shared" si="24"/>
        <v>81.3165564925085</v>
      </c>
      <c r="E287" s="19">
        <f>RANK(D287,D$4:D$394)</f>
        <v>284</v>
      </c>
      <c r="F287" s="18">
        <f t="shared" si="25"/>
        <v>7850.0464056849</v>
      </c>
      <c r="G287" s="18">
        <f t="shared" si="26"/>
        <v>7261.29292525853</v>
      </c>
      <c r="H287" s="20">
        <f t="shared" si="27"/>
        <v>7188.67999600594</v>
      </c>
      <c r="I287" s="29">
        <f t="shared" si="28"/>
        <v>0.00129681695992661</v>
      </c>
      <c r="J287" s="29">
        <f t="shared" si="29"/>
        <v>0.0934172175374574</v>
      </c>
      <c r="K287" s="30">
        <v>2</v>
      </c>
      <c r="L287" s="29">
        <f>$P$2</f>
        <v>0.01</v>
      </c>
      <c r="M287" s="32"/>
    </row>
    <row r="288" s="1" customFormat="1" ht="24" customHeight="1" spans="1:13">
      <c r="A288" s="15">
        <v>285</v>
      </c>
      <c r="B288" s="16" t="s">
        <v>348</v>
      </c>
      <c r="C288" s="21">
        <v>7860.301754</v>
      </c>
      <c r="D288" s="18">
        <f t="shared" si="24"/>
        <v>81.3144622276354</v>
      </c>
      <c r="E288" s="19">
        <f>RANK(D288,D$4:D$394)</f>
        <v>285</v>
      </c>
      <c r="F288" s="18">
        <f t="shared" si="25"/>
        <v>7850.0464056849</v>
      </c>
      <c r="G288" s="18">
        <f t="shared" si="26"/>
        <v>7261.29292525853</v>
      </c>
      <c r="H288" s="20">
        <f t="shared" si="27"/>
        <v>7188.67999600594</v>
      </c>
      <c r="I288" s="29">
        <f t="shared" si="28"/>
        <v>0.00130640607521459</v>
      </c>
      <c r="J288" s="29">
        <f t="shared" si="29"/>
        <v>0.0934276888618232</v>
      </c>
      <c r="K288" s="30">
        <v>2</v>
      </c>
      <c r="L288" s="29">
        <f>$P$2</f>
        <v>0.01</v>
      </c>
      <c r="M288" s="32"/>
    </row>
    <row r="289" s="1" customFormat="1" ht="24" customHeight="1" spans="1:13">
      <c r="A289" s="15">
        <v>286</v>
      </c>
      <c r="B289" s="16" t="s">
        <v>349</v>
      </c>
      <c r="C289" s="21">
        <v>7860.807981</v>
      </c>
      <c r="D289" s="18">
        <f t="shared" si="24"/>
        <v>81.3003782233319</v>
      </c>
      <c r="E289" s="19">
        <f>RANK(D289,D$4:D$394)</f>
        <v>286</v>
      </c>
      <c r="F289" s="18">
        <f t="shared" si="25"/>
        <v>7850.0464056849</v>
      </c>
      <c r="G289" s="18">
        <f t="shared" si="26"/>
        <v>7261.29292525853</v>
      </c>
      <c r="H289" s="20">
        <f t="shared" si="27"/>
        <v>7188.67999600594</v>
      </c>
      <c r="I289" s="29">
        <f t="shared" si="28"/>
        <v>0.00137089320991908</v>
      </c>
      <c r="J289" s="29">
        <f t="shared" si="29"/>
        <v>0.0934981088833405</v>
      </c>
      <c r="K289" s="30">
        <v>2</v>
      </c>
      <c r="L289" s="29">
        <f>$P$2</f>
        <v>0.01</v>
      </c>
      <c r="M289" s="32"/>
    </row>
    <row r="290" s="1" customFormat="1" ht="24" customHeight="1" spans="1:13">
      <c r="A290" s="15">
        <v>287</v>
      </c>
      <c r="B290" s="16" t="s">
        <v>350</v>
      </c>
      <c r="C290" s="21">
        <v>7861.82911</v>
      </c>
      <c r="D290" s="18">
        <f t="shared" si="24"/>
        <v>81.2719688630441</v>
      </c>
      <c r="E290" s="19">
        <f>RANK(D290,D$4:D$394)</f>
        <v>287</v>
      </c>
      <c r="F290" s="18">
        <f t="shared" si="25"/>
        <v>7850.0464056849</v>
      </c>
      <c r="G290" s="18">
        <f t="shared" si="26"/>
        <v>7261.29292525853</v>
      </c>
      <c r="H290" s="20">
        <f t="shared" si="27"/>
        <v>7188.67999600594</v>
      </c>
      <c r="I290" s="29">
        <f t="shared" si="28"/>
        <v>0.00150097256833666</v>
      </c>
      <c r="J290" s="29">
        <f t="shared" si="29"/>
        <v>0.0936401556847793</v>
      </c>
      <c r="K290" s="30">
        <v>2</v>
      </c>
      <c r="L290" s="29">
        <f>$P$2</f>
        <v>0.01</v>
      </c>
      <c r="M290" s="32"/>
    </row>
    <row r="291" s="1" customFormat="1" ht="24" customHeight="1" spans="1:13">
      <c r="A291" s="15">
        <v>288</v>
      </c>
      <c r="B291" s="16" t="s">
        <v>351</v>
      </c>
      <c r="C291" s="21">
        <v>7861.964213</v>
      </c>
      <c r="D291" s="18">
        <f t="shared" si="24"/>
        <v>81.268210092308</v>
      </c>
      <c r="E291" s="19">
        <f>RANK(D291,D$4:D$394)</f>
        <v>288</v>
      </c>
      <c r="F291" s="18">
        <f t="shared" si="25"/>
        <v>7850.0464056849</v>
      </c>
      <c r="G291" s="18">
        <f t="shared" si="26"/>
        <v>7261.29292525853</v>
      </c>
      <c r="H291" s="20">
        <f t="shared" si="27"/>
        <v>7188.67999600594</v>
      </c>
      <c r="I291" s="29">
        <f t="shared" si="28"/>
        <v>0.00151818303984453</v>
      </c>
      <c r="J291" s="29">
        <f t="shared" si="29"/>
        <v>0.0936589495384598</v>
      </c>
      <c r="K291" s="30">
        <v>2</v>
      </c>
      <c r="L291" s="29">
        <f>$P$2</f>
        <v>0.01</v>
      </c>
      <c r="M291" s="32"/>
    </row>
    <row r="292" s="1" customFormat="1" ht="24" customHeight="1" spans="1:13">
      <c r="A292" s="15">
        <v>289</v>
      </c>
      <c r="B292" s="16" t="s">
        <v>352</v>
      </c>
      <c r="C292" s="21">
        <v>7862.465357</v>
      </c>
      <c r="D292" s="18">
        <f t="shared" si="24"/>
        <v>81.2542675047877</v>
      </c>
      <c r="E292" s="19">
        <f>RANK(D292,D$4:D$394)</f>
        <v>289</v>
      </c>
      <c r="F292" s="18">
        <f t="shared" si="25"/>
        <v>7850.0464056849</v>
      </c>
      <c r="G292" s="18">
        <f t="shared" si="26"/>
        <v>7261.29292525853</v>
      </c>
      <c r="H292" s="20">
        <f t="shared" si="27"/>
        <v>7188.67999600594</v>
      </c>
      <c r="I292" s="29">
        <f t="shared" si="28"/>
        <v>0.00158202266245325</v>
      </c>
      <c r="J292" s="29">
        <f t="shared" si="29"/>
        <v>0.0937286624760614</v>
      </c>
      <c r="K292" s="30">
        <v>2</v>
      </c>
      <c r="L292" s="29">
        <f>$P$2</f>
        <v>0.01</v>
      </c>
      <c r="M292" s="32"/>
    </row>
    <row r="293" s="1" customFormat="1" ht="24" customHeight="1" spans="1:13">
      <c r="A293" s="15">
        <v>290</v>
      </c>
      <c r="B293" s="16" t="s">
        <v>353</v>
      </c>
      <c r="C293" s="21">
        <v>7862.521961</v>
      </c>
      <c r="D293" s="18">
        <f t="shared" si="24"/>
        <v>81.2526926955034</v>
      </c>
      <c r="E293" s="19">
        <f>RANK(D293,D$4:D$394)</f>
        <v>290</v>
      </c>
      <c r="F293" s="18">
        <f t="shared" si="25"/>
        <v>7850.0464056849</v>
      </c>
      <c r="G293" s="18">
        <f t="shared" si="26"/>
        <v>7261.29292525853</v>
      </c>
      <c r="H293" s="20">
        <f t="shared" si="27"/>
        <v>7188.67999600594</v>
      </c>
      <c r="I293" s="29">
        <f t="shared" si="28"/>
        <v>0.00158923332046405</v>
      </c>
      <c r="J293" s="29">
        <f t="shared" si="29"/>
        <v>0.0937365365224833</v>
      </c>
      <c r="K293" s="30">
        <v>2</v>
      </c>
      <c r="L293" s="29">
        <f>$P$2</f>
        <v>0.01</v>
      </c>
      <c r="M293" s="32"/>
    </row>
    <row r="294" s="1" customFormat="1" ht="24" customHeight="1" spans="1:13">
      <c r="A294" s="15">
        <v>291</v>
      </c>
      <c r="B294" s="16" t="s">
        <v>354</v>
      </c>
      <c r="C294" s="21">
        <v>7863.271215</v>
      </c>
      <c r="D294" s="18">
        <f t="shared" si="24"/>
        <v>81.2318473108036</v>
      </c>
      <c r="E294" s="19">
        <f>RANK(D294,D$4:D$394)</f>
        <v>291</v>
      </c>
      <c r="F294" s="18">
        <f t="shared" si="25"/>
        <v>7850.0464056849</v>
      </c>
      <c r="G294" s="18">
        <f t="shared" si="26"/>
        <v>7261.29292525853</v>
      </c>
      <c r="H294" s="20">
        <f t="shared" si="27"/>
        <v>7188.67999600594</v>
      </c>
      <c r="I294" s="29">
        <f t="shared" si="28"/>
        <v>0.00168467912565787</v>
      </c>
      <c r="J294" s="29">
        <f t="shared" si="29"/>
        <v>0.0938407634459818</v>
      </c>
      <c r="K294" s="30">
        <v>2</v>
      </c>
      <c r="L294" s="29">
        <f>$P$2</f>
        <v>0.01</v>
      </c>
      <c r="M294" s="32"/>
    </row>
    <row r="295" s="1" customFormat="1" ht="24" customHeight="1" spans="1:13">
      <c r="A295" s="15">
        <v>292</v>
      </c>
      <c r="B295" s="16" t="s">
        <v>355</v>
      </c>
      <c r="C295" s="21">
        <v>7863.68598</v>
      </c>
      <c r="D295" s="18">
        <f t="shared" si="24"/>
        <v>81.2203079183079</v>
      </c>
      <c r="E295" s="19">
        <f>RANK(D295,D$4:D$394)</f>
        <v>292</v>
      </c>
      <c r="F295" s="18">
        <f t="shared" si="25"/>
        <v>7850.0464056849</v>
      </c>
      <c r="G295" s="18">
        <f t="shared" si="26"/>
        <v>7261.29292525853</v>
      </c>
      <c r="H295" s="20">
        <f t="shared" si="27"/>
        <v>7188.67999600594</v>
      </c>
      <c r="I295" s="29">
        <f t="shared" si="28"/>
        <v>0.00173751511904767</v>
      </c>
      <c r="J295" s="29">
        <f t="shared" si="29"/>
        <v>0.0938984604084605</v>
      </c>
      <c r="K295" s="30">
        <v>2</v>
      </c>
      <c r="L295" s="29">
        <f>$P$2</f>
        <v>0.01</v>
      </c>
      <c r="M295" s="32"/>
    </row>
    <row r="296" s="1" customFormat="1" ht="24" customHeight="1" spans="1:13">
      <c r="A296" s="15">
        <v>293</v>
      </c>
      <c r="B296" s="16" t="s">
        <v>356</v>
      </c>
      <c r="C296" s="21">
        <v>7863.987768</v>
      </c>
      <c r="D296" s="18">
        <f t="shared" si="24"/>
        <v>81.2119117176099</v>
      </c>
      <c r="E296" s="19">
        <f>RANK(D296,D$4:D$394)</f>
        <v>293</v>
      </c>
      <c r="F296" s="18">
        <f t="shared" si="25"/>
        <v>7850.0464056849</v>
      </c>
      <c r="G296" s="18">
        <f t="shared" si="26"/>
        <v>7261.29292525853</v>
      </c>
      <c r="H296" s="20">
        <f t="shared" si="27"/>
        <v>7188.67999600594</v>
      </c>
      <c r="I296" s="29">
        <f t="shared" si="28"/>
        <v>0.00177595922299351</v>
      </c>
      <c r="J296" s="29">
        <f t="shared" si="29"/>
        <v>0.0939404414119503</v>
      </c>
      <c r="K296" s="30">
        <v>2</v>
      </c>
      <c r="L296" s="29">
        <f>$P$2</f>
        <v>0.01</v>
      </c>
      <c r="M296" s="32"/>
    </row>
    <row r="297" s="1" customFormat="1" ht="24" customHeight="1" spans="1:13">
      <c r="A297" s="15">
        <v>294</v>
      </c>
      <c r="B297" s="16" t="s">
        <v>357</v>
      </c>
      <c r="C297" s="21">
        <v>7864.066569</v>
      </c>
      <c r="D297" s="18">
        <f t="shared" si="24"/>
        <v>81.2097193540594</v>
      </c>
      <c r="E297" s="19">
        <f>RANK(D297,D$4:D$394)</f>
        <v>294</v>
      </c>
      <c r="F297" s="18">
        <f t="shared" si="25"/>
        <v>7850.0464056849</v>
      </c>
      <c r="G297" s="18">
        <f t="shared" si="26"/>
        <v>7261.29292525853</v>
      </c>
      <c r="H297" s="20">
        <f t="shared" si="27"/>
        <v>7188.67999600594</v>
      </c>
      <c r="I297" s="29">
        <f t="shared" si="28"/>
        <v>0.00178599750760066</v>
      </c>
      <c r="J297" s="29">
        <f t="shared" si="29"/>
        <v>0.0939514032297031</v>
      </c>
      <c r="K297" s="30">
        <v>2</v>
      </c>
      <c r="L297" s="29">
        <f>$P$2</f>
        <v>0.01</v>
      </c>
      <c r="M297" s="32"/>
    </row>
    <row r="298" s="1" customFormat="1" ht="24" customHeight="1" spans="1:13">
      <c r="A298" s="15">
        <v>295</v>
      </c>
      <c r="B298" s="16" t="s">
        <v>358</v>
      </c>
      <c r="C298" s="21">
        <v>7864.462451</v>
      </c>
      <c r="D298" s="18">
        <f t="shared" si="24"/>
        <v>81.1987053153146</v>
      </c>
      <c r="E298" s="19">
        <f>RANK(D298,D$4:D$394)</f>
        <v>295</v>
      </c>
      <c r="F298" s="18">
        <f t="shared" si="25"/>
        <v>7850.0464056849</v>
      </c>
      <c r="G298" s="18">
        <f t="shared" si="26"/>
        <v>7261.29292525853</v>
      </c>
      <c r="H298" s="20">
        <f t="shared" si="27"/>
        <v>7188.67999600594</v>
      </c>
      <c r="I298" s="29">
        <f t="shared" si="28"/>
        <v>0.00183642803750352</v>
      </c>
      <c r="J298" s="29">
        <f t="shared" si="29"/>
        <v>0.0940064734234273</v>
      </c>
      <c r="K298" s="30">
        <v>2</v>
      </c>
      <c r="L298" s="29">
        <f>$P$2</f>
        <v>0.01</v>
      </c>
      <c r="M298" s="32"/>
    </row>
    <row r="299" s="1" customFormat="1" ht="24" customHeight="1" spans="1:13">
      <c r="A299" s="15">
        <v>296</v>
      </c>
      <c r="B299" s="16" t="s">
        <v>359</v>
      </c>
      <c r="C299" s="21">
        <v>7864.714293</v>
      </c>
      <c r="D299" s="18">
        <f t="shared" si="24"/>
        <v>81.1916986882247</v>
      </c>
      <c r="E299" s="19">
        <f>RANK(D299,D$4:D$394)</f>
        <v>296</v>
      </c>
      <c r="F299" s="18">
        <f t="shared" si="25"/>
        <v>7850.0464056849</v>
      </c>
      <c r="G299" s="18">
        <f t="shared" si="26"/>
        <v>7261.29292525853</v>
      </c>
      <c r="H299" s="20">
        <f t="shared" si="27"/>
        <v>7188.67999600594</v>
      </c>
      <c r="I299" s="29">
        <f t="shared" si="28"/>
        <v>0.00186850963129095</v>
      </c>
      <c r="J299" s="29">
        <f t="shared" si="29"/>
        <v>0.0940415065588763</v>
      </c>
      <c r="K299" s="30">
        <v>2</v>
      </c>
      <c r="L299" s="29">
        <f>$P$2</f>
        <v>0.01</v>
      </c>
      <c r="M299" s="32"/>
    </row>
    <row r="300" s="1" customFormat="1" ht="24" customHeight="1" spans="1:13">
      <c r="A300" s="15">
        <v>297</v>
      </c>
      <c r="B300" s="16" t="s">
        <v>360</v>
      </c>
      <c r="C300" s="21">
        <v>7867.989685</v>
      </c>
      <c r="D300" s="18">
        <f t="shared" si="24"/>
        <v>81.1005723061402</v>
      </c>
      <c r="E300" s="19">
        <f>RANK(D300,D$4:D$394)</f>
        <v>297</v>
      </c>
      <c r="F300" s="18">
        <f t="shared" si="25"/>
        <v>7850.0464056849</v>
      </c>
      <c r="G300" s="18">
        <f t="shared" si="26"/>
        <v>7261.29292525853</v>
      </c>
      <c r="H300" s="20">
        <f t="shared" si="27"/>
        <v>7188.67999600594</v>
      </c>
      <c r="I300" s="29">
        <f t="shared" si="28"/>
        <v>0.00228575455326078</v>
      </c>
      <c r="J300" s="29">
        <f t="shared" si="29"/>
        <v>0.0944971384692992</v>
      </c>
      <c r="K300" s="30">
        <v>2</v>
      </c>
      <c r="L300" s="29">
        <f>$P$2</f>
        <v>0.01</v>
      </c>
      <c r="M300" s="32"/>
    </row>
    <row r="301" s="1" customFormat="1" ht="24" customHeight="1" spans="1:13">
      <c r="A301" s="15">
        <v>298</v>
      </c>
      <c r="B301" s="16" t="s">
        <v>361</v>
      </c>
      <c r="C301" s="21">
        <v>7868.432017</v>
      </c>
      <c r="D301" s="18">
        <f t="shared" si="24"/>
        <v>81.088265957819</v>
      </c>
      <c r="E301" s="19">
        <f>RANK(D301,D$4:D$394)</f>
        <v>298</v>
      </c>
      <c r="F301" s="18">
        <f t="shared" si="25"/>
        <v>7850.0464056849</v>
      </c>
      <c r="G301" s="18">
        <f t="shared" si="26"/>
        <v>7261.29292525853</v>
      </c>
      <c r="H301" s="20">
        <f t="shared" si="27"/>
        <v>7188.67999600594</v>
      </c>
      <c r="I301" s="29">
        <f t="shared" si="28"/>
        <v>0.00234210224563623</v>
      </c>
      <c r="J301" s="29">
        <f t="shared" si="29"/>
        <v>0.094558670210905</v>
      </c>
      <c r="K301" s="30">
        <v>2</v>
      </c>
      <c r="L301" s="29">
        <f>$P$2</f>
        <v>0.01</v>
      </c>
      <c r="M301" s="32"/>
    </row>
    <row r="302" s="1" customFormat="1" ht="24" customHeight="1" spans="1:13">
      <c r="A302" s="15">
        <v>299</v>
      </c>
      <c r="B302" s="16" t="s">
        <v>362</v>
      </c>
      <c r="C302" s="21">
        <v>7868.540267</v>
      </c>
      <c r="D302" s="18">
        <f t="shared" si="24"/>
        <v>81.0852542783435</v>
      </c>
      <c r="E302" s="19">
        <f>RANK(D302,D$4:D$394)</f>
        <v>299</v>
      </c>
      <c r="F302" s="18">
        <f t="shared" si="25"/>
        <v>7850.0464056849</v>
      </c>
      <c r="G302" s="18">
        <f t="shared" si="26"/>
        <v>7261.29292525853</v>
      </c>
      <c r="H302" s="20">
        <f t="shared" si="27"/>
        <v>7188.67999600594</v>
      </c>
      <c r="I302" s="29">
        <f t="shared" si="28"/>
        <v>0.00235589197303477</v>
      </c>
      <c r="J302" s="29">
        <f t="shared" si="29"/>
        <v>0.0945737286082826</v>
      </c>
      <c r="K302" s="30">
        <v>2</v>
      </c>
      <c r="L302" s="29">
        <f>$P$2</f>
        <v>0.01</v>
      </c>
      <c r="M302" s="32"/>
    </row>
    <row r="303" s="1" customFormat="1" ht="24" customHeight="1" spans="1:13">
      <c r="A303" s="15">
        <v>300</v>
      </c>
      <c r="B303" s="16" t="s">
        <v>363</v>
      </c>
      <c r="C303" s="21">
        <v>7869.394996</v>
      </c>
      <c r="D303" s="18">
        <f t="shared" si="24"/>
        <v>81.0614744188846</v>
      </c>
      <c r="E303" s="19">
        <f>RANK(D303,D$4:D$394)</f>
        <v>300</v>
      </c>
      <c r="F303" s="18">
        <f t="shared" si="25"/>
        <v>7850.0464056849</v>
      </c>
      <c r="G303" s="18">
        <f t="shared" si="26"/>
        <v>7261.29292525853</v>
      </c>
      <c r="H303" s="20">
        <f t="shared" si="27"/>
        <v>7188.67999600594</v>
      </c>
      <c r="I303" s="29">
        <f t="shared" si="28"/>
        <v>0.00246477400453215</v>
      </c>
      <c r="J303" s="29">
        <f t="shared" si="29"/>
        <v>0.094692627905577</v>
      </c>
      <c r="K303" s="30">
        <v>2</v>
      </c>
      <c r="L303" s="29">
        <f>$P$2</f>
        <v>0.01</v>
      </c>
      <c r="M303" s="32"/>
    </row>
    <row r="304" s="1" customFormat="1" ht="24" customHeight="1" spans="1:13">
      <c r="A304" s="15">
        <v>301</v>
      </c>
      <c r="B304" s="16" t="s">
        <v>364</v>
      </c>
      <c r="C304" s="21">
        <v>7870.104203</v>
      </c>
      <c r="D304" s="18">
        <f t="shared" si="24"/>
        <v>81.0417432025725</v>
      </c>
      <c r="E304" s="19">
        <f>RANK(D304,D$4:D$394)</f>
        <v>301</v>
      </c>
      <c r="F304" s="18">
        <f t="shared" si="25"/>
        <v>7850.0464056849</v>
      </c>
      <c r="G304" s="18">
        <f t="shared" si="26"/>
        <v>7261.29292525853</v>
      </c>
      <c r="H304" s="20">
        <f t="shared" si="27"/>
        <v>7188.67999600594</v>
      </c>
      <c r="I304" s="29">
        <f t="shared" si="28"/>
        <v>0.00255511831122137</v>
      </c>
      <c r="J304" s="29">
        <f t="shared" si="29"/>
        <v>0.0947912839871377</v>
      </c>
      <c r="K304" s="30">
        <v>2</v>
      </c>
      <c r="L304" s="29">
        <f>$P$2</f>
        <v>0.01</v>
      </c>
      <c r="M304" s="32"/>
    </row>
    <row r="305" s="1" customFormat="1" ht="24" customHeight="1" spans="1:13">
      <c r="A305" s="15">
        <v>302</v>
      </c>
      <c r="B305" s="16" t="s">
        <v>365</v>
      </c>
      <c r="C305" s="21">
        <v>7870.55057</v>
      </c>
      <c r="D305" s="18">
        <f t="shared" si="24"/>
        <v>81.0293245944205</v>
      </c>
      <c r="E305" s="19">
        <f>RANK(D305,D$4:D$394)</f>
        <v>302</v>
      </c>
      <c r="F305" s="18">
        <f t="shared" si="25"/>
        <v>7850.0464056849</v>
      </c>
      <c r="G305" s="18">
        <f t="shared" si="26"/>
        <v>7261.29292525853</v>
      </c>
      <c r="H305" s="20">
        <f t="shared" si="27"/>
        <v>7188.67999600594</v>
      </c>
      <c r="I305" s="29">
        <f t="shared" si="28"/>
        <v>0.00261198001329707</v>
      </c>
      <c r="J305" s="29">
        <f t="shared" si="29"/>
        <v>0.0948533770278974</v>
      </c>
      <c r="K305" s="30">
        <v>2</v>
      </c>
      <c r="L305" s="29">
        <f>$P$2</f>
        <v>0.01</v>
      </c>
      <c r="M305" s="32"/>
    </row>
    <row r="306" s="1" customFormat="1" ht="24" customHeight="1" spans="1:13">
      <c r="A306" s="15">
        <v>303</v>
      </c>
      <c r="B306" s="16" t="s">
        <v>366</v>
      </c>
      <c r="C306" s="21">
        <v>7870.65978</v>
      </c>
      <c r="D306" s="18">
        <f t="shared" si="24"/>
        <v>81.0262862062864</v>
      </c>
      <c r="E306" s="19">
        <f>RANK(D306,D$4:D$394)</f>
        <v>303</v>
      </c>
      <c r="F306" s="18">
        <f t="shared" si="25"/>
        <v>7850.0464056849</v>
      </c>
      <c r="G306" s="18">
        <f t="shared" si="26"/>
        <v>7261.29292525853</v>
      </c>
      <c r="H306" s="20">
        <f t="shared" si="27"/>
        <v>7188.67999600594</v>
      </c>
      <c r="I306" s="29">
        <f t="shared" si="28"/>
        <v>0.00262589203296622</v>
      </c>
      <c r="J306" s="29">
        <f t="shared" si="29"/>
        <v>0.0948685689685681</v>
      </c>
      <c r="K306" s="30">
        <v>2</v>
      </c>
      <c r="L306" s="29">
        <f>$P$2</f>
        <v>0.01</v>
      </c>
      <c r="M306" s="32"/>
    </row>
    <row r="307" s="1" customFormat="1" ht="24" customHeight="1" spans="1:13">
      <c r="A307" s="15">
        <v>304</v>
      </c>
      <c r="B307" s="16" t="s">
        <v>367</v>
      </c>
      <c r="C307" s="21">
        <v>7871.352058</v>
      </c>
      <c r="D307" s="18">
        <f t="shared" si="24"/>
        <v>81.0070259804762</v>
      </c>
      <c r="E307" s="19">
        <f>RANK(D307,D$4:D$394)</f>
        <v>304</v>
      </c>
      <c r="F307" s="18">
        <f t="shared" si="25"/>
        <v>7850.0464056849</v>
      </c>
      <c r="G307" s="18">
        <f t="shared" si="26"/>
        <v>7261.29292525853</v>
      </c>
      <c r="H307" s="20">
        <f t="shared" si="27"/>
        <v>7188.67999600594</v>
      </c>
      <c r="I307" s="29">
        <f t="shared" si="28"/>
        <v>0.00271407979189451</v>
      </c>
      <c r="J307" s="29">
        <f t="shared" si="29"/>
        <v>0.0949648700976189</v>
      </c>
      <c r="K307" s="30">
        <v>2</v>
      </c>
      <c r="L307" s="29">
        <f>$P$2</f>
        <v>0.01</v>
      </c>
      <c r="M307" s="32"/>
    </row>
    <row r="308" s="1" customFormat="1" ht="24" customHeight="1" spans="1:13">
      <c r="A308" s="15">
        <v>305</v>
      </c>
      <c r="B308" s="16" t="s">
        <v>368</v>
      </c>
      <c r="C308" s="21">
        <v>7871.645918</v>
      </c>
      <c r="D308" s="18">
        <f t="shared" si="24"/>
        <v>80.9988503487841</v>
      </c>
      <c r="E308" s="19">
        <f>RANK(D308,D$4:D$394)</f>
        <v>305</v>
      </c>
      <c r="F308" s="18">
        <f t="shared" si="25"/>
        <v>7850.0464056849</v>
      </c>
      <c r="G308" s="18">
        <f t="shared" si="26"/>
        <v>7261.29292525853</v>
      </c>
      <c r="H308" s="20">
        <f t="shared" si="27"/>
        <v>7188.67999600594</v>
      </c>
      <c r="I308" s="29">
        <f t="shared" si="28"/>
        <v>0.00275151396550487</v>
      </c>
      <c r="J308" s="29">
        <f t="shared" si="29"/>
        <v>0.0950057482560796</v>
      </c>
      <c r="K308" s="30">
        <v>2</v>
      </c>
      <c r="L308" s="29">
        <f>$P$2</f>
        <v>0.01</v>
      </c>
      <c r="M308" s="32"/>
    </row>
    <row r="309" s="1" customFormat="1" ht="24" customHeight="1" spans="1:13">
      <c r="A309" s="15">
        <v>306</v>
      </c>
      <c r="B309" s="16" t="s">
        <v>369</v>
      </c>
      <c r="C309" s="21">
        <v>7871.813236</v>
      </c>
      <c r="D309" s="18">
        <f t="shared" si="24"/>
        <v>80.9941953078004</v>
      </c>
      <c r="E309" s="19">
        <f>RANK(D309,D$4:D$394)</f>
        <v>306</v>
      </c>
      <c r="F309" s="18">
        <f t="shared" si="25"/>
        <v>7850.0464056849</v>
      </c>
      <c r="G309" s="18">
        <f t="shared" si="26"/>
        <v>7261.29292525853</v>
      </c>
      <c r="H309" s="20">
        <f t="shared" si="27"/>
        <v>7188.67999600594</v>
      </c>
      <c r="I309" s="29">
        <f t="shared" si="28"/>
        <v>0.00277282823440889</v>
      </c>
      <c r="J309" s="29">
        <f t="shared" si="29"/>
        <v>0.095029023460998</v>
      </c>
      <c r="K309" s="30">
        <v>2</v>
      </c>
      <c r="L309" s="29">
        <f>$P$2</f>
        <v>0.01</v>
      </c>
      <c r="M309" s="32"/>
    </row>
    <row r="310" s="1" customFormat="1" ht="24" customHeight="1" spans="1:13">
      <c r="A310" s="15">
        <v>307</v>
      </c>
      <c r="B310" s="16" t="s">
        <v>370</v>
      </c>
      <c r="C310" s="21">
        <v>7876.281231</v>
      </c>
      <c r="D310" s="18">
        <f t="shared" si="24"/>
        <v>80.8698888982097</v>
      </c>
      <c r="E310" s="19">
        <f>RANK(D310,D$4:D$394)</f>
        <v>307</v>
      </c>
      <c r="F310" s="18">
        <f t="shared" si="25"/>
        <v>7850.0464056849</v>
      </c>
      <c r="G310" s="18">
        <f t="shared" si="26"/>
        <v>7261.29292525853</v>
      </c>
      <c r="H310" s="20">
        <f t="shared" si="27"/>
        <v>7188.67999600594</v>
      </c>
      <c r="I310" s="29">
        <f t="shared" si="28"/>
        <v>0.00334199620732231</v>
      </c>
      <c r="J310" s="29">
        <f t="shared" si="29"/>
        <v>0.0956505555089515</v>
      </c>
      <c r="K310" s="30">
        <v>2</v>
      </c>
      <c r="L310" s="29">
        <f>$P$2</f>
        <v>0.01</v>
      </c>
      <c r="M310" s="32"/>
    </row>
    <row r="311" s="1" customFormat="1" ht="24" customHeight="1" spans="1:13">
      <c r="A311" s="15">
        <v>308</v>
      </c>
      <c r="B311" s="16" t="s">
        <v>371</v>
      </c>
      <c r="C311" s="21">
        <v>7881.39459</v>
      </c>
      <c r="D311" s="18">
        <f t="shared" si="24"/>
        <v>80.7276274815702</v>
      </c>
      <c r="E311" s="19">
        <f>RANK(D311,D$4:D$394)</f>
        <v>308</v>
      </c>
      <c r="F311" s="18">
        <f t="shared" si="25"/>
        <v>7850.0464056849</v>
      </c>
      <c r="G311" s="18">
        <f t="shared" si="26"/>
        <v>7261.29292525853</v>
      </c>
      <c r="H311" s="20">
        <f t="shared" si="27"/>
        <v>7188.67999600594</v>
      </c>
      <c r="I311" s="29">
        <f t="shared" si="28"/>
        <v>0.00399337566876052</v>
      </c>
      <c r="J311" s="29">
        <f t="shared" si="29"/>
        <v>0.0963618625921491</v>
      </c>
      <c r="K311" s="30">
        <v>2</v>
      </c>
      <c r="L311" s="29">
        <f>$P$2</f>
        <v>0.01</v>
      </c>
      <c r="M311" s="32"/>
    </row>
    <row r="312" s="1" customFormat="1" ht="24" customHeight="1" spans="1:13">
      <c r="A312" s="15">
        <v>309</v>
      </c>
      <c r="B312" s="16" t="s">
        <v>372</v>
      </c>
      <c r="C312" s="21">
        <v>7882.392888</v>
      </c>
      <c r="D312" s="18">
        <f t="shared" si="24"/>
        <v>80.6998533143919</v>
      </c>
      <c r="E312" s="19">
        <f>RANK(D312,D$4:D$394)</f>
        <v>309</v>
      </c>
      <c r="F312" s="18">
        <f t="shared" si="25"/>
        <v>7850.0464056849</v>
      </c>
      <c r="G312" s="18">
        <f t="shared" si="26"/>
        <v>7261.29292525853</v>
      </c>
      <c r="H312" s="20">
        <f t="shared" si="27"/>
        <v>7188.67999600594</v>
      </c>
      <c r="I312" s="29">
        <f t="shared" si="28"/>
        <v>0.00412054663672798</v>
      </c>
      <c r="J312" s="29">
        <f t="shared" si="29"/>
        <v>0.0965007334280404</v>
      </c>
      <c r="K312" s="30">
        <v>2</v>
      </c>
      <c r="L312" s="29">
        <f>$P$2</f>
        <v>0.01</v>
      </c>
      <c r="M312" s="32"/>
    </row>
    <row r="313" s="1" customFormat="1" ht="24" customHeight="1" spans="1:13">
      <c r="A313" s="15">
        <v>310</v>
      </c>
      <c r="B313" s="16" t="s">
        <v>374</v>
      </c>
      <c r="C313" s="21">
        <v>7884.281495</v>
      </c>
      <c r="D313" s="18">
        <f t="shared" si="24"/>
        <v>80.6473093980944</v>
      </c>
      <c r="E313" s="19">
        <f>RANK(D313,D$4:D$394)</f>
        <v>310</v>
      </c>
      <c r="F313" s="18">
        <f t="shared" si="25"/>
        <v>7850.0464056849</v>
      </c>
      <c r="G313" s="18">
        <f t="shared" si="26"/>
        <v>7261.29292525853</v>
      </c>
      <c r="H313" s="20">
        <f t="shared" si="27"/>
        <v>7188.67999600594</v>
      </c>
      <c r="I313" s="29">
        <f t="shared" si="28"/>
        <v>0.00436113209347536</v>
      </c>
      <c r="J313" s="29">
        <f t="shared" si="29"/>
        <v>0.0967634530095281</v>
      </c>
      <c r="K313" s="30">
        <v>2</v>
      </c>
      <c r="L313" s="29">
        <f>$P$2</f>
        <v>0.01</v>
      </c>
      <c r="M313" s="32"/>
    </row>
    <row r="314" s="1" customFormat="1" ht="24" customHeight="1" spans="1:13">
      <c r="A314" s="15">
        <v>311</v>
      </c>
      <c r="B314" s="16" t="s">
        <v>375</v>
      </c>
      <c r="C314" s="21">
        <v>7885.56128</v>
      </c>
      <c r="D314" s="18">
        <f t="shared" si="24"/>
        <v>80.6117038348836</v>
      </c>
      <c r="E314" s="19">
        <f>RANK(D314,D$4:D$394)</f>
        <v>311</v>
      </c>
      <c r="F314" s="18">
        <f t="shared" si="25"/>
        <v>7850.0464056849</v>
      </c>
      <c r="G314" s="18">
        <f t="shared" si="26"/>
        <v>7261.29292525853</v>
      </c>
      <c r="H314" s="20">
        <f t="shared" si="27"/>
        <v>7188.67999600594</v>
      </c>
      <c r="I314" s="29">
        <f t="shared" si="28"/>
        <v>0.00452416106602678</v>
      </c>
      <c r="J314" s="29">
        <f t="shared" si="29"/>
        <v>0.0969414808255821</v>
      </c>
      <c r="K314" s="30">
        <v>2</v>
      </c>
      <c r="L314" s="29">
        <f>$P$2</f>
        <v>0.01</v>
      </c>
      <c r="M314" s="32"/>
    </row>
    <row r="315" s="1" customFormat="1" ht="24" customHeight="1" spans="1:13">
      <c r="A315" s="15">
        <v>312</v>
      </c>
      <c r="B315" s="16" t="s">
        <v>376</v>
      </c>
      <c r="C315" s="21">
        <v>7886.433209</v>
      </c>
      <c r="D315" s="18">
        <f t="shared" si="24"/>
        <v>80.5874454452909</v>
      </c>
      <c r="E315" s="19">
        <f>RANK(D315,D$4:D$394)</f>
        <v>312</v>
      </c>
      <c r="F315" s="18">
        <f t="shared" si="25"/>
        <v>7850.0464056849</v>
      </c>
      <c r="G315" s="18">
        <f t="shared" si="26"/>
        <v>7261.29292525853</v>
      </c>
      <c r="H315" s="20">
        <f t="shared" si="27"/>
        <v>7188.67999600594</v>
      </c>
      <c r="I315" s="29">
        <f t="shared" si="28"/>
        <v>0.00463523416737411</v>
      </c>
      <c r="J315" s="29">
        <f t="shared" si="29"/>
        <v>0.0970627727735453</v>
      </c>
      <c r="K315" s="30">
        <v>2</v>
      </c>
      <c r="L315" s="29">
        <f>$P$2</f>
        <v>0.01</v>
      </c>
      <c r="M315" s="32"/>
    </row>
    <row r="316" s="1" customFormat="1" ht="24" customHeight="1" spans="1:13">
      <c r="A316" s="15">
        <v>313</v>
      </c>
      <c r="B316" s="16" t="s">
        <v>377</v>
      </c>
      <c r="C316" s="21">
        <v>7887.010425</v>
      </c>
      <c r="D316" s="18">
        <f t="shared" si="24"/>
        <v>80.5713864191465</v>
      </c>
      <c r="E316" s="19">
        <f>RANK(D316,D$4:D$394)</f>
        <v>313</v>
      </c>
      <c r="F316" s="18">
        <f t="shared" si="25"/>
        <v>7850.0464056849</v>
      </c>
      <c r="G316" s="18">
        <f t="shared" si="26"/>
        <v>7261.29292525853</v>
      </c>
      <c r="H316" s="20">
        <f t="shared" si="27"/>
        <v>7188.67999600594</v>
      </c>
      <c r="I316" s="29">
        <f t="shared" si="28"/>
        <v>0.00470876443333312</v>
      </c>
      <c r="J316" s="29">
        <f t="shared" si="29"/>
        <v>0.0971430679042677</v>
      </c>
      <c r="K316" s="30">
        <v>2</v>
      </c>
      <c r="L316" s="29">
        <f>$P$2</f>
        <v>0.01</v>
      </c>
      <c r="M316" s="32"/>
    </row>
    <row r="317" s="1" customFormat="1" ht="24" customHeight="1" spans="1:13">
      <c r="A317" s="15">
        <v>314</v>
      </c>
      <c r="B317" s="16" t="s">
        <v>378</v>
      </c>
      <c r="C317" s="21">
        <v>7887.507303</v>
      </c>
      <c r="D317" s="18">
        <f t="shared" si="24"/>
        <v>80.5575625182279</v>
      </c>
      <c r="E317" s="19">
        <f>RANK(D317,D$4:D$394)</f>
        <v>314</v>
      </c>
      <c r="F317" s="18">
        <f t="shared" si="25"/>
        <v>7850.0464056849</v>
      </c>
      <c r="G317" s="18">
        <f t="shared" si="26"/>
        <v>7261.29292525853</v>
      </c>
      <c r="H317" s="20">
        <f t="shared" si="27"/>
        <v>7188.67999600594</v>
      </c>
      <c r="I317" s="29">
        <f t="shared" si="28"/>
        <v>0.00477206061966395</v>
      </c>
      <c r="J317" s="29">
        <f t="shared" si="29"/>
        <v>0.0972121874088605</v>
      </c>
      <c r="K317" s="30">
        <v>2</v>
      </c>
      <c r="L317" s="29">
        <f>$P$2</f>
        <v>0.01</v>
      </c>
      <c r="M317" s="32"/>
    </row>
    <row r="318" s="1" customFormat="1" ht="24" customHeight="1" spans="1:13">
      <c r="A318" s="15">
        <v>315</v>
      </c>
      <c r="B318" s="16" t="s">
        <v>379</v>
      </c>
      <c r="C318" s="21">
        <v>7888.908226</v>
      </c>
      <c r="D318" s="18">
        <f t="shared" si="24"/>
        <v>80.5185867117995</v>
      </c>
      <c r="E318" s="19">
        <f>RANK(D318,D$4:D$394)</f>
        <v>315</v>
      </c>
      <c r="F318" s="18">
        <f t="shared" si="25"/>
        <v>7850.0464056849</v>
      </c>
      <c r="G318" s="18">
        <f t="shared" si="26"/>
        <v>7261.29292525853</v>
      </c>
      <c r="H318" s="20">
        <f t="shared" si="27"/>
        <v>7188.67999600594</v>
      </c>
      <c r="I318" s="29">
        <f t="shared" si="28"/>
        <v>0.00495052109334787</v>
      </c>
      <c r="J318" s="29">
        <f t="shared" si="29"/>
        <v>0.0974070664410023</v>
      </c>
      <c r="K318" s="30">
        <v>2</v>
      </c>
      <c r="L318" s="29">
        <f>$P$2</f>
        <v>0.01</v>
      </c>
      <c r="M318" s="32"/>
    </row>
    <row r="319" s="1" customFormat="1" ht="24" customHeight="1" spans="1:13">
      <c r="A319" s="15">
        <v>316</v>
      </c>
      <c r="B319" s="16" t="s">
        <v>380</v>
      </c>
      <c r="C319" s="21">
        <v>7888.99268</v>
      </c>
      <c r="D319" s="18">
        <f t="shared" si="24"/>
        <v>80.5162370731997</v>
      </c>
      <c r="E319" s="19">
        <f>RANK(D319,D$4:D$394)</f>
        <v>316</v>
      </c>
      <c r="F319" s="18">
        <f t="shared" si="25"/>
        <v>7850.0464056849</v>
      </c>
      <c r="G319" s="18">
        <f t="shared" si="26"/>
        <v>7261.29292525853</v>
      </c>
      <c r="H319" s="20">
        <f t="shared" si="27"/>
        <v>7188.67999600594</v>
      </c>
      <c r="I319" s="29">
        <f t="shared" si="28"/>
        <v>0.00496127950108665</v>
      </c>
      <c r="J319" s="29">
        <f t="shared" si="29"/>
        <v>0.0974188146340013</v>
      </c>
      <c r="K319" s="30">
        <v>2</v>
      </c>
      <c r="L319" s="29">
        <f>$P$2</f>
        <v>0.01</v>
      </c>
      <c r="M319" s="32"/>
    </row>
    <row r="320" s="1" customFormat="1" ht="24" customHeight="1" spans="1:13">
      <c r="A320" s="15">
        <v>317</v>
      </c>
      <c r="B320" s="16" t="s">
        <v>381</v>
      </c>
      <c r="C320" s="21">
        <v>7894.426554</v>
      </c>
      <c r="D320" s="18">
        <f t="shared" si="24"/>
        <v>80.3650584422684</v>
      </c>
      <c r="E320" s="19">
        <f>RANK(D320,D$4:D$394)</f>
        <v>317</v>
      </c>
      <c r="F320" s="18">
        <f t="shared" si="25"/>
        <v>7850.0464056849</v>
      </c>
      <c r="G320" s="18">
        <f t="shared" si="26"/>
        <v>7261.29292525853</v>
      </c>
      <c r="H320" s="20">
        <f t="shared" si="27"/>
        <v>7188.67999600594</v>
      </c>
      <c r="I320" s="29">
        <f t="shared" si="28"/>
        <v>0.00565348865746364</v>
      </c>
      <c r="J320" s="29">
        <f t="shared" si="29"/>
        <v>0.0981747077886581</v>
      </c>
      <c r="K320" s="30">
        <v>2</v>
      </c>
      <c r="L320" s="29">
        <f>$P$2</f>
        <v>0.01</v>
      </c>
      <c r="M320" s="32"/>
    </row>
    <row r="321" s="1" customFormat="1" ht="24" customHeight="1" spans="1:13">
      <c r="A321" s="15">
        <v>318</v>
      </c>
      <c r="B321" s="16" t="s">
        <v>382</v>
      </c>
      <c r="C321" s="21">
        <v>7895.32782</v>
      </c>
      <c r="D321" s="18">
        <f t="shared" si="24"/>
        <v>80.339983852761</v>
      </c>
      <c r="E321" s="19">
        <f>RANK(D321,D$4:D$394)</f>
        <v>318</v>
      </c>
      <c r="F321" s="18">
        <f t="shared" si="25"/>
        <v>7850.0464056849</v>
      </c>
      <c r="G321" s="18">
        <f t="shared" si="26"/>
        <v>7261.29292525853</v>
      </c>
      <c r="H321" s="20">
        <f t="shared" si="27"/>
        <v>7188.67999600594</v>
      </c>
      <c r="I321" s="29">
        <f t="shared" si="28"/>
        <v>0.00576829893417081</v>
      </c>
      <c r="J321" s="29">
        <f t="shared" si="29"/>
        <v>0.0983000807361953</v>
      </c>
      <c r="K321" s="30">
        <v>2</v>
      </c>
      <c r="L321" s="29">
        <f>$P$2</f>
        <v>0.01</v>
      </c>
      <c r="M321" s="32"/>
    </row>
    <row r="322" s="1" customFormat="1" ht="24" customHeight="1" spans="1:13">
      <c r="A322" s="15">
        <v>319</v>
      </c>
      <c r="B322" s="16" t="s">
        <v>373</v>
      </c>
      <c r="C322" s="21">
        <v>7898.783133</v>
      </c>
      <c r="D322" s="18">
        <f t="shared" si="24"/>
        <v>80.2438517950836</v>
      </c>
      <c r="E322" s="19">
        <f>RANK(D322,D$4:D$394)</f>
        <v>319</v>
      </c>
      <c r="F322" s="18">
        <f t="shared" si="25"/>
        <v>7850.0464056849</v>
      </c>
      <c r="G322" s="18">
        <f t="shared" si="26"/>
        <v>7261.29292525853</v>
      </c>
      <c r="H322" s="20">
        <f t="shared" si="27"/>
        <v>7188.67999600594</v>
      </c>
      <c r="I322" s="29">
        <f t="shared" si="28"/>
        <v>0.00620846359326087</v>
      </c>
      <c r="J322" s="29">
        <f t="shared" si="29"/>
        <v>0.0987807410245819</v>
      </c>
      <c r="K322" s="30">
        <v>2</v>
      </c>
      <c r="L322" s="29">
        <f>$P$2</f>
        <v>0.01</v>
      </c>
      <c r="M322" s="32"/>
    </row>
    <row r="323" s="1" customFormat="1" ht="24" customHeight="1" spans="1:13">
      <c r="A323" s="15">
        <v>320</v>
      </c>
      <c r="B323" s="16" t="s">
        <v>383</v>
      </c>
      <c r="C323" s="21">
        <v>7898.874292</v>
      </c>
      <c r="D323" s="18">
        <f t="shared" si="24"/>
        <v>80.2413156131962</v>
      </c>
      <c r="E323" s="19">
        <f>RANK(D323,D$4:D$394)</f>
        <v>320</v>
      </c>
      <c r="F323" s="18">
        <f t="shared" si="25"/>
        <v>7850.0464056849</v>
      </c>
      <c r="G323" s="18">
        <f t="shared" si="26"/>
        <v>7261.29292525853</v>
      </c>
      <c r="H323" s="20">
        <f t="shared" si="27"/>
        <v>7188.67999600594</v>
      </c>
      <c r="I323" s="29">
        <f t="shared" si="28"/>
        <v>0.00622007613607775</v>
      </c>
      <c r="J323" s="29">
        <f t="shared" si="29"/>
        <v>0.0987934219340188</v>
      </c>
      <c r="K323" s="30">
        <v>2</v>
      </c>
      <c r="L323" s="29">
        <f>$P$2</f>
        <v>0.01</v>
      </c>
      <c r="M323" s="32"/>
    </row>
    <row r="324" s="1" customFormat="1" ht="24" customHeight="1" spans="1:13">
      <c r="A324" s="15">
        <v>321</v>
      </c>
      <c r="B324" s="16" t="s">
        <v>385</v>
      </c>
      <c r="C324" s="21">
        <v>7903.590665</v>
      </c>
      <c r="D324" s="18">
        <f t="shared" ref="D324:D387" si="30">100-100*K324*(C324-H324)/H324</f>
        <v>80.110098950259</v>
      </c>
      <c r="E324" s="19">
        <f>RANK(D324,D$4:D$394)</f>
        <v>321</v>
      </c>
      <c r="F324" s="18">
        <f t="shared" ref="F324:F387" si="31">AVERAGE(C$7:C$390)</f>
        <v>7850.0464056849</v>
      </c>
      <c r="G324" s="18">
        <f t="shared" ref="G324:G387" si="32">(F324*0.8+F324*1.05)/2</f>
        <v>7261.29292525853</v>
      </c>
      <c r="H324" s="20">
        <f t="shared" ref="H324:H387" si="33">G324*(1-L324)</f>
        <v>7188.67999600594</v>
      </c>
      <c r="I324" s="29">
        <f t="shared" ref="I324:I387" si="34">(C324-F324)/F324</f>
        <v>0.00682088443150181</v>
      </c>
      <c r="J324" s="29">
        <f t="shared" ref="J324:J387" si="35">(C324-H324)/H324</f>
        <v>0.0994495052487052</v>
      </c>
      <c r="K324" s="30">
        <v>2</v>
      </c>
      <c r="L324" s="29">
        <f>$P$2</f>
        <v>0.01</v>
      </c>
      <c r="M324" s="32"/>
    </row>
    <row r="325" s="1" customFormat="1" ht="24" customHeight="1" spans="1:13">
      <c r="A325" s="15">
        <v>322</v>
      </c>
      <c r="B325" s="16" t="s">
        <v>386</v>
      </c>
      <c r="C325" s="21">
        <v>7904.79966</v>
      </c>
      <c r="D325" s="18">
        <f t="shared" si="30"/>
        <v>80.0764628724068</v>
      </c>
      <c r="E325" s="19">
        <f>RANK(D325,D$4:D$394)</f>
        <v>322</v>
      </c>
      <c r="F325" s="18">
        <f t="shared" si="31"/>
        <v>7850.0464056849</v>
      </c>
      <c r="G325" s="18">
        <f t="shared" si="32"/>
        <v>7261.29292525853</v>
      </c>
      <c r="H325" s="20">
        <f t="shared" si="33"/>
        <v>7188.67999600594</v>
      </c>
      <c r="I325" s="29">
        <f t="shared" si="34"/>
        <v>0.00697489562296743</v>
      </c>
      <c r="J325" s="29">
        <f t="shared" si="35"/>
        <v>0.0996176856379661</v>
      </c>
      <c r="K325" s="30">
        <v>2</v>
      </c>
      <c r="L325" s="29">
        <f>$P$2</f>
        <v>0.01</v>
      </c>
      <c r="M325" s="32"/>
    </row>
    <row r="326" s="1" customFormat="1" ht="24" customHeight="1" spans="1:13">
      <c r="A326" s="15">
        <v>323</v>
      </c>
      <c r="B326" s="16" t="s">
        <v>387</v>
      </c>
      <c r="C326" s="21">
        <v>7905.598732</v>
      </c>
      <c r="D326" s="18">
        <f t="shared" si="30"/>
        <v>80.0542314752533</v>
      </c>
      <c r="E326" s="19">
        <f>RANK(D326,D$4:D$394)</f>
        <v>323</v>
      </c>
      <c r="F326" s="18">
        <f t="shared" si="31"/>
        <v>7850.0464056849</v>
      </c>
      <c r="G326" s="18">
        <f t="shared" si="32"/>
        <v>7261.29292525853</v>
      </c>
      <c r="H326" s="20">
        <f t="shared" si="33"/>
        <v>7188.67999600594</v>
      </c>
      <c r="I326" s="29">
        <f t="shared" si="34"/>
        <v>0.00707668763268371</v>
      </c>
      <c r="J326" s="29">
        <f t="shared" si="35"/>
        <v>0.0997288426237332</v>
      </c>
      <c r="K326" s="30">
        <v>2</v>
      </c>
      <c r="L326" s="29">
        <f>$P$2</f>
        <v>0.01</v>
      </c>
      <c r="M326" s="32"/>
    </row>
    <row r="327" s="1" customFormat="1" ht="24" customHeight="1" spans="1:13">
      <c r="A327" s="15">
        <v>324</v>
      </c>
      <c r="B327" s="16" t="s">
        <v>388</v>
      </c>
      <c r="C327" s="21">
        <v>7905.937799</v>
      </c>
      <c r="D327" s="18">
        <f t="shared" si="30"/>
        <v>80.0447981161335</v>
      </c>
      <c r="E327" s="19">
        <f>RANK(D327,D$4:D$394)</f>
        <v>324</v>
      </c>
      <c r="F327" s="18">
        <f t="shared" si="31"/>
        <v>7850.0464056849</v>
      </c>
      <c r="G327" s="18">
        <f t="shared" si="32"/>
        <v>7261.29292525853</v>
      </c>
      <c r="H327" s="20">
        <f t="shared" si="33"/>
        <v>7188.67999600594</v>
      </c>
      <c r="I327" s="29">
        <f t="shared" si="34"/>
        <v>0.00711988062575371</v>
      </c>
      <c r="J327" s="29">
        <f t="shared" si="35"/>
        <v>0.0997760094193325</v>
      </c>
      <c r="K327" s="30">
        <v>2</v>
      </c>
      <c r="L327" s="29">
        <f>$P$2</f>
        <v>0.01</v>
      </c>
      <c r="M327" s="32"/>
    </row>
    <row r="328" s="1" customFormat="1" ht="24" customHeight="1" spans="1:13">
      <c r="A328" s="15">
        <v>325</v>
      </c>
      <c r="B328" s="16" t="s">
        <v>389</v>
      </c>
      <c r="C328" s="21">
        <v>7907.844036</v>
      </c>
      <c r="D328" s="18">
        <f t="shared" si="30"/>
        <v>79.9917637064489</v>
      </c>
      <c r="E328" s="19">
        <f>RANK(D328,D$4:D$394)</f>
        <v>325</v>
      </c>
      <c r="F328" s="18">
        <f t="shared" si="31"/>
        <v>7850.0464056849</v>
      </c>
      <c r="G328" s="18">
        <f t="shared" si="32"/>
        <v>7261.29292525853</v>
      </c>
      <c r="H328" s="20">
        <f t="shared" si="33"/>
        <v>7188.67999600594</v>
      </c>
      <c r="I328" s="29">
        <f t="shared" si="34"/>
        <v>0.0073627119290973</v>
      </c>
      <c r="J328" s="29">
        <f t="shared" si="35"/>
        <v>0.100041181467756</v>
      </c>
      <c r="K328" s="30">
        <v>2</v>
      </c>
      <c r="L328" s="29">
        <f>$P$2</f>
        <v>0.01</v>
      </c>
      <c r="M328" s="32"/>
    </row>
    <row r="329" s="1" customFormat="1" ht="24" customHeight="1" spans="1:13">
      <c r="A329" s="15">
        <v>326</v>
      </c>
      <c r="B329" s="16" t="s">
        <v>390</v>
      </c>
      <c r="C329" s="21">
        <v>7908.945706</v>
      </c>
      <c r="D329" s="18">
        <f t="shared" si="30"/>
        <v>79.9611135731668</v>
      </c>
      <c r="E329" s="19">
        <f>RANK(D329,D$4:D$394)</f>
        <v>326</v>
      </c>
      <c r="F329" s="18">
        <f t="shared" si="31"/>
        <v>7850.0464056849</v>
      </c>
      <c r="G329" s="18">
        <f t="shared" si="32"/>
        <v>7261.29292525853</v>
      </c>
      <c r="H329" s="20">
        <f t="shared" si="33"/>
        <v>7188.67999600594</v>
      </c>
      <c r="I329" s="29">
        <f t="shared" si="34"/>
        <v>0.00750305122686275</v>
      </c>
      <c r="J329" s="29">
        <f t="shared" si="35"/>
        <v>0.100194432134166</v>
      </c>
      <c r="K329" s="30">
        <v>2</v>
      </c>
      <c r="L329" s="29">
        <f>$P$2</f>
        <v>0.01</v>
      </c>
      <c r="M329" s="32"/>
    </row>
    <row r="330" s="1" customFormat="1" ht="24" customHeight="1" spans="1:13">
      <c r="A330" s="15">
        <v>327</v>
      </c>
      <c r="B330" s="16" t="s">
        <v>391</v>
      </c>
      <c r="C330" s="21">
        <v>7909.096761</v>
      </c>
      <c r="D330" s="18">
        <f t="shared" si="30"/>
        <v>79.9569109935532</v>
      </c>
      <c r="E330" s="19">
        <f>RANK(D330,D$4:D$394)</f>
        <v>327</v>
      </c>
      <c r="F330" s="18">
        <f t="shared" si="31"/>
        <v>7850.0464056849</v>
      </c>
      <c r="G330" s="18">
        <f t="shared" si="32"/>
        <v>7261.29292525853</v>
      </c>
      <c r="H330" s="20">
        <f t="shared" si="33"/>
        <v>7188.67999600594</v>
      </c>
      <c r="I330" s="29">
        <f t="shared" si="34"/>
        <v>0.0075222937882685</v>
      </c>
      <c r="J330" s="29">
        <f t="shared" si="35"/>
        <v>0.100215445032234</v>
      </c>
      <c r="K330" s="30">
        <v>2</v>
      </c>
      <c r="L330" s="29">
        <f>$P$2</f>
        <v>0.01</v>
      </c>
      <c r="M330" s="32"/>
    </row>
    <row r="331" s="1" customFormat="1" ht="24" customHeight="1" spans="1:13">
      <c r="A331" s="15">
        <v>328</v>
      </c>
      <c r="B331" s="16" t="s">
        <v>392</v>
      </c>
      <c r="C331" s="21">
        <v>7909.124339</v>
      </c>
      <c r="D331" s="18">
        <f t="shared" si="30"/>
        <v>79.956143731691</v>
      </c>
      <c r="E331" s="19">
        <f>RANK(D331,D$4:D$394)</f>
        <v>328</v>
      </c>
      <c r="F331" s="18">
        <f t="shared" si="31"/>
        <v>7850.0464056849</v>
      </c>
      <c r="G331" s="18">
        <f t="shared" si="32"/>
        <v>7261.29292525853</v>
      </c>
      <c r="H331" s="20">
        <f t="shared" si="33"/>
        <v>7188.67999600594</v>
      </c>
      <c r="I331" s="29">
        <f t="shared" si="34"/>
        <v>0.00752580688851975</v>
      </c>
      <c r="J331" s="29">
        <f t="shared" si="35"/>
        <v>0.100219281341545</v>
      </c>
      <c r="K331" s="30">
        <v>2</v>
      </c>
      <c r="L331" s="29">
        <f>$P$2</f>
        <v>0.01</v>
      </c>
      <c r="M331" s="32"/>
    </row>
    <row r="332" s="1" customFormat="1" ht="24" customHeight="1" spans="1:13">
      <c r="A332" s="15">
        <v>329</v>
      </c>
      <c r="B332" s="16" t="s">
        <v>393</v>
      </c>
      <c r="C332" s="21">
        <v>7909.716172</v>
      </c>
      <c r="D332" s="18">
        <f t="shared" si="30"/>
        <v>79.9396780383974</v>
      </c>
      <c r="E332" s="19">
        <f>RANK(D332,D$4:D$394)</f>
        <v>329</v>
      </c>
      <c r="F332" s="18">
        <f t="shared" si="31"/>
        <v>7850.0464056849</v>
      </c>
      <c r="G332" s="18">
        <f t="shared" si="32"/>
        <v>7261.29292525853</v>
      </c>
      <c r="H332" s="20">
        <f t="shared" si="33"/>
        <v>7188.67999600594</v>
      </c>
      <c r="I332" s="29">
        <f t="shared" si="34"/>
        <v>0.00760119918168783</v>
      </c>
      <c r="J332" s="29">
        <f t="shared" si="35"/>
        <v>0.100301609808013</v>
      </c>
      <c r="K332" s="30">
        <v>2</v>
      </c>
      <c r="L332" s="29">
        <f>$P$2</f>
        <v>0.01</v>
      </c>
      <c r="M332" s="32"/>
    </row>
    <row r="333" s="1" customFormat="1" ht="24" customHeight="1" spans="1:13">
      <c r="A333" s="15">
        <v>330</v>
      </c>
      <c r="B333" s="16" t="s">
        <v>394</v>
      </c>
      <c r="C333" s="21">
        <v>7916.953932</v>
      </c>
      <c r="D333" s="18">
        <f t="shared" si="30"/>
        <v>79.7383125581139</v>
      </c>
      <c r="E333" s="19">
        <f>RANK(D333,D$4:D$394)</f>
        <v>330</v>
      </c>
      <c r="F333" s="18">
        <f t="shared" si="31"/>
        <v>7850.0464056849</v>
      </c>
      <c r="G333" s="18">
        <f t="shared" si="32"/>
        <v>7261.29292525853</v>
      </c>
      <c r="H333" s="20">
        <f t="shared" si="33"/>
        <v>7188.67999600594</v>
      </c>
      <c r="I333" s="29">
        <f t="shared" si="34"/>
        <v>0.00852320137453582</v>
      </c>
      <c r="J333" s="29">
        <f t="shared" si="35"/>
        <v>0.10130843720943</v>
      </c>
      <c r="K333" s="30">
        <v>2</v>
      </c>
      <c r="L333" s="29">
        <f>$P$2</f>
        <v>0.01</v>
      </c>
      <c r="M333" s="32"/>
    </row>
    <row r="334" s="1" customFormat="1" ht="24" customHeight="1" spans="1:13">
      <c r="A334" s="15">
        <v>331</v>
      </c>
      <c r="B334" s="16" t="s">
        <v>395</v>
      </c>
      <c r="C334" s="21">
        <v>7917.894537</v>
      </c>
      <c r="D334" s="18">
        <f t="shared" si="30"/>
        <v>79.7121434978547</v>
      </c>
      <c r="E334" s="19">
        <f>RANK(D334,D$4:D$394)</f>
        <v>331</v>
      </c>
      <c r="F334" s="18">
        <f t="shared" si="31"/>
        <v>7850.0464056849</v>
      </c>
      <c r="G334" s="18">
        <f t="shared" si="32"/>
        <v>7261.29292525853</v>
      </c>
      <c r="H334" s="20">
        <f t="shared" si="33"/>
        <v>7188.67999600594</v>
      </c>
      <c r="I334" s="29">
        <f t="shared" si="34"/>
        <v>0.00864302295919787</v>
      </c>
      <c r="J334" s="29">
        <f t="shared" si="35"/>
        <v>0.101439282510727</v>
      </c>
      <c r="K334" s="30">
        <v>2</v>
      </c>
      <c r="L334" s="29">
        <f>$P$2</f>
        <v>0.01</v>
      </c>
      <c r="M334" s="32"/>
    </row>
    <row r="335" s="1" customFormat="1" ht="24" customHeight="1" spans="1:13">
      <c r="A335" s="15">
        <v>332</v>
      </c>
      <c r="B335" s="16" t="s">
        <v>457</v>
      </c>
      <c r="C335" s="21">
        <v>7918.086773</v>
      </c>
      <c r="D335" s="18">
        <f t="shared" si="30"/>
        <v>79.7067952002505</v>
      </c>
      <c r="E335" s="19">
        <f>RANK(D335,D$4:D$394)</f>
        <v>332</v>
      </c>
      <c r="F335" s="18">
        <f t="shared" si="31"/>
        <v>7850.0464056849</v>
      </c>
      <c r="G335" s="18">
        <f t="shared" si="32"/>
        <v>7261.29292525853</v>
      </c>
      <c r="H335" s="20">
        <f t="shared" si="33"/>
        <v>7188.67999600594</v>
      </c>
      <c r="I335" s="29">
        <f t="shared" si="34"/>
        <v>0.00866751147685308</v>
      </c>
      <c r="J335" s="29">
        <f t="shared" si="35"/>
        <v>0.101466023998748</v>
      </c>
      <c r="K335" s="30">
        <v>2</v>
      </c>
      <c r="L335" s="29">
        <f>$P$2</f>
        <v>0.01</v>
      </c>
      <c r="M335" s="32"/>
    </row>
    <row r="336" s="1" customFormat="1" ht="24" customHeight="1" spans="1:13">
      <c r="A336" s="15">
        <v>333</v>
      </c>
      <c r="B336" s="16" t="s">
        <v>396</v>
      </c>
      <c r="C336" s="21">
        <v>7918.140392</v>
      </c>
      <c r="D336" s="18">
        <f t="shared" si="30"/>
        <v>79.7053034382015</v>
      </c>
      <c r="E336" s="19">
        <f>RANK(D336,D$4:D$394)</f>
        <v>333</v>
      </c>
      <c r="F336" s="18">
        <f t="shared" si="31"/>
        <v>7850.0464056849</v>
      </c>
      <c r="G336" s="18">
        <f t="shared" si="32"/>
        <v>7261.29292525853</v>
      </c>
      <c r="H336" s="20">
        <f t="shared" si="33"/>
        <v>7188.67999600594</v>
      </c>
      <c r="I336" s="29">
        <f t="shared" si="34"/>
        <v>0.00867434188233469</v>
      </c>
      <c r="J336" s="29">
        <f t="shared" si="35"/>
        <v>0.101473482808992</v>
      </c>
      <c r="K336" s="30">
        <v>2</v>
      </c>
      <c r="L336" s="29">
        <f>$P$2</f>
        <v>0.01</v>
      </c>
      <c r="M336" s="32"/>
    </row>
    <row r="337" s="1" customFormat="1" ht="24" customHeight="1" spans="1:13">
      <c r="A337" s="15">
        <v>334</v>
      </c>
      <c r="B337" s="16" t="s">
        <v>398</v>
      </c>
      <c r="C337" s="21">
        <v>7923.000778</v>
      </c>
      <c r="D337" s="18">
        <f t="shared" si="30"/>
        <v>79.5700801147903</v>
      </c>
      <c r="E337" s="19">
        <f>RANK(D337,D$4:D$394)</f>
        <v>334</v>
      </c>
      <c r="F337" s="18">
        <f t="shared" si="31"/>
        <v>7850.0464056849</v>
      </c>
      <c r="G337" s="18">
        <f t="shared" si="32"/>
        <v>7261.29292525853</v>
      </c>
      <c r="H337" s="20">
        <f t="shared" si="33"/>
        <v>7188.67999600594</v>
      </c>
      <c r="I337" s="29">
        <f t="shared" si="34"/>
        <v>0.00929349567440394</v>
      </c>
      <c r="J337" s="29">
        <f t="shared" si="35"/>
        <v>0.102149599426049</v>
      </c>
      <c r="K337" s="30">
        <v>2</v>
      </c>
      <c r="L337" s="29">
        <f>$P$2</f>
        <v>0.01</v>
      </c>
      <c r="M337" s="32"/>
    </row>
    <row r="338" s="1" customFormat="1" ht="24" customHeight="1" spans="1:13">
      <c r="A338" s="15">
        <v>335</v>
      </c>
      <c r="B338" s="16" t="s">
        <v>399</v>
      </c>
      <c r="C338" s="21">
        <v>7924.538311</v>
      </c>
      <c r="D338" s="18">
        <f t="shared" si="30"/>
        <v>79.5273036105961</v>
      </c>
      <c r="E338" s="19">
        <f>RANK(D338,D$4:D$394)</f>
        <v>335</v>
      </c>
      <c r="F338" s="18">
        <f t="shared" si="31"/>
        <v>7850.0464056849</v>
      </c>
      <c r="G338" s="18">
        <f t="shared" si="32"/>
        <v>7261.29292525853</v>
      </c>
      <c r="H338" s="20">
        <f t="shared" si="33"/>
        <v>7188.67999600594</v>
      </c>
      <c r="I338" s="29">
        <f t="shared" si="34"/>
        <v>0.00948935859298327</v>
      </c>
      <c r="J338" s="29">
        <f t="shared" si="35"/>
        <v>0.10236348194702</v>
      </c>
      <c r="K338" s="30">
        <v>2</v>
      </c>
      <c r="L338" s="29">
        <f>$P$2</f>
        <v>0.01</v>
      </c>
      <c r="M338" s="32"/>
    </row>
    <row r="339" s="1" customFormat="1" ht="24" customHeight="1" spans="1:13">
      <c r="A339" s="15">
        <v>336</v>
      </c>
      <c r="B339" s="16" t="s">
        <v>400</v>
      </c>
      <c r="C339" s="21">
        <v>7925.885429</v>
      </c>
      <c r="D339" s="18">
        <f t="shared" si="30"/>
        <v>79.4898247410192</v>
      </c>
      <c r="E339" s="19">
        <f>RANK(D339,D$4:D$394)</f>
        <v>336</v>
      </c>
      <c r="F339" s="18">
        <f t="shared" si="31"/>
        <v>7850.0464056849</v>
      </c>
      <c r="G339" s="18">
        <f t="shared" si="32"/>
        <v>7261.29292525853</v>
      </c>
      <c r="H339" s="20">
        <f t="shared" si="33"/>
        <v>7188.67999600594</v>
      </c>
      <c r="I339" s="29">
        <f t="shared" si="34"/>
        <v>0.00966096496705822</v>
      </c>
      <c r="J339" s="29">
        <f t="shared" si="35"/>
        <v>0.102550876294904</v>
      </c>
      <c r="K339" s="30">
        <v>2</v>
      </c>
      <c r="L339" s="29">
        <f>$P$2</f>
        <v>0.01</v>
      </c>
      <c r="M339" s="32"/>
    </row>
    <row r="340" s="1" customFormat="1" ht="24" customHeight="1" spans="1:13">
      <c r="A340" s="15">
        <v>337</v>
      </c>
      <c r="B340" s="16" t="s">
        <v>402</v>
      </c>
      <c r="C340" s="21">
        <v>7931.360133</v>
      </c>
      <c r="D340" s="18">
        <f t="shared" si="30"/>
        <v>79.3375101574506</v>
      </c>
      <c r="E340" s="19">
        <f>RANK(D340,D$4:D$394)</f>
        <v>337</v>
      </c>
      <c r="F340" s="18">
        <f t="shared" si="31"/>
        <v>7850.0464056849</v>
      </c>
      <c r="G340" s="18">
        <f t="shared" si="32"/>
        <v>7261.29292525853</v>
      </c>
      <c r="H340" s="20">
        <f t="shared" si="33"/>
        <v>7188.67999600594</v>
      </c>
      <c r="I340" s="29">
        <f t="shared" si="34"/>
        <v>0.0103583753665732</v>
      </c>
      <c r="J340" s="29">
        <f t="shared" si="35"/>
        <v>0.103312449212747</v>
      </c>
      <c r="K340" s="30">
        <v>2</v>
      </c>
      <c r="L340" s="29">
        <f>$P$2</f>
        <v>0.01</v>
      </c>
      <c r="M340" s="32"/>
    </row>
    <row r="341" s="1" customFormat="1" ht="24" customHeight="1" spans="1:13">
      <c r="A341" s="15">
        <v>338</v>
      </c>
      <c r="B341" s="16" t="s">
        <v>403</v>
      </c>
      <c r="C341" s="21">
        <v>7932.029358</v>
      </c>
      <c r="D341" s="18">
        <f t="shared" si="30"/>
        <v>79.3188913011273</v>
      </c>
      <c r="E341" s="19">
        <f>RANK(D341,D$4:D$394)</f>
        <v>338</v>
      </c>
      <c r="F341" s="18">
        <f t="shared" si="31"/>
        <v>7850.0464056849</v>
      </c>
      <c r="G341" s="18">
        <f t="shared" si="32"/>
        <v>7261.29292525853</v>
      </c>
      <c r="H341" s="20">
        <f t="shared" si="33"/>
        <v>7188.67999600594</v>
      </c>
      <c r="I341" s="29">
        <f t="shared" si="34"/>
        <v>0.0104436264549636</v>
      </c>
      <c r="J341" s="29">
        <f t="shared" si="35"/>
        <v>0.103405543494364</v>
      </c>
      <c r="K341" s="30">
        <v>2</v>
      </c>
      <c r="L341" s="29">
        <f>$P$2</f>
        <v>0.01</v>
      </c>
      <c r="M341" s="32"/>
    </row>
    <row r="342" s="1" customFormat="1" ht="24" customHeight="1" spans="1:13">
      <c r="A342" s="15">
        <v>339</v>
      </c>
      <c r="B342" s="16" t="s">
        <v>404</v>
      </c>
      <c r="C342" s="21">
        <v>7933.675271</v>
      </c>
      <c r="D342" s="18">
        <f t="shared" si="30"/>
        <v>79.27309950066</v>
      </c>
      <c r="E342" s="19">
        <f>RANK(D342,D$4:D$394)</f>
        <v>339</v>
      </c>
      <c r="F342" s="18">
        <f t="shared" si="31"/>
        <v>7850.0464056849</v>
      </c>
      <c r="G342" s="18">
        <f t="shared" si="32"/>
        <v>7261.29292525853</v>
      </c>
      <c r="H342" s="20">
        <f t="shared" si="33"/>
        <v>7188.67999600594</v>
      </c>
      <c r="I342" s="29">
        <f t="shared" si="34"/>
        <v>0.0106532956613531</v>
      </c>
      <c r="J342" s="29">
        <f t="shared" si="35"/>
        <v>0.1036345024967</v>
      </c>
      <c r="K342" s="30">
        <v>2</v>
      </c>
      <c r="L342" s="29">
        <f>$P$2</f>
        <v>0.01</v>
      </c>
      <c r="M342" s="32"/>
    </row>
    <row r="343" s="1" customFormat="1" ht="24" customHeight="1" spans="1:13">
      <c r="A343" s="15">
        <v>340</v>
      </c>
      <c r="B343" s="16" t="s">
        <v>401</v>
      </c>
      <c r="C343" s="21">
        <v>7942.980406</v>
      </c>
      <c r="D343" s="18">
        <f t="shared" si="30"/>
        <v>79.0142165066981</v>
      </c>
      <c r="E343" s="19">
        <f>RANK(D343,D$4:D$394)</f>
        <v>340</v>
      </c>
      <c r="F343" s="18">
        <f t="shared" si="31"/>
        <v>7850.0464056849</v>
      </c>
      <c r="G343" s="18">
        <f t="shared" si="32"/>
        <v>7261.29292525853</v>
      </c>
      <c r="H343" s="20">
        <f t="shared" si="33"/>
        <v>7188.67999600594</v>
      </c>
      <c r="I343" s="29">
        <f t="shared" si="34"/>
        <v>0.0118386561699561</v>
      </c>
      <c r="J343" s="29">
        <f t="shared" si="35"/>
        <v>0.104928917466509</v>
      </c>
      <c r="K343" s="30">
        <v>2</v>
      </c>
      <c r="L343" s="29">
        <f>$P$2</f>
        <v>0.01</v>
      </c>
      <c r="M343" s="32"/>
    </row>
    <row r="344" s="1" customFormat="1" ht="24" customHeight="1" spans="1:13">
      <c r="A344" s="15">
        <v>341</v>
      </c>
      <c r="B344" s="16" t="s">
        <v>405</v>
      </c>
      <c r="C344" s="21">
        <v>7944.735672</v>
      </c>
      <c r="D344" s="18">
        <f t="shared" si="30"/>
        <v>78.9653823396194</v>
      </c>
      <c r="E344" s="19">
        <f>RANK(D344,D$4:D$394)</f>
        <v>341</v>
      </c>
      <c r="F344" s="18">
        <f t="shared" si="31"/>
        <v>7850.0464056849</v>
      </c>
      <c r="G344" s="18">
        <f t="shared" si="32"/>
        <v>7261.29292525853</v>
      </c>
      <c r="H344" s="20">
        <f t="shared" si="33"/>
        <v>7188.67999600594</v>
      </c>
      <c r="I344" s="29">
        <f t="shared" si="34"/>
        <v>0.0120622556124675</v>
      </c>
      <c r="J344" s="29">
        <f t="shared" si="35"/>
        <v>0.105173088301903</v>
      </c>
      <c r="K344" s="30">
        <v>2</v>
      </c>
      <c r="L344" s="29">
        <f>$P$2</f>
        <v>0.01</v>
      </c>
      <c r="M344" s="32"/>
    </row>
    <row r="345" s="1" customFormat="1" ht="24" customHeight="1" spans="1:13">
      <c r="A345" s="15">
        <v>342</v>
      </c>
      <c r="B345" s="16" t="s">
        <v>406</v>
      </c>
      <c r="C345" s="21">
        <v>7948.852423</v>
      </c>
      <c r="D345" s="18">
        <f t="shared" si="30"/>
        <v>78.8508480717904</v>
      </c>
      <c r="E345" s="19">
        <f>RANK(D345,D$4:D$394)</f>
        <v>342</v>
      </c>
      <c r="F345" s="18">
        <f t="shared" si="31"/>
        <v>7850.0464056849</v>
      </c>
      <c r="G345" s="18">
        <f t="shared" si="32"/>
        <v>7261.29292525853</v>
      </c>
      <c r="H345" s="20">
        <f t="shared" si="33"/>
        <v>7188.67999600594</v>
      </c>
      <c r="I345" s="29">
        <f t="shared" si="34"/>
        <v>0.0125866793912899</v>
      </c>
      <c r="J345" s="29">
        <f t="shared" si="35"/>
        <v>0.105745759641048</v>
      </c>
      <c r="K345" s="30">
        <v>2</v>
      </c>
      <c r="L345" s="29">
        <f>$P$2</f>
        <v>0.01</v>
      </c>
      <c r="M345" s="32"/>
    </row>
    <row r="346" s="1" customFormat="1" ht="24" customHeight="1" spans="1:13">
      <c r="A346" s="15">
        <v>343</v>
      </c>
      <c r="B346" s="16" t="s">
        <v>407</v>
      </c>
      <c r="C346" s="21">
        <v>7950.920075</v>
      </c>
      <c r="D346" s="18">
        <f t="shared" si="30"/>
        <v>78.7933228515511</v>
      </c>
      <c r="E346" s="19">
        <f>RANK(D346,D$4:D$394)</f>
        <v>343</v>
      </c>
      <c r="F346" s="18">
        <f t="shared" si="31"/>
        <v>7850.0464056849</v>
      </c>
      <c r="G346" s="18">
        <f t="shared" si="32"/>
        <v>7261.29292525853</v>
      </c>
      <c r="H346" s="20">
        <f t="shared" si="33"/>
        <v>7188.67999600594</v>
      </c>
      <c r="I346" s="29">
        <f t="shared" si="34"/>
        <v>0.0128500729934605</v>
      </c>
      <c r="J346" s="29">
        <f t="shared" si="35"/>
        <v>0.106033385742245</v>
      </c>
      <c r="K346" s="30">
        <v>2</v>
      </c>
      <c r="L346" s="29">
        <f>$P$2</f>
        <v>0.01</v>
      </c>
      <c r="M346" s="32"/>
    </row>
    <row r="347" s="1" customFormat="1" ht="24" customHeight="1" spans="1:13">
      <c r="A347" s="15">
        <v>344</v>
      </c>
      <c r="B347" s="16" t="s">
        <v>408</v>
      </c>
      <c r="C347" s="21">
        <v>7958.735624</v>
      </c>
      <c r="D347" s="18">
        <f t="shared" si="30"/>
        <v>78.5758824033925</v>
      </c>
      <c r="E347" s="19">
        <f>RANK(D347,D$4:D$394)</f>
        <v>344</v>
      </c>
      <c r="F347" s="18">
        <f t="shared" si="31"/>
        <v>7850.0464056849</v>
      </c>
      <c r="G347" s="18">
        <f t="shared" si="32"/>
        <v>7261.29292525853</v>
      </c>
      <c r="H347" s="20">
        <f t="shared" si="33"/>
        <v>7188.67999600594</v>
      </c>
      <c r="I347" s="29">
        <f t="shared" si="34"/>
        <v>0.0138456784454665</v>
      </c>
      <c r="J347" s="29">
        <f t="shared" si="35"/>
        <v>0.107120587983037</v>
      </c>
      <c r="K347" s="30">
        <v>2</v>
      </c>
      <c r="L347" s="29">
        <f>$P$2</f>
        <v>0.01</v>
      </c>
      <c r="M347" s="32"/>
    </row>
    <row r="348" s="1" customFormat="1" ht="24" customHeight="1" spans="1:13">
      <c r="A348" s="15">
        <v>345</v>
      </c>
      <c r="B348" s="16" t="s">
        <v>409</v>
      </c>
      <c r="C348" s="21">
        <v>7959.630727</v>
      </c>
      <c r="D348" s="18">
        <f t="shared" si="30"/>
        <v>78.5509792779092</v>
      </c>
      <c r="E348" s="19">
        <f>RANK(D348,D$4:D$394)</f>
        <v>345</v>
      </c>
      <c r="F348" s="18">
        <f t="shared" si="31"/>
        <v>7850.0464056849</v>
      </c>
      <c r="G348" s="18">
        <f t="shared" si="32"/>
        <v>7261.29292525853</v>
      </c>
      <c r="H348" s="20">
        <f t="shared" si="33"/>
        <v>7188.67999600594</v>
      </c>
      <c r="I348" s="29">
        <f t="shared" si="34"/>
        <v>0.0139597036312732</v>
      </c>
      <c r="J348" s="29">
        <f t="shared" si="35"/>
        <v>0.107245103610454</v>
      </c>
      <c r="K348" s="30">
        <v>2</v>
      </c>
      <c r="L348" s="29">
        <f>$P$2</f>
        <v>0.01</v>
      </c>
      <c r="M348" s="32"/>
    </row>
    <row r="349" s="1" customFormat="1" ht="24" customHeight="1" spans="1:13">
      <c r="A349" s="15">
        <v>346</v>
      </c>
      <c r="B349" s="16" t="s">
        <v>410</v>
      </c>
      <c r="C349" s="21">
        <v>7964.110528</v>
      </c>
      <c r="D349" s="18">
        <f t="shared" si="30"/>
        <v>78.4263444074604</v>
      </c>
      <c r="E349" s="19">
        <f>RANK(D349,D$4:D$394)</f>
        <v>346</v>
      </c>
      <c r="F349" s="18">
        <f t="shared" si="31"/>
        <v>7850.0464056849</v>
      </c>
      <c r="G349" s="18">
        <f t="shared" si="32"/>
        <v>7261.29292525853</v>
      </c>
      <c r="H349" s="20">
        <f t="shared" si="33"/>
        <v>7188.67999600594</v>
      </c>
      <c r="I349" s="29">
        <f t="shared" si="34"/>
        <v>0.0145303755443407</v>
      </c>
      <c r="J349" s="29">
        <f t="shared" si="35"/>
        <v>0.107868277962698</v>
      </c>
      <c r="K349" s="30">
        <v>2</v>
      </c>
      <c r="L349" s="29">
        <f>$P$2</f>
        <v>0.01</v>
      </c>
      <c r="M349" s="32"/>
    </row>
    <row r="350" s="1" customFormat="1" ht="24" customHeight="1" spans="1:13">
      <c r="A350" s="15">
        <v>347</v>
      </c>
      <c r="B350" s="16" t="s">
        <v>411</v>
      </c>
      <c r="C350" s="21">
        <v>7964.745922</v>
      </c>
      <c r="D350" s="18">
        <f t="shared" si="30"/>
        <v>78.40866678096</v>
      </c>
      <c r="E350" s="19">
        <f>RANK(D350,D$4:D$394)</f>
        <v>347</v>
      </c>
      <c r="F350" s="18">
        <f t="shared" si="31"/>
        <v>7850.0464056849</v>
      </c>
      <c r="G350" s="18">
        <f t="shared" si="32"/>
        <v>7261.29292525853</v>
      </c>
      <c r="H350" s="20">
        <f t="shared" si="33"/>
        <v>7188.67999600594</v>
      </c>
      <c r="I350" s="29">
        <f t="shared" si="34"/>
        <v>0.0146113169766792</v>
      </c>
      <c r="J350" s="29">
        <f t="shared" si="35"/>
        <v>0.1079566660952</v>
      </c>
      <c r="K350" s="30">
        <v>2</v>
      </c>
      <c r="L350" s="29">
        <f>$P$2</f>
        <v>0.01</v>
      </c>
      <c r="M350" s="32"/>
    </row>
    <row r="351" s="1" customFormat="1" ht="24" customHeight="1" spans="1:13">
      <c r="A351" s="15">
        <v>348</v>
      </c>
      <c r="B351" s="16" t="s">
        <v>412</v>
      </c>
      <c r="C351" s="21">
        <v>7974.170027</v>
      </c>
      <c r="D351" s="18">
        <f t="shared" si="30"/>
        <v>78.1464738608346</v>
      </c>
      <c r="E351" s="19">
        <f>RANK(D351,D$4:D$394)</f>
        <v>348</v>
      </c>
      <c r="F351" s="18">
        <f t="shared" si="31"/>
        <v>7850.0464056849</v>
      </c>
      <c r="G351" s="18">
        <f t="shared" si="32"/>
        <v>7261.29292525853</v>
      </c>
      <c r="H351" s="20">
        <f t="shared" si="33"/>
        <v>7188.67999600594</v>
      </c>
      <c r="I351" s="29">
        <f t="shared" si="34"/>
        <v>0.0158118328097035</v>
      </c>
      <c r="J351" s="29">
        <f t="shared" si="35"/>
        <v>0.109267630695827</v>
      </c>
      <c r="K351" s="30">
        <v>2</v>
      </c>
      <c r="L351" s="29">
        <f>$P$2</f>
        <v>0.01</v>
      </c>
      <c r="M351" s="32"/>
    </row>
    <row r="352" s="1" customFormat="1" ht="24" customHeight="1" spans="1:13">
      <c r="A352" s="15">
        <v>349</v>
      </c>
      <c r="B352" s="16" t="s">
        <v>413</v>
      </c>
      <c r="C352" s="21">
        <v>7979.099084</v>
      </c>
      <c r="D352" s="18">
        <f t="shared" si="30"/>
        <v>78.0093400058643</v>
      </c>
      <c r="E352" s="19">
        <f>RANK(D352,D$4:D$394)</f>
        <v>349</v>
      </c>
      <c r="F352" s="18">
        <f t="shared" si="31"/>
        <v>7850.0464056849</v>
      </c>
      <c r="G352" s="18">
        <f t="shared" si="32"/>
        <v>7261.29292525853</v>
      </c>
      <c r="H352" s="20">
        <f t="shared" si="33"/>
        <v>7188.67999600594</v>
      </c>
      <c r="I352" s="29">
        <f t="shared" si="34"/>
        <v>0.0164397344481487</v>
      </c>
      <c r="J352" s="29">
        <f t="shared" si="35"/>
        <v>0.109953299970678</v>
      </c>
      <c r="K352" s="30">
        <v>2</v>
      </c>
      <c r="L352" s="29">
        <f>$P$2</f>
        <v>0.01</v>
      </c>
      <c r="M352" s="32"/>
    </row>
    <row r="353" s="1" customFormat="1" ht="24" customHeight="1" spans="1:13">
      <c r="A353" s="15">
        <v>350</v>
      </c>
      <c r="B353" s="16" t="s">
        <v>414</v>
      </c>
      <c r="C353" s="21">
        <v>7987.984438</v>
      </c>
      <c r="D353" s="18">
        <f t="shared" si="30"/>
        <v>77.7621359571395</v>
      </c>
      <c r="E353" s="19">
        <f>RANK(D353,D$4:D$394)</f>
        <v>350</v>
      </c>
      <c r="F353" s="18">
        <f t="shared" si="31"/>
        <v>7850.0464056849</v>
      </c>
      <c r="G353" s="18">
        <f t="shared" si="32"/>
        <v>7261.29292525853</v>
      </c>
      <c r="H353" s="20">
        <f t="shared" si="33"/>
        <v>7188.67999600594</v>
      </c>
      <c r="I353" s="29">
        <f t="shared" si="34"/>
        <v>0.0175716199862476</v>
      </c>
      <c r="J353" s="29">
        <f t="shared" si="35"/>
        <v>0.111189320214303</v>
      </c>
      <c r="K353" s="30">
        <v>2</v>
      </c>
      <c r="L353" s="29">
        <f>$P$2</f>
        <v>0.01</v>
      </c>
      <c r="M353" s="32"/>
    </row>
    <row r="354" s="1" customFormat="1" ht="24" customHeight="1" spans="1:13">
      <c r="A354" s="15">
        <v>351</v>
      </c>
      <c r="B354" s="16" t="s">
        <v>415</v>
      </c>
      <c r="C354" s="21">
        <v>7988.545227</v>
      </c>
      <c r="D354" s="18">
        <f t="shared" si="30"/>
        <v>77.7465339550943</v>
      </c>
      <c r="E354" s="19">
        <f>RANK(D354,D$4:D$394)</f>
        <v>351</v>
      </c>
      <c r="F354" s="18">
        <f t="shared" si="31"/>
        <v>7850.0464056849</v>
      </c>
      <c r="G354" s="18">
        <f t="shared" si="32"/>
        <v>7261.29292525853</v>
      </c>
      <c r="H354" s="20">
        <f t="shared" si="33"/>
        <v>7188.67999600594</v>
      </c>
      <c r="I354" s="29">
        <f t="shared" si="34"/>
        <v>0.0176430576531119</v>
      </c>
      <c r="J354" s="29">
        <f t="shared" si="35"/>
        <v>0.111267330224528</v>
      </c>
      <c r="K354" s="30">
        <v>2</v>
      </c>
      <c r="L354" s="29">
        <f>$P$2</f>
        <v>0.01</v>
      </c>
      <c r="M354" s="32"/>
    </row>
    <row r="355" s="1" customFormat="1" ht="24" customHeight="1" spans="1:13">
      <c r="A355" s="15">
        <v>352</v>
      </c>
      <c r="B355" s="16" t="s">
        <v>416</v>
      </c>
      <c r="C355" s="21">
        <v>7996.530529</v>
      </c>
      <c r="D355" s="18">
        <f t="shared" si="30"/>
        <v>77.5243707205523</v>
      </c>
      <c r="E355" s="19">
        <f>RANK(D355,D$4:D$394)</f>
        <v>352</v>
      </c>
      <c r="F355" s="18">
        <f t="shared" si="31"/>
        <v>7850.0464056849</v>
      </c>
      <c r="G355" s="18">
        <f t="shared" si="32"/>
        <v>7261.29292525853</v>
      </c>
      <c r="H355" s="20">
        <f t="shared" si="33"/>
        <v>7188.67999600594</v>
      </c>
      <c r="I355" s="29">
        <f t="shared" si="34"/>
        <v>0.0186602875632711</v>
      </c>
      <c r="J355" s="29">
        <f t="shared" si="35"/>
        <v>0.112378146397238</v>
      </c>
      <c r="K355" s="30">
        <v>2</v>
      </c>
      <c r="L355" s="29">
        <f>$P$2</f>
        <v>0.01</v>
      </c>
      <c r="M355" s="32"/>
    </row>
    <row r="356" s="1" customFormat="1" ht="24" customHeight="1" spans="1:13">
      <c r="A356" s="15">
        <v>353</v>
      </c>
      <c r="B356" s="16" t="s">
        <v>417</v>
      </c>
      <c r="C356" s="21">
        <v>8005.740865</v>
      </c>
      <c r="D356" s="18">
        <f t="shared" si="30"/>
        <v>77.2681251788084</v>
      </c>
      <c r="E356" s="19">
        <f>RANK(D356,D$4:D$394)</f>
        <v>353</v>
      </c>
      <c r="F356" s="18">
        <f t="shared" si="31"/>
        <v>7850.0464056849</v>
      </c>
      <c r="G356" s="18">
        <f t="shared" si="32"/>
        <v>7261.29292525853</v>
      </c>
      <c r="H356" s="20">
        <f t="shared" si="33"/>
        <v>7188.67999600594</v>
      </c>
      <c r="I356" s="29">
        <f t="shared" si="34"/>
        <v>0.0198335718375309</v>
      </c>
      <c r="J356" s="29">
        <f t="shared" si="35"/>
        <v>0.113659374105958</v>
      </c>
      <c r="K356" s="30">
        <v>2</v>
      </c>
      <c r="L356" s="29">
        <f>$P$2</f>
        <v>0.01</v>
      </c>
      <c r="M356" s="32"/>
    </row>
    <row r="357" s="1" customFormat="1" ht="24" customHeight="1" spans="1:13">
      <c r="A357" s="15">
        <v>354</v>
      </c>
      <c r="B357" s="16" t="s">
        <v>418</v>
      </c>
      <c r="C357" s="21">
        <v>8019.56155</v>
      </c>
      <c r="D357" s="18">
        <f t="shared" si="30"/>
        <v>76.8836127229005</v>
      </c>
      <c r="E357" s="19">
        <f>RANK(D357,D$4:D$394)</f>
        <v>354</v>
      </c>
      <c r="F357" s="18">
        <f t="shared" si="31"/>
        <v>7850.0464056849</v>
      </c>
      <c r="G357" s="18">
        <f t="shared" si="32"/>
        <v>7261.29292525853</v>
      </c>
      <c r="H357" s="20">
        <f t="shared" si="33"/>
        <v>7188.67999600594</v>
      </c>
      <c r="I357" s="29">
        <f t="shared" si="34"/>
        <v>0.0215941582450192</v>
      </c>
      <c r="J357" s="29">
        <f t="shared" si="35"/>
        <v>0.115581936385497</v>
      </c>
      <c r="K357" s="30">
        <v>2</v>
      </c>
      <c r="L357" s="29">
        <f>$P$2</f>
        <v>0.01</v>
      </c>
      <c r="M357" s="32"/>
    </row>
    <row r="358" s="1" customFormat="1" ht="24" customHeight="1" spans="1:13">
      <c r="A358" s="15">
        <v>355</v>
      </c>
      <c r="B358" s="16" t="s">
        <v>419</v>
      </c>
      <c r="C358" s="21">
        <v>8037.091771</v>
      </c>
      <c r="D358" s="18">
        <f t="shared" si="30"/>
        <v>76.3958953391878</v>
      </c>
      <c r="E358" s="19">
        <f>RANK(D358,D$4:D$394)</f>
        <v>355</v>
      </c>
      <c r="F358" s="18">
        <f t="shared" si="31"/>
        <v>7850.0464056849</v>
      </c>
      <c r="G358" s="18">
        <f t="shared" si="32"/>
        <v>7261.29292525853</v>
      </c>
      <c r="H358" s="20">
        <f t="shared" si="33"/>
        <v>7188.67999600594</v>
      </c>
      <c r="I358" s="29">
        <f t="shared" si="34"/>
        <v>0.0238272942156938</v>
      </c>
      <c r="J358" s="29">
        <f t="shared" si="35"/>
        <v>0.118020523304061</v>
      </c>
      <c r="K358" s="30">
        <v>2</v>
      </c>
      <c r="L358" s="29">
        <f>$P$2</f>
        <v>0.01</v>
      </c>
      <c r="M358" s="32"/>
    </row>
    <row r="359" s="1" customFormat="1" ht="24" customHeight="1" spans="1:13">
      <c r="A359" s="15">
        <v>356</v>
      </c>
      <c r="B359" s="16" t="s">
        <v>420</v>
      </c>
      <c r="C359" s="21">
        <v>8038.073868</v>
      </c>
      <c r="D359" s="18">
        <f t="shared" si="30"/>
        <v>76.3685719084454</v>
      </c>
      <c r="E359" s="19">
        <f>RANK(D359,D$4:D$394)</f>
        <v>356</v>
      </c>
      <c r="F359" s="18">
        <f t="shared" si="31"/>
        <v>7850.0464056849</v>
      </c>
      <c r="G359" s="18">
        <f t="shared" si="32"/>
        <v>7261.29292525853</v>
      </c>
      <c r="H359" s="20">
        <f t="shared" si="33"/>
        <v>7188.67999600594</v>
      </c>
      <c r="I359" s="29">
        <f t="shared" si="34"/>
        <v>0.0239524013742055</v>
      </c>
      <c r="J359" s="29">
        <f t="shared" si="35"/>
        <v>0.118157140457773</v>
      </c>
      <c r="K359" s="30">
        <v>2</v>
      </c>
      <c r="L359" s="29">
        <f>$P$2</f>
        <v>0.01</v>
      </c>
      <c r="M359" s="32"/>
    </row>
    <row r="360" s="1" customFormat="1" ht="24" customHeight="1" spans="1:13">
      <c r="A360" s="15">
        <v>357</v>
      </c>
      <c r="B360" s="16" t="s">
        <v>421</v>
      </c>
      <c r="C360" s="21">
        <v>8041.531321</v>
      </c>
      <c r="D360" s="18">
        <f t="shared" si="30"/>
        <v>76.2723803127166</v>
      </c>
      <c r="E360" s="19">
        <f>RANK(D360,D$4:D$394)</f>
        <v>357</v>
      </c>
      <c r="F360" s="18">
        <f t="shared" si="31"/>
        <v>7850.0464056849</v>
      </c>
      <c r="G360" s="18">
        <f t="shared" si="32"/>
        <v>7261.29292525853</v>
      </c>
      <c r="H360" s="20">
        <f t="shared" si="33"/>
        <v>7188.67999600594</v>
      </c>
      <c r="I360" s="29">
        <f t="shared" si="34"/>
        <v>0.024392838643149</v>
      </c>
      <c r="J360" s="29">
        <f t="shared" si="35"/>
        <v>0.118638098436417</v>
      </c>
      <c r="K360" s="30">
        <v>2</v>
      </c>
      <c r="L360" s="29">
        <f>$P$2</f>
        <v>0.01</v>
      </c>
      <c r="M360" s="32"/>
    </row>
    <row r="361" s="1" customFormat="1" ht="24" customHeight="1" spans="1:13">
      <c r="A361" s="15">
        <v>358</v>
      </c>
      <c r="B361" s="16" t="s">
        <v>422</v>
      </c>
      <c r="C361" s="21">
        <v>8044.605786</v>
      </c>
      <c r="D361" s="18">
        <f t="shared" si="30"/>
        <v>76.1868440250613</v>
      </c>
      <c r="E361" s="19">
        <f>RANK(D361,D$4:D$394)</f>
        <v>358</v>
      </c>
      <c r="F361" s="18">
        <f t="shared" si="31"/>
        <v>7850.0464056849</v>
      </c>
      <c r="G361" s="18">
        <f t="shared" si="32"/>
        <v>7261.29292525853</v>
      </c>
      <c r="H361" s="20">
        <f t="shared" si="33"/>
        <v>7188.67999600594</v>
      </c>
      <c r="I361" s="29">
        <f t="shared" si="34"/>
        <v>0.0247844879202505</v>
      </c>
      <c r="J361" s="29">
        <f t="shared" si="35"/>
        <v>0.119065779874693</v>
      </c>
      <c r="K361" s="30">
        <v>2</v>
      </c>
      <c r="L361" s="29">
        <f>$P$2</f>
        <v>0.01</v>
      </c>
      <c r="M361" s="32"/>
    </row>
    <row r="362" s="1" customFormat="1" ht="24" customHeight="1" spans="1:13">
      <c r="A362" s="15">
        <v>359</v>
      </c>
      <c r="B362" s="16" t="s">
        <v>423</v>
      </c>
      <c r="C362" s="21">
        <v>8054.372234</v>
      </c>
      <c r="D362" s="18">
        <f t="shared" si="30"/>
        <v>75.9151266025185</v>
      </c>
      <c r="E362" s="19">
        <f>RANK(D362,D$4:D$394)</f>
        <v>359</v>
      </c>
      <c r="F362" s="18">
        <f t="shared" si="31"/>
        <v>7850.0464056849</v>
      </c>
      <c r="G362" s="18">
        <f t="shared" si="32"/>
        <v>7261.29292525853</v>
      </c>
      <c r="H362" s="20">
        <f t="shared" si="33"/>
        <v>7188.67999600594</v>
      </c>
      <c r="I362" s="29">
        <f t="shared" si="34"/>
        <v>0.0260286140687186</v>
      </c>
      <c r="J362" s="29">
        <f t="shared" si="35"/>
        <v>0.120424366987408</v>
      </c>
      <c r="K362" s="30">
        <v>2</v>
      </c>
      <c r="L362" s="29">
        <f>$P$2</f>
        <v>0.01</v>
      </c>
      <c r="M362" s="32"/>
    </row>
    <row r="363" s="1" customFormat="1" ht="24" customHeight="1" spans="1:13">
      <c r="A363" s="15">
        <v>360</v>
      </c>
      <c r="B363" s="16" t="s">
        <v>424</v>
      </c>
      <c r="C363" s="21">
        <v>8064.046753</v>
      </c>
      <c r="D363" s="18">
        <f t="shared" si="30"/>
        <v>75.645966784433</v>
      </c>
      <c r="E363" s="19">
        <f>RANK(D363,D$4:D$394)</f>
        <v>360</v>
      </c>
      <c r="F363" s="18">
        <f t="shared" si="31"/>
        <v>7850.0464056849</v>
      </c>
      <c r="G363" s="18">
        <f t="shared" si="32"/>
        <v>7261.29292525853</v>
      </c>
      <c r="H363" s="20">
        <f t="shared" si="33"/>
        <v>7188.67999600594</v>
      </c>
      <c r="I363" s="29">
        <f t="shared" si="34"/>
        <v>0.0272610295857776</v>
      </c>
      <c r="J363" s="29">
        <f t="shared" si="35"/>
        <v>0.121770166077835</v>
      </c>
      <c r="K363" s="30">
        <v>2</v>
      </c>
      <c r="L363" s="29">
        <f>$P$2</f>
        <v>0.01</v>
      </c>
      <c r="M363" s="32"/>
    </row>
    <row r="364" s="1" customFormat="1" ht="24" customHeight="1" spans="1:13">
      <c r="A364" s="15">
        <v>361</v>
      </c>
      <c r="B364" s="16" t="s">
        <v>425</v>
      </c>
      <c r="C364" s="21">
        <v>8064.570864</v>
      </c>
      <c r="D364" s="18">
        <f t="shared" si="30"/>
        <v>75.6313852200765</v>
      </c>
      <c r="E364" s="19">
        <f>RANK(D364,D$4:D$394)</f>
        <v>361</v>
      </c>
      <c r="F364" s="18">
        <f t="shared" si="31"/>
        <v>7850.0464056849</v>
      </c>
      <c r="G364" s="18">
        <f t="shared" si="32"/>
        <v>7261.29292525853</v>
      </c>
      <c r="H364" s="20">
        <f t="shared" si="33"/>
        <v>7188.67999600594</v>
      </c>
      <c r="I364" s="29">
        <f t="shared" si="34"/>
        <v>0.0273277949235749</v>
      </c>
      <c r="J364" s="29">
        <f t="shared" si="35"/>
        <v>0.121843073899618</v>
      </c>
      <c r="K364" s="30">
        <v>2</v>
      </c>
      <c r="L364" s="29">
        <f>$P$2</f>
        <v>0.01</v>
      </c>
      <c r="M364" s="32"/>
    </row>
    <row r="365" s="1" customFormat="1" ht="24" customHeight="1" spans="1:13">
      <c r="A365" s="15">
        <v>362</v>
      </c>
      <c r="B365" s="16" t="s">
        <v>426</v>
      </c>
      <c r="C365" s="21">
        <v>8066.006376</v>
      </c>
      <c r="D365" s="18">
        <f t="shared" si="30"/>
        <v>75.5914470951134</v>
      </c>
      <c r="E365" s="19">
        <f>RANK(D365,D$4:D$394)</f>
        <v>362</v>
      </c>
      <c r="F365" s="18">
        <f t="shared" si="31"/>
        <v>7850.0464056849</v>
      </c>
      <c r="G365" s="18">
        <f t="shared" si="32"/>
        <v>7261.29292525853</v>
      </c>
      <c r="H365" s="20">
        <f t="shared" si="33"/>
        <v>7188.67999600594</v>
      </c>
      <c r="I365" s="29">
        <f t="shared" si="34"/>
        <v>0.0275106616132496</v>
      </c>
      <c r="J365" s="29">
        <f t="shared" si="35"/>
        <v>0.122042764524433</v>
      </c>
      <c r="K365" s="30">
        <v>2</v>
      </c>
      <c r="L365" s="29">
        <f>$P$2</f>
        <v>0.01</v>
      </c>
      <c r="M365" s="32"/>
    </row>
    <row r="366" s="1" customFormat="1" ht="24" customHeight="1" spans="1:13">
      <c r="A366" s="15">
        <v>363</v>
      </c>
      <c r="B366" s="16" t="s">
        <v>427</v>
      </c>
      <c r="C366" s="21">
        <v>8085.632208</v>
      </c>
      <c r="D366" s="18">
        <f t="shared" si="30"/>
        <v>75.0454266293004</v>
      </c>
      <c r="E366" s="19">
        <f>RANK(D366,D$4:D$394)</f>
        <v>363</v>
      </c>
      <c r="F366" s="18">
        <f t="shared" si="31"/>
        <v>7850.0464056849</v>
      </c>
      <c r="G366" s="18">
        <f t="shared" si="32"/>
        <v>7261.29292525853</v>
      </c>
      <c r="H366" s="20">
        <f t="shared" si="33"/>
        <v>7188.67999600594</v>
      </c>
      <c r="I366" s="29">
        <f t="shared" si="34"/>
        <v>0.030010752821091</v>
      </c>
      <c r="J366" s="29">
        <f t="shared" si="35"/>
        <v>0.124772866853498</v>
      </c>
      <c r="K366" s="30">
        <v>2</v>
      </c>
      <c r="L366" s="29">
        <f>$P$2</f>
        <v>0.01</v>
      </c>
      <c r="M366" s="32"/>
    </row>
    <row r="367" s="1" customFormat="1" ht="24" customHeight="1" spans="1:13">
      <c r="A367" s="35">
        <v>364</v>
      </c>
      <c r="B367" s="36" t="s">
        <v>16</v>
      </c>
      <c r="C367" s="37">
        <v>8098.189245</v>
      </c>
      <c r="D367" s="38">
        <f t="shared" si="30"/>
        <v>74.6960707807447</v>
      </c>
      <c r="E367" s="39">
        <f>RANK(D367,D$4:D$394)</f>
        <v>364</v>
      </c>
      <c r="F367" s="38">
        <f t="shared" si="31"/>
        <v>7850.0464056849</v>
      </c>
      <c r="G367" s="38">
        <f t="shared" si="32"/>
        <v>7261.29292525853</v>
      </c>
      <c r="H367" s="40">
        <f t="shared" si="33"/>
        <v>7188.67999600594</v>
      </c>
      <c r="I367" s="41">
        <f t="shared" si="34"/>
        <v>0.0316103659126653</v>
      </c>
      <c r="J367" s="41">
        <f t="shared" si="35"/>
        <v>0.126519646096277</v>
      </c>
      <c r="K367" s="42">
        <v>2</v>
      </c>
      <c r="L367" s="41">
        <f>$P$2</f>
        <v>0.01</v>
      </c>
      <c r="M367" s="32"/>
    </row>
    <row r="368" s="1" customFormat="1" ht="24" customHeight="1" spans="1:13">
      <c r="A368" s="15">
        <v>365</v>
      </c>
      <c r="B368" s="16" t="s">
        <v>428</v>
      </c>
      <c r="C368" s="21">
        <v>8122.577432</v>
      </c>
      <c r="D368" s="18">
        <f t="shared" si="30"/>
        <v>74.0175543628891</v>
      </c>
      <c r="E368" s="19">
        <f>RANK(D368,D$4:D$394)</f>
        <v>365</v>
      </c>
      <c r="F368" s="18">
        <f t="shared" si="31"/>
        <v>7850.0464056849</v>
      </c>
      <c r="G368" s="18">
        <f t="shared" si="32"/>
        <v>7261.29292525853</v>
      </c>
      <c r="H368" s="20">
        <f t="shared" si="33"/>
        <v>7188.67999600594</v>
      </c>
      <c r="I368" s="29">
        <f t="shared" si="34"/>
        <v>0.0347171229609216</v>
      </c>
      <c r="J368" s="29">
        <f t="shared" si="35"/>
        <v>0.129912228185555</v>
      </c>
      <c r="K368" s="30">
        <v>2</v>
      </c>
      <c r="L368" s="29">
        <f>$P$2</f>
        <v>0.01</v>
      </c>
      <c r="M368" s="32"/>
    </row>
    <row r="369" s="1" customFormat="1" ht="24" customHeight="1" spans="1:13">
      <c r="A369" s="15">
        <v>366</v>
      </c>
      <c r="B369" s="16" t="s">
        <v>429</v>
      </c>
      <c r="C369" s="21">
        <v>8122.770604</v>
      </c>
      <c r="D369" s="18">
        <f t="shared" si="30"/>
        <v>74.0121800243427</v>
      </c>
      <c r="E369" s="19">
        <f>RANK(D369,D$4:D$394)</f>
        <v>366</v>
      </c>
      <c r="F369" s="18">
        <f t="shared" si="31"/>
        <v>7850.0464056849</v>
      </c>
      <c r="G369" s="18">
        <f t="shared" si="32"/>
        <v>7261.29292525853</v>
      </c>
      <c r="H369" s="20">
        <f t="shared" si="33"/>
        <v>7188.67999600594</v>
      </c>
      <c r="I369" s="29">
        <f t="shared" si="34"/>
        <v>0.0347417307135408</v>
      </c>
      <c r="J369" s="29">
        <f t="shared" si="35"/>
        <v>0.129939099878286</v>
      </c>
      <c r="K369" s="30">
        <v>2</v>
      </c>
      <c r="L369" s="29">
        <f>$P$2</f>
        <v>0.01</v>
      </c>
      <c r="M369" s="32"/>
    </row>
    <row r="370" s="1" customFormat="1" ht="24" customHeight="1" spans="1:13">
      <c r="A370" s="15">
        <v>367</v>
      </c>
      <c r="B370" s="16" t="s">
        <v>430</v>
      </c>
      <c r="C370" s="21">
        <v>8123.226406</v>
      </c>
      <c r="D370" s="18">
        <f t="shared" si="30"/>
        <v>73.9994989201552</v>
      </c>
      <c r="E370" s="19">
        <f>RANK(D370,D$4:D$394)</f>
        <v>367</v>
      </c>
      <c r="F370" s="18">
        <f t="shared" si="31"/>
        <v>7850.0464056849</v>
      </c>
      <c r="G370" s="18">
        <f t="shared" si="32"/>
        <v>7261.29292525853</v>
      </c>
      <c r="H370" s="20">
        <f t="shared" si="33"/>
        <v>7188.67999600594</v>
      </c>
      <c r="I370" s="29">
        <f t="shared" si="34"/>
        <v>0.0347997943193393</v>
      </c>
      <c r="J370" s="29">
        <f t="shared" si="35"/>
        <v>0.130002505399224</v>
      </c>
      <c r="K370" s="30">
        <v>2</v>
      </c>
      <c r="L370" s="29">
        <f>$P$2</f>
        <v>0.01</v>
      </c>
      <c r="M370" s="32"/>
    </row>
    <row r="371" s="1" customFormat="1" ht="24" customHeight="1" spans="1:13">
      <c r="A371" s="15">
        <v>368</v>
      </c>
      <c r="B371" s="16" t="s">
        <v>431</v>
      </c>
      <c r="C371" s="21">
        <v>8125.452459</v>
      </c>
      <c r="D371" s="18">
        <f t="shared" si="30"/>
        <v>73.9375667434208</v>
      </c>
      <c r="E371" s="19">
        <f>RANK(D371,D$4:D$394)</f>
        <v>368</v>
      </c>
      <c r="F371" s="18">
        <f t="shared" si="31"/>
        <v>7850.0464056849</v>
      </c>
      <c r="G371" s="18">
        <f t="shared" si="32"/>
        <v>7261.29292525853</v>
      </c>
      <c r="H371" s="20">
        <f t="shared" si="33"/>
        <v>7188.67999600594</v>
      </c>
      <c r="I371" s="29">
        <f t="shared" si="34"/>
        <v>0.0350833662735621</v>
      </c>
      <c r="J371" s="29">
        <f t="shared" si="35"/>
        <v>0.130312166282896</v>
      </c>
      <c r="K371" s="30">
        <v>2</v>
      </c>
      <c r="L371" s="29">
        <f>$P$2</f>
        <v>0.01</v>
      </c>
      <c r="M371" s="32"/>
    </row>
    <row r="372" s="1" customFormat="1" ht="24" customHeight="1" spans="1:13">
      <c r="A372" s="15">
        <v>369</v>
      </c>
      <c r="B372" s="16" t="s">
        <v>432</v>
      </c>
      <c r="C372" s="21">
        <v>8136.219638</v>
      </c>
      <c r="D372" s="18">
        <f t="shared" si="30"/>
        <v>73.638007463943</v>
      </c>
      <c r="E372" s="19">
        <f>RANK(D372,D$4:D$394)</f>
        <v>369</v>
      </c>
      <c r="F372" s="18">
        <f t="shared" si="31"/>
        <v>7850.0464056849</v>
      </c>
      <c r="G372" s="18">
        <f t="shared" si="32"/>
        <v>7261.29292525853</v>
      </c>
      <c r="H372" s="20">
        <f t="shared" si="33"/>
        <v>7188.67999600594</v>
      </c>
      <c r="I372" s="29">
        <f t="shared" si="34"/>
        <v>0.036454973324471</v>
      </c>
      <c r="J372" s="29">
        <f t="shared" si="35"/>
        <v>0.131809962680285</v>
      </c>
      <c r="K372" s="30">
        <v>2</v>
      </c>
      <c r="L372" s="29">
        <f>$P$2</f>
        <v>0.01</v>
      </c>
      <c r="M372" s="32"/>
    </row>
    <row r="373" s="1" customFormat="1" ht="24" customHeight="1" spans="1:13">
      <c r="A373" s="15">
        <v>370</v>
      </c>
      <c r="B373" s="16" t="s">
        <v>433</v>
      </c>
      <c r="C373" s="21">
        <v>8145.378035</v>
      </c>
      <c r="D373" s="18">
        <f t="shared" si="30"/>
        <v>73.3832069440954</v>
      </c>
      <c r="E373" s="19">
        <f>RANK(D373,D$4:D$394)</f>
        <v>370</v>
      </c>
      <c r="F373" s="18">
        <f t="shared" si="31"/>
        <v>7850.0464056849</v>
      </c>
      <c r="G373" s="18">
        <f t="shared" si="32"/>
        <v>7261.29292525853</v>
      </c>
      <c r="H373" s="20">
        <f t="shared" si="33"/>
        <v>7188.67999600594</v>
      </c>
      <c r="I373" s="29">
        <f t="shared" si="34"/>
        <v>0.037621641204723</v>
      </c>
      <c r="J373" s="29">
        <f t="shared" si="35"/>
        <v>0.133083965279523</v>
      </c>
      <c r="K373" s="30">
        <v>2</v>
      </c>
      <c r="L373" s="29">
        <f>$P$2</f>
        <v>0.01</v>
      </c>
      <c r="M373" s="32"/>
    </row>
    <row r="374" s="1" customFormat="1" ht="24" customHeight="1" spans="1:13">
      <c r="A374" s="15">
        <v>371</v>
      </c>
      <c r="B374" s="16" t="s">
        <v>434</v>
      </c>
      <c r="C374" s="21">
        <v>8160.496733</v>
      </c>
      <c r="D374" s="18">
        <f t="shared" si="30"/>
        <v>72.9625817943211</v>
      </c>
      <c r="E374" s="19">
        <f>RANK(D374,D$4:D$394)</f>
        <v>371</v>
      </c>
      <c r="F374" s="18">
        <f t="shared" si="31"/>
        <v>7850.0464056849</v>
      </c>
      <c r="G374" s="18">
        <f t="shared" si="32"/>
        <v>7261.29292525853</v>
      </c>
      <c r="H374" s="20">
        <f t="shared" si="33"/>
        <v>7188.67999600594</v>
      </c>
      <c r="I374" s="29">
        <f t="shared" si="34"/>
        <v>0.0395475786092524</v>
      </c>
      <c r="J374" s="29">
        <f t="shared" si="35"/>
        <v>0.135187091028395</v>
      </c>
      <c r="K374" s="30">
        <v>2</v>
      </c>
      <c r="L374" s="29">
        <f>$P$2</f>
        <v>0.01</v>
      </c>
      <c r="M374" s="32"/>
    </row>
    <row r="375" s="1" customFormat="1" ht="24" customHeight="1" spans="1:13">
      <c r="A375" s="15">
        <v>372</v>
      </c>
      <c r="B375" s="16" t="s">
        <v>435</v>
      </c>
      <c r="C375" s="21">
        <v>8195.369905</v>
      </c>
      <c r="D375" s="18">
        <f t="shared" si="30"/>
        <v>71.9923571628345</v>
      </c>
      <c r="E375" s="19">
        <f>RANK(D375,D$4:D$394)</f>
        <v>372</v>
      </c>
      <c r="F375" s="18">
        <f t="shared" si="31"/>
        <v>7850.0464056849</v>
      </c>
      <c r="G375" s="18">
        <f t="shared" si="32"/>
        <v>7261.29292525853</v>
      </c>
      <c r="H375" s="20">
        <f t="shared" si="33"/>
        <v>7188.67999600594</v>
      </c>
      <c r="I375" s="29">
        <f t="shared" si="34"/>
        <v>0.0439899946406717</v>
      </c>
      <c r="J375" s="29">
        <f t="shared" si="35"/>
        <v>0.140038214185828</v>
      </c>
      <c r="K375" s="30">
        <v>2</v>
      </c>
      <c r="L375" s="29">
        <f>$P$2</f>
        <v>0.01</v>
      </c>
      <c r="M375" s="32"/>
    </row>
    <row r="376" s="1" customFormat="1" ht="24" customHeight="1" spans="1:13">
      <c r="A376" s="15">
        <v>373</v>
      </c>
      <c r="B376" s="16" t="s">
        <v>436</v>
      </c>
      <c r="C376" s="21">
        <v>8218.935117</v>
      </c>
      <c r="D376" s="18">
        <f t="shared" si="30"/>
        <v>71.3367371599106</v>
      </c>
      <c r="E376" s="19">
        <f>RANK(D376,D$4:D$394)</f>
        <v>373</v>
      </c>
      <c r="F376" s="18">
        <f t="shared" si="31"/>
        <v>7850.0464056849</v>
      </c>
      <c r="G376" s="18">
        <f t="shared" si="32"/>
        <v>7261.29292525853</v>
      </c>
      <c r="H376" s="20">
        <f t="shared" si="33"/>
        <v>7188.67999600594</v>
      </c>
      <c r="I376" s="29">
        <f t="shared" si="34"/>
        <v>0.0469919147290594</v>
      </c>
      <c r="J376" s="29">
        <f t="shared" si="35"/>
        <v>0.143316314200447</v>
      </c>
      <c r="K376" s="30">
        <v>2</v>
      </c>
      <c r="L376" s="29">
        <f>$P$2</f>
        <v>0.01</v>
      </c>
      <c r="M376" s="32"/>
    </row>
    <row r="377" s="1" customFormat="1" ht="24" customHeight="1" spans="1:13">
      <c r="A377" s="15">
        <v>374</v>
      </c>
      <c r="B377" s="16" t="s">
        <v>437</v>
      </c>
      <c r="C377" s="21">
        <v>8232.491418</v>
      </c>
      <c r="D377" s="18">
        <f t="shared" si="30"/>
        <v>70.9595802685889</v>
      </c>
      <c r="E377" s="19">
        <f>RANK(D377,D$4:D$394)</f>
        <v>374</v>
      </c>
      <c r="F377" s="18">
        <f t="shared" si="31"/>
        <v>7850.0464056849</v>
      </c>
      <c r="G377" s="18">
        <f t="shared" si="32"/>
        <v>7261.29292525853</v>
      </c>
      <c r="H377" s="20">
        <f t="shared" si="33"/>
        <v>7188.67999600594</v>
      </c>
      <c r="I377" s="29">
        <f t="shared" si="34"/>
        <v>0.0487188218451984</v>
      </c>
      <c r="J377" s="29">
        <f t="shared" si="35"/>
        <v>0.145202098657055</v>
      </c>
      <c r="K377" s="30">
        <v>2</v>
      </c>
      <c r="L377" s="29">
        <f>$P$2</f>
        <v>0.01</v>
      </c>
      <c r="M377" s="32"/>
    </row>
    <row r="378" s="1" customFormat="1" ht="24" customHeight="1" spans="1:13">
      <c r="A378" s="15">
        <v>375</v>
      </c>
      <c r="B378" s="16" t="s">
        <v>438</v>
      </c>
      <c r="C378" s="21">
        <v>8233.072425</v>
      </c>
      <c r="D378" s="18">
        <f t="shared" si="30"/>
        <v>70.9434157710644</v>
      </c>
      <c r="E378" s="19">
        <f>RANK(D378,D$4:D$394)</f>
        <v>375</v>
      </c>
      <c r="F378" s="18">
        <f t="shared" si="31"/>
        <v>7850.0464056849</v>
      </c>
      <c r="G378" s="18">
        <f t="shared" si="32"/>
        <v>7261.29292525853</v>
      </c>
      <c r="H378" s="20">
        <f t="shared" si="33"/>
        <v>7188.67999600594</v>
      </c>
      <c r="I378" s="29">
        <f t="shared" si="34"/>
        <v>0.0487928350382389</v>
      </c>
      <c r="J378" s="29">
        <f t="shared" si="35"/>
        <v>0.145282921144678</v>
      </c>
      <c r="K378" s="30">
        <v>2</v>
      </c>
      <c r="L378" s="29">
        <f>$P$2</f>
        <v>0.01</v>
      </c>
      <c r="M378" s="32"/>
    </row>
    <row r="379" s="1" customFormat="1" ht="24" customHeight="1" spans="1:13">
      <c r="A379" s="15">
        <v>376</v>
      </c>
      <c r="B379" s="16" t="s">
        <v>439</v>
      </c>
      <c r="C379" s="21">
        <v>8243.73561</v>
      </c>
      <c r="D379" s="18">
        <f t="shared" si="30"/>
        <v>70.6467497626755</v>
      </c>
      <c r="E379" s="19">
        <f>RANK(D379,D$4:D$394)</f>
        <v>376</v>
      </c>
      <c r="F379" s="18">
        <f t="shared" si="31"/>
        <v>7850.0464056849</v>
      </c>
      <c r="G379" s="18">
        <f t="shared" si="32"/>
        <v>7261.29292525853</v>
      </c>
      <c r="H379" s="20">
        <f t="shared" si="33"/>
        <v>7188.67999600594</v>
      </c>
      <c r="I379" s="29">
        <f t="shared" si="34"/>
        <v>0.0501511945241494</v>
      </c>
      <c r="J379" s="29">
        <f t="shared" si="35"/>
        <v>0.146766251186622</v>
      </c>
      <c r="K379" s="30">
        <v>2</v>
      </c>
      <c r="L379" s="29">
        <f>$P$2</f>
        <v>0.01</v>
      </c>
      <c r="M379" s="32"/>
    </row>
    <row r="380" s="1" customFormat="1" ht="24" customHeight="1" spans="1:13">
      <c r="A380" s="15">
        <v>377</v>
      </c>
      <c r="B380" s="16" t="s">
        <v>447</v>
      </c>
      <c r="C380" s="21">
        <v>8245.484794</v>
      </c>
      <c r="D380" s="18">
        <f t="shared" si="30"/>
        <v>70.5980848060779</v>
      </c>
      <c r="E380" s="19">
        <f>RANK(D380,D$4:D$394)</f>
        <v>377</v>
      </c>
      <c r="F380" s="18">
        <f t="shared" si="31"/>
        <v>7850.0464056849</v>
      </c>
      <c r="G380" s="18">
        <f t="shared" si="32"/>
        <v>7261.29292525853</v>
      </c>
      <c r="H380" s="20">
        <f t="shared" si="33"/>
        <v>7188.67999600594</v>
      </c>
      <c r="I380" s="29">
        <f t="shared" si="34"/>
        <v>0.0503740191941709</v>
      </c>
      <c r="J380" s="29">
        <f t="shared" si="35"/>
        <v>0.147009575969611</v>
      </c>
      <c r="K380" s="30">
        <v>2</v>
      </c>
      <c r="L380" s="29">
        <f>$P$2</f>
        <v>0.01</v>
      </c>
      <c r="M380" s="32"/>
    </row>
    <row r="381" s="1" customFormat="1" ht="24" customHeight="1" spans="1:13">
      <c r="A381" s="15">
        <v>378</v>
      </c>
      <c r="B381" s="16" t="s">
        <v>440</v>
      </c>
      <c r="C381" s="21">
        <v>8270.042642</v>
      </c>
      <c r="D381" s="18">
        <f t="shared" si="30"/>
        <v>69.9148481614186</v>
      </c>
      <c r="E381" s="19">
        <f>RANK(D381,D$4:D$394)</f>
        <v>378</v>
      </c>
      <c r="F381" s="18">
        <f t="shared" si="31"/>
        <v>7850.0464056849</v>
      </c>
      <c r="G381" s="18">
        <f t="shared" si="32"/>
        <v>7261.29292525853</v>
      </c>
      <c r="H381" s="20">
        <f t="shared" si="33"/>
        <v>7188.67999600594</v>
      </c>
      <c r="I381" s="29">
        <f t="shared" si="34"/>
        <v>0.0535023889809044</v>
      </c>
      <c r="J381" s="29">
        <f t="shared" si="35"/>
        <v>0.150425759192907</v>
      </c>
      <c r="K381" s="30">
        <v>2</v>
      </c>
      <c r="L381" s="29">
        <f>$P$2</f>
        <v>0.01</v>
      </c>
      <c r="M381" s="32"/>
    </row>
    <row r="382" s="1" customFormat="1" ht="24" customHeight="1" spans="1:13">
      <c r="A382" s="15">
        <v>379</v>
      </c>
      <c r="B382" s="16" t="s">
        <v>443</v>
      </c>
      <c r="C382" s="21">
        <v>8276.405505</v>
      </c>
      <c r="D382" s="18">
        <f t="shared" si="30"/>
        <v>69.7378236449974</v>
      </c>
      <c r="E382" s="19">
        <f>RANK(D382,D$4:D$394)</f>
        <v>379</v>
      </c>
      <c r="F382" s="18">
        <f t="shared" si="31"/>
        <v>7850.0464056849</v>
      </c>
      <c r="G382" s="18">
        <f t="shared" si="32"/>
        <v>7261.29292525853</v>
      </c>
      <c r="H382" s="20">
        <f t="shared" si="33"/>
        <v>7188.67999600594</v>
      </c>
      <c r="I382" s="29">
        <f t="shared" si="34"/>
        <v>0.0543129399854681</v>
      </c>
      <c r="J382" s="29">
        <f t="shared" si="35"/>
        <v>0.151310881775013</v>
      </c>
      <c r="K382" s="30">
        <v>2</v>
      </c>
      <c r="L382" s="29">
        <f>$P$2</f>
        <v>0.01</v>
      </c>
      <c r="M382" s="32"/>
    </row>
    <row r="383" s="1" customFormat="1" ht="24" customHeight="1" spans="1:13">
      <c r="A383" s="15">
        <v>380</v>
      </c>
      <c r="B383" s="16" t="s">
        <v>441</v>
      </c>
      <c r="C383" s="21">
        <v>8280.202421</v>
      </c>
      <c r="D383" s="18">
        <f t="shared" si="30"/>
        <v>69.632187672827</v>
      </c>
      <c r="E383" s="19">
        <f>RANK(D383,D$4:D$394)</f>
        <v>380</v>
      </c>
      <c r="F383" s="18">
        <f t="shared" si="31"/>
        <v>7850.0464056849</v>
      </c>
      <c r="G383" s="18">
        <f t="shared" si="32"/>
        <v>7261.29292525853</v>
      </c>
      <c r="H383" s="20">
        <f t="shared" si="33"/>
        <v>7188.67999600594</v>
      </c>
      <c r="I383" s="29">
        <f t="shared" si="34"/>
        <v>0.0547966206930433</v>
      </c>
      <c r="J383" s="29">
        <f t="shared" si="35"/>
        <v>0.151839061635865</v>
      </c>
      <c r="K383" s="30">
        <v>2</v>
      </c>
      <c r="L383" s="29">
        <f>$P$2</f>
        <v>0.01</v>
      </c>
      <c r="M383" s="32"/>
    </row>
    <row r="384" s="1" customFormat="1" ht="24" customHeight="1" spans="1:13">
      <c r="A384" s="15">
        <v>381</v>
      </c>
      <c r="B384" s="16" t="s">
        <v>444</v>
      </c>
      <c r="C384" s="21">
        <v>8321.620691</v>
      </c>
      <c r="D384" s="18">
        <f t="shared" si="30"/>
        <v>68.4798684703305</v>
      </c>
      <c r="E384" s="19">
        <f>RANK(D384,D$4:D$394)</f>
        <v>381</v>
      </c>
      <c r="F384" s="18">
        <f t="shared" si="31"/>
        <v>7850.0464056849</v>
      </c>
      <c r="G384" s="18">
        <f t="shared" si="32"/>
        <v>7261.29292525853</v>
      </c>
      <c r="H384" s="20">
        <f t="shared" si="33"/>
        <v>7188.67999600594</v>
      </c>
      <c r="I384" s="29">
        <f t="shared" si="34"/>
        <v>0.0600728022414741</v>
      </c>
      <c r="J384" s="29">
        <f t="shared" si="35"/>
        <v>0.157600657648347</v>
      </c>
      <c r="K384" s="30">
        <v>2</v>
      </c>
      <c r="L384" s="29">
        <f>$P$2</f>
        <v>0.01</v>
      </c>
      <c r="M384" s="32"/>
    </row>
    <row r="385" s="1" customFormat="1" ht="24" customHeight="1" spans="1:13">
      <c r="A385" s="15">
        <v>382</v>
      </c>
      <c r="B385" s="16" t="s">
        <v>442</v>
      </c>
      <c r="C385" s="21">
        <v>8341.355606</v>
      </c>
      <c r="D385" s="18">
        <f t="shared" si="30"/>
        <v>67.9308131497164</v>
      </c>
      <c r="E385" s="19">
        <f>RANK(D385,D$4:D$394)</f>
        <v>382</v>
      </c>
      <c r="F385" s="18">
        <f t="shared" si="31"/>
        <v>7850.0464056849</v>
      </c>
      <c r="G385" s="18">
        <f t="shared" si="32"/>
        <v>7261.29292525853</v>
      </c>
      <c r="H385" s="20">
        <f t="shared" si="33"/>
        <v>7188.67999600594</v>
      </c>
      <c r="I385" s="29">
        <f t="shared" si="34"/>
        <v>0.0625867892907363</v>
      </c>
      <c r="J385" s="29">
        <f t="shared" si="35"/>
        <v>0.160345934251418</v>
      </c>
      <c r="K385" s="30">
        <v>2</v>
      </c>
      <c r="L385" s="29">
        <f>$P$2</f>
        <v>0.01</v>
      </c>
      <c r="M385" s="32"/>
    </row>
    <row r="386" s="1" customFormat="1" ht="24" customHeight="1" spans="1:13">
      <c r="A386" s="15">
        <v>383</v>
      </c>
      <c r="B386" s="16" t="s">
        <v>445</v>
      </c>
      <c r="C386" s="21">
        <v>8353.405186</v>
      </c>
      <c r="D386" s="18">
        <f t="shared" si="30"/>
        <v>67.595575525933</v>
      </c>
      <c r="E386" s="19">
        <f>RANK(D386,D$4:D$394)</f>
        <v>383</v>
      </c>
      <c r="F386" s="18">
        <f t="shared" si="31"/>
        <v>7850.0464056849</v>
      </c>
      <c r="G386" s="18">
        <f t="shared" si="32"/>
        <v>7261.29292525853</v>
      </c>
      <c r="H386" s="20">
        <f t="shared" si="33"/>
        <v>7188.67999600594</v>
      </c>
      <c r="I386" s="29">
        <f t="shared" si="34"/>
        <v>0.0641217585606344</v>
      </c>
      <c r="J386" s="29">
        <f t="shared" si="35"/>
        <v>0.162022122370335</v>
      </c>
      <c r="K386" s="30">
        <v>2</v>
      </c>
      <c r="L386" s="29">
        <f>$P$2</f>
        <v>0.01</v>
      </c>
      <c r="M386" s="32"/>
    </row>
    <row r="387" s="1" customFormat="1" ht="24" customHeight="1" spans="1:13">
      <c r="A387" s="15">
        <v>384</v>
      </c>
      <c r="B387" s="16" t="s">
        <v>446</v>
      </c>
      <c r="C387" s="21">
        <v>8397.208606</v>
      </c>
      <c r="D387" s="18">
        <f t="shared" si="30"/>
        <v>66.3768978264294</v>
      </c>
      <c r="E387" s="19">
        <f>RANK(D387,D$4:D$394)</f>
        <v>384</v>
      </c>
      <c r="F387" s="18">
        <f t="shared" si="31"/>
        <v>7850.0464056849</v>
      </c>
      <c r="G387" s="18">
        <f t="shared" si="32"/>
        <v>7261.29292525853</v>
      </c>
      <c r="H387" s="20">
        <f t="shared" si="33"/>
        <v>7188.67999600594</v>
      </c>
      <c r="I387" s="29">
        <f t="shared" si="34"/>
        <v>0.0697017790772365</v>
      </c>
      <c r="J387" s="29">
        <f t="shared" si="35"/>
        <v>0.168115510867853</v>
      </c>
      <c r="K387" s="30">
        <v>2</v>
      </c>
      <c r="L387" s="29">
        <f>$P$2</f>
        <v>0.01</v>
      </c>
      <c r="M387" s="32"/>
    </row>
    <row r="388" s="1" customFormat="1" ht="24" customHeight="1" spans="1:13">
      <c r="A388" s="15">
        <v>385</v>
      </c>
      <c r="B388" s="16" t="s">
        <v>448</v>
      </c>
      <c r="C388" s="21">
        <v>8432.264883</v>
      </c>
      <c r="D388" s="18">
        <f t="shared" ref="D388:D394" si="36">100-100*K388*(C388-H388)/H388</f>
        <v>65.4015789356322</v>
      </c>
      <c r="E388" s="19">
        <f>RANK(D388,D$4:D$394)</f>
        <v>385</v>
      </c>
      <c r="F388" s="18">
        <f t="shared" ref="F388:F394" si="37">AVERAGE(C$7:C$390)</f>
        <v>7850.0464056849</v>
      </c>
      <c r="G388" s="18">
        <f t="shared" ref="G388:G394" si="38">(F388*0.8+F388*1.05)/2</f>
        <v>7261.29292525853</v>
      </c>
      <c r="H388" s="20">
        <f t="shared" ref="H388:H394" si="39">G388*(1-L388)</f>
        <v>7188.67999600594</v>
      </c>
      <c r="I388" s="29">
        <f t="shared" ref="I388:I394" si="40">(C388-F388)/F388</f>
        <v>0.0741675204484738</v>
      </c>
      <c r="J388" s="29">
        <f t="shared" ref="J388:J394" si="41">(C388-H388)/H388</f>
        <v>0.172992105321839</v>
      </c>
      <c r="K388" s="30">
        <v>2</v>
      </c>
      <c r="L388" s="29">
        <f>$P$2</f>
        <v>0.01</v>
      </c>
      <c r="M388" s="32"/>
    </row>
    <row r="389" s="1" customFormat="1" ht="24" customHeight="1" spans="1:13">
      <c r="A389" s="15">
        <v>386</v>
      </c>
      <c r="B389" s="16" t="s">
        <v>449</v>
      </c>
      <c r="C389" s="21">
        <v>8474.483219</v>
      </c>
      <c r="D389" s="18">
        <f t="shared" si="36"/>
        <v>64.2270006813921</v>
      </c>
      <c r="E389" s="19">
        <f>RANK(D389,D$4:D$394)</f>
        <v>386</v>
      </c>
      <c r="F389" s="18">
        <f t="shared" si="37"/>
        <v>7850.0464056849</v>
      </c>
      <c r="G389" s="18">
        <f t="shared" si="38"/>
        <v>7261.29292525853</v>
      </c>
      <c r="H389" s="20">
        <f t="shared" si="39"/>
        <v>7188.67999600594</v>
      </c>
      <c r="I389" s="29">
        <f t="shared" si="40"/>
        <v>0.079545620630076</v>
      </c>
      <c r="J389" s="29">
        <f t="shared" si="41"/>
        <v>0.17886499659304</v>
      </c>
      <c r="K389" s="30">
        <v>2</v>
      </c>
      <c r="L389" s="29">
        <f>$P$2</f>
        <v>0.01</v>
      </c>
      <c r="M389" s="32"/>
    </row>
    <row r="390" s="1" customFormat="1" ht="24" customHeight="1" spans="1:13">
      <c r="A390" s="15">
        <v>387</v>
      </c>
      <c r="B390" s="16" t="s">
        <v>450</v>
      </c>
      <c r="C390" s="21">
        <v>8510.222388</v>
      </c>
      <c r="D390" s="18">
        <f t="shared" si="36"/>
        <v>63.2326826975659</v>
      </c>
      <c r="E390" s="19">
        <f>RANK(D390,D$4:D$394)</f>
        <v>387</v>
      </c>
      <c r="F390" s="18">
        <f t="shared" si="37"/>
        <v>7850.0464056849</v>
      </c>
      <c r="G390" s="18">
        <f t="shared" si="38"/>
        <v>7261.29292525853</v>
      </c>
      <c r="H390" s="20">
        <f t="shared" si="39"/>
        <v>7188.67999600594</v>
      </c>
      <c r="I390" s="29">
        <f t="shared" si="40"/>
        <v>0.0840983540985201</v>
      </c>
      <c r="J390" s="29">
        <f t="shared" si="41"/>
        <v>0.18383658651217</v>
      </c>
      <c r="K390" s="30">
        <v>2</v>
      </c>
      <c r="L390" s="29">
        <f>$P$2</f>
        <v>0.01</v>
      </c>
      <c r="M390" s="32"/>
    </row>
    <row r="391" s="1" customFormat="1" ht="24" customHeight="1" spans="1:13">
      <c r="A391" s="15">
        <v>388</v>
      </c>
      <c r="B391" s="16" t="s">
        <v>451</v>
      </c>
      <c r="C391" s="17">
        <v>8629.364784</v>
      </c>
      <c r="D391" s="18">
        <f t="shared" si="36"/>
        <v>59.9179602153802</v>
      </c>
      <c r="E391" s="19">
        <f>RANK(D391,D$4:D$394)</f>
        <v>388</v>
      </c>
      <c r="F391" s="18">
        <f t="shared" si="37"/>
        <v>7850.0464056849</v>
      </c>
      <c r="G391" s="18">
        <f t="shared" si="38"/>
        <v>7261.29292525853</v>
      </c>
      <c r="H391" s="20">
        <f t="shared" si="39"/>
        <v>7188.67999600594</v>
      </c>
      <c r="I391" s="29">
        <f t="shared" si="40"/>
        <v>0.0992756396638281</v>
      </c>
      <c r="J391" s="29">
        <f t="shared" si="41"/>
        <v>0.200410198923099</v>
      </c>
      <c r="K391" s="30">
        <v>2</v>
      </c>
      <c r="L391" s="29">
        <f>$P$2</f>
        <v>0.01</v>
      </c>
      <c r="M391" s="32"/>
    </row>
    <row r="392" s="1" customFormat="1" ht="24" customHeight="1" spans="1:13">
      <c r="A392" s="15">
        <v>389</v>
      </c>
      <c r="B392" s="16" t="s">
        <v>452</v>
      </c>
      <c r="C392" s="17">
        <v>8740.984452</v>
      </c>
      <c r="D392" s="18">
        <f t="shared" si="36"/>
        <v>56.8125314562194</v>
      </c>
      <c r="E392" s="19">
        <f>RANK(D392,D$4:D$394)</f>
        <v>389</v>
      </c>
      <c r="F392" s="18">
        <f t="shared" si="37"/>
        <v>7850.0464056849</v>
      </c>
      <c r="G392" s="18">
        <f t="shared" si="38"/>
        <v>7261.29292525853</v>
      </c>
      <c r="H392" s="20">
        <f t="shared" si="39"/>
        <v>7188.67999600594</v>
      </c>
      <c r="I392" s="29">
        <f t="shared" si="40"/>
        <v>0.113494621594835</v>
      </c>
      <c r="J392" s="29">
        <f t="shared" si="41"/>
        <v>0.215937342718903</v>
      </c>
      <c r="K392" s="30">
        <v>2</v>
      </c>
      <c r="L392" s="29">
        <f>$P$2</f>
        <v>0.01</v>
      </c>
      <c r="M392" s="32"/>
    </row>
    <row r="393" s="1" customFormat="1" ht="24" customHeight="1" spans="1:13">
      <c r="A393" s="15">
        <v>390</v>
      </c>
      <c r="B393" s="16" t="s">
        <v>453</v>
      </c>
      <c r="C393" s="17">
        <v>9026.990035</v>
      </c>
      <c r="D393" s="18">
        <f t="shared" si="36"/>
        <v>48.8554215790541</v>
      </c>
      <c r="E393" s="19">
        <f>RANK(D393,D$4:D$394)</f>
        <v>390</v>
      </c>
      <c r="F393" s="18">
        <f t="shared" si="37"/>
        <v>7850.0464056849</v>
      </c>
      <c r="G393" s="18">
        <f t="shared" si="38"/>
        <v>7261.29292525853</v>
      </c>
      <c r="H393" s="20">
        <f t="shared" si="39"/>
        <v>7188.67999600594</v>
      </c>
      <c r="I393" s="29">
        <f t="shared" si="40"/>
        <v>0.149928238444906</v>
      </c>
      <c r="J393" s="29">
        <f t="shared" si="41"/>
        <v>0.25572289210473</v>
      </c>
      <c r="K393" s="30">
        <v>2</v>
      </c>
      <c r="L393" s="29">
        <f>$P$2</f>
        <v>0.01</v>
      </c>
      <c r="M393" s="32"/>
    </row>
    <row r="394" s="1" customFormat="1" ht="24" customHeight="1" spans="1:13">
      <c r="A394" s="15">
        <v>391</v>
      </c>
      <c r="B394" s="16" t="s">
        <v>454</v>
      </c>
      <c r="C394" s="17">
        <v>10299.8709</v>
      </c>
      <c r="D394" s="18">
        <f t="shared" si="36"/>
        <v>13.4419418941268</v>
      </c>
      <c r="E394" s="19">
        <f>RANK(D394,D$4:D$394)</f>
        <v>391</v>
      </c>
      <c r="F394" s="18">
        <f t="shared" si="37"/>
        <v>7850.0464056849</v>
      </c>
      <c r="G394" s="18">
        <f t="shared" si="38"/>
        <v>7261.29292525853</v>
      </c>
      <c r="H394" s="20">
        <f t="shared" si="39"/>
        <v>7188.67999600594</v>
      </c>
      <c r="I394" s="29">
        <f t="shared" si="40"/>
        <v>0.312077708552267</v>
      </c>
      <c r="J394" s="29">
        <f t="shared" si="41"/>
        <v>0.432790290529366</v>
      </c>
      <c r="K394" s="30">
        <v>2</v>
      </c>
      <c r="L394" s="29">
        <f>$P$2</f>
        <v>0.01</v>
      </c>
      <c r="M394" s="32"/>
    </row>
    <row r="395" s="1" customFormat="1"/>
    <row r="396" s="1" customFormat="1"/>
  </sheetData>
  <mergeCells count="1">
    <mergeCell ref="A1:M1"/>
  </mergeCells>
  <pageMargins left="0.251388888888889" right="0.251388888888889" top="0.554861111111111" bottom="0.357638888888889" header="0.298611111111111" footer="0.236111111111111"/>
  <pageSetup paperSize="9" scale="84" fitToHeight="0" orientation="landscape" horizontalDpi="600"/>
  <headerFooter>
    <oddFooter>&amp;C第 &amp;P 页，共 &amp;N 页</oddFooter>
  </headerFooter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Company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汇总表2</vt:lpstr>
      <vt:lpstr>汇总表</vt:lpstr>
      <vt:lpstr>包1</vt:lpstr>
      <vt:lpstr>包2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周燕清</cp:lastModifiedBy>
  <dcterms:created xsi:type="dcterms:W3CDTF">2015-09-23T01:47:00Z</dcterms:created>
  <dcterms:modified xsi:type="dcterms:W3CDTF">2025-03-31T02:28:58Z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28CFD11FB3EF485C9AB6C741252A256F_13</vt:lpwstr>
  </property>
  <property fmtid="{D5CDD505-2E9C-101B-9397-08002B2CF9AE}" pid="3" name="KSOProductBuildVer">
    <vt:lpwstr>2052-12.1.0.20305</vt:lpwstr>
  </property>
</Properties>
</file>