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<sst xmlns="http://schemas.openxmlformats.org/spreadsheetml/2006/main" count="120" uniqueCount="22">
  <si>
    <t>1. 问题与答案缺失其一。</t>
  </si>
  <si>
    <t>2D</t>
  </si>
  <si>
    <t>2B</t>
  </si>
  <si>
    <t>2A</t>
  </si>
  <si>
    <t>错误描述（我随便举例，不一定存在，多多在数据中发现，下同）：</t>
  </si>
  <si>
    <t>1A</t>
  </si>
  <si>
    <t>A.没匹配上</t>
  </si>
  <si>
    <t>2C</t>
  </si>
  <si>
    <t>B.答案匹配到临近的题上</t>
  </si>
  <si>
    <t>2. 问题与答案切分错误。</t>
  </si>
  <si>
    <t>错误描述：</t>
  </si>
  <si>
    <t>A答案与问题不匹配（如是否出现第1题答案和第11题切在一起，大题中的小题混乱导致题干全面，问题只回答部分，等其他情况）</t>
  </si>
  <si>
    <t>B答案与问题切分过长（一口气包含了好几题在一起）</t>
  </si>
  <si>
    <t>C答案与问题切分里带有其他噪音数据（大标题如 三、填空题；文档自带的图片水印；）</t>
  </si>
  <si>
    <t>D题目的一部分切分至答案内</t>
  </si>
  <si>
    <t>1B</t>
  </si>
  <si>
    <t>SUM</t>
  </si>
  <si>
    <t>切分的时候没有分开，可能是没有关键词，导致有很多题</t>
  </si>
  <si>
    <t>可能是切分的时候的问题，可能是以（4分）切分的，如果以答案为切或许分能够解决</t>
  </si>
  <si>
    <r>
      <t>12</t>
    </r>
    <r>
      <rPr>
        <sz val="9"/>
        <color rgb="FF000000"/>
        <rFont val="宋体"/>
        <charset val="134"/>
      </rPr>
      <t>．【解析】</t>
    </r>
    <r>
      <rPr>
        <sz val="9"/>
        <color rgb="FF000000"/>
        <rFont val="Helvetica"/>
        <charset val="134"/>
      </rPr>
      <t>A</t>
    </r>
    <r>
      <rPr>
        <sz val="9"/>
        <color rgb="FF000000"/>
        <rFont val="宋体"/>
        <charset val="134"/>
      </rPr>
      <t>。</t>
    </r>
    <r>
      <rPr>
        <sz val="9"/>
        <color rgb="FF000000"/>
        <rFont val="Helvetica"/>
        <charset val="134"/>
      </rPr>
      <t>B</t>
    </r>
    <r>
      <rPr>
        <sz val="9"/>
        <color rgb="FF000000"/>
        <rFont val="宋体"/>
        <charset val="134"/>
      </rPr>
      <t>项</t>
    </r>
    <r>
      <rPr>
        <sz val="9"/>
        <color rgb="FF000000"/>
        <rFont val="Helvetica"/>
        <charset val="134"/>
      </rPr>
      <t>"</t>
    </r>
    <r>
      <rPr>
        <sz val="9"/>
        <color rgb="FF000000"/>
        <rFont val="宋体"/>
        <charset val="134"/>
      </rPr>
      <t>环保部分教材</t>
    </r>
    <r>
      <rPr>
        <sz val="9"/>
        <color rgb="FF000000"/>
        <rFont val="Helvetica"/>
        <charset val="134"/>
      </rPr>
      <t>"</t>
    </r>
    <r>
      <rPr>
        <sz val="9"/>
        <color rgb="FF000000"/>
        <rFont val="宋体"/>
        <charset val="134"/>
      </rPr>
      <t>容易产生</t>
    </r>
    <r>
      <rPr>
        <sz val="9"/>
        <color rgb="FF000000"/>
        <rFont val="Helvetica"/>
        <charset val="134"/>
      </rPr>
      <t>......</t>
    </r>
    <r>
      <rPr>
        <sz val="9"/>
        <color rgb="FF000000"/>
        <rFont val="宋体"/>
        <charset val="134"/>
      </rPr>
      <t>理解成</t>
    </r>
    <r>
      <rPr>
        <sz val="9"/>
        <color rgb="FF000000"/>
        <rFont val="Helvetica"/>
        <charset val="134"/>
      </rPr>
      <t>"3</t>
    </r>
    <r>
      <rPr>
        <sz val="9"/>
        <color rgb="FF000000"/>
        <rFont val="宋体"/>
        <charset val="134"/>
      </rPr>
      <t>月</t>
    </r>
    <r>
      <rPr>
        <sz val="9"/>
        <color rgb="FF000000"/>
        <rFont val="Helvetica"/>
        <charset val="134"/>
      </rPr>
      <t>15</t>
    </r>
    <r>
      <rPr>
        <sz val="9"/>
        <color rgb="FF000000"/>
        <rFont val="宋体"/>
        <charset val="134"/>
      </rPr>
      <t>日之前来报道</t>
    </r>
    <r>
      <rPr>
        <sz val="9"/>
        <color rgb="FF000000"/>
        <rFont val="Helvetica"/>
        <charset val="134"/>
      </rPr>
      <t>"</t>
    </r>
    <r>
      <rPr>
        <sz val="9"/>
        <color rgb="FF000000"/>
        <rFont val="宋体"/>
        <charset val="134"/>
      </rPr>
      <t>。答案是</t>
    </r>
    <r>
      <rPr>
        <sz val="9"/>
        <color rgb="FF000000"/>
        <rFont val="Helvetica"/>
        <charset val="134"/>
      </rPr>
      <t>A</t>
    </r>
    <r>
      <rPr>
        <sz val="9"/>
        <color rgb="FF000000"/>
        <rFont val="宋体"/>
        <charset val="134"/>
      </rPr>
      <t>。这样的分割答案和解析容易把答案带走</t>
    </r>
  </si>
  <si>
    <t>2E</t>
  </si>
  <si>
    <t>E答案切分至题目内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</si>
</sst>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rgb="FF000000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9" fontId="0" fillId="0" borderId="0" xfId="3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zoomScale="130" zoomScaleNormal="130" workbookViewId="0">
      <selection activeCell="A32" sqref="A1:P32"/>
    </sheetView>
  </sheetViews>
  <sheetFormatPr defaultColWidth="9" defaultRowHeight="13.5"/>
  <cols>
    <col min="9" max="9" width="64.625" customWidth="1"/>
  </cols>
  <sheetData>
    <row r="1" spans="2:15">
      <c r="B1">
        <v>1</v>
      </c>
      <c r="D1">
        <v>2</v>
      </c>
      <c r="F1">
        <v>3</v>
      </c>
      <c r="I1" t="s">
        <v>0</v>
      </c>
      <c r="O1">
        <v>7275</v>
      </c>
    </row>
    <row r="2" spans="2:15">
      <c r="B2" s="1" t="s">
        <v>1</v>
      </c>
      <c r="C2" s="1"/>
      <c r="D2" s="1" t="s">
        <v>2</v>
      </c>
      <c r="E2" s="1"/>
      <c r="F2" s="1" t="s">
        <v>3</v>
      </c>
      <c r="I2" t="s">
        <v>4</v>
      </c>
      <c r="O2">
        <v>7069</v>
      </c>
    </row>
    <row r="3" spans="2:15">
      <c r="B3" s="1" t="s">
        <v>3</v>
      </c>
      <c r="C3" s="1"/>
      <c r="D3" s="1" t="s">
        <v>5</v>
      </c>
      <c r="E3" s="1"/>
      <c r="F3" s="1" t="s">
        <v>3</v>
      </c>
      <c r="I3" t="s">
        <v>6</v>
      </c>
      <c r="O3">
        <v>4721</v>
      </c>
    </row>
    <row r="4" spans="2:15">
      <c r="B4" s="1" t="s">
        <v>5</v>
      </c>
      <c r="C4" s="1"/>
      <c r="D4" s="1" t="s">
        <v>7</v>
      </c>
      <c r="E4" s="1"/>
      <c r="F4" s="1" t="s">
        <v>1</v>
      </c>
      <c r="I4" t="s">
        <v>8</v>
      </c>
      <c r="O4">
        <v>18094</v>
      </c>
    </row>
    <row r="5" spans="2:15">
      <c r="B5" s="1" t="s">
        <v>1</v>
      </c>
      <c r="C5" s="1"/>
      <c r="D5" s="1" t="s">
        <v>3</v>
      </c>
      <c r="E5" s="1"/>
      <c r="F5" s="1" t="s">
        <v>5</v>
      </c>
      <c r="O5">
        <v>524</v>
      </c>
    </row>
    <row r="6" spans="2:15">
      <c r="B6" s="1" t="s">
        <v>7</v>
      </c>
      <c r="C6" s="1"/>
      <c r="D6" s="1" t="s">
        <v>3</v>
      </c>
      <c r="E6" s="1"/>
      <c r="F6" s="1" t="s">
        <v>5</v>
      </c>
      <c r="O6">
        <v>9460</v>
      </c>
    </row>
    <row r="7" spans="2:15">
      <c r="B7" s="1" t="s">
        <v>7</v>
      </c>
      <c r="C7" s="1"/>
      <c r="D7" s="1" t="s">
        <v>7</v>
      </c>
      <c r="E7" s="1"/>
      <c r="F7" s="1" t="s">
        <v>7</v>
      </c>
      <c r="I7" t="s">
        <v>9</v>
      </c>
      <c r="O7">
        <v>21582</v>
      </c>
    </row>
    <row r="8" spans="2:15">
      <c r="B8" s="1" t="s">
        <v>5</v>
      </c>
      <c r="C8" s="1"/>
      <c r="D8" s="1" t="s">
        <v>3</v>
      </c>
      <c r="E8" s="1"/>
      <c r="F8" s="1" t="s">
        <v>2</v>
      </c>
      <c r="I8" t="s">
        <v>10</v>
      </c>
      <c r="O8">
        <v>10344</v>
      </c>
    </row>
    <row r="9" spans="2:9">
      <c r="B9" s="1" t="s">
        <v>7</v>
      </c>
      <c r="C9" s="1"/>
      <c r="D9" s="1" t="s">
        <v>5</v>
      </c>
      <c r="E9" s="1"/>
      <c r="F9" s="1" t="s">
        <v>7</v>
      </c>
      <c r="I9" t="s">
        <v>11</v>
      </c>
    </row>
    <row r="10" spans="2:9">
      <c r="B10" s="1" t="s">
        <v>5</v>
      </c>
      <c r="C10" s="1"/>
      <c r="D10" s="1" t="s">
        <v>3</v>
      </c>
      <c r="E10" s="1"/>
      <c r="F10" s="1" t="s">
        <v>5</v>
      </c>
      <c r="I10" t="s">
        <v>12</v>
      </c>
    </row>
    <row r="11" spans="2:9">
      <c r="B11" s="1" t="s">
        <v>2</v>
      </c>
      <c r="C11" s="1"/>
      <c r="D11" s="1" t="s">
        <v>3</v>
      </c>
      <c r="E11" s="1"/>
      <c r="F11" s="1" t="s">
        <v>5</v>
      </c>
      <c r="I11" t="s">
        <v>13</v>
      </c>
    </row>
    <row r="12" spans="2:9">
      <c r="B12" s="1" t="s">
        <v>1</v>
      </c>
      <c r="C12" s="1"/>
      <c r="D12" s="1" t="s">
        <v>1</v>
      </c>
      <c r="E12" s="1"/>
      <c r="F12" s="1" t="s">
        <v>5</v>
      </c>
      <c r="I12" s="1" t="s">
        <v>14</v>
      </c>
    </row>
    <row r="13" spans="2:6">
      <c r="B13" s="1" t="s">
        <v>5</v>
      </c>
      <c r="C13" s="1"/>
      <c r="D13" s="1" t="s">
        <v>5</v>
      </c>
      <c r="E13" s="1"/>
      <c r="F13" s="1" t="s">
        <v>5</v>
      </c>
    </row>
    <row r="14" spans="4:5">
      <c r="D14" s="1" t="s">
        <v>5</v>
      </c>
      <c r="E14" s="1"/>
    </row>
    <row r="15" spans="4:5">
      <c r="D15" s="1" t="s">
        <v>2</v>
      </c>
      <c r="E15" s="1"/>
    </row>
    <row r="16" spans="4:5">
      <c r="D16" s="1" t="s">
        <v>5</v>
      </c>
      <c r="E16" s="1"/>
    </row>
    <row r="21" spans="1:8">
      <c r="A21" s="1" t="s">
        <v>5</v>
      </c>
      <c r="B21">
        <f>COUNTIF($B$2:$B$13,$A21)</f>
        <v>4</v>
      </c>
      <c r="C21" s="2">
        <f>$B21/$B$27</f>
        <v>0.333333333333333</v>
      </c>
      <c r="D21">
        <f>COUNTIF($D$2:$D$16,$A21)</f>
        <v>5</v>
      </c>
      <c r="E21" s="2">
        <f>$D21/$D$27</f>
        <v>0.333333333333333</v>
      </c>
      <c r="F21">
        <f>COUNTIF($F$2:$F$13,$A21)</f>
        <v>6</v>
      </c>
      <c r="G21">
        <f>B21+D21+F21</f>
        <v>15</v>
      </c>
      <c r="H21" s="2">
        <f>$G21/$G$27</f>
        <v>0.384615384615385</v>
      </c>
    </row>
    <row r="22" spans="1:8">
      <c r="A22" s="1" t="s">
        <v>15</v>
      </c>
      <c r="B22">
        <f t="shared" ref="B22:B26" si="0">COUNTIF($B$2:$B$13,$A22)</f>
        <v>0</v>
      </c>
      <c r="C22" s="2">
        <f t="shared" ref="C22:C26" si="1">$B22/$B$27</f>
        <v>0</v>
      </c>
      <c r="D22">
        <f t="shared" ref="D22:D26" si="2">COUNTIF($D$2:$D$16,$A22)</f>
        <v>0</v>
      </c>
      <c r="E22" s="2">
        <f t="shared" ref="E22:E26" si="3">$D22/$D$27</f>
        <v>0</v>
      </c>
      <c r="F22">
        <f t="shared" ref="F22:F26" si="4">COUNTIF($F$2:$F$13,$A22)</f>
        <v>0</v>
      </c>
      <c r="G22">
        <f t="shared" ref="G22:G26" si="5">B22+D22+F22</f>
        <v>0</v>
      </c>
      <c r="H22" s="2">
        <f t="shared" ref="H22:H26" si="6">$G22/$G$27</f>
        <v>0</v>
      </c>
    </row>
    <row r="23" spans="1:8">
      <c r="A23" s="1" t="s">
        <v>3</v>
      </c>
      <c r="B23">
        <f t="shared" si="0"/>
        <v>1</v>
      </c>
      <c r="C23" s="2">
        <f t="shared" si="1"/>
        <v>0.0833333333333333</v>
      </c>
      <c r="D23">
        <f t="shared" si="2"/>
        <v>5</v>
      </c>
      <c r="E23" s="2">
        <f t="shared" si="3"/>
        <v>0.333333333333333</v>
      </c>
      <c r="F23">
        <f t="shared" si="4"/>
        <v>2</v>
      </c>
      <c r="G23">
        <f t="shared" si="5"/>
        <v>8</v>
      </c>
      <c r="H23" s="2">
        <f t="shared" si="6"/>
        <v>0.205128205128205</v>
      </c>
    </row>
    <row r="24" spans="1:8">
      <c r="A24" s="1" t="s">
        <v>2</v>
      </c>
      <c r="B24">
        <f t="shared" si="0"/>
        <v>1</v>
      </c>
      <c r="C24" s="2">
        <f t="shared" si="1"/>
        <v>0.0833333333333333</v>
      </c>
      <c r="D24">
        <f t="shared" si="2"/>
        <v>2</v>
      </c>
      <c r="E24" s="2">
        <f t="shared" si="3"/>
        <v>0.133333333333333</v>
      </c>
      <c r="F24">
        <f t="shared" si="4"/>
        <v>1</v>
      </c>
      <c r="G24">
        <f t="shared" si="5"/>
        <v>4</v>
      </c>
      <c r="H24" s="2">
        <f t="shared" si="6"/>
        <v>0.102564102564103</v>
      </c>
    </row>
    <row r="25" spans="1:8">
      <c r="A25" s="1" t="s">
        <v>7</v>
      </c>
      <c r="B25">
        <f t="shared" si="0"/>
        <v>3</v>
      </c>
      <c r="C25" s="2">
        <f t="shared" si="1"/>
        <v>0.25</v>
      </c>
      <c r="D25">
        <f t="shared" si="2"/>
        <v>2</v>
      </c>
      <c r="E25" s="2">
        <f t="shared" si="3"/>
        <v>0.133333333333333</v>
      </c>
      <c r="F25">
        <f t="shared" si="4"/>
        <v>2</v>
      </c>
      <c r="G25">
        <f t="shared" si="5"/>
        <v>7</v>
      </c>
      <c r="H25" s="2">
        <f t="shared" si="6"/>
        <v>0.179487179487179</v>
      </c>
    </row>
    <row r="26" spans="1:8">
      <c r="A26" s="1" t="s">
        <v>1</v>
      </c>
      <c r="B26">
        <f t="shared" si="0"/>
        <v>3</v>
      </c>
      <c r="C26" s="2">
        <f t="shared" si="1"/>
        <v>0.25</v>
      </c>
      <c r="D26">
        <f t="shared" si="2"/>
        <v>1</v>
      </c>
      <c r="E26" s="2">
        <f t="shared" si="3"/>
        <v>0.0666666666666667</v>
      </c>
      <c r="F26">
        <f t="shared" si="4"/>
        <v>1</v>
      </c>
      <c r="G26">
        <f t="shared" si="5"/>
        <v>5</v>
      </c>
      <c r="H26" s="2">
        <f t="shared" si="6"/>
        <v>0.128205128205128</v>
      </c>
    </row>
    <row r="27" spans="1:7">
      <c r="A27" s="1" t="s">
        <v>16</v>
      </c>
      <c r="B27">
        <f>SUM(B21:B26)</f>
        <v>12</v>
      </c>
      <c r="D27">
        <f>SUM(D21:D26)</f>
        <v>15</v>
      </c>
      <c r="F27">
        <f>SUM(F21:F26)</f>
        <v>12</v>
      </c>
      <c r="G27">
        <f>SUM(B27:F27)</f>
        <v>39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zoomScale="160" zoomScaleNormal="160" workbookViewId="0">
      <selection activeCell="A1" sqref="A1:J27"/>
    </sheetView>
  </sheetViews>
  <sheetFormatPr defaultColWidth="9" defaultRowHeight="13.5"/>
  <cols>
    <col min="9" max="9" width="52.2666666666667" style="3" customWidth="1"/>
    <col min="10" max="10" width="39.6833333333333" style="3" customWidth="1"/>
    <col min="13" max="13" width="27.8083333333333" customWidth="1"/>
    <col min="14" max="14" width="29.8416666666667" customWidth="1"/>
  </cols>
  <sheetData>
    <row r="1" spans="2:9">
      <c r="B1">
        <v>1</v>
      </c>
      <c r="D1">
        <v>2</v>
      </c>
      <c r="F1">
        <v>3</v>
      </c>
      <c r="I1" s="3" t="s">
        <v>0</v>
      </c>
    </row>
    <row r="2" ht="27" spans="2:9">
      <c r="B2" s="1" t="s">
        <v>3</v>
      </c>
      <c r="D2" s="1" t="s">
        <v>5</v>
      </c>
      <c r="E2" s="1"/>
      <c r="F2" s="1"/>
      <c r="I2" s="3" t="s">
        <v>4</v>
      </c>
    </row>
    <row r="3" spans="2:9">
      <c r="B3" s="1" t="s">
        <v>3</v>
      </c>
      <c r="D3" s="1" t="s">
        <v>5</v>
      </c>
      <c r="E3" s="1"/>
      <c r="F3" s="1"/>
      <c r="I3" s="3" t="s">
        <v>6</v>
      </c>
    </row>
    <row r="4" spans="2:9">
      <c r="B4" s="1" t="s">
        <v>3</v>
      </c>
      <c r="D4" s="1" t="s">
        <v>5</v>
      </c>
      <c r="E4" s="1"/>
      <c r="F4" s="1"/>
      <c r="I4" s="3" t="s">
        <v>8</v>
      </c>
    </row>
    <row r="5" spans="2:6">
      <c r="B5" s="1" t="s">
        <v>3</v>
      </c>
      <c r="D5" s="1" t="s">
        <v>3</v>
      </c>
      <c r="E5" s="1"/>
      <c r="F5" s="1"/>
    </row>
    <row r="6" spans="2:6">
      <c r="B6" s="1" t="s">
        <v>3</v>
      </c>
      <c r="D6" s="1" t="s">
        <v>3</v>
      </c>
      <c r="E6" s="1"/>
      <c r="F6" s="1"/>
    </row>
    <row r="7" spans="2:9">
      <c r="B7" s="1" t="s">
        <v>3</v>
      </c>
      <c r="C7" s="1"/>
      <c r="D7" s="1"/>
      <c r="E7" s="1"/>
      <c r="F7" s="1"/>
      <c r="I7" s="3" t="s">
        <v>9</v>
      </c>
    </row>
    <row r="8" spans="2:9">
      <c r="B8" s="1" t="s">
        <v>3</v>
      </c>
      <c r="C8" s="1"/>
      <c r="D8" s="1"/>
      <c r="E8" s="1"/>
      <c r="F8" s="1"/>
      <c r="I8" s="3" t="s">
        <v>10</v>
      </c>
    </row>
    <row r="9" ht="40.5" spans="2:9">
      <c r="B9" s="1" t="s">
        <v>3</v>
      </c>
      <c r="C9" s="1"/>
      <c r="D9" s="1"/>
      <c r="E9" s="1"/>
      <c r="F9" s="1"/>
      <c r="I9" s="3" t="s">
        <v>11</v>
      </c>
    </row>
    <row r="10" ht="27" spans="2:10">
      <c r="B10" s="1" t="s">
        <v>3</v>
      </c>
      <c r="C10" s="1"/>
      <c r="D10" s="1"/>
      <c r="E10" s="1"/>
      <c r="F10" s="1"/>
      <c r="I10" s="3" t="s">
        <v>12</v>
      </c>
      <c r="J10" s="3" t="s">
        <v>17</v>
      </c>
    </row>
    <row r="11" ht="27" spans="2:9">
      <c r="B11" s="1" t="s">
        <v>3</v>
      </c>
      <c r="C11" s="1"/>
      <c r="D11" s="1"/>
      <c r="E11" s="1"/>
      <c r="F11" s="1"/>
      <c r="I11" s="3" t="s">
        <v>13</v>
      </c>
    </row>
    <row r="12" ht="27" spans="2:10">
      <c r="B12" s="1"/>
      <c r="C12" s="1"/>
      <c r="D12" s="1"/>
      <c r="E12" s="1"/>
      <c r="F12" s="1"/>
      <c r="I12" s="4" t="s">
        <v>14</v>
      </c>
      <c r="J12" s="3" t="s">
        <v>18</v>
      </c>
    </row>
    <row r="13" spans="2:6">
      <c r="B13" s="1"/>
      <c r="C13" s="1"/>
      <c r="D13" s="1"/>
      <c r="E13" s="1"/>
      <c r="F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20" ht="35.25" spans="10:10">
      <c r="J20" s="5" t="s">
        <v>19</v>
      </c>
    </row>
    <row r="21" spans="1:8">
      <c r="A21" s="1" t="s">
        <v>5</v>
      </c>
      <c r="B21">
        <f>COUNTIF($B$2:$B$13,$A21)</f>
        <v>0</v>
      </c>
      <c r="C21" s="2">
        <f t="shared" ref="C21:C26" si="0">$B21/$B$27</f>
        <v>0</v>
      </c>
      <c r="D21">
        <f>COUNTIF($D$2:$D$16,$A21)</f>
        <v>3</v>
      </c>
      <c r="E21" s="2">
        <f t="shared" ref="E21:E26" si="1">$D21/$D$27</f>
        <v>0.6</v>
      </c>
      <c r="F21">
        <f>COUNTIF($F$2:$F$13,$A21)</f>
        <v>0</v>
      </c>
      <c r="G21">
        <f t="shared" ref="G21:G26" si="2">B21+D21+F21</f>
        <v>3</v>
      </c>
      <c r="H21" s="2">
        <f t="shared" ref="H21:H26" si="3">$G21/$G$27</f>
        <v>0.2</v>
      </c>
    </row>
    <row r="22" spans="1:8">
      <c r="A22" s="1" t="s">
        <v>15</v>
      </c>
      <c r="B22">
        <f>COUNTIF($B$2:$B$13,$A22)</f>
        <v>0</v>
      </c>
      <c r="C22" s="2">
        <f t="shared" si="0"/>
        <v>0</v>
      </c>
      <c r="D22">
        <f>COUNTIF($D$2:$D$16,$A22)</f>
        <v>0</v>
      </c>
      <c r="E22" s="2">
        <f t="shared" si="1"/>
        <v>0</v>
      </c>
      <c r="F22">
        <f>COUNTIF($F$2:$F$13,$A22)</f>
        <v>0</v>
      </c>
      <c r="G22">
        <f t="shared" si="2"/>
        <v>0</v>
      </c>
      <c r="H22" s="2">
        <f t="shared" si="3"/>
        <v>0</v>
      </c>
    </row>
    <row r="23" spans="1:8">
      <c r="A23" s="1" t="s">
        <v>3</v>
      </c>
      <c r="B23">
        <f>COUNTIF($B$2:$B$13,$A23)</f>
        <v>10</v>
      </c>
      <c r="C23" s="2">
        <f t="shared" si="0"/>
        <v>1</v>
      </c>
      <c r="D23">
        <f>COUNTIF($D$2:$D$16,$A23)</f>
        <v>2</v>
      </c>
      <c r="E23" s="2">
        <f t="shared" si="1"/>
        <v>0.4</v>
      </c>
      <c r="F23">
        <f>COUNTIF($F$2:$F$13,$A23)</f>
        <v>0</v>
      </c>
      <c r="G23">
        <f t="shared" si="2"/>
        <v>12</v>
      </c>
      <c r="H23" s="2">
        <f t="shared" si="3"/>
        <v>0.8</v>
      </c>
    </row>
    <row r="24" spans="1:8">
      <c r="A24" s="1" t="s">
        <v>2</v>
      </c>
      <c r="B24">
        <f>COUNTIF($B$2:$B$13,$A24)</f>
        <v>0</v>
      </c>
      <c r="C24" s="2">
        <f t="shared" si="0"/>
        <v>0</v>
      </c>
      <c r="D24">
        <f>COUNTIF($D$2:$D$16,$A24)</f>
        <v>0</v>
      </c>
      <c r="E24" s="2">
        <f t="shared" si="1"/>
        <v>0</v>
      </c>
      <c r="F24">
        <f>COUNTIF($F$2:$F$13,$A24)</f>
        <v>0</v>
      </c>
      <c r="G24">
        <f t="shared" si="2"/>
        <v>0</v>
      </c>
      <c r="H24" s="2">
        <f t="shared" si="3"/>
        <v>0</v>
      </c>
    </row>
    <row r="25" spans="1:8">
      <c r="A25" s="1" t="s">
        <v>7</v>
      </c>
      <c r="B25">
        <f>COUNTIF($B$2:$B$13,$A25)</f>
        <v>0</v>
      </c>
      <c r="C25" s="2">
        <f t="shared" si="0"/>
        <v>0</v>
      </c>
      <c r="D25">
        <f>COUNTIF($D$2:$D$16,$A25)</f>
        <v>0</v>
      </c>
      <c r="E25" s="2">
        <f t="shared" si="1"/>
        <v>0</v>
      </c>
      <c r="F25">
        <f>COUNTIF($F$2:$F$13,$A25)</f>
        <v>0</v>
      </c>
      <c r="G25">
        <f t="shared" si="2"/>
        <v>0</v>
      </c>
      <c r="H25" s="2">
        <f t="shared" si="3"/>
        <v>0</v>
      </c>
    </row>
    <row r="26" spans="1:8">
      <c r="A26" s="1" t="s">
        <v>1</v>
      </c>
      <c r="B26">
        <f>COUNTIF($B$2:$B$13,$A26)</f>
        <v>0</v>
      </c>
      <c r="C26" s="2">
        <f t="shared" si="0"/>
        <v>0</v>
      </c>
      <c r="D26">
        <f>COUNTIF($D$2:$D$16,$A26)</f>
        <v>0</v>
      </c>
      <c r="E26" s="2">
        <f t="shared" si="1"/>
        <v>0</v>
      </c>
      <c r="F26">
        <f>COUNTIF($F$2:$F$13,$A26)</f>
        <v>0</v>
      </c>
      <c r="G26">
        <f t="shared" si="2"/>
        <v>0</v>
      </c>
      <c r="H26" s="2">
        <f t="shared" si="3"/>
        <v>0</v>
      </c>
    </row>
    <row r="27" spans="1:7">
      <c r="A27" s="1" t="s">
        <v>16</v>
      </c>
      <c r="B27">
        <f t="shared" ref="B27:F27" si="4">SUM(B21:B26)</f>
        <v>10</v>
      </c>
      <c r="D27">
        <f t="shared" si="4"/>
        <v>5</v>
      </c>
      <c r="F27">
        <f t="shared" si="4"/>
        <v>0</v>
      </c>
      <c r="G27">
        <f>SUM(B27:F27)</f>
        <v>15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zoomScale="175" zoomScaleNormal="175" workbookViewId="0">
      <selection activeCell="F17" sqref="F17"/>
    </sheetView>
  </sheetViews>
  <sheetFormatPr defaultColWidth="9" defaultRowHeight="13.5"/>
  <cols>
    <col min="9" max="9" width="76" customWidth="1"/>
    <col min="10" max="10" width="25.125" customWidth="1"/>
  </cols>
  <sheetData>
    <row r="1" spans="2:10">
      <c r="B1">
        <v>1</v>
      </c>
      <c r="D1">
        <v>2</v>
      </c>
      <c r="I1" s="3" t="s">
        <v>0</v>
      </c>
      <c r="J1" s="3"/>
    </row>
    <row r="2" spans="2:10">
      <c r="B2" s="1" t="s">
        <v>20</v>
      </c>
      <c r="D2" s="1" t="s">
        <v>7</v>
      </c>
      <c r="E2" s="1"/>
      <c r="F2" s="1"/>
      <c r="I2" s="3" t="s">
        <v>4</v>
      </c>
      <c r="J2" s="3"/>
    </row>
    <row r="3" spans="2:10">
      <c r="B3" s="1" t="s">
        <v>20</v>
      </c>
      <c r="D3" s="1" t="s">
        <v>20</v>
      </c>
      <c r="E3" s="1"/>
      <c r="F3" s="1"/>
      <c r="I3" s="3" t="s">
        <v>6</v>
      </c>
      <c r="J3" s="3"/>
    </row>
    <row r="4" spans="2:10">
      <c r="B4" s="1" t="s">
        <v>2</v>
      </c>
      <c r="D4" s="1"/>
      <c r="E4" s="1"/>
      <c r="F4" s="1"/>
      <c r="I4" s="3" t="s">
        <v>8</v>
      </c>
      <c r="J4" s="3"/>
    </row>
    <row r="5" spans="2:10">
      <c r="B5" s="1" t="s">
        <v>20</v>
      </c>
      <c r="D5" s="1"/>
      <c r="E5" s="1"/>
      <c r="F5" s="1"/>
      <c r="I5" s="3"/>
      <c r="J5" s="3"/>
    </row>
    <row r="6" spans="2:10">
      <c r="B6" s="1" t="s">
        <v>20</v>
      </c>
      <c r="D6" s="1"/>
      <c r="E6" s="1"/>
      <c r="F6" s="1"/>
      <c r="I6" s="3"/>
      <c r="J6" s="3"/>
    </row>
    <row r="7" spans="2:10">
      <c r="B7" s="1"/>
      <c r="C7" s="1"/>
      <c r="D7" s="1"/>
      <c r="E7" s="1"/>
      <c r="F7" s="1"/>
      <c r="I7" s="3" t="s">
        <v>9</v>
      </c>
      <c r="J7" s="3"/>
    </row>
    <row r="8" spans="2:10">
      <c r="B8" s="1"/>
      <c r="C8" s="1"/>
      <c r="D8" s="1"/>
      <c r="E8" s="1"/>
      <c r="F8" s="1"/>
      <c r="I8" s="3" t="s">
        <v>10</v>
      </c>
      <c r="J8" s="3"/>
    </row>
    <row r="9" ht="27" spans="2:10">
      <c r="B9" s="1"/>
      <c r="C9" s="1"/>
      <c r="D9" s="1"/>
      <c r="E9" s="1"/>
      <c r="F9" s="1"/>
      <c r="I9" s="3" t="s">
        <v>11</v>
      </c>
      <c r="J9" s="3"/>
    </row>
    <row r="10" ht="27" spans="2:10">
      <c r="B10" s="1"/>
      <c r="C10" s="1"/>
      <c r="D10" s="1"/>
      <c r="E10" s="1"/>
      <c r="F10" s="1"/>
      <c r="I10" s="3" t="s">
        <v>12</v>
      </c>
      <c r="J10" s="3" t="s">
        <v>17</v>
      </c>
    </row>
    <row r="11" spans="2:10">
      <c r="B11" s="1"/>
      <c r="C11" s="1"/>
      <c r="D11" s="1"/>
      <c r="E11" s="1"/>
      <c r="F11" s="1"/>
      <c r="I11" s="3" t="s">
        <v>13</v>
      </c>
      <c r="J11" s="3"/>
    </row>
    <row r="12" ht="40.5" spans="2:10">
      <c r="B12" s="1"/>
      <c r="C12" s="1"/>
      <c r="D12" s="1"/>
      <c r="E12" s="1"/>
      <c r="F12" s="1"/>
      <c r="I12" s="4" t="s">
        <v>14</v>
      </c>
      <c r="J12" s="3" t="s">
        <v>18</v>
      </c>
    </row>
    <row r="13" spans="2:10">
      <c r="B13" s="1"/>
      <c r="C13" s="1"/>
      <c r="D13" s="1"/>
      <c r="E13" s="1"/>
      <c r="F13" s="1"/>
      <c r="I13" s="3" t="s">
        <v>21</v>
      </c>
      <c r="J13" s="3"/>
    </row>
    <row r="14" spans="4:10">
      <c r="D14" s="1"/>
      <c r="E14" s="1"/>
      <c r="I14" s="3"/>
      <c r="J14" s="3"/>
    </row>
    <row r="15" spans="4:10">
      <c r="D15" s="1"/>
      <c r="E15" s="1"/>
      <c r="I15" s="3"/>
      <c r="J15" s="3"/>
    </row>
    <row r="16" spans="4:10">
      <c r="D16" s="1"/>
      <c r="E16" s="1"/>
      <c r="I16" s="3"/>
      <c r="J16" s="3"/>
    </row>
    <row r="17" spans="9:10">
      <c r="I17" s="3"/>
      <c r="J17" s="3"/>
    </row>
    <row r="18" spans="9:10">
      <c r="I18" s="3"/>
      <c r="J18" s="3"/>
    </row>
    <row r="19" spans="9:10">
      <c r="I19" s="3"/>
      <c r="J19" s="3"/>
    </row>
    <row r="20" ht="47.25" spans="9:10">
      <c r="I20" s="3"/>
      <c r="J20" s="5" t="s">
        <v>19</v>
      </c>
    </row>
    <row r="21" spans="1:10">
      <c r="A21" s="1" t="s">
        <v>5</v>
      </c>
      <c r="B21">
        <f>COUNTIF($B$2:$B$13,$A21)</f>
        <v>0</v>
      </c>
      <c r="C21" s="2">
        <f t="shared" ref="C21:C26" si="0">$B21/$B$28</f>
        <v>0</v>
      </c>
      <c r="D21">
        <f>COUNTIF($D$2:$D$16,$A21)</f>
        <v>0</v>
      </c>
      <c r="E21" s="2"/>
      <c r="F21"/>
      <c r="G21">
        <f t="shared" ref="G21:G26" si="1">B21+D21+F21</f>
        <v>0</v>
      </c>
      <c r="H21" s="2">
        <f t="shared" ref="H21:H26" si="2">$G21/$G$28</f>
        <v>0</v>
      </c>
      <c r="I21" s="3"/>
      <c r="J21" s="3"/>
    </row>
    <row r="22" spans="1:10">
      <c r="A22" s="1" t="s">
        <v>15</v>
      </c>
      <c r="B22">
        <f>COUNTIF($B$2:$B$13,$A22)</f>
        <v>0</v>
      </c>
      <c r="C22" s="2">
        <f t="shared" si="0"/>
        <v>0</v>
      </c>
      <c r="D22">
        <f>COUNTIF($D$2:$D$16,$A22)</f>
        <v>0</v>
      </c>
      <c r="E22" s="2"/>
      <c r="F22"/>
      <c r="G22">
        <f t="shared" si="1"/>
        <v>0</v>
      </c>
      <c r="H22" s="2">
        <f t="shared" si="2"/>
        <v>0</v>
      </c>
      <c r="I22" s="3"/>
      <c r="J22" s="3"/>
    </row>
    <row r="23" spans="1:10">
      <c r="A23" s="1" t="s">
        <v>3</v>
      </c>
      <c r="B23">
        <f>COUNTIF($B$2:$B$13,$A23)</f>
        <v>0</v>
      </c>
      <c r="C23" s="2">
        <f t="shared" si="0"/>
        <v>0</v>
      </c>
      <c r="D23">
        <f>COUNTIF($D$2:$D$16,$A23)</f>
        <v>0</v>
      </c>
      <c r="E23" s="2"/>
      <c r="F23"/>
      <c r="G23">
        <f t="shared" si="1"/>
        <v>0</v>
      </c>
      <c r="H23" s="2">
        <f t="shared" si="2"/>
        <v>0</v>
      </c>
      <c r="I23" s="3"/>
      <c r="J23" s="3"/>
    </row>
    <row r="24" spans="1:10">
      <c r="A24" s="1" t="s">
        <v>2</v>
      </c>
      <c r="B24">
        <f>COUNTIF($B$2:$B$13,$A24)</f>
        <v>1</v>
      </c>
      <c r="C24" s="2">
        <f t="shared" si="0"/>
        <v>0.2</v>
      </c>
      <c r="D24">
        <f>COUNTIF($D$2:$D$16,$A24)</f>
        <v>0</v>
      </c>
      <c r="E24" s="2"/>
      <c r="F24"/>
      <c r="G24">
        <f t="shared" si="1"/>
        <v>1</v>
      </c>
      <c r="H24" s="2">
        <f t="shared" si="2"/>
        <v>0.166666666666667</v>
      </c>
      <c r="I24" s="3"/>
      <c r="J24" s="3"/>
    </row>
    <row r="25" spans="1:10">
      <c r="A25" s="1" t="s">
        <v>7</v>
      </c>
      <c r="B25">
        <f>COUNTIF($B$2:$B$13,$A25)</f>
        <v>0</v>
      </c>
      <c r="C25" s="2">
        <f t="shared" si="0"/>
        <v>0</v>
      </c>
      <c r="D25">
        <f>COUNTIF($D$2:$D$16,$A25)</f>
        <v>1</v>
      </c>
      <c r="E25" s="2"/>
      <c r="F25"/>
      <c r="G25">
        <f t="shared" si="1"/>
        <v>1</v>
      </c>
      <c r="H25" s="2">
        <f t="shared" si="2"/>
        <v>0.166666666666667</v>
      </c>
      <c r="I25" s="3"/>
      <c r="J25" s="3"/>
    </row>
    <row r="26" spans="1:10">
      <c r="A26" s="1" t="s">
        <v>1</v>
      </c>
      <c r="B26">
        <f>COUNTIF($B$2:$B$13,$A26)</f>
        <v>0</v>
      </c>
      <c r="C26" s="2">
        <f t="shared" si="0"/>
        <v>0</v>
      </c>
      <c r="D26">
        <f>COUNTIF($D$2:$D$16,$A26)</f>
        <v>0</v>
      </c>
      <c r="E26" s="2"/>
      <c r="F26"/>
      <c r="G26">
        <f t="shared" si="1"/>
        <v>0</v>
      </c>
      <c r="H26" s="2">
        <f t="shared" si="2"/>
        <v>0</v>
      </c>
      <c r="I26" s="3"/>
      <c r="J26" s="3"/>
    </row>
    <row r="27" spans="1:10">
      <c r="A27" s="1" t="s">
        <v>20</v>
      </c>
      <c r="B27">
        <f>COUNTIF($B$2:$B$13,$A27)</f>
        <v>4</v>
      </c>
      <c r="C27" s="2">
        <f>$B27/$B$28</f>
        <v>0.8</v>
      </c>
      <c r="D27">
        <f>COUNTIF($D$2:$D$16,$A27)</f>
        <v>1</v>
      </c>
      <c r="E27" s="2"/>
      <c r="F27"/>
      <c r="G27">
        <f>B27+D27+F27</f>
        <v>5</v>
      </c>
      <c r="H27" s="2">
        <f>$G27/$G$28</f>
        <v>0.833333333333333</v>
      </c>
      <c r="I27" s="3"/>
      <c r="J27" s="3"/>
    </row>
    <row r="28" spans="1:10">
      <c r="A28" s="1" t="s">
        <v>16</v>
      </c>
      <c r="B28">
        <f>SUM(B21:B27)</f>
        <v>5</v>
      </c>
      <c r="D28">
        <f>SUM(D21:D26)</f>
        <v>1</v>
      </c>
      <c r="G28">
        <f>SUM(B28:F28)</f>
        <v>6</v>
      </c>
      <c r="I28" s="3"/>
      <c r="J28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</dc:creator>
  <cp:lastModifiedBy>M.W</cp:lastModifiedBy>
  <dcterms:created xsi:type="dcterms:W3CDTF">2023-05-12T11:15:00Z</dcterms:created>
  <dcterms:modified xsi:type="dcterms:W3CDTF">2024-04-12T20:43:57Z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8573BEA58FC64CC3B7B0065DEDFA24E9_12</vt:lpwstr>
  </property>
</Properties>
</file>