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9D3A4A0B-4EB4-4A5E-A5ED-DE8945853819}" xr6:coauthVersionLast="47" xr6:coauthVersionMax="47" xr10:uidLastSave="{00000000-0000-0000-0000-000000000000}"/>
  <bookViews>
    <workbookView xWindow="-110" yWindow="-110" windowWidth="19420" windowHeight="10300" firstSheet="6" activeTab="14" xr2:uid="{00000000-000D-0000-FFFF-FFFF00000000}"/>
  </bookViews>
  <sheets>
    <sheet name="RAW" sheetId="4" r:id="rId1"/>
    <sheet name="-blank" sheetId="3" r:id="rId2"/>
    <sheet name="10-20-30" sheetId="1" r:id="rId3"/>
    <sheet name="10" sheetId="6" r:id="rId4"/>
    <sheet name="20" sheetId="7" r:id="rId5"/>
    <sheet name="30" sheetId="8" r:id="rId6"/>
    <sheet name="12-18-25" sheetId="5" r:id="rId7"/>
    <sheet name="12" sheetId="12" r:id="rId8"/>
    <sheet name="18" sheetId="11" r:id="rId9"/>
    <sheet name="25" sheetId="13" r:id="rId10"/>
    <sheet name="s15" sheetId="15" r:id="rId11"/>
    <sheet name="w215" sheetId="16" r:id="rId12"/>
    <sheet name="w315" sheetId="17" r:id="rId13"/>
    <sheet name="RATES" sheetId="9" r:id="rId14"/>
    <sheet name="TPC" sheetId="10" r:id="rId15"/>
  </sheets>
  <definedNames>
    <definedName name="_xlnm._FilterDatabase" localSheetId="2" hidden="1">'10-20-30'!$B$1:$B$31</definedName>
    <definedName name="_xlnm._FilterDatabase" localSheetId="6" hidden="1">'12-18-25'!$B$1:$B$31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9" l="1"/>
  <c r="B14" i="9"/>
  <c r="N11" i="16"/>
  <c r="J11" i="16"/>
  <c r="F11" i="16"/>
  <c r="N10" i="16"/>
  <c r="J10" i="16"/>
  <c r="F10" i="16"/>
  <c r="N9" i="16"/>
  <c r="J9" i="16"/>
  <c r="F9" i="16"/>
  <c r="N8" i="16"/>
  <c r="J8" i="16"/>
  <c r="F8" i="16"/>
  <c r="N7" i="16"/>
  <c r="J7" i="16"/>
  <c r="F7" i="16"/>
  <c r="N6" i="16"/>
  <c r="J6" i="16"/>
  <c r="F6" i="16"/>
  <c r="N5" i="16"/>
  <c r="J5" i="16"/>
  <c r="F5" i="16"/>
  <c r="N4" i="16"/>
  <c r="J4" i="16"/>
  <c r="F4" i="16"/>
  <c r="N3" i="16"/>
  <c r="J3" i="16"/>
  <c r="F3" i="16"/>
  <c r="N2" i="16"/>
  <c r="J2" i="16"/>
  <c r="F2" i="16"/>
  <c r="N11" i="15"/>
  <c r="J11" i="15"/>
  <c r="F11" i="15"/>
  <c r="N10" i="15"/>
  <c r="J10" i="15"/>
  <c r="F10" i="15"/>
  <c r="N9" i="15"/>
  <c r="J9" i="15"/>
  <c r="F9" i="15"/>
  <c r="N8" i="15"/>
  <c r="J8" i="15"/>
  <c r="F8" i="15"/>
  <c r="N7" i="15"/>
  <c r="J7" i="15"/>
  <c r="F7" i="15"/>
  <c r="N6" i="15"/>
  <c r="J6" i="15"/>
  <c r="F6" i="15"/>
  <c r="N5" i="15"/>
  <c r="J5" i="15"/>
  <c r="F5" i="15"/>
  <c r="N4" i="15"/>
  <c r="J4" i="15"/>
  <c r="F4" i="15"/>
  <c r="N3" i="15"/>
  <c r="J3" i="15"/>
  <c r="F3" i="15"/>
  <c r="N2" i="15"/>
  <c r="J2" i="15"/>
  <c r="F2" i="15"/>
  <c r="H11" i="9"/>
  <c r="H12" i="9"/>
  <c r="H13" i="9"/>
  <c r="H14" i="9"/>
  <c r="H15" i="9"/>
  <c r="E11" i="9"/>
  <c r="E12" i="9"/>
  <c r="E13" i="9"/>
  <c r="E14" i="9"/>
  <c r="E15" i="9"/>
  <c r="B11" i="9"/>
  <c r="B12" i="9"/>
  <c r="B13" i="9"/>
  <c r="B15" i="9"/>
  <c r="N31" i="5" l="1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2" i="5"/>
  <c r="H10" i="9"/>
  <c r="E10" i="9"/>
  <c r="B10" i="9"/>
  <c r="B6" i="4" l="1"/>
  <c r="B7" i="4"/>
  <c r="B8" i="4"/>
  <c r="C6" i="4"/>
  <c r="D6" i="4"/>
  <c r="E6" i="4"/>
  <c r="F6" i="4"/>
  <c r="G6" i="4"/>
  <c r="H6" i="4"/>
  <c r="I6" i="4"/>
  <c r="J6" i="4"/>
  <c r="C7" i="4"/>
  <c r="D7" i="4"/>
  <c r="E7" i="4"/>
  <c r="F7" i="4"/>
  <c r="G7" i="4"/>
  <c r="H7" i="4"/>
  <c r="I7" i="4"/>
  <c r="J7" i="4"/>
  <c r="C8" i="4"/>
  <c r="D8" i="4"/>
  <c r="E8" i="4"/>
  <c r="F8" i="4"/>
  <c r="G8" i="4"/>
  <c r="H8" i="4"/>
  <c r="I8" i="4"/>
  <c r="J8" i="4"/>
  <c r="B80" i="4"/>
  <c r="C79" i="4"/>
  <c r="D78" i="4"/>
  <c r="L77" i="4"/>
  <c r="J80" i="4" s="1"/>
  <c r="L76" i="4"/>
  <c r="J79" i="4" s="1"/>
  <c r="L75" i="4"/>
  <c r="C78" i="4" s="1"/>
  <c r="H72" i="4"/>
  <c r="E72" i="4"/>
  <c r="D72" i="4"/>
  <c r="C72" i="4"/>
  <c r="I71" i="4"/>
  <c r="F71" i="4"/>
  <c r="E71" i="4"/>
  <c r="D71" i="4"/>
  <c r="J70" i="4"/>
  <c r="B70" i="4"/>
  <c r="L69" i="4"/>
  <c r="G72" i="4" s="1"/>
  <c r="L68" i="4"/>
  <c r="H71" i="4" s="1"/>
  <c r="L67" i="4"/>
  <c r="I70" i="4" s="1"/>
  <c r="J64" i="4"/>
  <c r="I64" i="4"/>
  <c r="F64" i="4"/>
  <c r="E64" i="4"/>
  <c r="D64" i="4"/>
  <c r="C64" i="4"/>
  <c r="B64" i="4"/>
  <c r="H62" i="4"/>
  <c r="E62" i="4"/>
  <c r="D62" i="4"/>
  <c r="C62" i="4"/>
  <c r="L61" i="4"/>
  <c r="H64" i="4" s="1"/>
  <c r="L60" i="4"/>
  <c r="F63" i="4" s="1"/>
  <c r="L59" i="4"/>
  <c r="G62" i="4" s="1"/>
  <c r="D56" i="4"/>
  <c r="J55" i="4"/>
  <c r="I55" i="4"/>
  <c r="H55" i="4"/>
  <c r="F55" i="4"/>
  <c r="E55" i="4"/>
  <c r="D55" i="4"/>
  <c r="C55" i="4"/>
  <c r="B55" i="4"/>
  <c r="J54" i="4"/>
  <c r="I54" i="4"/>
  <c r="F54" i="4"/>
  <c r="E54" i="4"/>
  <c r="D54" i="4"/>
  <c r="C54" i="4"/>
  <c r="B54" i="4"/>
  <c r="L53" i="4"/>
  <c r="C56" i="4" s="1"/>
  <c r="L52" i="4"/>
  <c r="G55" i="4" s="1"/>
  <c r="L51" i="4"/>
  <c r="H54" i="4" s="1"/>
  <c r="J48" i="4"/>
  <c r="B48" i="4"/>
  <c r="C47" i="4"/>
  <c r="D46" i="4"/>
  <c r="L45" i="4"/>
  <c r="I48" i="4" s="1"/>
  <c r="L44" i="4"/>
  <c r="J47" i="4" s="1"/>
  <c r="L43" i="4"/>
  <c r="C46" i="4" s="1"/>
  <c r="H40" i="4"/>
  <c r="E40" i="4"/>
  <c r="C40" i="4"/>
  <c r="I39" i="4"/>
  <c r="H39" i="4"/>
  <c r="F39" i="4"/>
  <c r="E39" i="4"/>
  <c r="D39" i="4"/>
  <c r="J38" i="4"/>
  <c r="B38" i="4"/>
  <c r="L37" i="4"/>
  <c r="G40" i="4" s="1"/>
  <c r="L36" i="4"/>
  <c r="G39" i="4" s="1"/>
  <c r="L35" i="4"/>
  <c r="I38" i="4" s="1"/>
  <c r="J32" i="4"/>
  <c r="I32" i="4"/>
  <c r="F32" i="4"/>
  <c r="E32" i="4"/>
  <c r="D32" i="4"/>
  <c r="C32" i="4"/>
  <c r="B32" i="4"/>
  <c r="H30" i="4"/>
  <c r="E30" i="4"/>
  <c r="D30" i="4"/>
  <c r="C30" i="4"/>
  <c r="L29" i="4"/>
  <c r="H32" i="4" s="1"/>
  <c r="L28" i="4"/>
  <c r="F31" i="4" s="1"/>
  <c r="L27" i="4"/>
  <c r="G30" i="4" s="1"/>
  <c r="D24" i="4"/>
  <c r="J23" i="4"/>
  <c r="I23" i="4"/>
  <c r="H23" i="4"/>
  <c r="E23" i="4"/>
  <c r="D23" i="4"/>
  <c r="C23" i="4"/>
  <c r="B23" i="4"/>
  <c r="J22" i="4"/>
  <c r="I22" i="4"/>
  <c r="F22" i="4"/>
  <c r="E22" i="4"/>
  <c r="D22" i="4"/>
  <c r="C22" i="4"/>
  <c r="B22" i="4"/>
  <c r="L21" i="4"/>
  <c r="C24" i="4" s="1"/>
  <c r="L20" i="4"/>
  <c r="G23" i="4" s="1"/>
  <c r="L19" i="4"/>
  <c r="H22" i="4" s="1"/>
  <c r="J16" i="4"/>
  <c r="B16" i="4"/>
  <c r="F15" i="4"/>
  <c r="C15" i="4"/>
  <c r="D14" i="4"/>
  <c r="L13" i="4"/>
  <c r="I16" i="4" s="1"/>
  <c r="L12" i="4"/>
  <c r="J15" i="4" s="1"/>
  <c r="L11" i="4"/>
  <c r="C14" i="4" s="1"/>
  <c r="L5" i="4"/>
  <c r="L4" i="4"/>
  <c r="L3" i="4"/>
  <c r="E14" i="4" l="1"/>
  <c r="D15" i="4"/>
  <c r="C16" i="4"/>
  <c r="G22" i="4"/>
  <c r="F23" i="4"/>
  <c r="E24" i="4"/>
  <c r="I30" i="4"/>
  <c r="H31" i="4"/>
  <c r="G32" i="4"/>
  <c r="C38" i="4"/>
  <c r="B39" i="4"/>
  <c r="J39" i="4"/>
  <c r="I40" i="4"/>
  <c r="E46" i="4"/>
  <c r="D47" i="4"/>
  <c r="C48" i="4"/>
  <c r="G54" i="4"/>
  <c r="E56" i="4"/>
  <c r="I62" i="4"/>
  <c r="H63" i="4"/>
  <c r="G64" i="4"/>
  <c r="C70" i="4"/>
  <c r="B71" i="4"/>
  <c r="J71" i="4"/>
  <c r="I72" i="4"/>
  <c r="E78" i="4"/>
  <c r="D79" i="4"/>
  <c r="C80" i="4"/>
  <c r="F14" i="4"/>
  <c r="E15" i="4"/>
  <c r="D16" i="4"/>
  <c r="F24" i="4"/>
  <c r="B30" i="4"/>
  <c r="J30" i="4"/>
  <c r="I31" i="4"/>
  <c r="D38" i="4"/>
  <c r="C39" i="4"/>
  <c r="B40" i="4"/>
  <c r="J40" i="4"/>
  <c r="F46" i="4"/>
  <c r="E47" i="4"/>
  <c r="D48" i="4"/>
  <c r="F56" i="4"/>
  <c r="B62" i="4"/>
  <c r="J62" i="4"/>
  <c r="I63" i="4"/>
  <c r="D70" i="4"/>
  <c r="C71" i="4"/>
  <c r="B72" i="4"/>
  <c r="J72" i="4"/>
  <c r="F78" i="4"/>
  <c r="E79" i="4"/>
  <c r="D80" i="4"/>
  <c r="G14" i="4"/>
  <c r="E16" i="4"/>
  <c r="G24" i="4"/>
  <c r="B31" i="4"/>
  <c r="J31" i="4"/>
  <c r="E38" i="4"/>
  <c r="G46" i="4"/>
  <c r="F47" i="4"/>
  <c r="E48" i="4"/>
  <c r="G56" i="4"/>
  <c r="B63" i="4"/>
  <c r="J63" i="4"/>
  <c r="E70" i="4"/>
  <c r="G78" i="4"/>
  <c r="F79" i="4"/>
  <c r="E80" i="4"/>
  <c r="G31" i="4"/>
  <c r="H14" i="4"/>
  <c r="G15" i="4"/>
  <c r="F16" i="4"/>
  <c r="H24" i="4"/>
  <c r="C31" i="4"/>
  <c r="F38" i="4"/>
  <c r="D40" i="4"/>
  <c r="H46" i="4"/>
  <c r="G47" i="4"/>
  <c r="F48" i="4"/>
  <c r="H56" i="4"/>
  <c r="C63" i="4"/>
  <c r="F70" i="4"/>
  <c r="H78" i="4"/>
  <c r="G79" i="4"/>
  <c r="F80" i="4"/>
  <c r="I14" i="4"/>
  <c r="H15" i="4"/>
  <c r="G16" i="4"/>
  <c r="I24" i="4"/>
  <c r="D31" i="4"/>
  <c r="G38" i="4"/>
  <c r="I46" i="4"/>
  <c r="H47" i="4"/>
  <c r="G48" i="4"/>
  <c r="I56" i="4"/>
  <c r="D63" i="4"/>
  <c r="G70" i="4"/>
  <c r="I78" i="4"/>
  <c r="H79" i="4"/>
  <c r="G80" i="4"/>
  <c r="G63" i="4"/>
  <c r="B14" i="4"/>
  <c r="J14" i="4"/>
  <c r="I15" i="4"/>
  <c r="H16" i="4"/>
  <c r="B24" i="4"/>
  <c r="J24" i="4"/>
  <c r="F30" i="4"/>
  <c r="E31" i="4"/>
  <c r="H38" i="4"/>
  <c r="F40" i="4"/>
  <c r="B46" i="4"/>
  <c r="J46" i="4"/>
  <c r="I47" i="4"/>
  <c r="H48" i="4"/>
  <c r="B56" i="4"/>
  <c r="J56" i="4"/>
  <c r="F62" i="4"/>
  <c r="E63" i="4"/>
  <c r="H70" i="4"/>
  <c r="G71" i="4"/>
  <c r="F72" i="4"/>
  <c r="B78" i="4"/>
  <c r="J78" i="4"/>
  <c r="I79" i="4"/>
  <c r="H80" i="4"/>
  <c r="B15" i="4"/>
  <c r="B47" i="4"/>
  <c r="B79" i="4"/>
  <c r="I80" i="4"/>
</calcChain>
</file>

<file path=xl/sharedStrings.xml><?xml version="1.0" encoding="utf-8"?>
<sst xmlns="http://schemas.openxmlformats.org/spreadsheetml/2006/main" count="241" uniqueCount="50">
  <si>
    <t>Time</t>
    <phoneticPr fontId="1" type="noConversion"/>
  </si>
  <si>
    <t>Temperature</t>
    <phoneticPr fontId="1" type="noConversion"/>
  </si>
  <si>
    <t>OD of S18</t>
    <phoneticPr fontId="1" type="noConversion"/>
  </si>
  <si>
    <t>OD of W02</t>
    <phoneticPr fontId="1" type="noConversion"/>
  </si>
  <si>
    <t>OD of W03</t>
    <phoneticPr fontId="1" type="noConversion"/>
  </si>
  <si>
    <t>s18</t>
    <phoneticPr fontId="1" type="noConversion"/>
  </si>
  <si>
    <t>w02</t>
    <phoneticPr fontId="1" type="noConversion"/>
  </si>
  <si>
    <t>w03</t>
    <phoneticPr fontId="1" type="noConversion"/>
  </si>
  <si>
    <t>blank</t>
    <phoneticPr fontId="1" type="noConversion"/>
  </si>
  <si>
    <t>mean_blank</t>
    <phoneticPr fontId="1" type="noConversion"/>
  </si>
  <si>
    <t>A</t>
  </si>
  <si>
    <t>B</t>
  </si>
  <si>
    <t>C</t>
  </si>
  <si>
    <t>S18</t>
  </si>
  <si>
    <t>S18</t>
    <phoneticPr fontId="1" type="noConversion"/>
  </si>
  <si>
    <t>W02</t>
  </si>
  <si>
    <t>W02</t>
    <phoneticPr fontId="1" type="noConversion"/>
  </si>
  <si>
    <t>W03</t>
  </si>
  <si>
    <t>W03</t>
    <phoneticPr fontId="1" type="noConversion"/>
  </si>
  <si>
    <t>Time</t>
  </si>
  <si>
    <t>S18/1</t>
  </si>
  <si>
    <t>S18/2</t>
  </si>
  <si>
    <t>S18/3</t>
  </si>
  <si>
    <t>W02/1</t>
  </si>
  <si>
    <t>W02/2</t>
  </si>
  <si>
    <t>W02/3</t>
  </si>
  <si>
    <t>W03/1</t>
  </si>
  <si>
    <t>W03/2</t>
  </si>
  <si>
    <t>W03/3</t>
  </si>
  <si>
    <t>12℃</t>
    <phoneticPr fontId="1" type="noConversion"/>
  </si>
  <si>
    <t>18℃</t>
    <phoneticPr fontId="1" type="noConversion"/>
  </si>
  <si>
    <t>25℃</t>
    <phoneticPr fontId="1" type="noConversion"/>
  </si>
  <si>
    <t>S18/1</t>
    <phoneticPr fontId="1" type="noConversion"/>
  </si>
  <si>
    <t>Q</t>
    <phoneticPr fontId="1" type="noConversion"/>
  </si>
  <si>
    <t>Temperature</t>
  </si>
  <si>
    <t>S18/2</t>
    <phoneticPr fontId="1" type="noConversion"/>
  </si>
  <si>
    <t>S18/3</t>
    <phoneticPr fontId="1" type="noConversion"/>
  </si>
  <si>
    <t>W02/1</t>
    <phoneticPr fontId="1" type="noConversion"/>
  </si>
  <si>
    <t>W02/3</t>
    <phoneticPr fontId="1" type="noConversion"/>
  </si>
  <si>
    <t>W02/2</t>
    <phoneticPr fontId="1" type="noConversion"/>
  </si>
  <si>
    <t>W03/1</t>
    <phoneticPr fontId="1" type="noConversion"/>
  </si>
  <si>
    <t>W03/2</t>
    <phoneticPr fontId="1" type="noConversion"/>
  </si>
  <si>
    <t>W03/3</t>
    <phoneticPr fontId="1" type="noConversion"/>
  </si>
  <si>
    <t>MEAN</t>
    <phoneticPr fontId="1" type="noConversion"/>
  </si>
  <si>
    <t>18℃</t>
  </si>
  <si>
    <t>25℃</t>
  </si>
  <si>
    <t>Treatment 4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</si>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</sst>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TPC!$L$1</c:f>
              <c:strCache>
                <c:ptCount val="1"/>
                <c:pt idx="0">
                  <c:v>S18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TPC!$K$2:$K$7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</c:numCache>
            </c:numRef>
          </c:xVal>
          <c:yVal>
            <c:numRef>
              <c:f>TPC!$L$2:$L$7</c:f>
              <c:numCache>
                <c:formatCode>General</c:formatCode>
                <c:ptCount val="6"/>
                <c:pt idx="0">
                  <c:v>3.6343666666666663E-2</c:v>
                </c:pt>
                <c:pt idx="1">
                  <c:v>6.4170000000000005E-2</c:v>
                </c:pt>
                <c:pt idx="2">
                  <c:v>5.2449333333333327E-2</c:v>
                </c:pt>
                <c:pt idx="3">
                  <c:v>4.2994999999999998E-2</c:v>
                </c:pt>
                <c:pt idx="4">
                  <c:v>3.1807999999999996E-2</c:v>
                </c:pt>
                <c:pt idx="5">
                  <c:v>4.1521000000000002E-2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A2-4E89-8203-0C29BD6D1585}"/>
            </c:ext>
          </c:extLst>
        </c:ser>
        <c:ser>
          <c:idx val="1"/>
          <c:order val="1"/>
          <c:tx>
            <c:strRef>
              <c:f>TPC!$M$1</c:f>
              <c:strCache>
                <c:ptCount val="1"/>
                <c:pt idx="0">
                  <c:v>W02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TPC!$K$2:$K$7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</c:numCache>
            </c:numRef>
          </c:xVal>
          <c:yVal>
            <c:numRef>
              <c:f>TPC!$M$2:$M$7</c:f>
              <c:numCache>
                <c:formatCode>General</c:formatCode>
                <c:ptCount val="6"/>
                <c:pt idx="0">
                  <c:v>1.9904000000000002E-2</c:v>
                </c:pt>
                <c:pt idx="1">
                  <c:v>1.54E-2</c:v>
                </c:pt>
                <c:pt idx="2">
                  <c:v>1.1974666666666666E-2</c:v>
                </c:pt>
                <c:pt idx="3">
                  <c:v>1.203691E-2</c:v>
                </c:pt>
                <c:pt idx="4">
                  <c:v>1.1329000000000001E-2</c:v>
                </c:pt>
                <c:pt idx="5">
                  <c:v>1.2504410000000001E-2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A2-4E89-8203-0C29BD6D1585}"/>
            </c:ext>
          </c:extLst>
        </c:ser>
        <c:ser>
          <c:idx val="2"/>
          <c:order val="2"/>
          <c:tx>
            <c:strRef>
              <c:f>TPC!$N$1</c:f>
              <c:strCache>
                <c:ptCount val="1"/>
                <c:pt idx="0">
                  <c:v>W03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TPC!$K$2:$K$7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</c:numCache>
            </c:numRef>
          </c:xVal>
          <c:yVal>
            <c:numRef>
              <c:f>TPC!$N$2:$N$7</c:f>
              <c:numCache>
                <c:formatCode>General</c:formatCode>
                <c:ptCount val="6"/>
                <c:pt idx="0">
                  <c:v>1.7367999999999998E-2</c:v>
                </c:pt>
                <c:pt idx="1">
                  <c:v>2.6840289999999999E-2</c:v>
                </c:pt>
                <c:pt idx="2">
                  <c:v>1.9104666666666669E-2</c:v>
                </c:pt>
                <c:pt idx="3">
                  <c:v>3.3211999999999998E-2</c:v>
                </c:pt>
                <c:pt idx="4">
                  <c:v>2.0237999999999999E-2</c:v>
                </c:pt>
                <c:pt idx="5">
                  <c:v>2.3864920000000001E-2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A2-4E89-8203-0C29BD6D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187072"/>
        <c:axId val="1304188320"/>
      </c:scatterChart>
      <c:valAx>
        <c:axId val="130418707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0"/>
                  <a:t>Temperature</a:t>
                </a:r>
                <a:r>
                  <a:rPr lang="en-US" altLang="zh-CN" b="0" baseline="0"/>
                  <a:t> (</a:t>
                </a:r>
                <a:r>
                  <a:rPr lang="zh-CN" altLang="en-US" b="0" baseline="0"/>
                  <a:t>℃</a:t>
                </a:r>
                <a:r>
                  <a:rPr lang="en-US" altLang="zh-CN" b="0" baseline="0"/>
                  <a:t>)</a:t>
                </a:r>
                <a:endParaRPr lang="zh-CN" alt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4188320"/>
        <c:crosses val="autoZero"/>
        <c:crossBetween val="midCat"/>
      </c:valAx>
      <c:valAx>
        <c:axId val="1304188320"/>
        <c:scaling>
          <c:orientation val="minMax"/>
          <c:max val="7.500000000000001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0"/>
                  <a:t>Grwoth rate (OD/h)</a:t>
                </a:r>
                <a:endParaRPr lang="zh-CN" alt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418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2</xdr:row>
      <xdr:rowOff>22225</xdr:rowOff>
    </xdr:from>
    <xdr:to>
      <xdr:col>9</xdr:col>
      <xdr:colOff>381000</xdr:colOff>
      <xdr:row>17</xdr:row>
      <xdr:rowOff>98425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CE290113-FDB7-9694-86FE-967128D85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6695-F9B9-49FC-A567-A247AC78B66C}">
  <dimension ref="A1:O80"/>
  <sheetViews>
    <sheetView workbookViewId="0">
      <selection activeCell="B6" sqref="B6"/>
    </sheetView>
  </sheetViews>
  <sheetFormatPr defaultRowHeight="14" x14ac:dyDescent="0.3"/>
  <sheetData>
    <row r="1" spans="1:15" x14ac:dyDescent="0.3">
      <c r="A1">
        <v>1</v>
      </c>
      <c r="B1" t="s">
        <v>5</v>
      </c>
      <c r="E1" t="s">
        <v>6</v>
      </c>
      <c r="H1" t="s">
        <v>7</v>
      </c>
      <c r="K1" t="s">
        <v>8</v>
      </c>
      <c r="L1" t="s">
        <v>9</v>
      </c>
      <c r="M1" t="s">
        <v>8</v>
      </c>
    </row>
    <row r="2" spans="1:15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5" x14ac:dyDescent="0.3">
      <c r="A3" s="2" t="s">
        <v>10</v>
      </c>
      <c r="B3" s="3">
        <v>0.11799999999999999</v>
      </c>
      <c r="C3" s="3">
        <v>0.11899999999999999</v>
      </c>
      <c r="D3" s="4">
        <v>0.115</v>
      </c>
      <c r="E3" s="3">
        <v>0.11799999999999999</v>
      </c>
      <c r="F3" s="3">
        <v>0.11799999999999999</v>
      </c>
      <c r="G3" s="4">
        <v>0.11600000000000001</v>
      </c>
      <c r="H3" s="4">
        <v>0.115</v>
      </c>
      <c r="I3" s="4">
        <v>0.115</v>
      </c>
      <c r="J3" s="3">
        <v>0.11799999999999999</v>
      </c>
      <c r="K3" s="3">
        <v>0.11899999999999999</v>
      </c>
      <c r="L3" s="5">
        <f>AVERAGE(K3,M3)</f>
        <v>0.11899999999999999</v>
      </c>
      <c r="M3" s="3">
        <v>0.11899999999999999</v>
      </c>
      <c r="N3" s="6">
        <v>600</v>
      </c>
    </row>
    <row r="4" spans="1:15" x14ac:dyDescent="0.3">
      <c r="A4" s="2" t="s">
        <v>11</v>
      </c>
      <c r="B4" s="3">
        <v>0.11799999999999999</v>
      </c>
      <c r="C4" s="3">
        <v>0.11700000000000001</v>
      </c>
      <c r="D4" s="3">
        <v>0.11899999999999999</v>
      </c>
      <c r="E4" s="7">
        <v>0.121</v>
      </c>
      <c r="F4" s="7">
        <v>0.122</v>
      </c>
      <c r="G4" s="7">
        <v>0.123</v>
      </c>
      <c r="H4" s="3">
        <v>0.12</v>
      </c>
      <c r="I4" s="4">
        <v>0.11600000000000001</v>
      </c>
      <c r="J4" s="3">
        <v>0.11799999999999999</v>
      </c>
      <c r="K4" s="4">
        <v>0.114</v>
      </c>
      <c r="L4" s="5">
        <f t="shared" ref="L4:L5" si="0">AVERAGE(K4,M4)</f>
        <v>0.114</v>
      </c>
      <c r="M4" s="4">
        <v>0.114</v>
      </c>
      <c r="N4" s="6">
        <v>600</v>
      </c>
    </row>
    <row r="5" spans="1:15" x14ac:dyDescent="0.3">
      <c r="A5" s="2" t="s">
        <v>12</v>
      </c>
      <c r="B5" s="4">
        <v>0.115</v>
      </c>
      <c r="C5" s="3">
        <v>0.11899999999999999</v>
      </c>
      <c r="D5" s="4">
        <v>0.11600000000000001</v>
      </c>
      <c r="E5" s="3">
        <v>0.11700000000000001</v>
      </c>
      <c r="F5" s="4">
        <v>0.11600000000000001</v>
      </c>
      <c r="G5" s="4">
        <v>0.11600000000000001</v>
      </c>
      <c r="H5" s="4">
        <v>0.114</v>
      </c>
      <c r="I5" s="4">
        <v>0.11600000000000001</v>
      </c>
      <c r="J5" s="7">
        <v>0.124</v>
      </c>
      <c r="K5" s="8">
        <v>0.113</v>
      </c>
      <c r="L5" s="5">
        <f t="shared" si="0"/>
        <v>0.113</v>
      </c>
      <c r="M5" s="8">
        <v>0.113</v>
      </c>
      <c r="N5" s="6">
        <v>600</v>
      </c>
    </row>
    <row r="6" spans="1:15" x14ac:dyDescent="0.3">
      <c r="B6">
        <f>B3-$L3</f>
        <v>-1.0000000000000009E-3</v>
      </c>
      <c r="C6">
        <f t="shared" ref="C6:J6" si="1">C3-$L3</f>
        <v>0</v>
      </c>
      <c r="D6">
        <f t="shared" si="1"/>
        <v>-3.9999999999999897E-3</v>
      </c>
      <c r="E6">
        <f t="shared" si="1"/>
        <v>-1.0000000000000009E-3</v>
      </c>
      <c r="F6">
        <f t="shared" si="1"/>
        <v>-1.0000000000000009E-3</v>
      </c>
      <c r="G6">
        <f t="shared" si="1"/>
        <v>-2.9999999999999888E-3</v>
      </c>
      <c r="H6">
        <f t="shared" si="1"/>
        <v>-3.9999999999999897E-3</v>
      </c>
      <c r="I6">
        <f t="shared" si="1"/>
        <v>-3.9999999999999897E-3</v>
      </c>
      <c r="J6">
        <f t="shared" si="1"/>
        <v>-1.0000000000000009E-3</v>
      </c>
      <c r="O6">
        <v>10</v>
      </c>
    </row>
    <row r="7" spans="1:15" x14ac:dyDescent="0.3">
      <c r="B7">
        <f t="shared" ref="B7:J8" si="2">B4-$L4</f>
        <v>3.9999999999999897E-3</v>
      </c>
      <c r="C7">
        <f t="shared" si="2"/>
        <v>3.0000000000000027E-3</v>
      </c>
      <c r="D7">
        <f t="shared" si="2"/>
        <v>4.9999999999999906E-3</v>
      </c>
      <c r="E7">
        <f t="shared" si="2"/>
        <v>6.9999999999999923E-3</v>
      </c>
      <c r="F7">
        <f t="shared" si="2"/>
        <v>7.9999999999999932E-3</v>
      </c>
      <c r="G7">
        <f t="shared" si="2"/>
        <v>8.9999999999999941E-3</v>
      </c>
      <c r="H7">
        <f t="shared" si="2"/>
        <v>5.9999999999999915E-3</v>
      </c>
      <c r="I7">
        <f t="shared" si="2"/>
        <v>2.0000000000000018E-3</v>
      </c>
      <c r="J7">
        <f t="shared" si="2"/>
        <v>3.9999999999999897E-3</v>
      </c>
      <c r="O7">
        <v>20</v>
      </c>
    </row>
    <row r="8" spans="1:15" x14ac:dyDescent="0.3">
      <c r="B8">
        <f t="shared" si="2"/>
        <v>2.0000000000000018E-3</v>
      </c>
      <c r="C8">
        <f t="shared" si="2"/>
        <v>5.9999999999999915E-3</v>
      </c>
      <c r="D8">
        <f t="shared" si="2"/>
        <v>3.0000000000000027E-3</v>
      </c>
      <c r="E8">
        <f t="shared" si="2"/>
        <v>4.0000000000000036E-3</v>
      </c>
      <c r="F8">
        <f t="shared" si="2"/>
        <v>3.0000000000000027E-3</v>
      </c>
      <c r="G8">
        <f t="shared" si="2"/>
        <v>3.0000000000000027E-3</v>
      </c>
      <c r="H8">
        <f t="shared" si="2"/>
        <v>1.0000000000000009E-3</v>
      </c>
      <c r="I8">
        <f t="shared" si="2"/>
        <v>3.0000000000000027E-3</v>
      </c>
      <c r="J8">
        <f t="shared" si="2"/>
        <v>1.0999999999999996E-2</v>
      </c>
      <c r="O8">
        <v>30</v>
      </c>
    </row>
    <row r="9" spans="1:15" x14ac:dyDescent="0.3">
      <c r="A9">
        <v>2</v>
      </c>
    </row>
    <row r="10" spans="1:15" x14ac:dyDescent="0.3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</row>
    <row r="11" spans="1:15" x14ac:dyDescent="0.3">
      <c r="A11" s="2" t="s">
        <v>10</v>
      </c>
      <c r="B11" s="9">
        <v>0.13100000000000001</v>
      </c>
      <c r="C11" s="9">
        <v>0.13100000000000001</v>
      </c>
      <c r="D11" s="10">
        <v>0.128</v>
      </c>
      <c r="E11" s="10">
        <v>0.13</v>
      </c>
      <c r="F11" s="11">
        <v>0.124</v>
      </c>
      <c r="G11" s="11">
        <v>0.123</v>
      </c>
      <c r="H11" s="11">
        <v>0.123</v>
      </c>
      <c r="I11" s="10">
        <v>0.126</v>
      </c>
      <c r="J11" s="10">
        <v>0.127</v>
      </c>
      <c r="K11" s="12">
        <v>0.11899999999999999</v>
      </c>
      <c r="L11" s="5">
        <f>AVERAGE(K11,M11)</f>
        <v>0.123</v>
      </c>
      <c r="M11" s="10">
        <v>0.127</v>
      </c>
      <c r="N11" s="6">
        <v>600</v>
      </c>
    </row>
    <row r="12" spans="1:15" x14ac:dyDescent="0.3">
      <c r="A12" s="2" t="s">
        <v>11</v>
      </c>
      <c r="B12" s="8">
        <v>0.13700000000000001</v>
      </c>
      <c r="C12" s="9">
        <v>0.13400000000000001</v>
      </c>
      <c r="D12" s="9">
        <v>0.13300000000000001</v>
      </c>
      <c r="E12" s="7">
        <v>0.152</v>
      </c>
      <c r="F12" s="3">
        <v>0.15</v>
      </c>
      <c r="G12" s="7">
        <v>0.157</v>
      </c>
      <c r="H12" s="8">
        <v>0.14000000000000001</v>
      </c>
      <c r="I12" s="8">
        <v>0.14000000000000001</v>
      </c>
      <c r="J12" s="4">
        <v>0.14299999999999999</v>
      </c>
      <c r="K12" s="12">
        <v>0.11899999999999999</v>
      </c>
      <c r="L12" s="5">
        <f t="shared" ref="L12:L13" si="3">AVERAGE(K12,M12)</f>
        <v>0.1215</v>
      </c>
      <c r="M12" s="11">
        <v>0.124</v>
      </c>
      <c r="N12" s="6">
        <v>600</v>
      </c>
    </row>
    <row r="13" spans="1:15" x14ac:dyDescent="0.3">
      <c r="A13" s="2" t="s">
        <v>12</v>
      </c>
      <c r="B13" s="8">
        <v>0.14099999999999999</v>
      </c>
      <c r="C13" s="8">
        <v>0.13700000000000001</v>
      </c>
      <c r="D13" s="8">
        <v>0.13600000000000001</v>
      </c>
      <c r="E13" s="3">
        <v>0.151</v>
      </c>
      <c r="F13" s="7">
        <v>0.152</v>
      </c>
      <c r="G13" s="3">
        <v>0.14799999999999999</v>
      </c>
      <c r="H13" s="3">
        <v>0.14799999999999999</v>
      </c>
      <c r="I13" s="4">
        <v>0.14499999999999999</v>
      </c>
      <c r="J13" s="4">
        <v>0.14299999999999999</v>
      </c>
      <c r="K13" s="11">
        <v>0.122</v>
      </c>
      <c r="L13" s="5">
        <f t="shared" si="3"/>
        <v>0.1235</v>
      </c>
      <c r="M13" s="11">
        <v>0.125</v>
      </c>
      <c r="N13" s="6">
        <v>600</v>
      </c>
    </row>
    <row r="14" spans="1:15" x14ac:dyDescent="0.3">
      <c r="B14">
        <f>B11-$L11</f>
        <v>8.0000000000000071E-3</v>
      </c>
      <c r="C14">
        <f t="shared" ref="C14:J14" si="4">C11-$L11</f>
        <v>8.0000000000000071E-3</v>
      </c>
      <c r="D14">
        <f t="shared" si="4"/>
        <v>5.0000000000000044E-3</v>
      </c>
      <c r="E14">
        <f t="shared" si="4"/>
        <v>7.0000000000000062E-3</v>
      </c>
      <c r="F14">
        <f t="shared" si="4"/>
        <v>1.0000000000000009E-3</v>
      </c>
      <c r="G14">
        <f t="shared" si="4"/>
        <v>0</v>
      </c>
      <c r="H14">
        <f t="shared" si="4"/>
        <v>0</v>
      </c>
      <c r="I14">
        <f t="shared" si="4"/>
        <v>3.0000000000000027E-3</v>
      </c>
      <c r="J14">
        <f t="shared" si="4"/>
        <v>4.0000000000000036E-3</v>
      </c>
      <c r="O14">
        <v>10</v>
      </c>
    </row>
    <row r="15" spans="1:15" x14ac:dyDescent="0.3">
      <c r="B15">
        <f t="shared" ref="B15:J16" si="5">B12-$L12</f>
        <v>1.5500000000000014E-2</v>
      </c>
      <c r="C15">
        <f t="shared" si="5"/>
        <v>1.2500000000000011E-2</v>
      </c>
      <c r="D15">
        <f t="shared" si="5"/>
        <v>1.150000000000001E-2</v>
      </c>
      <c r="E15">
        <f t="shared" si="5"/>
        <v>3.0499999999999999E-2</v>
      </c>
      <c r="F15">
        <f t="shared" si="5"/>
        <v>2.8499999999999998E-2</v>
      </c>
      <c r="G15">
        <f t="shared" si="5"/>
        <v>3.5500000000000004E-2</v>
      </c>
      <c r="H15">
        <f t="shared" si="5"/>
        <v>1.8500000000000016E-2</v>
      </c>
      <c r="I15">
        <f t="shared" si="5"/>
        <v>1.8500000000000016E-2</v>
      </c>
      <c r="J15">
        <f t="shared" si="5"/>
        <v>2.1499999999999991E-2</v>
      </c>
      <c r="O15">
        <v>20</v>
      </c>
    </row>
    <row r="16" spans="1:15" x14ac:dyDescent="0.3">
      <c r="B16">
        <f t="shared" si="5"/>
        <v>1.7499999999999988E-2</v>
      </c>
      <c r="C16">
        <f t="shared" si="5"/>
        <v>1.3500000000000012E-2</v>
      </c>
      <c r="D16">
        <f t="shared" si="5"/>
        <v>1.2500000000000011E-2</v>
      </c>
      <c r="E16">
        <f t="shared" si="5"/>
        <v>2.7499999999999997E-2</v>
      </c>
      <c r="F16">
        <f t="shared" si="5"/>
        <v>2.8499999999999998E-2</v>
      </c>
      <c r="G16">
        <f t="shared" si="5"/>
        <v>2.4499999999999994E-2</v>
      </c>
      <c r="H16">
        <f t="shared" si="5"/>
        <v>2.4499999999999994E-2</v>
      </c>
      <c r="I16">
        <f t="shared" si="5"/>
        <v>2.1499999999999991E-2</v>
      </c>
      <c r="J16">
        <f t="shared" si="5"/>
        <v>1.949999999999999E-2</v>
      </c>
      <c r="O16">
        <v>30</v>
      </c>
    </row>
    <row r="17" spans="1:15" x14ac:dyDescent="0.3">
      <c r="A17">
        <v>3</v>
      </c>
    </row>
    <row r="18" spans="1:15" x14ac:dyDescent="0.3">
      <c r="A18" s="1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</row>
    <row r="19" spans="1:15" x14ac:dyDescent="0.3">
      <c r="A19" s="2" t="s">
        <v>10</v>
      </c>
      <c r="B19" s="10">
        <v>0.129</v>
      </c>
      <c r="C19" s="12">
        <v>0.121</v>
      </c>
      <c r="D19" s="12">
        <v>0.121</v>
      </c>
      <c r="E19" s="10">
        <v>0.13</v>
      </c>
      <c r="F19" s="9">
        <v>0.13300000000000001</v>
      </c>
      <c r="G19" s="10">
        <v>0.13200000000000001</v>
      </c>
      <c r="H19" s="10">
        <v>0.129</v>
      </c>
      <c r="I19" s="11">
        <v>0.123</v>
      </c>
      <c r="J19" s="11">
        <v>0.124</v>
      </c>
      <c r="K19" s="11">
        <v>0.123</v>
      </c>
      <c r="L19" s="5">
        <f>AVERAGE(K19,M19)</f>
        <v>0.1265</v>
      </c>
      <c r="M19" s="10">
        <v>0.13</v>
      </c>
      <c r="N19" s="6">
        <v>600</v>
      </c>
    </row>
    <row r="20" spans="1:15" x14ac:dyDescent="0.3">
      <c r="A20" s="2" t="s">
        <v>11</v>
      </c>
      <c r="B20" s="8">
        <v>0.14000000000000001</v>
      </c>
      <c r="C20" s="8">
        <v>0.14000000000000001</v>
      </c>
      <c r="D20" s="9">
        <v>0.13700000000000001</v>
      </c>
      <c r="E20" s="7">
        <v>0.155</v>
      </c>
      <c r="F20" s="7">
        <v>0.155</v>
      </c>
      <c r="G20" s="7">
        <v>0.154</v>
      </c>
      <c r="H20" s="4">
        <v>0.14599999999999999</v>
      </c>
      <c r="I20" s="4">
        <v>0.14499999999999999</v>
      </c>
      <c r="J20" s="4">
        <v>0.14699999999999999</v>
      </c>
      <c r="K20" s="12">
        <v>0.11799999999999999</v>
      </c>
      <c r="L20" s="5">
        <f t="shared" ref="L20:L21" si="6">AVERAGE(K20,M20)</f>
        <v>0.1245</v>
      </c>
      <c r="M20" s="10">
        <v>0.13100000000000001</v>
      </c>
      <c r="N20" s="6">
        <v>600</v>
      </c>
    </row>
    <row r="21" spans="1:15" x14ac:dyDescent="0.3">
      <c r="A21" s="2" t="s">
        <v>12</v>
      </c>
      <c r="B21" s="4">
        <v>0.14499999999999999</v>
      </c>
      <c r="C21" s="8">
        <v>0.14000000000000001</v>
      </c>
      <c r="D21" s="8">
        <v>0.13900000000000001</v>
      </c>
      <c r="E21" s="7">
        <v>0.159</v>
      </c>
      <c r="F21" s="7">
        <v>0.154</v>
      </c>
      <c r="G21" s="7">
        <v>0.159</v>
      </c>
      <c r="H21" s="7">
        <v>0.158</v>
      </c>
      <c r="I21" s="4">
        <v>0.14599999999999999</v>
      </c>
      <c r="J21" s="4">
        <v>0.14699999999999999</v>
      </c>
      <c r="K21" s="10">
        <v>0.129</v>
      </c>
      <c r="L21" s="5">
        <f t="shared" si="6"/>
        <v>0.128</v>
      </c>
      <c r="M21" s="10">
        <v>0.127</v>
      </c>
      <c r="N21" s="6">
        <v>600</v>
      </c>
    </row>
    <row r="22" spans="1:15" x14ac:dyDescent="0.3">
      <c r="B22">
        <f>B19-$L19</f>
        <v>2.5000000000000022E-3</v>
      </c>
      <c r="C22">
        <f t="shared" ref="C22:J22" si="7">C19-$L19</f>
        <v>-5.5000000000000049E-3</v>
      </c>
      <c r="D22">
        <f t="shared" si="7"/>
        <v>-5.5000000000000049E-3</v>
      </c>
      <c r="E22">
        <f t="shared" si="7"/>
        <v>3.5000000000000031E-3</v>
      </c>
      <c r="F22">
        <f t="shared" si="7"/>
        <v>6.5000000000000058E-3</v>
      </c>
      <c r="G22">
        <f t="shared" si="7"/>
        <v>5.5000000000000049E-3</v>
      </c>
      <c r="H22">
        <f t="shared" si="7"/>
        <v>2.5000000000000022E-3</v>
      </c>
      <c r="I22">
        <f t="shared" si="7"/>
        <v>-3.5000000000000031E-3</v>
      </c>
      <c r="J22">
        <f t="shared" si="7"/>
        <v>-2.5000000000000022E-3</v>
      </c>
      <c r="O22">
        <v>10</v>
      </c>
    </row>
    <row r="23" spans="1:15" x14ac:dyDescent="0.3">
      <c r="B23">
        <f t="shared" ref="B23:J24" si="8">B20-$L20</f>
        <v>1.5500000000000014E-2</v>
      </c>
      <c r="C23">
        <f t="shared" si="8"/>
        <v>1.5500000000000014E-2</v>
      </c>
      <c r="D23">
        <f t="shared" si="8"/>
        <v>1.2500000000000011E-2</v>
      </c>
      <c r="E23">
        <f t="shared" si="8"/>
        <v>3.0499999999999999E-2</v>
      </c>
      <c r="F23">
        <f t="shared" si="8"/>
        <v>3.0499999999999999E-2</v>
      </c>
      <c r="G23">
        <f t="shared" si="8"/>
        <v>2.9499999999999998E-2</v>
      </c>
      <c r="H23">
        <f t="shared" si="8"/>
        <v>2.1499999999999991E-2</v>
      </c>
      <c r="I23">
        <f t="shared" si="8"/>
        <v>2.049999999999999E-2</v>
      </c>
      <c r="J23">
        <f t="shared" si="8"/>
        <v>2.2499999999999992E-2</v>
      </c>
      <c r="O23">
        <v>20</v>
      </c>
    </row>
    <row r="24" spans="1:15" x14ac:dyDescent="0.3">
      <c r="B24">
        <f t="shared" si="8"/>
        <v>1.6999999999999987E-2</v>
      </c>
      <c r="C24">
        <f t="shared" si="8"/>
        <v>1.2000000000000011E-2</v>
      </c>
      <c r="D24">
        <f t="shared" si="8"/>
        <v>1.100000000000001E-2</v>
      </c>
      <c r="E24">
        <f t="shared" si="8"/>
        <v>3.1E-2</v>
      </c>
      <c r="F24">
        <f t="shared" si="8"/>
        <v>2.5999999999999995E-2</v>
      </c>
      <c r="G24">
        <f t="shared" si="8"/>
        <v>3.1E-2</v>
      </c>
      <c r="H24">
        <f t="shared" si="8"/>
        <v>0.03</v>
      </c>
      <c r="I24">
        <f t="shared" si="8"/>
        <v>1.7999999999999988E-2</v>
      </c>
      <c r="J24">
        <f t="shared" si="8"/>
        <v>1.8999999999999989E-2</v>
      </c>
      <c r="O24">
        <v>30</v>
      </c>
    </row>
    <row r="25" spans="1:15" x14ac:dyDescent="0.3">
      <c r="A25">
        <v>4</v>
      </c>
    </row>
    <row r="26" spans="1:15" x14ac:dyDescent="0.3">
      <c r="A26" s="1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5" x14ac:dyDescent="0.3">
      <c r="A27" s="2" t="s">
        <v>10</v>
      </c>
      <c r="B27" s="11">
        <v>0.127</v>
      </c>
      <c r="C27" s="12">
        <v>0.121</v>
      </c>
      <c r="D27" s="11">
        <v>0.125</v>
      </c>
      <c r="E27" s="10">
        <v>0.13100000000000001</v>
      </c>
      <c r="F27" s="10">
        <v>0.13100000000000001</v>
      </c>
      <c r="G27" s="8">
        <v>0.14099999999999999</v>
      </c>
      <c r="H27" s="10">
        <v>0.13200000000000001</v>
      </c>
      <c r="I27" s="10">
        <v>0.13400000000000001</v>
      </c>
      <c r="J27" s="11">
        <v>0.127</v>
      </c>
      <c r="K27" s="12">
        <v>0.11799999999999999</v>
      </c>
      <c r="L27" s="5">
        <f>AVERAGE(K27,M27)</f>
        <v>0.12</v>
      </c>
      <c r="M27" s="12">
        <v>0.122</v>
      </c>
      <c r="N27" s="6">
        <v>600</v>
      </c>
    </row>
    <row r="28" spans="1:15" x14ac:dyDescent="0.3">
      <c r="A28" s="2" t="s">
        <v>11</v>
      </c>
      <c r="B28" s="8">
        <v>0.14199999999999999</v>
      </c>
      <c r="C28" s="8">
        <v>0.14199999999999999</v>
      </c>
      <c r="D28" s="8">
        <v>0.14199999999999999</v>
      </c>
      <c r="E28" s="7">
        <v>0.16300000000000001</v>
      </c>
      <c r="F28" s="4">
        <v>0.151</v>
      </c>
      <c r="G28" s="7">
        <v>0.159</v>
      </c>
      <c r="H28" s="3">
        <v>0.154</v>
      </c>
      <c r="I28" s="4">
        <v>0.15</v>
      </c>
      <c r="J28" s="3">
        <v>0.154</v>
      </c>
      <c r="K28" s="12">
        <v>0.11799999999999999</v>
      </c>
      <c r="L28" s="5">
        <f t="shared" ref="L28:L29" si="9">AVERAGE(K28,M28)</f>
        <v>0.12</v>
      </c>
      <c r="M28" s="12">
        <v>0.122</v>
      </c>
      <c r="N28" s="6">
        <v>600</v>
      </c>
    </row>
    <row r="29" spans="1:15" x14ac:dyDescent="0.3">
      <c r="A29" s="2" t="s">
        <v>12</v>
      </c>
      <c r="B29" s="4">
        <v>0.14599999999999999</v>
      </c>
      <c r="C29" s="8">
        <v>0.14199999999999999</v>
      </c>
      <c r="D29" s="8">
        <v>0.14399999999999999</v>
      </c>
      <c r="E29" s="7">
        <v>0.159</v>
      </c>
      <c r="F29" s="3">
        <v>0.155</v>
      </c>
      <c r="G29" s="3">
        <v>0.154</v>
      </c>
      <c r="H29" s="7">
        <v>0.158</v>
      </c>
      <c r="I29" s="3">
        <v>0.153</v>
      </c>
      <c r="J29" s="4">
        <v>0.151</v>
      </c>
      <c r="K29" s="11">
        <v>0.123</v>
      </c>
      <c r="L29" s="5">
        <f t="shared" si="9"/>
        <v>0.11899999999999999</v>
      </c>
      <c r="M29" s="13">
        <v>0.115</v>
      </c>
      <c r="N29" s="6">
        <v>600</v>
      </c>
    </row>
    <row r="30" spans="1:15" x14ac:dyDescent="0.3">
      <c r="B30">
        <f>B27-$L27</f>
        <v>7.0000000000000062E-3</v>
      </c>
      <c r="C30">
        <f t="shared" ref="C30:J30" si="10">C27-$L27</f>
        <v>1.0000000000000009E-3</v>
      </c>
      <c r="D30">
        <f t="shared" si="10"/>
        <v>5.0000000000000044E-3</v>
      </c>
      <c r="E30">
        <f t="shared" si="10"/>
        <v>1.100000000000001E-2</v>
      </c>
      <c r="F30">
        <f t="shared" si="10"/>
        <v>1.100000000000001E-2</v>
      </c>
      <c r="G30">
        <f t="shared" si="10"/>
        <v>2.0999999999999991E-2</v>
      </c>
      <c r="H30">
        <f t="shared" si="10"/>
        <v>1.2000000000000011E-2</v>
      </c>
      <c r="I30">
        <f t="shared" si="10"/>
        <v>1.4000000000000012E-2</v>
      </c>
      <c r="J30">
        <f t="shared" si="10"/>
        <v>7.0000000000000062E-3</v>
      </c>
      <c r="O30">
        <v>10</v>
      </c>
    </row>
    <row r="31" spans="1:15" x14ac:dyDescent="0.3">
      <c r="B31">
        <f t="shared" ref="B31:J32" si="11">B28-$L28</f>
        <v>2.1999999999999992E-2</v>
      </c>
      <c r="C31">
        <f t="shared" si="11"/>
        <v>2.1999999999999992E-2</v>
      </c>
      <c r="D31">
        <f t="shared" si="11"/>
        <v>2.1999999999999992E-2</v>
      </c>
      <c r="E31">
        <f t="shared" si="11"/>
        <v>4.300000000000001E-2</v>
      </c>
      <c r="F31">
        <f t="shared" si="11"/>
        <v>3.1E-2</v>
      </c>
      <c r="G31">
        <f t="shared" si="11"/>
        <v>3.9000000000000007E-2</v>
      </c>
      <c r="H31">
        <f t="shared" si="11"/>
        <v>3.4000000000000002E-2</v>
      </c>
      <c r="I31">
        <f t="shared" si="11"/>
        <v>0.03</v>
      </c>
      <c r="J31">
        <f t="shared" si="11"/>
        <v>3.4000000000000002E-2</v>
      </c>
      <c r="O31">
        <v>20</v>
      </c>
    </row>
    <row r="32" spans="1:15" x14ac:dyDescent="0.3">
      <c r="B32">
        <f t="shared" si="11"/>
        <v>2.6999999999999996E-2</v>
      </c>
      <c r="C32">
        <f t="shared" si="11"/>
        <v>2.2999999999999993E-2</v>
      </c>
      <c r="D32">
        <f t="shared" si="11"/>
        <v>2.4999999999999994E-2</v>
      </c>
      <c r="E32">
        <f t="shared" si="11"/>
        <v>4.0000000000000008E-2</v>
      </c>
      <c r="F32">
        <f t="shared" si="11"/>
        <v>3.6000000000000004E-2</v>
      </c>
      <c r="G32">
        <f t="shared" si="11"/>
        <v>3.5000000000000003E-2</v>
      </c>
      <c r="H32">
        <f t="shared" si="11"/>
        <v>3.9000000000000007E-2</v>
      </c>
      <c r="I32">
        <f t="shared" si="11"/>
        <v>3.4000000000000002E-2</v>
      </c>
      <c r="J32">
        <f t="shared" si="11"/>
        <v>3.2000000000000001E-2</v>
      </c>
      <c r="O32">
        <v>30</v>
      </c>
    </row>
    <row r="33" spans="1:15" x14ac:dyDescent="0.3">
      <c r="A33">
        <v>5</v>
      </c>
    </row>
    <row r="34" spans="1:15" x14ac:dyDescent="0.3">
      <c r="A34" s="1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</row>
    <row r="35" spans="1:15" x14ac:dyDescent="0.3">
      <c r="A35" s="2" t="s">
        <v>10</v>
      </c>
      <c r="B35" s="11">
        <v>0.127</v>
      </c>
      <c r="C35" s="11">
        <v>0.13</v>
      </c>
      <c r="D35" s="11">
        <v>0.125</v>
      </c>
      <c r="E35" s="8">
        <v>0.14699999999999999</v>
      </c>
      <c r="F35" s="9">
        <v>0.13900000000000001</v>
      </c>
      <c r="G35" s="9">
        <v>0.13700000000000001</v>
      </c>
      <c r="H35" s="9">
        <v>0.13700000000000001</v>
      </c>
      <c r="I35" s="10">
        <v>0.13600000000000001</v>
      </c>
      <c r="J35" s="10">
        <v>0.13500000000000001</v>
      </c>
      <c r="K35" s="12">
        <v>0.124</v>
      </c>
      <c r="L35" s="5">
        <f>AVERAGE(K35,M35)</f>
        <v>0.128</v>
      </c>
      <c r="M35" s="10">
        <v>0.13200000000000001</v>
      </c>
      <c r="N35" s="6">
        <v>600</v>
      </c>
    </row>
    <row r="36" spans="1:15" x14ac:dyDescent="0.3">
      <c r="A36" s="2" t="s">
        <v>11</v>
      </c>
      <c r="B36" s="8">
        <v>0.14399999999999999</v>
      </c>
      <c r="C36" s="8">
        <v>0.14599999999999999</v>
      </c>
      <c r="D36" s="8">
        <v>0.14499999999999999</v>
      </c>
      <c r="E36" s="7">
        <v>0.16300000000000001</v>
      </c>
      <c r="F36" s="3">
        <v>0.159</v>
      </c>
      <c r="G36" s="7">
        <v>0.16</v>
      </c>
      <c r="H36" s="3">
        <v>0.158</v>
      </c>
      <c r="I36" s="3">
        <v>0.157</v>
      </c>
      <c r="J36" s="7">
        <v>0.161</v>
      </c>
      <c r="K36" s="11">
        <v>0.126</v>
      </c>
      <c r="L36" s="5">
        <f t="shared" ref="L36:L37" si="12">AVERAGE(K36,M36)</f>
        <v>0.126</v>
      </c>
      <c r="M36" s="11">
        <v>0.126</v>
      </c>
      <c r="N36" s="6">
        <v>600</v>
      </c>
    </row>
    <row r="37" spans="1:15" x14ac:dyDescent="0.3">
      <c r="A37" s="2" t="s">
        <v>12</v>
      </c>
      <c r="B37" s="4">
        <v>0.153</v>
      </c>
      <c r="C37" s="4">
        <v>0.15</v>
      </c>
      <c r="D37" s="4">
        <v>0.152</v>
      </c>
      <c r="E37" s="7">
        <v>0.16500000000000001</v>
      </c>
      <c r="F37" s="7">
        <v>0.16400000000000001</v>
      </c>
      <c r="G37" s="3">
        <v>0.159</v>
      </c>
      <c r="H37" s="3">
        <v>0.156</v>
      </c>
      <c r="I37" s="3">
        <v>0.156</v>
      </c>
      <c r="J37" s="3">
        <v>0.156</v>
      </c>
      <c r="K37" s="11">
        <v>0.128</v>
      </c>
      <c r="L37" s="5">
        <f t="shared" si="12"/>
        <v>0.128</v>
      </c>
      <c r="M37" s="11">
        <v>0.128</v>
      </c>
      <c r="N37" s="6">
        <v>600</v>
      </c>
    </row>
    <row r="38" spans="1:15" x14ac:dyDescent="0.3">
      <c r="B38">
        <f>B35-$L35</f>
        <v>-1.0000000000000009E-3</v>
      </c>
      <c r="C38">
        <f t="shared" ref="C38:J38" si="13">C35-$L35</f>
        <v>2.0000000000000018E-3</v>
      </c>
      <c r="D38">
        <f t="shared" si="13"/>
        <v>-3.0000000000000027E-3</v>
      </c>
      <c r="E38">
        <f t="shared" si="13"/>
        <v>1.8999999999999989E-2</v>
      </c>
      <c r="F38">
        <f t="shared" si="13"/>
        <v>1.100000000000001E-2</v>
      </c>
      <c r="G38">
        <f t="shared" si="13"/>
        <v>9.000000000000008E-3</v>
      </c>
      <c r="H38">
        <f t="shared" si="13"/>
        <v>9.000000000000008E-3</v>
      </c>
      <c r="I38">
        <f t="shared" si="13"/>
        <v>8.0000000000000071E-3</v>
      </c>
      <c r="J38">
        <f t="shared" si="13"/>
        <v>7.0000000000000062E-3</v>
      </c>
      <c r="O38">
        <v>10</v>
      </c>
    </row>
    <row r="39" spans="1:15" x14ac:dyDescent="0.3">
      <c r="B39">
        <f t="shared" ref="B39:J40" si="14">B36-$L36</f>
        <v>1.7999999999999988E-2</v>
      </c>
      <c r="C39">
        <f t="shared" si="14"/>
        <v>1.999999999999999E-2</v>
      </c>
      <c r="D39">
        <f t="shared" si="14"/>
        <v>1.8999999999999989E-2</v>
      </c>
      <c r="E39">
        <f t="shared" si="14"/>
        <v>3.7000000000000005E-2</v>
      </c>
      <c r="F39">
        <f t="shared" si="14"/>
        <v>3.3000000000000002E-2</v>
      </c>
      <c r="G39">
        <f t="shared" si="14"/>
        <v>3.4000000000000002E-2</v>
      </c>
      <c r="H39">
        <f t="shared" si="14"/>
        <v>3.2000000000000001E-2</v>
      </c>
      <c r="I39">
        <f t="shared" si="14"/>
        <v>3.1E-2</v>
      </c>
      <c r="J39">
        <f t="shared" si="14"/>
        <v>3.5000000000000003E-2</v>
      </c>
      <c r="O39">
        <v>20</v>
      </c>
    </row>
    <row r="40" spans="1:15" x14ac:dyDescent="0.3">
      <c r="B40">
        <f t="shared" si="14"/>
        <v>2.4999999999999994E-2</v>
      </c>
      <c r="C40">
        <f t="shared" si="14"/>
        <v>2.1999999999999992E-2</v>
      </c>
      <c r="D40">
        <f t="shared" si="14"/>
        <v>2.3999999999999994E-2</v>
      </c>
      <c r="E40">
        <f t="shared" si="14"/>
        <v>3.7000000000000005E-2</v>
      </c>
      <c r="F40">
        <f t="shared" si="14"/>
        <v>3.6000000000000004E-2</v>
      </c>
      <c r="G40">
        <f t="shared" si="14"/>
        <v>3.1E-2</v>
      </c>
      <c r="H40">
        <f t="shared" si="14"/>
        <v>2.7999999999999997E-2</v>
      </c>
      <c r="I40">
        <f t="shared" si="14"/>
        <v>2.7999999999999997E-2</v>
      </c>
      <c r="J40">
        <f t="shared" si="14"/>
        <v>2.7999999999999997E-2</v>
      </c>
      <c r="O40">
        <v>30</v>
      </c>
    </row>
    <row r="41" spans="1:15" x14ac:dyDescent="0.3">
      <c r="A41">
        <v>6</v>
      </c>
    </row>
    <row r="42" spans="1:15" x14ac:dyDescent="0.3">
      <c r="A42" s="1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</row>
    <row r="43" spans="1:15" x14ac:dyDescent="0.3">
      <c r="A43" s="2" t="s">
        <v>10</v>
      </c>
      <c r="B43" s="7">
        <v>0.17699999999999999</v>
      </c>
      <c r="C43" s="12">
        <v>0.127</v>
      </c>
      <c r="D43" s="12">
        <v>0.13</v>
      </c>
      <c r="E43" s="4">
        <v>0.158</v>
      </c>
      <c r="F43" s="8">
        <v>0.156</v>
      </c>
      <c r="G43" s="8">
        <v>0.154</v>
      </c>
      <c r="H43" s="9">
        <v>0.14799999999999999</v>
      </c>
      <c r="I43" s="10">
        <v>0.14399999999999999</v>
      </c>
      <c r="J43" s="9">
        <v>0.14499999999999999</v>
      </c>
      <c r="K43" s="13">
        <v>0.12</v>
      </c>
      <c r="L43" s="5">
        <f>AVERAGE(K43,M43)</f>
        <v>0.1245</v>
      </c>
      <c r="M43" s="12">
        <v>0.129</v>
      </c>
      <c r="N43" s="6">
        <v>600</v>
      </c>
    </row>
    <row r="44" spans="1:15" x14ac:dyDescent="0.3">
      <c r="A44" s="2" t="s">
        <v>11</v>
      </c>
      <c r="B44" s="9">
        <v>0.15</v>
      </c>
      <c r="C44" s="8">
        <v>0.151</v>
      </c>
      <c r="D44" s="9">
        <v>0.15</v>
      </c>
      <c r="E44" s="8">
        <v>0.157</v>
      </c>
      <c r="F44" s="4">
        <v>0.16200000000000001</v>
      </c>
      <c r="G44" s="4">
        <v>0.16300000000000001</v>
      </c>
      <c r="H44" s="3">
        <v>0.16600000000000001</v>
      </c>
      <c r="I44" s="4">
        <v>0.16300000000000001</v>
      </c>
      <c r="J44" s="3">
        <v>0.16500000000000001</v>
      </c>
      <c r="K44" s="12">
        <v>0.125</v>
      </c>
      <c r="L44" s="5">
        <f t="shared" ref="L44:L45" si="15">AVERAGE(K44,M44)</f>
        <v>0.127</v>
      </c>
      <c r="M44" s="12">
        <v>0.129</v>
      </c>
      <c r="N44" s="6">
        <v>600</v>
      </c>
    </row>
    <row r="45" spans="1:15" x14ac:dyDescent="0.3">
      <c r="A45" s="2" t="s">
        <v>12</v>
      </c>
      <c r="B45" s="4">
        <v>0.159</v>
      </c>
      <c r="C45" s="9">
        <v>0.15</v>
      </c>
      <c r="D45" s="8">
        <v>0.154</v>
      </c>
      <c r="E45" s="3">
        <v>0.16500000000000001</v>
      </c>
      <c r="F45" s="4">
        <v>0.16300000000000001</v>
      </c>
      <c r="G45" s="4">
        <v>0.16</v>
      </c>
      <c r="H45" s="4">
        <v>0.16200000000000001</v>
      </c>
      <c r="I45" s="4">
        <v>0.16</v>
      </c>
      <c r="J45" s="4">
        <v>0.159</v>
      </c>
      <c r="K45" s="12">
        <v>0.125</v>
      </c>
      <c r="L45" s="5">
        <f t="shared" si="15"/>
        <v>0.128</v>
      </c>
      <c r="M45" s="11">
        <v>0.13100000000000001</v>
      </c>
      <c r="N45" s="6">
        <v>600</v>
      </c>
    </row>
    <row r="46" spans="1:15" x14ac:dyDescent="0.3">
      <c r="B46">
        <f>B43-$L43</f>
        <v>5.2499999999999991E-2</v>
      </c>
      <c r="C46">
        <f t="shared" ref="C46:J46" si="16">C43-$L43</f>
        <v>2.5000000000000022E-3</v>
      </c>
      <c r="D46">
        <f t="shared" si="16"/>
        <v>5.5000000000000049E-3</v>
      </c>
      <c r="E46">
        <f t="shared" si="16"/>
        <v>3.3500000000000002E-2</v>
      </c>
      <c r="F46">
        <f t="shared" si="16"/>
        <v>3.15E-2</v>
      </c>
      <c r="G46">
        <f t="shared" si="16"/>
        <v>2.9499999999999998E-2</v>
      </c>
      <c r="H46">
        <f t="shared" si="16"/>
        <v>2.3499999999999993E-2</v>
      </c>
      <c r="I46">
        <f t="shared" si="16"/>
        <v>1.949999999999999E-2</v>
      </c>
      <c r="J46">
        <f t="shared" si="16"/>
        <v>2.049999999999999E-2</v>
      </c>
      <c r="O46">
        <v>10</v>
      </c>
    </row>
    <row r="47" spans="1:15" x14ac:dyDescent="0.3">
      <c r="B47">
        <f t="shared" ref="B47:J48" si="17">B44-$L44</f>
        <v>2.2999999999999993E-2</v>
      </c>
      <c r="C47">
        <f t="shared" si="17"/>
        <v>2.3999999999999994E-2</v>
      </c>
      <c r="D47">
        <f t="shared" si="17"/>
        <v>2.2999999999999993E-2</v>
      </c>
      <c r="E47">
        <f t="shared" si="17"/>
        <v>0.03</v>
      </c>
      <c r="F47">
        <f t="shared" si="17"/>
        <v>3.5000000000000003E-2</v>
      </c>
      <c r="G47">
        <f t="shared" si="17"/>
        <v>3.6000000000000004E-2</v>
      </c>
      <c r="H47">
        <f t="shared" si="17"/>
        <v>3.9000000000000007E-2</v>
      </c>
      <c r="I47">
        <f t="shared" si="17"/>
        <v>3.6000000000000004E-2</v>
      </c>
      <c r="J47">
        <f t="shared" si="17"/>
        <v>3.8000000000000006E-2</v>
      </c>
      <c r="O47">
        <v>20</v>
      </c>
    </row>
    <row r="48" spans="1:15" x14ac:dyDescent="0.3">
      <c r="B48">
        <f t="shared" si="17"/>
        <v>3.1E-2</v>
      </c>
      <c r="C48">
        <f t="shared" si="17"/>
        <v>2.1999999999999992E-2</v>
      </c>
      <c r="D48">
        <f t="shared" si="17"/>
        <v>2.5999999999999995E-2</v>
      </c>
      <c r="E48">
        <f t="shared" si="17"/>
        <v>3.7000000000000005E-2</v>
      </c>
      <c r="F48">
        <f t="shared" si="17"/>
        <v>3.5000000000000003E-2</v>
      </c>
      <c r="G48">
        <f t="shared" si="17"/>
        <v>3.2000000000000001E-2</v>
      </c>
      <c r="H48">
        <f t="shared" si="17"/>
        <v>3.4000000000000002E-2</v>
      </c>
      <c r="I48">
        <f t="shared" si="17"/>
        <v>3.2000000000000001E-2</v>
      </c>
      <c r="J48">
        <f t="shared" si="17"/>
        <v>3.1E-2</v>
      </c>
      <c r="O48">
        <v>30</v>
      </c>
    </row>
    <row r="49" spans="1:15" x14ac:dyDescent="0.3">
      <c r="A49">
        <v>7</v>
      </c>
    </row>
    <row r="50" spans="1:15" x14ac:dyDescent="0.3">
      <c r="A50" s="1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</row>
    <row r="51" spans="1:15" x14ac:dyDescent="0.3">
      <c r="A51" s="2" t="s">
        <v>10</v>
      </c>
      <c r="B51" s="11">
        <v>0.13100000000000001</v>
      </c>
      <c r="C51" s="11">
        <v>0.127</v>
      </c>
      <c r="D51" s="12">
        <v>0.125</v>
      </c>
      <c r="E51" s="8">
        <v>0.153</v>
      </c>
      <c r="F51" s="8">
        <v>0.152</v>
      </c>
      <c r="G51" s="4">
        <v>0.157</v>
      </c>
      <c r="H51" s="8">
        <v>0.151</v>
      </c>
      <c r="I51" s="8">
        <v>0.15</v>
      </c>
      <c r="J51" s="8">
        <v>0.14899999999999999</v>
      </c>
      <c r="K51" s="12">
        <v>0.121</v>
      </c>
      <c r="L51" s="5">
        <f>AVERAGE(K51,M51)</f>
        <v>0.121</v>
      </c>
      <c r="M51" s="12">
        <v>0.121</v>
      </c>
      <c r="N51" s="6">
        <v>600</v>
      </c>
    </row>
    <row r="52" spans="1:15" x14ac:dyDescent="0.3">
      <c r="A52" s="2" t="s">
        <v>11</v>
      </c>
      <c r="B52" s="8">
        <v>0.153</v>
      </c>
      <c r="C52" s="4">
        <v>0.154</v>
      </c>
      <c r="D52" s="8">
        <v>0.151</v>
      </c>
      <c r="E52" s="3">
        <v>0.16200000000000001</v>
      </c>
      <c r="F52" s="3">
        <v>0.161</v>
      </c>
      <c r="G52" s="3">
        <v>0.16200000000000001</v>
      </c>
      <c r="H52" s="7">
        <v>0.16900000000000001</v>
      </c>
      <c r="I52" s="3">
        <v>0.16500000000000001</v>
      </c>
      <c r="J52" s="3">
        <v>0.16600000000000001</v>
      </c>
      <c r="K52" s="12">
        <v>0.121</v>
      </c>
      <c r="L52" s="5">
        <f t="shared" ref="L52:L53" si="18">AVERAGE(K52,M52)</f>
        <v>0.122</v>
      </c>
      <c r="M52" s="12">
        <v>0.123</v>
      </c>
      <c r="N52" s="6">
        <v>600</v>
      </c>
    </row>
    <row r="53" spans="1:15" x14ac:dyDescent="0.3">
      <c r="A53" s="2" t="s">
        <v>12</v>
      </c>
      <c r="B53" s="4">
        <v>0.155</v>
      </c>
      <c r="C53" s="8">
        <v>0.152</v>
      </c>
      <c r="D53" s="4">
        <v>0.157</v>
      </c>
      <c r="E53" s="3">
        <v>0.16600000000000001</v>
      </c>
      <c r="F53" s="7">
        <v>0.16700000000000001</v>
      </c>
      <c r="G53" s="7">
        <v>0.17299999999999999</v>
      </c>
      <c r="H53" s="7">
        <v>0.16800000000000001</v>
      </c>
      <c r="I53" s="3">
        <v>0.16200000000000001</v>
      </c>
      <c r="J53" s="3">
        <v>0.16400000000000001</v>
      </c>
      <c r="K53" s="12">
        <v>0.125</v>
      </c>
      <c r="L53" s="5">
        <f t="shared" si="18"/>
        <v>0.124</v>
      </c>
      <c r="M53" s="12">
        <v>0.123</v>
      </c>
      <c r="N53" s="6">
        <v>600</v>
      </c>
    </row>
    <row r="54" spans="1:15" x14ac:dyDescent="0.3">
      <c r="B54">
        <f>B51-$L51</f>
        <v>1.0000000000000009E-2</v>
      </c>
      <c r="C54">
        <f t="shared" ref="C54:J54" si="19">C51-$L51</f>
        <v>6.0000000000000053E-3</v>
      </c>
      <c r="D54">
        <f t="shared" si="19"/>
        <v>4.0000000000000036E-3</v>
      </c>
      <c r="E54">
        <f t="shared" si="19"/>
        <v>3.2000000000000001E-2</v>
      </c>
      <c r="F54">
        <f t="shared" si="19"/>
        <v>3.1E-2</v>
      </c>
      <c r="G54">
        <f t="shared" si="19"/>
        <v>3.6000000000000004E-2</v>
      </c>
      <c r="H54">
        <f t="shared" si="19"/>
        <v>0.03</v>
      </c>
      <c r="I54">
        <f t="shared" si="19"/>
        <v>2.8999999999999998E-2</v>
      </c>
      <c r="J54">
        <f t="shared" si="19"/>
        <v>2.7999999999999997E-2</v>
      </c>
      <c r="O54">
        <v>10</v>
      </c>
    </row>
    <row r="55" spans="1:15" x14ac:dyDescent="0.3">
      <c r="B55">
        <f t="shared" ref="B55:J56" si="20">B52-$L52</f>
        <v>3.1E-2</v>
      </c>
      <c r="C55">
        <f t="shared" si="20"/>
        <v>3.2000000000000001E-2</v>
      </c>
      <c r="D55">
        <f t="shared" si="20"/>
        <v>2.8999999999999998E-2</v>
      </c>
      <c r="E55">
        <f t="shared" si="20"/>
        <v>4.0000000000000008E-2</v>
      </c>
      <c r="F55">
        <f t="shared" si="20"/>
        <v>3.9000000000000007E-2</v>
      </c>
      <c r="G55">
        <f t="shared" si="20"/>
        <v>4.0000000000000008E-2</v>
      </c>
      <c r="H55">
        <f t="shared" si="20"/>
        <v>4.7000000000000014E-2</v>
      </c>
      <c r="I55">
        <f t="shared" si="20"/>
        <v>4.300000000000001E-2</v>
      </c>
      <c r="J55">
        <f t="shared" si="20"/>
        <v>4.4000000000000011E-2</v>
      </c>
      <c r="O55">
        <v>20</v>
      </c>
    </row>
    <row r="56" spans="1:15" x14ac:dyDescent="0.3">
      <c r="B56">
        <f t="shared" si="20"/>
        <v>3.1E-2</v>
      </c>
      <c r="C56">
        <f t="shared" si="20"/>
        <v>2.7999999999999997E-2</v>
      </c>
      <c r="D56">
        <f t="shared" si="20"/>
        <v>3.3000000000000002E-2</v>
      </c>
      <c r="E56">
        <f t="shared" si="20"/>
        <v>4.200000000000001E-2</v>
      </c>
      <c r="F56">
        <f t="shared" si="20"/>
        <v>4.300000000000001E-2</v>
      </c>
      <c r="G56">
        <f t="shared" si="20"/>
        <v>4.8999999999999988E-2</v>
      </c>
      <c r="H56">
        <f t="shared" si="20"/>
        <v>4.4000000000000011E-2</v>
      </c>
      <c r="I56">
        <f t="shared" si="20"/>
        <v>3.8000000000000006E-2</v>
      </c>
      <c r="J56">
        <f t="shared" si="20"/>
        <v>4.0000000000000008E-2</v>
      </c>
      <c r="O56">
        <v>30</v>
      </c>
    </row>
    <row r="57" spans="1:15" x14ac:dyDescent="0.3">
      <c r="A57">
        <v>8</v>
      </c>
    </row>
    <row r="58" spans="1:15" x14ac:dyDescent="0.3">
      <c r="A58" s="1"/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  <c r="H58" s="2">
        <v>7</v>
      </c>
      <c r="I58" s="2">
        <v>8</v>
      </c>
      <c r="J58" s="2">
        <v>9</v>
      </c>
      <c r="K58" s="2">
        <v>10</v>
      </c>
      <c r="L58" s="2">
        <v>11</v>
      </c>
      <c r="M58" s="2">
        <v>12</v>
      </c>
    </row>
    <row r="59" spans="1:15" x14ac:dyDescent="0.3">
      <c r="A59" s="2" t="s">
        <v>10</v>
      </c>
      <c r="B59" s="12">
        <v>0.128</v>
      </c>
      <c r="C59" s="13">
        <v>0.122</v>
      </c>
      <c r="D59" s="13">
        <v>0.123</v>
      </c>
      <c r="E59" s="9">
        <v>0.15</v>
      </c>
      <c r="F59" s="8">
        <v>0.154</v>
      </c>
      <c r="G59" s="8">
        <v>0.154</v>
      </c>
      <c r="H59" s="8">
        <v>0.156</v>
      </c>
      <c r="I59" s="8">
        <v>0.154</v>
      </c>
      <c r="J59" s="8">
        <v>0.155</v>
      </c>
      <c r="K59" s="13">
        <v>0.122</v>
      </c>
      <c r="L59" s="5">
        <f>AVERAGE(K59,M59)</f>
        <v>0.1245</v>
      </c>
      <c r="M59" s="12">
        <v>0.127</v>
      </c>
      <c r="N59" s="6">
        <v>600</v>
      </c>
    </row>
    <row r="60" spans="1:15" x14ac:dyDescent="0.3">
      <c r="A60" s="2" t="s">
        <v>11</v>
      </c>
      <c r="B60" s="8">
        <v>0.155</v>
      </c>
      <c r="C60" s="8">
        <v>0.154</v>
      </c>
      <c r="D60" s="8">
        <v>0.156</v>
      </c>
      <c r="E60" s="4">
        <v>0.16300000000000001</v>
      </c>
      <c r="F60" s="4">
        <v>0.16</v>
      </c>
      <c r="G60" s="4">
        <v>0.16500000000000001</v>
      </c>
      <c r="H60" s="3">
        <v>0.17100000000000001</v>
      </c>
      <c r="I60" s="3">
        <v>0.16700000000000001</v>
      </c>
      <c r="J60" s="7">
        <v>0.18</v>
      </c>
      <c r="K60" s="13">
        <v>0.11899999999999999</v>
      </c>
      <c r="L60" s="5">
        <f t="shared" ref="L60:L61" si="21">AVERAGE(K60,M60)</f>
        <v>0.1215</v>
      </c>
      <c r="M60" s="13">
        <v>0.124</v>
      </c>
      <c r="N60" s="6">
        <v>600</v>
      </c>
    </row>
    <row r="61" spans="1:15" x14ac:dyDescent="0.3">
      <c r="A61" s="2" t="s">
        <v>12</v>
      </c>
      <c r="B61" s="4">
        <v>0.16</v>
      </c>
      <c r="C61" s="8">
        <v>0.156</v>
      </c>
      <c r="D61" s="8">
        <v>0.153</v>
      </c>
      <c r="E61" s="3">
        <v>0.16900000000000001</v>
      </c>
      <c r="F61" s="7">
        <v>0.17499999999999999</v>
      </c>
      <c r="G61" s="4">
        <v>0.161</v>
      </c>
      <c r="H61" s="4">
        <v>0.16600000000000001</v>
      </c>
      <c r="I61" s="3">
        <v>0.16800000000000001</v>
      </c>
      <c r="J61" s="4">
        <v>0.16500000000000001</v>
      </c>
      <c r="K61" s="13">
        <v>0.123</v>
      </c>
      <c r="L61" s="5">
        <f t="shared" si="21"/>
        <v>0.1235</v>
      </c>
      <c r="M61" s="13">
        <v>0.124</v>
      </c>
      <c r="N61" s="6">
        <v>600</v>
      </c>
    </row>
    <row r="62" spans="1:15" x14ac:dyDescent="0.3">
      <c r="B62">
        <f>B59-$L59</f>
        <v>3.5000000000000031E-3</v>
      </c>
      <c r="C62">
        <f t="shared" ref="C62:J62" si="22">C59-$L59</f>
        <v>-2.5000000000000022E-3</v>
      </c>
      <c r="D62">
        <f t="shared" si="22"/>
        <v>-1.5000000000000013E-3</v>
      </c>
      <c r="E62">
        <f t="shared" si="22"/>
        <v>2.5499999999999995E-2</v>
      </c>
      <c r="F62">
        <f t="shared" si="22"/>
        <v>2.9499999999999998E-2</v>
      </c>
      <c r="G62">
        <f t="shared" si="22"/>
        <v>2.9499999999999998E-2</v>
      </c>
      <c r="H62">
        <f t="shared" si="22"/>
        <v>3.15E-2</v>
      </c>
      <c r="I62">
        <f t="shared" si="22"/>
        <v>2.9499999999999998E-2</v>
      </c>
      <c r="J62">
        <f t="shared" si="22"/>
        <v>3.0499999999999999E-2</v>
      </c>
      <c r="O62">
        <v>10</v>
      </c>
    </row>
    <row r="63" spans="1:15" x14ac:dyDescent="0.3">
      <c r="B63">
        <f t="shared" ref="B63:J64" si="23">B60-$L60</f>
        <v>3.3500000000000002E-2</v>
      </c>
      <c r="C63">
        <f t="shared" si="23"/>
        <v>3.2500000000000001E-2</v>
      </c>
      <c r="D63">
        <f t="shared" si="23"/>
        <v>3.4500000000000003E-2</v>
      </c>
      <c r="E63">
        <f t="shared" si="23"/>
        <v>4.1500000000000009E-2</v>
      </c>
      <c r="F63">
        <f t="shared" si="23"/>
        <v>3.8500000000000006E-2</v>
      </c>
      <c r="G63">
        <f t="shared" si="23"/>
        <v>4.3500000000000011E-2</v>
      </c>
      <c r="H63">
        <f t="shared" si="23"/>
        <v>4.9500000000000016E-2</v>
      </c>
      <c r="I63">
        <f t="shared" si="23"/>
        <v>4.5500000000000013E-2</v>
      </c>
      <c r="J63">
        <f t="shared" si="23"/>
        <v>5.8499999999999996E-2</v>
      </c>
      <c r="O63">
        <v>20</v>
      </c>
    </row>
    <row r="64" spans="1:15" x14ac:dyDescent="0.3">
      <c r="B64">
        <f t="shared" si="23"/>
        <v>3.6500000000000005E-2</v>
      </c>
      <c r="C64">
        <f t="shared" si="23"/>
        <v>3.2500000000000001E-2</v>
      </c>
      <c r="D64">
        <f t="shared" si="23"/>
        <v>2.9499999999999998E-2</v>
      </c>
      <c r="E64">
        <f t="shared" si="23"/>
        <v>4.5500000000000013E-2</v>
      </c>
      <c r="F64">
        <f t="shared" si="23"/>
        <v>5.149999999999999E-2</v>
      </c>
      <c r="G64">
        <f t="shared" si="23"/>
        <v>3.7500000000000006E-2</v>
      </c>
      <c r="H64">
        <f t="shared" si="23"/>
        <v>4.250000000000001E-2</v>
      </c>
      <c r="I64">
        <f t="shared" si="23"/>
        <v>4.4500000000000012E-2</v>
      </c>
      <c r="J64">
        <f t="shared" si="23"/>
        <v>4.1500000000000009E-2</v>
      </c>
      <c r="O64">
        <v>30</v>
      </c>
    </row>
    <row r="65" spans="1:15" x14ac:dyDescent="0.3">
      <c r="A65">
        <v>9</v>
      </c>
    </row>
    <row r="66" spans="1:15" x14ac:dyDescent="0.3">
      <c r="A66" s="1"/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</row>
    <row r="67" spans="1:15" x14ac:dyDescent="0.3">
      <c r="A67" s="2" t="s">
        <v>10</v>
      </c>
      <c r="B67" s="12">
        <v>0.127</v>
      </c>
      <c r="C67" s="12">
        <v>0.127</v>
      </c>
      <c r="D67" s="12">
        <v>0.128</v>
      </c>
      <c r="E67" s="4">
        <v>0.159</v>
      </c>
      <c r="F67" s="4">
        <v>0.159</v>
      </c>
      <c r="G67" s="4">
        <v>0.156</v>
      </c>
      <c r="H67" s="3">
        <v>0.16600000000000001</v>
      </c>
      <c r="I67" s="4">
        <v>0.16</v>
      </c>
      <c r="J67" s="4">
        <v>0.158</v>
      </c>
      <c r="K67" s="13">
        <v>0.12</v>
      </c>
      <c r="L67" s="5">
        <f>AVERAGE(K67,M67)</f>
        <v>0.122</v>
      </c>
      <c r="M67" s="12">
        <v>0.124</v>
      </c>
      <c r="N67" s="6">
        <v>600</v>
      </c>
    </row>
    <row r="68" spans="1:15" x14ac:dyDescent="0.3">
      <c r="A68" s="2" t="s">
        <v>11</v>
      </c>
      <c r="B68" s="4">
        <v>0.157</v>
      </c>
      <c r="C68" s="4">
        <v>0.158</v>
      </c>
      <c r="D68" s="4">
        <v>0.157</v>
      </c>
      <c r="E68" s="4">
        <v>0.159</v>
      </c>
      <c r="F68" s="4">
        <v>0.159</v>
      </c>
      <c r="G68" s="4">
        <v>0.158</v>
      </c>
      <c r="H68" s="7">
        <v>0.16800000000000001</v>
      </c>
      <c r="I68" s="3">
        <v>0.16700000000000001</v>
      </c>
      <c r="J68" s="7">
        <v>0.17399999999999999</v>
      </c>
      <c r="K68" s="12">
        <v>0.123</v>
      </c>
      <c r="L68" s="5">
        <f t="shared" ref="L68:L69" si="24">AVERAGE(K68,M68)</f>
        <v>0.126</v>
      </c>
      <c r="M68" s="12">
        <v>0.129</v>
      </c>
      <c r="N68" s="6">
        <v>600</v>
      </c>
    </row>
    <row r="69" spans="1:15" x14ac:dyDescent="0.3">
      <c r="A69" s="2" t="s">
        <v>12</v>
      </c>
      <c r="B69" s="4">
        <v>0.159</v>
      </c>
      <c r="C69" s="4">
        <v>0.159</v>
      </c>
      <c r="D69" s="4">
        <v>0.157</v>
      </c>
      <c r="E69" s="3">
        <v>0.16600000000000001</v>
      </c>
      <c r="F69" s="3">
        <v>0.16700000000000001</v>
      </c>
      <c r="G69" s="3">
        <v>0.16500000000000001</v>
      </c>
      <c r="H69" s="7">
        <v>0.17100000000000001</v>
      </c>
      <c r="I69" s="3">
        <v>0.16500000000000001</v>
      </c>
      <c r="J69" s="3">
        <v>0.16200000000000001</v>
      </c>
      <c r="K69" s="12">
        <v>0.126</v>
      </c>
      <c r="L69" s="5">
        <f t="shared" si="24"/>
        <v>0.1265</v>
      </c>
      <c r="M69" s="12">
        <v>0.127</v>
      </c>
      <c r="N69" s="6">
        <v>600</v>
      </c>
    </row>
    <row r="70" spans="1:15" x14ac:dyDescent="0.3">
      <c r="B70">
        <f>B67-$L67</f>
        <v>5.0000000000000044E-3</v>
      </c>
      <c r="C70">
        <f t="shared" ref="C70:J70" si="25">C67-$L67</f>
        <v>5.0000000000000044E-3</v>
      </c>
      <c r="D70">
        <f t="shared" si="25"/>
        <v>6.0000000000000053E-3</v>
      </c>
      <c r="E70">
        <f t="shared" si="25"/>
        <v>3.7000000000000005E-2</v>
      </c>
      <c r="F70">
        <f t="shared" si="25"/>
        <v>3.7000000000000005E-2</v>
      </c>
      <c r="G70">
        <f t="shared" si="25"/>
        <v>3.4000000000000002E-2</v>
      </c>
      <c r="H70">
        <f t="shared" si="25"/>
        <v>4.4000000000000011E-2</v>
      </c>
      <c r="I70">
        <f t="shared" si="25"/>
        <v>3.8000000000000006E-2</v>
      </c>
      <c r="J70">
        <f t="shared" si="25"/>
        <v>3.6000000000000004E-2</v>
      </c>
      <c r="O70">
        <v>10</v>
      </c>
    </row>
    <row r="71" spans="1:15" x14ac:dyDescent="0.3">
      <c r="B71">
        <f t="shared" ref="B71:J72" si="26">B68-$L68</f>
        <v>3.1E-2</v>
      </c>
      <c r="C71">
        <f t="shared" si="26"/>
        <v>3.2000000000000001E-2</v>
      </c>
      <c r="D71">
        <f t="shared" si="26"/>
        <v>3.1E-2</v>
      </c>
      <c r="E71">
        <f t="shared" si="26"/>
        <v>3.3000000000000002E-2</v>
      </c>
      <c r="F71">
        <f t="shared" si="26"/>
        <v>3.3000000000000002E-2</v>
      </c>
      <c r="G71">
        <f t="shared" si="26"/>
        <v>3.2000000000000001E-2</v>
      </c>
      <c r="H71">
        <f t="shared" si="26"/>
        <v>4.200000000000001E-2</v>
      </c>
      <c r="I71">
        <f t="shared" si="26"/>
        <v>4.1000000000000009E-2</v>
      </c>
      <c r="J71">
        <f t="shared" si="26"/>
        <v>4.7999999999999987E-2</v>
      </c>
      <c r="O71">
        <v>20</v>
      </c>
    </row>
    <row r="72" spans="1:15" x14ac:dyDescent="0.3">
      <c r="B72">
        <f t="shared" si="26"/>
        <v>3.2500000000000001E-2</v>
      </c>
      <c r="C72">
        <f t="shared" si="26"/>
        <v>3.2500000000000001E-2</v>
      </c>
      <c r="D72">
        <f t="shared" si="26"/>
        <v>3.0499999999999999E-2</v>
      </c>
      <c r="E72">
        <f t="shared" si="26"/>
        <v>3.9500000000000007E-2</v>
      </c>
      <c r="F72">
        <f t="shared" si="26"/>
        <v>4.0500000000000008E-2</v>
      </c>
      <c r="G72">
        <f t="shared" si="26"/>
        <v>3.8500000000000006E-2</v>
      </c>
      <c r="H72">
        <f t="shared" si="26"/>
        <v>4.4500000000000012E-2</v>
      </c>
      <c r="I72">
        <f t="shared" si="26"/>
        <v>3.8500000000000006E-2</v>
      </c>
      <c r="J72">
        <f t="shared" si="26"/>
        <v>3.5500000000000004E-2</v>
      </c>
      <c r="O72">
        <v>30</v>
      </c>
    </row>
    <row r="73" spans="1:15" x14ac:dyDescent="0.3">
      <c r="A73">
        <v>10</v>
      </c>
    </row>
    <row r="74" spans="1:15" x14ac:dyDescent="0.3">
      <c r="A74" s="1"/>
      <c r="B74" s="2">
        <v>1</v>
      </c>
      <c r="C74" s="2">
        <v>2</v>
      </c>
      <c r="D74" s="2">
        <v>3</v>
      </c>
      <c r="E74" s="2">
        <v>4</v>
      </c>
      <c r="F74" s="2">
        <v>5</v>
      </c>
      <c r="G74" s="2">
        <v>6</v>
      </c>
      <c r="H74" s="2">
        <v>7</v>
      </c>
      <c r="I74" s="2">
        <v>8</v>
      </c>
      <c r="J74" s="2">
        <v>9</v>
      </c>
      <c r="K74" s="2">
        <v>10</v>
      </c>
      <c r="L74" s="2">
        <v>11</v>
      </c>
      <c r="M74" s="2">
        <v>12</v>
      </c>
    </row>
    <row r="75" spans="1:15" x14ac:dyDescent="0.3">
      <c r="A75" s="2" t="s">
        <v>10</v>
      </c>
      <c r="B75" s="12">
        <v>0.13100000000000001</v>
      </c>
      <c r="C75" s="13">
        <v>0.127</v>
      </c>
      <c r="D75" s="13">
        <v>0.127</v>
      </c>
      <c r="E75" s="8">
        <v>0.16400000000000001</v>
      </c>
      <c r="F75" s="8">
        <v>0.16300000000000001</v>
      </c>
      <c r="G75" s="9">
        <v>0.156</v>
      </c>
      <c r="H75" s="4">
        <v>0.16600000000000001</v>
      </c>
      <c r="I75" s="4">
        <v>0.16700000000000001</v>
      </c>
      <c r="J75" s="4">
        <v>0.16600000000000001</v>
      </c>
      <c r="K75" s="13">
        <v>0.122</v>
      </c>
      <c r="L75" s="5">
        <f>AVERAGE(K75,M75)</f>
        <v>0.125</v>
      </c>
      <c r="M75" s="13">
        <v>0.128</v>
      </c>
      <c r="N75" s="6">
        <v>600</v>
      </c>
    </row>
    <row r="76" spans="1:15" x14ac:dyDescent="0.3">
      <c r="A76" s="2" t="s">
        <v>11</v>
      </c>
      <c r="B76" s="4">
        <v>0.16800000000000001</v>
      </c>
      <c r="C76" s="4">
        <v>0.17100000000000001</v>
      </c>
      <c r="D76" s="4">
        <v>0.16800000000000001</v>
      </c>
      <c r="E76" s="4">
        <v>0.17100000000000001</v>
      </c>
      <c r="F76" s="8">
        <v>0.16</v>
      </c>
      <c r="G76" s="4">
        <v>0.17100000000000001</v>
      </c>
      <c r="H76" s="3">
        <v>0.17799999999999999</v>
      </c>
      <c r="I76" s="3">
        <v>0.17699999999999999</v>
      </c>
      <c r="J76" s="7">
        <v>0.186</v>
      </c>
      <c r="K76" s="13">
        <v>0.126</v>
      </c>
      <c r="L76" s="5">
        <f t="shared" ref="L76:L77" si="27">AVERAGE(K76,M76)</f>
        <v>0.127</v>
      </c>
      <c r="M76" s="13">
        <v>0.128</v>
      </c>
      <c r="N76" s="6">
        <v>600</v>
      </c>
    </row>
    <row r="77" spans="1:15" x14ac:dyDescent="0.3">
      <c r="A77" s="2" t="s">
        <v>12</v>
      </c>
      <c r="B77" s="4">
        <v>0.16600000000000001</v>
      </c>
      <c r="C77" s="8">
        <v>0.16200000000000001</v>
      </c>
      <c r="D77" s="8">
        <v>0.158</v>
      </c>
      <c r="E77" s="4">
        <v>0.17</v>
      </c>
      <c r="F77" s="3">
        <v>0.17199999999999999</v>
      </c>
      <c r="G77" s="4">
        <v>0.17</v>
      </c>
      <c r="H77" s="4">
        <v>0.16500000000000001</v>
      </c>
      <c r="I77" s="4">
        <v>0.16800000000000001</v>
      </c>
      <c r="J77" s="4">
        <v>0.16500000000000001</v>
      </c>
      <c r="K77" s="13">
        <v>0.127</v>
      </c>
      <c r="L77" s="5">
        <f t="shared" si="27"/>
        <v>0.13100000000000001</v>
      </c>
      <c r="M77" s="12">
        <v>0.13500000000000001</v>
      </c>
      <c r="N77" s="6">
        <v>600</v>
      </c>
    </row>
    <row r="78" spans="1:15" x14ac:dyDescent="0.3">
      <c r="B78">
        <f>B75-$L75</f>
        <v>6.0000000000000053E-3</v>
      </c>
      <c r="C78">
        <f t="shared" ref="C78:J78" si="28">C75-$L75</f>
        <v>2.0000000000000018E-3</v>
      </c>
      <c r="D78">
        <f t="shared" si="28"/>
        <v>2.0000000000000018E-3</v>
      </c>
      <c r="E78">
        <f t="shared" si="28"/>
        <v>3.9000000000000007E-2</v>
      </c>
      <c r="F78">
        <f t="shared" si="28"/>
        <v>3.8000000000000006E-2</v>
      </c>
      <c r="G78">
        <f t="shared" si="28"/>
        <v>3.1E-2</v>
      </c>
      <c r="H78">
        <f t="shared" si="28"/>
        <v>4.1000000000000009E-2</v>
      </c>
      <c r="I78">
        <f t="shared" si="28"/>
        <v>4.200000000000001E-2</v>
      </c>
      <c r="J78">
        <f t="shared" si="28"/>
        <v>4.1000000000000009E-2</v>
      </c>
      <c r="O78">
        <v>10</v>
      </c>
    </row>
    <row r="79" spans="1:15" x14ac:dyDescent="0.3">
      <c r="B79">
        <f t="shared" ref="B79:J80" si="29">B76-$L76</f>
        <v>4.1000000000000009E-2</v>
      </c>
      <c r="C79">
        <f t="shared" si="29"/>
        <v>4.4000000000000011E-2</v>
      </c>
      <c r="D79">
        <f t="shared" si="29"/>
        <v>4.1000000000000009E-2</v>
      </c>
      <c r="E79">
        <f t="shared" si="29"/>
        <v>4.4000000000000011E-2</v>
      </c>
      <c r="F79">
        <f t="shared" si="29"/>
        <v>3.3000000000000002E-2</v>
      </c>
      <c r="G79">
        <f t="shared" si="29"/>
        <v>4.4000000000000011E-2</v>
      </c>
      <c r="H79">
        <f t="shared" si="29"/>
        <v>5.099999999999999E-2</v>
      </c>
      <c r="I79">
        <f t="shared" si="29"/>
        <v>4.9999999999999989E-2</v>
      </c>
      <c r="J79">
        <f t="shared" si="29"/>
        <v>5.8999999999999997E-2</v>
      </c>
      <c r="O79">
        <v>20</v>
      </c>
    </row>
    <row r="80" spans="1:15" x14ac:dyDescent="0.3">
      <c r="B80">
        <f t="shared" si="29"/>
        <v>3.5000000000000003E-2</v>
      </c>
      <c r="C80">
        <f t="shared" si="29"/>
        <v>3.1E-2</v>
      </c>
      <c r="D80">
        <f t="shared" si="29"/>
        <v>2.6999999999999996E-2</v>
      </c>
      <c r="E80">
        <f t="shared" si="29"/>
        <v>3.9000000000000007E-2</v>
      </c>
      <c r="F80">
        <f t="shared" si="29"/>
        <v>4.0999999999999981E-2</v>
      </c>
      <c r="G80">
        <f t="shared" si="29"/>
        <v>3.9000000000000007E-2</v>
      </c>
      <c r="H80">
        <f t="shared" si="29"/>
        <v>3.4000000000000002E-2</v>
      </c>
      <c r="I80">
        <f t="shared" si="29"/>
        <v>3.7000000000000005E-2</v>
      </c>
      <c r="J80">
        <f t="shared" si="29"/>
        <v>3.4000000000000002E-2</v>
      </c>
      <c r="O80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8589-2A88-43BC-8757-33607DDA9836}">
  <dimension ref="A1:Z91"/>
  <sheetViews>
    <sheetView topLeftCell="K1" workbookViewId="0">
      <selection activeCell="U4" sqref="U4"/>
    </sheetView>
  </sheetViews>
  <sheetFormatPr defaultRowHeight="14" x14ac:dyDescent="0.3"/>
  <cols>
    <col min="17" max="17" width="11.25" bestFit="1" customWidth="1"/>
    <col min="18" max="18" width="9.33203125" bestFit="1" customWidth="1"/>
    <col min="19" max="20" width="10.08203125" bestFit="1" customWidth="1"/>
    <col min="23" max="23" width="11.25" bestFit="1" customWidth="1"/>
  </cols>
  <sheetData>
    <row r="1" spans="1:26" x14ac:dyDescent="0.3">
      <c r="B1" t="s">
        <v>5</v>
      </c>
      <c r="E1" t="s">
        <v>6</v>
      </c>
      <c r="H1" t="s">
        <v>7</v>
      </c>
      <c r="K1" t="s">
        <v>8</v>
      </c>
      <c r="L1" t="s">
        <v>9</v>
      </c>
      <c r="M1" t="s">
        <v>8</v>
      </c>
      <c r="O1">
        <v>100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>
        <v>80</v>
      </c>
      <c r="V1" t="s">
        <v>0</v>
      </c>
      <c r="W1" t="s">
        <v>1</v>
      </c>
      <c r="X1" t="s">
        <v>2</v>
      </c>
      <c r="Y1" t="s">
        <v>3</v>
      </c>
      <c r="Z1" t="s">
        <v>4</v>
      </c>
    </row>
    <row r="2" spans="1:26" x14ac:dyDescent="0.3">
      <c r="A2">
        <v>1</v>
      </c>
      <c r="B2">
        <v>-1.0000000000000009E-3</v>
      </c>
      <c r="C2">
        <v>0</v>
      </c>
      <c r="D2">
        <v>-3.9999999999999897E-3</v>
      </c>
      <c r="E2">
        <v>-1.0000000000000009E-3</v>
      </c>
      <c r="F2">
        <v>-1.0000000000000009E-3</v>
      </c>
      <c r="G2">
        <v>-2.9999999999999888E-3</v>
      </c>
      <c r="H2">
        <v>-3.9999999999999897E-3</v>
      </c>
      <c r="I2">
        <v>-3.9999999999999897E-3</v>
      </c>
      <c r="J2">
        <v>-1.0000000000000009E-3</v>
      </c>
      <c r="N2">
        <v>10</v>
      </c>
      <c r="P2">
        <v>0</v>
      </c>
      <c r="Q2">
        <v>10</v>
      </c>
      <c r="R2">
        <v>-1.0000000000000009E-3</v>
      </c>
      <c r="S2">
        <v>-1.0000000000000009E-3</v>
      </c>
      <c r="T2">
        <v>-3.9999999999999897E-3</v>
      </c>
      <c r="V2">
        <v>0</v>
      </c>
      <c r="W2">
        <v>10</v>
      </c>
      <c r="X2">
        <v>-8.000000000000008E-4</v>
      </c>
      <c r="Y2">
        <v>-8.000000000000008E-4</v>
      </c>
      <c r="Z2">
        <v>-3.1999999999999919E-3</v>
      </c>
    </row>
    <row r="3" spans="1:26" x14ac:dyDescent="0.3">
      <c r="B3">
        <v>3.9999999999999897E-3</v>
      </c>
      <c r="C3">
        <v>3.0000000000000027E-3</v>
      </c>
      <c r="D3">
        <v>4.9999999999999906E-3</v>
      </c>
      <c r="E3">
        <v>6.9999999999999923E-3</v>
      </c>
      <c r="F3">
        <v>7.9999999999999932E-3</v>
      </c>
      <c r="G3">
        <v>8.9999999999999941E-3</v>
      </c>
      <c r="H3">
        <v>5.9999999999999915E-3</v>
      </c>
      <c r="I3">
        <v>2.0000000000000018E-3</v>
      </c>
      <c r="J3">
        <v>3.9999999999999897E-3</v>
      </c>
      <c r="N3">
        <v>20</v>
      </c>
      <c r="P3">
        <v>0</v>
      </c>
      <c r="Q3">
        <v>10</v>
      </c>
      <c r="R3">
        <v>0</v>
      </c>
      <c r="S3">
        <v>-1.0000000000000009E-3</v>
      </c>
      <c r="T3">
        <v>-3.9999999999999897E-3</v>
      </c>
      <c r="V3">
        <v>0</v>
      </c>
      <c r="W3">
        <v>10</v>
      </c>
      <c r="X3">
        <v>0</v>
      </c>
      <c r="Y3">
        <v>-8.000000000000008E-4</v>
      </c>
      <c r="Z3">
        <v>-3.1999999999999919E-3</v>
      </c>
    </row>
    <row r="4" spans="1:26" x14ac:dyDescent="0.3">
      <c r="B4">
        <v>2.0000000000000018E-3</v>
      </c>
      <c r="C4">
        <v>5.9999999999999915E-3</v>
      </c>
      <c r="D4">
        <v>3.0000000000000027E-3</v>
      </c>
      <c r="E4">
        <v>4.0000000000000036E-3</v>
      </c>
      <c r="F4">
        <v>3.0000000000000027E-3</v>
      </c>
      <c r="G4">
        <v>3.0000000000000027E-3</v>
      </c>
      <c r="H4">
        <v>1.0000000000000009E-3</v>
      </c>
      <c r="I4">
        <v>3.0000000000000027E-3</v>
      </c>
      <c r="J4">
        <v>1.0999999999999996E-2</v>
      </c>
      <c r="N4">
        <v>30</v>
      </c>
      <c r="P4">
        <v>0</v>
      </c>
      <c r="Q4">
        <v>10</v>
      </c>
      <c r="R4">
        <v>-3.9999999999999897E-3</v>
      </c>
      <c r="S4">
        <v>-2.9999999999999888E-3</v>
      </c>
      <c r="T4">
        <v>-1.0000000000000009E-3</v>
      </c>
      <c r="V4">
        <v>0</v>
      </c>
      <c r="W4">
        <v>10</v>
      </c>
      <c r="X4">
        <v>-3.1999999999999919E-3</v>
      </c>
      <c r="Y4">
        <v>-2.3999999999999911E-3</v>
      </c>
      <c r="Z4">
        <v>-8.000000000000008E-4</v>
      </c>
    </row>
    <row r="5" spans="1:26" x14ac:dyDescent="0.3">
      <c r="P5">
        <v>0</v>
      </c>
      <c r="Q5">
        <v>20</v>
      </c>
      <c r="R5">
        <v>3.9999999999999897E-3</v>
      </c>
      <c r="S5">
        <v>6.9999999999999923E-3</v>
      </c>
      <c r="T5">
        <v>5.9999999999999915E-3</v>
      </c>
      <c r="V5">
        <v>0</v>
      </c>
      <c r="W5">
        <v>20</v>
      </c>
      <c r="X5">
        <v>3.1999999999999919E-3</v>
      </c>
      <c r="Y5">
        <v>5.5999999999999939E-3</v>
      </c>
      <c r="Z5">
        <v>4.7999999999999935E-3</v>
      </c>
    </row>
    <row r="6" spans="1:26" x14ac:dyDescent="0.3">
      <c r="A6">
        <v>2</v>
      </c>
      <c r="B6">
        <v>8.0000000000000071E-3</v>
      </c>
      <c r="C6">
        <v>8.0000000000000071E-3</v>
      </c>
      <c r="D6">
        <v>5.0000000000000044E-3</v>
      </c>
      <c r="E6">
        <v>7.0000000000000062E-3</v>
      </c>
      <c r="F6">
        <v>1.0000000000000009E-3</v>
      </c>
      <c r="G6">
        <v>0</v>
      </c>
      <c r="H6">
        <v>0</v>
      </c>
      <c r="I6">
        <v>3.0000000000000027E-3</v>
      </c>
      <c r="J6">
        <v>4.0000000000000036E-3</v>
      </c>
      <c r="N6">
        <v>10</v>
      </c>
      <c r="P6">
        <v>0</v>
      </c>
      <c r="Q6">
        <v>20</v>
      </c>
      <c r="R6">
        <v>3.0000000000000027E-3</v>
      </c>
      <c r="S6">
        <v>7.9999999999999932E-3</v>
      </c>
      <c r="T6">
        <v>2.0000000000000018E-3</v>
      </c>
      <c r="V6">
        <v>0</v>
      </c>
      <c r="W6">
        <v>20</v>
      </c>
      <c r="X6">
        <v>2.4000000000000024E-3</v>
      </c>
      <c r="Y6">
        <v>6.3999999999999951E-3</v>
      </c>
      <c r="Z6">
        <v>1.6000000000000016E-3</v>
      </c>
    </row>
    <row r="7" spans="1:26" x14ac:dyDescent="0.3">
      <c r="B7">
        <v>1.5500000000000014E-2</v>
      </c>
      <c r="C7">
        <v>1.2500000000000011E-2</v>
      </c>
      <c r="D7">
        <v>1.150000000000001E-2</v>
      </c>
      <c r="E7">
        <v>3.0499999999999999E-2</v>
      </c>
      <c r="F7">
        <v>2.8499999999999998E-2</v>
      </c>
      <c r="G7">
        <v>3.5500000000000004E-2</v>
      </c>
      <c r="H7">
        <v>1.8500000000000016E-2</v>
      </c>
      <c r="I7">
        <v>1.8500000000000016E-2</v>
      </c>
      <c r="J7">
        <v>2.1499999999999991E-2</v>
      </c>
      <c r="N7">
        <v>20</v>
      </c>
      <c r="P7">
        <v>0</v>
      </c>
      <c r="Q7">
        <v>20</v>
      </c>
      <c r="R7">
        <v>4.9999999999999906E-3</v>
      </c>
      <c r="S7">
        <v>8.9999999999999941E-3</v>
      </c>
      <c r="T7">
        <v>3.9999999999999897E-3</v>
      </c>
      <c r="V7">
        <v>0</v>
      </c>
      <c r="W7">
        <v>20</v>
      </c>
      <c r="X7">
        <v>3.9999999999999923E-3</v>
      </c>
      <c r="Y7">
        <v>7.1999999999999955E-3</v>
      </c>
      <c r="Z7">
        <v>3.1999999999999919E-3</v>
      </c>
    </row>
    <row r="8" spans="1:26" x14ac:dyDescent="0.3">
      <c r="B8">
        <v>1.7499999999999988E-2</v>
      </c>
      <c r="C8">
        <v>1.3500000000000012E-2</v>
      </c>
      <c r="D8">
        <v>1.2500000000000011E-2</v>
      </c>
      <c r="E8">
        <v>2.7499999999999997E-2</v>
      </c>
      <c r="F8">
        <v>2.8499999999999998E-2</v>
      </c>
      <c r="G8">
        <v>2.4499999999999994E-2</v>
      </c>
      <c r="H8">
        <v>2.4499999999999994E-2</v>
      </c>
      <c r="I8">
        <v>2.1499999999999991E-2</v>
      </c>
      <c r="J8">
        <v>1.949999999999999E-2</v>
      </c>
      <c r="N8">
        <v>30</v>
      </c>
      <c r="P8">
        <v>0</v>
      </c>
      <c r="Q8">
        <v>30</v>
      </c>
      <c r="R8">
        <v>2.0000000000000018E-3</v>
      </c>
      <c r="S8">
        <v>4.0000000000000036E-3</v>
      </c>
      <c r="T8">
        <v>1.0000000000000009E-3</v>
      </c>
      <c r="V8">
        <v>0</v>
      </c>
      <c r="W8">
        <v>30</v>
      </c>
      <c r="X8">
        <v>1.6000000000000016E-3</v>
      </c>
      <c r="Y8">
        <v>3.2000000000000032E-3</v>
      </c>
      <c r="Z8">
        <v>8.000000000000008E-4</v>
      </c>
    </row>
    <row r="9" spans="1:26" x14ac:dyDescent="0.3">
      <c r="P9">
        <v>0</v>
      </c>
      <c r="Q9">
        <v>30</v>
      </c>
      <c r="R9">
        <v>5.9999999999999915E-3</v>
      </c>
      <c r="S9">
        <v>3.0000000000000027E-3</v>
      </c>
      <c r="T9">
        <v>3.0000000000000027E-3</v>
      </c>
      <c r="V9">
        <v>0</v>
      </c>
      <c r="W9">
        <v>30</v>
      </c>
      <c r="X9">
        <v>4.7999999999999935E-3</v>
      </c>
      <c r="Y9">
        <v>2.4000000000000024E-3</v>
      </c>
      <c r="Z9">
        <v>2.4000000000000024E-3</v>
      </c>
    </row>
    <row r="10" spans="1:26" x14ac:dyDescent="0.3">
      <c r="A10">
        <v>3</v>
      </c>
      <c r="B10">
        <v>2.5000000000000022E-3</v>
      </c>
      <c r="C10">
        <v>-5.5000000000000049E-3</v>
      </c>
      <c r="D10">
        <v>-5.5000000000000049E-3</v>
      </c>
      <c r="E10">
        <v>3.5000000000000031E-3</v>
      </c>
      <c r="F10">
        <v>6.5000000000000058E-3</v>
      </c>
      <c r="G10">
        <v>5.5000000000000049E-3</v>
      </c>
      <c r="H10">
        <v>2.5000000000000022E-3</v>
      </c>
      <c r="I10">
        <v>-3.5000000000000031E-3</v>
      </c>
      <c r="J10">
        <v>-2.5000000000000022E-3</v>
      </c>
      <c r="N10">
        <v>10</v>
      </c>
      <c r="P10">
        <v>0</v>
      </c>
      <c r="Q10">
        <v>30</v>
      </c>
      <c r="R10">
        <v>3.0000000000000027E-3</v>
      </c>
      <c r="S10">
        <v>3.0000000000000027E-3</v>
      </c>
      <c r="T10">
        <v>1.0999999999999996E-2</v>
      </c>
      <c r="V10">
        <v>0</v>
      </c>
      <c r="W10">
        <v>30</v>
      </c>
      <c r="X10">
        <v>2.4000000000000024E-3</v>
      </c>
      <c r="Y10">
        <v>2.4000000000000024E-3</v>
      </c>
      <c r="Z10">
        <v>8.7999999999999971E-3</v>
      </c>
    </row>
    <row r="11" spans="1:26" x14ac:dyDescent="0.3">
      <c r="B11">
        <v>1.5500000000000014E-2</v>
      </c>
      <c r="C11">
        <v>1.5500000000000014E-2</v>
      </c>
      <c r="D11">
        <v>1.2500000000000011E-2</v>
      </c>
      <c r="E11">
        <v>3.0499999999999999E-2</v>
      </c>
      <c r="F11">
        <v>3.0499999999999999E-2</v>
      </c>
      <c r="G11">
        <v>2.9499999999999998E-2</v>
      </c>
      <c r="H11">
        <v>2.1499999999999991E-2</v>
      </c>
      <c r="I11">
        <v>2.049999999999999E-2</v>
      </c>
      <c r="J11">
        <v>2.2499999999999992E-2</v>
      </c>
      <c r="N11">
        <v>20</v>
      </c>
      <c r="P11">
        <v>10.5</v>
      </c>
      <c r="Q11">
        <v>10</v>
      </c>
      <c r="R11">
        <v>8.0000000000000071E-3</v>
      </c>
      <c r="S11">
        <v>7.0000000000000062E-3</v>
      </c>
      <c r="T11">
        <v>0</v>
      </c>
      <c r="V11">
        <v>10.5</v>
      </c>
      <c r="W11">
        <v>10</v>
      </c>
      <c r="X11">
        <v>6.4000000000000064E-3</v>
      </c>
      <c r="Y11">
        <v>5.6000000000000051E-3</v>
      </c>
      <c r="Z11">
        <v>0</v>
      </c>
    </row>
    <row r="12" spans="1:26" x14ac:dyDescent="0.3">
      <c r="B12">
        <v>1.6999999999999987E-2</v>
      </c>
      <c r="C12">
        <v>1.2000000000000011E-2</v>
      </c>
      <c r="D12">
        <v>1.100000000000001E-2</v>
      </c>
      <c r="E12">
        <v>3.1E-2</v>
      </c>
      <c r="F12">
        <v>2.5999999999999995E-2</v>
      </c>
      <c r="G12">
        <v>3.1E-2</v>
      </c>
      <c r="H12">
        <v>0.03</v>
      </c>
      <c r="I12">
        <v>1.7999999999999988E-2</v>
      </c>
      <c r="J12">
        <v>1.8999999999999989E-2</v>
      </c>
      <c r="N12">
        <v>30</v>
      </c>
      <c r="P12">
        <v>10.5</v>
      </c>
      <c r="Q12">
        <v>10</v>
      </c>
      <c r="R12">
        <v>8.0000000000000071E-3</v>
      </c>
      <c r="S12">
        <v>1.0000000000000009E-3</v>
      </c>
      <c r="T12">
        <v>3.0000000000000027E-3</v>
      </c>
      <c r="V12">
        <v>10.5</v>
      </c>
      <c r="W12">
        <v>10</v>
      </c>
      <c r="X12">
        <v>6.4000000000000064E-3</v>
      </c>
      <c r="Y12">
        <v>8.000000000000008E-4</v>
      </c>
      <c r="Z12">
        <v>2.4000000000000024E-3</v>
      </c>
    </row>
    <row r="13" spans="1:26" x14ac:dyDescent="0.3">
      <c r="P13">
        <v>10.5</v>
      </c>
      <c r="Q13">
        <v>10</v>
      </c>
      <c r="R13">
        <v>5.0000000000000044E-3</v>
      </c>
      <c r="S13">
        <v>0</v>
      </c>
      <c r="T13">
        <v>4.0000000000000036E-3</v>
      </c>
      <c r="V13">
        <v>10.5</v>
      </c>
      <c r="W13">
        <v>10</v>
      </c>
      <c r="X13">
        <v>4.0000000000000036E-3</v>
      </c>
      <c r="Y13">
        <v>0</v>
      </c>
      <c r="Z13">
        <v>3.2000000000000032E-3</v>
      </c>
    </row>
    <row r="14" spans="1:26" x14ac:dyDescent="0.3">
      <c r="A14">
        <v>4</v>
      </c>
      <c r="B14">
        <v>7.0000000000000062E-3</v>
      </c>
      <c r="C14">
        <v>1.0000000000000009E-3</v>
      </c>
      <c r="D14">
        <v>5.0000000000000044E-3</v>
      </c>
      <c r="E14">
        <v>1.100000000000001E-2</v>
      </c>
      <c r="F14">
        <v>1.100000000000001E-2</v>
      </c>
      <c r="G14">
        <v>2.0999999999999991E-2</v>
      </c>
      <c r="H14">
        <v>1.2000000000000011E-2</v>
      </c>
      <c r="I14">
        <v>1.4000000000000012E-2</v>
      </c>
      <c r="J14">
        <v>7.0000000000000062E-3</v>
      </c>
      <c r="N14">
        <v>10</v>
      </c>
      <c r="P14">
        <v>10.5</v>
      </c>
      <c r="Q14">
        <v>20</v>
      </c>
      <c r="R14">
        <v>1.5500000000000014E-2</v>
      </c>
      <c r="S14">
        <v>3.0499999999999999E-2</v>
      </c>
      <c r="T14">
        <v>1.8500000000000016E-2</v>
      </c>
      <c r="V14">
        <v>10.5</v>
      </c>
      <c r="W14">
        <v>20</v>
      </c>
      <c r="X14">
        <v>1.2400000000000012E-2</v>
      </c>
      <c r="Y14">
        <v>2.4400000000000002E-2</v>
      </c>
      <c r="Z14">
        <v>1.4800000000000015E-2</v>
      </c>
    </row>
    <row r="15" spans="1:26" x14ac:dyDescent="0.3">
      <c r="B15">
        <v>2.1999999999999992E-2</v>
      </c>
      <c r="C15">
        <v>2.1999999999999992E-2</v>
      </c>
      <c r="D15">
        <v>2.1999999999999992E-2</v>
      </c>
      <c r="E15">
        <v>4.300000000000001E-2</v>
      </c>
      <c r="F15">
        <v>3.1E-2</v>
      </c>
      <c r="G15">
        <v>3.9000000000000007E-2</v>
      </c>
      <c r="H15">
        <v>3.4000000000000002E-2</v>
      </c>
      <c r="I15">
        <v>0.03</v>
      </c>
      <c r="J15">
        <v>3.4000000000000002E-2</v>
      </c>
      <c r="N15">
        <v>20</v>
      </c>
      <c r="P15">
        <v>10.5</v>
      </c>
      <c r="Q15">
        <v>20</v>
      </c>
      <c r="R15">
        <v>1.2500000000000011E-2</v>
      </c>
      <c r="S15">
        <v>2.8499999999999998E-2</v>
      </c>
      <c r="T15">
        <v>1.8500000000000016E-2</v>
      </c>
      <c r="V15">
        <v>10.5</v>
      </c>
      <c r="W15">
        <v>20</v>
      </c>
      <c r="X15">
        <v>1.0000000000000009E-2</v>
      </c>
      <c r="Y15">
        <v>2.2800000000000001E-2</v>
      </c>
      <c r="Z15">
        <v>1.4800000000000015E-2</v>
      </c>
    </row>
    <row r="16" spans="1:26" x14ac:dyDescent="0.3">
      <c r="B16">
        <v>2.6999999999999996E-2</v>
      </c>
      <c r="C16">
        <v>2.2999999999999993E-2</v>
      </c>
      <c r="D16">
        <v>2.4999999999999994E-2</v>
      </c>
      <c r="E16">
        <v>4.0000000000000008E-2</v>
      </c>
      <c r="F16">
        <v>3.6000000000000004E-2</v>
      </c>
      <c r="G16">
        <v>3.5000000000000003E-2</v>
      </c>
      <c r="H16">
        <v>3.9000000000000007E-2</v>
      </c>
      <c r="I16">
        <v>3.4000000000000002E-2</v>
      </c>
      <c r="J16">
        <v>3.2000000000000001E-2</v>
      </c>
      <c r="N16">
        <v>30</v>
      </c>
      <c r="P16">
        <v>10.5</v>
      </c>
      <c r="Q16">
        <v>20</v>
      </c>
      <c r="R16">
        <v>1.150000000000001E-2</v>
      </c>
      <c r="S16">
        <v>3.5500000000000004E-2</v>
      </c>
      <c r="T16">
        <v>2.1499999999999991E-2</v>
      </c>
      <c r="V16">
        <v>10.5</v>
      </c>
      <c r="W16">
        <v>20</v>
      </c>
      <c r="X16">
        <v>9.2000000000000085E-3</v>
      </c>
      <c r="Y16">
        <v>2.8400000000000005E-2</v>
      </c>
      <c r="Z16">
        <v>1.7199999999999993E-2</v>
      </c>
    </row>
    <row r="17" spans="1:26" x14ac:dyDescent="0.3">
      <c r="P17">
        <v>10.5</v>
      </c>
      <c r="Q17">
        <v>30</v>
      </c>
      <c r="R17">
        <v>1.7499999999999988E-2</v>
      </c>
      <c r="S17">
        <v>2.7499999999999997E-2</v>
      </c>
      <c r="T17">
        <v>2.4499999999999994E-2</v>
      </c>
      <c r="V17">
        <v>10.5</v>
      </c>
      <c r="W17">
        <v>30</v>
      </c>
      <c r="X17">
        <v>1.3999999999999992E-2</v>
      </c>
      <c r="Y17">
        <v>2.1999999999999999E-2</v>
      </c>
      <c r="Z17">
        <v>1.9599999999999996E-2</v>
      </c>
    </row>
    <row r="18" spans="1:26" x14ac:dyDescent="0.3">
      <c r="A18">
        <v>5</v>
      </c>
      <c r="B18">
        <v>-1.0000000000000009E-3</v>
      </c>
      <c r="C18">
        <v>2.0000000000000018E-3</v>
      </c>
      <c r="D18">
        <v>-3.0000000000000027E-3</v>
      </c>
      <c r="E18">
        <v>1.8999999999999989E-2</v>
      </c>
      <c r="F18">
        <v>1.100000000000001E-2</v>
      </c>
      <c r="G18">
        <v>9.000000000000008E-3</v>
      </c>
      <c r="H18">
        <v>9.000000000000008E-3</v>
      </c>
      <c r="I18">
        <v>8.0000000000000071E-3</v>
      </c>
      <c r="J18">
        <v>7.0000000000000062E-3</v>
      </c>
      <c r="N18">
        <v>10</v>
      </c>
      <c r="P18">
        <v>10.5</v>
      </c>
      <c r="Q18">
        <v>30</v>
      </c>
      <c r="R18">
        <v>1.3500000000000012E-2</v>
      </c>
      <c r="S18">
        <v>2.8499999999999998E-2</v>
      </c>
      <c r="T18">
        <v>2.1499999999999991E-2</v>
      </c>
      <c r="V18">
        <v>10.5</v>
      </c>
      <c r="W18">
        <v>30</v>
      </c>
      <c r="X18">
        <v>1.0800000000000011E-2</v>
      </c>
      <c r="Y18">
        <v>2.2800000000000001E-2</v>
      </c>
      <c r="Z18">
        <v>1.7199999999999993E-2</v>
      </c>
    </row>
    <row r="19" spans="1:26" x14ac:dyDescent="0.3">
      <c r="B19">
        <v>1.7999999999999988E-2</v>
      </c>
      <c r="C19">
        <v>1.999999999999999E-2</v>
      </c>
      <c r="D19">
        <v>1.8999999999999989E-2</v>
      </c>
      <c r="E19">
        <v>3.7000000000000005E-2</v>
      </c>
      <c r="F19">
        <v>3.3000000000000002E-2</v>
      </c>
      <c r="G19">
        <v>3.4000000000000002E-2</v>
      </c>
      <c r="H19">
        <v>3.2000000000000001E-2</v>
      </c>
      <c r="I19">
        <v>3.1E-2</v>
      </c>
      <c r="J19">
        <v>3.5000000000000003E-2</v>
      </c>
      <c r="N19">
        <v>20</v>
      </c>
      <c r="P19">
        <v>10.5</v>
      </c>
      <c r="Q19">
        <v>30</v>
      </c>
      <c r="R19">
        <v>1.2500000000000011E-2</v>
      </c>
      <c r="S19">
        <v>2.4499999999999994E-2</v>
      </c>
      <c r="T19">
        <v>1.949999999999999E-2</v>
      </c>
      <c r="V19">
        <v>10.5</v>
      </c>
      <c r="W19">
        <v>30</v>
      </c>
      <c r="X19">
        <v>1.0000000000000009E-2</v>
      </c>
      <c r="Y19">
        <v>1.9599999999999996E-2</v>
      </c>
      <c r="Z19">
        <v>1.5599999999999992E-2</v>
      </c>
    </row>
    <row r="20" spans="1:26" x14ac:dyDescent="0.3">
      <c r="B20">
        <v>2.4999999999999994E-2</v>
      </c>
      <c r="C20">
        <v>2.1999999999999992E-2</v>
      </c>
      <c r="D20">
        <v>2.3999999999999994E-2</v>
      </c>
      <c r="E20">
        <v>3.7000000000000005E-2</v>
      </c>
      <c r="F20">
        <v>3.6000000000000004E-2</v>
      </c>
      <c r="G20">
        <v>3.1E-2</v>
      </c>
      <c r="H20">
        <v>2.7999999999999997E-2</v>
      </c>
      <c r="I20">
        <v>2.7999999999999997E-2</v>
      </c>
      <c r="J20">
        <v>2.7999999999999997E-2</v>
      </c>
      <c r="N20">
        <v>30</v>
      </c>
      <c r="P20">
        <v>14.6</v>
      </c>
      <c r="Q20">
        <v>10</v>
      </c>
      <c r="R20">
        <v>2.5000000000000022E-3</v>
      </c>
      <c r="S20">
        <v>3.5000000000000031E-3</v>
      </c>
      <c r="T20">
        <v>2.5000000000000022E-3</v>
      </c>
      <c r="V20">
        <v>14.6</v>
      </c>
      <c r="W20">
        <v>10</v>
      </c>
      <c r="X20">
        <v>2.0000000000000018E-3</v>
      </c>
      <c r="Y20">
        <v>2.8000000000000026E-3</v>
      </c>
      <c r="Z20">
        <v>2.0000000000000018E-3</v>
      </c>
    </row>
    <row r="21" spans="1:26" x14ac:dyDescent="0.3">
      <c r="P21">
        <v>14.6</v>
      </c>
      <c r="Q21">
        <v>10</v>
      </c>
      <c r="R21">
        <v>-5.5000000000000049E-3</v>
      </c>
      <c r="S21">
        <v>6.5000000000000058E-3</v>
      </c>
      <c r="T21">
        <v>-3.5000000000000031E-3</v>
      </c>
      <c r="V21">
        <v>14.6</v>
      </c>
      <c r="W21">
        <v>10</v>
      </c>
      <c r="X21">
        <v>-4.4000000000000037E-3</v>
      </c>
      <c r="Y21">
        <v>5.200000000000005E-3</v>
      </c>
      <c r="Z21">
        <v>-2.8000000000000026E-3</v>
      </c>
    </row>
    <row r="22" spans="1:26" x14ac:dyDescent="0.3">
      <c r="A22">
        <v>6</v>
      </c>
      <c r="B22">
        <v>5.2499999999999991E-2</v>
      </c>
      <c r="C22">
        <v>2.5000000000000022E-3</v>
      </c>
      <c r="D22">
        <v>5.5000000000000049E-3</v>
      </c>
      <c r="E22">
        <v>3.3500000000000002E-2</v>
      </c>
      <c r="F22">
        <v>3.15E-2</v>
      </c>
      <c r="G22">
        <v>2.9499999999999998E-2</v>
      </c>
      <c r="H22">
        <v>2.3499999999999993E-2</v>
      </c>
      <c r="I22">
        <v>1.949999999999999E-2</v>
      </c>
      <c r="J22">
        <v>2.049999999999999E-2</v>
      </c>
      <c r="N22">
        <v>10</v>
      </c>
      <c r="P22">
        <v>14.6</v>
      </c>
      <c r="Q22">
        <v>10</v>
      </c>
      <c r="R22">
        <v>-5.5000000000000049E-3</v>
      </c>
      <c r="S22">
        <v>5.5000000000000049E-3</v>
      </c>
      <c r="T22">
        <v>-2.5000000000000022E-3</v>
      </c>
      <c r="V22">
        <v>14.6</v>
      </c>
      <c r="W22">
        <v>10</v>
      </c>
      <c r="X22">
        <v>-4.4000000000000037E-3</v>
      </c>
      <c r="Y22">
        <v>4.4000000000000037E-3</v>
      </c>
      <c r="Z22">
        <v>-2.0000000000000018E-3</v>
      </c>
    </row>
    <row r="23" spans="1:26" x14ac:dyDescent="0.3">
      <c r="B23">
        <v>2.2999999999999993E-2</v>
      </c>
      <c r="C23">
        <v>2.3999999999999994E-2</v>
      </c>
      <c r="D23">
        <v>2.2999999999999993E-2</v>
      </c>
      <c r="E23">
        <v>0.03</v>
      </c>
      <c r="F23">
        <v>3.5000000000000003E-2</v>
      </c>
      <c r="G23">
        <v>3.6000000000000004E-2</v>
      </c>
      <c r="H23">
        <v>3.9000000000000007E-2</v>
      </c>
      <c r="I23">
        <v>3.6000000000000004E-2</v>
      </c>
      <c r="J23">
        <v>3.8000000000000006E-2</v>
      </c>
      <c r="N23">
        <v>20</v>
      </c>
      <c r="P23">
        <v>14.6</v>
      </c>
      <c r="Q23">
        <v>20</v>
      </c>
      <c r="R23">
        <v>1.5500000000000014E-2</v>
      </c>
      <c r="S23">
        <v>3.0499999999999999E-2</v>
      </c>
      <c r="T23">
        <v>2.1499999999999991E-2</v>
      </c>
      <c r="V23">
        <v>14.6</v>
      </c>
      <c r="W23">
        <v>20</v>
      </c>
      <c r="X23">
        <v>1.2400000000000012E-2</v>
      </c>
      <c r="Y23">
        <v>2.4400000000000002E-2</v>
      </c>
      <c r="Z23">
        <v>1.7199999999999993E-2</v>
      </c>
    </row>
    <row r="24" spans="1:26" x14ac:dyDescent="0.3">
      <c r="B24">
        <v>3.1E-2</v>
      </c>
      <c r="C24">
        <v>2.1999999999999992E-2</v>
      </c>
      <c r="D24">
        <v>2.5999999999999995E-2</v>
      </c>
      <c r="E24">
        <v>3.7000000000000005E-2</v>
      </c>
      <c r="F24">
        <v>3.5000000000000003E-2</v>
      </c>
      <c r="G24">
        <v>3.2000000000000001E-2</v>
      </c>
      <c r="H24">
        <v>3.4000000000000002E-2</v>
      </c>
      <c r="I24">
        <v>3.2000000000000001E-2</v>
      </c>
      <c r="J24">
        <v>3.1E-2</v>
      </c>
      <c r="N24">
        <v>30</v>
      </c>
      <c r="P24">
        <v>14.6</v>
      </c>
      <c r="Q24">
        <v>20</v>
      </c>
      <c r="R24">
        <v>1.5500000000000014E-2</v>
      </c>
      <c r="S24">
        <v>3.0499999999999999E-2</v>
      </c>
      <c r="T24">
        <v>2.049999999999999E-2</v>
      </c>
      <c r="V24">
        <v>14.6</v>
      </c>
      <c r="W24">
        <v>20</v>
      </c>
      <c r="X24">
        <v>1.2400000000000012E-2</v>
      </c>
      <c r="Y24">
        <v>2.4400000000000002E-2</v>
      </c>
      <c r="Z24">
        <v>1.6399999999999994E-2</v>
      </c>
    </row>
    <row r="25" spans="1:26" x14ac:dyDescent="0.3">
      <c r="P25">
        <v>14.6</v>
      </c>
      <c r="Q25">
        <v>20</v>
      </c>
      <c r="R25">
        <v>1.2500000000000011E-2</v>
      </c>
      <c r="S25">
        <v>2.9499999999999998E-2</v>
      </c>
      <c r="T25">
        <v>2.2499999999999992E-2</v>
      </c>
      <c r="V25">
        <v>14.6</v>
      </c>
      <c r="W25">
        <v>20</v>
      </c>
      <c r="X25">
        <v>1.0000000000000009E-2</v>
      </c>
      <c r="Y25">
        <v>2.3599999999999999E-2</v>
      </c>
      <c r="Z25">
        <v>1.7999999999999995E-2</v>
      </c>
    </row>
    <row r="26" spans="1:26" x14ac:dyDescent="0.3">
      <c r="A26">
        <v>7</v>
      </c>
      <c r="B26">
        <v>1.0000000000000009E-2</v>
      </c>
      <c r="C26">
        <v>6.0000000000000053E-3</v>
      </c>
      <c r="D26">
        <v>4.0000000000000036E-3</v>
      </c>
      <c r="E26">
        <v>3.2000000000000001E-2</v>
      </c>
      <c r="F26">
        <v>3.1E-2</v>
      </c>
      <c r="G26">
        <v>3.6000000000000004E-2</v>
      </c>
      <c r="H26">
        <v>0.03</v>
      </c>
      <c r="I26">
        <v>2.8999999999999998E-2</v>
      </c>
      <c r="J26">
        <v>2.7999999999999997E-2</v>
      </c>
      <c r="N26">
        <v>10</v>
      </c>
      <c r="P26">
        <v>14.6</v>
      </c>
      <c r="Q26">
        <v>30</v>
      </c>
      <c r="R26">
        <v>1.6999999999999987E-2</v>
      </c>
      <c r="S26">
        <v>3.1E-2</v>
      </c>
      <c r="T26">
        <v>0.03</v>
      </c>
      <c r="V26">
        <v>14.6</v>
      </c>
      <c r="W26">
        <v>30</v>
      </c>
      <c r="X26">
        <v>1.3599999999999991E-2</v>
      </c>
      <c r="Y26">
        <v>2.4800000000000003E-2</v>
      </c>
      <c r="Z26">
        <v>2.4E-2</v>
      </c>
    </row>
    <row r="27" spans="1:26" x14ac:dyDescent="0.3">
      <c r="B27">
        <v>3.1E-2</v>
      </c>
      <c r="C27">
        <v>3.2000000000000001E-2</v>
      </c>
      <c r="D27">
        <v>2.8999999999999998E-2</v>
      </c>
      <c r="E27">
        <v>4.0000000000000008E-2</v>
      </c>
      <c r="F27">
        <v>3.9000000000000007E-2</v>
      </c>
      <c r="G27">
        <v>4.0000000000000008E-2</v>
      </c>
      <c r="H27">
        <v>4.7000000000000014E-2</v>
      </c>
      <c r="I27">
        <v>4.300000000000001E-2</v>
      </c>
      <c r="J27">
        <v>4.4000000000000011E-2</v>
      </c>
      <c r="N27">
        <v>20</v>
      </c>
      <c r="P27">
        <v>14.6</v>
      </c>
      <c r="Q27">
        <v>30</v>
      </c>
      <c r="R27">
        <v>1.2000000000000011E-2</v>
      </c>
      <c r="S27">
        <v>2.5999999999999995E-2</v>
      </c>
      <c r="T27">
        <v>1.7999999999999988E-2</v>
      </c>
      <c r="V27">
        <v>14.6</v>
      </c>
      <c r="W27">
        <v>30</v>
      </c>
      <c r="X27">
        <v>9.6000000000000096E-3</v>
      </c>
      <c r="Y27">
        <v>2.0799999999999999E-2</v>
      </c>
      <c r="Z27">
        <v>1.4399999999999991E-2</v>
      </c>
    </row>
    <row r="28" spans="1:26" x14ac:dyDescent="0.3">
      <c r="B28">
        <v>3.1E-2</v>
      </c>
      <c r="C28">
        <v>2.7999999999999997E-2</v>
      </c>
      <c r="D28">
        <v>3.3000000000000002E-2</v>
      </c>
      <c r="E28">
        <v>4.200000000000001E-2</v>
      </c>
      <c r="F28">
        <v>4.300000000000001E-2</v>
      </c>
      <c r="G28">
        <v>4.8999999999999988E-2</v>
      </c>
      <c r="H28">
        <v>4.4000000000000011E-2</v>
      </c>
      <c r="I28">
        <v>3.8000000000000006E-2</v>
      </c>
      <c r="J28">
        <v>4.0000000000000008E-2</v>
      </c>
      <c r="N28">
        <v>30</v>
      </c>
      <c r="P28">
        <v>14.6</v>
      </c>
      <c r="Q28">
        <v>30</v>
      </c>
      <c r="R28">
        <v>1.100000000000001E-2</v>
      </c>
      <c r="S28">
        <v>3.1E-2</v>
      </c>
      <c r="T28">
        <v>1.8999999999999989E-2</v>
      </c>
      <c r="V28">
        <v>14.6</v>
      </c>
      <c r="W28">
        <v>30</v>
      </c>
      <c r="X28">
        <v>8.8000000000000075E-3</v>
      </c>
      <c r="Y28">
        <v>2.4800000000000003E-2</v>
      </c>
      <c r="Z28">
        <v>1.5199999999999991E-2</v>
      </c>
    </row>
    <row r="29" spans="1:26" x14ac:dyDescent="0.3">
      <c r="P29">
        <v>18.5</v>
      </c>
      <c r="Q29">
        <v>10</v>
      </c>
      <c r="R29">
        <v>7.0000000000000062E-3</v>
      </c>
      <c r="S29">
        <v>1.100000000000001E-2</v>
      </c>
      <c r="T29">
        <v>1.2000000000000011E-2</v>
      </c>
      <c r="V29">
        <v>18.5</v>
      </c>
      <c r="W29">
        <v>10</v>
      </c>
      <c r="X29">
        <v>5.6000000000000051E-3</v>
      </c>
      <c r="Y29">
        <v>8.8000000000000075E-3</v>
      </c>
      <c r="Z29">
        <v>9.6000000000000096E-3</v>
      </c>
    </row>
    <row r="30" spans="1:26" x14ac:dyDescent="0.3">
      <c r="A30">
        <v>8</v>
      </c>
      <c r="B30">
        <v>3.5000000000000031E-3</v>
      </c>
      <c r="C30">
        <v>-2.5000000000000022E-3</v>
      </c>
      <c r="D30">
        <v>-1.5000000000000013E-3</v>
      </c>
      <c r="E30">
        <v>2.5499999999999995E-2</v>
      </c>
      <c r="F30">
        <v>2.9499999999999998E-2</v>
      </c>
      <c r="G30">
        <v>2.9499999999999998E-2</v>
      </c>
      <c r="H30">
        <v>3.15E-2</v>
      </c>
      <c r="I30">
        <v>2.9499999999999998E-2</v>
      </c>
      <c r="J30">
        <v>3.0499999999999999E-2</v>
      </c>
      <c r="N30">
        <v>10</v>
      </c>
      <c r="P30">
        <v>18.5</v>
      </c>
      <c r="Q30">
        <v>10</v>
      </c>
      <c r="R30">
        <v>1.0000000000000009E-3</v>
      </c>
      <c r="S30">
        <v>1.100000000000001E-2</v>
      </c>
      <c r="T30">
        <v>1.4000000000000012E-2</v>
      </c>
      <c r="V30">
        <v>18.5</v>
      </c>
      <c r="W30">
        <v>10</v>
      </c>
      <c r="X30">
        <v>8.000000000000008E-4</v>
      </c>
      <c r="Y30">
        <v>8.8000000000000075E-3</v>
      </c>
      <c r="Z30">
        <v>1.120000000000001E-2</v>
      </c>
    </row>
    <row r="31" spans="1:26" x14ac:dyDescent="0.3">
      <c r="B31">
        <v>3.3500000000000002E-2</v>
      </c>
      <c r="C31">
        <v>3.2500000000000001E-2</v>
      </c>
      <c r="D31">
        <v>3.4500000000000003E-2</v>
      </c>
      <c r="E31">
        <v>4.1500000000000009E-2</v>
      </c>
      <c r="F31">
        <v>3.8500000000000006E-2</v>
      </c>
      <c r="G31">
        <v>4.3500000000000011E-2</v>
      </c>
      <c r="H31">
        <v>4.9500000000000016E-2</v>
      </c>
      <c r="I31">
        <v>4.5500000000000013E-2</v>
      </c>
      <c r="J31">
        <v>5.8499999999999996E-2</v>
      </c>
      <c r="N31">
        <v>20</v>
      </c>
      <c r="P31">
        <v>18.5</v>
      </c>
      <c r="Q31">
        <v>10</v>
      </c>
      <c r="R31">
        <v>5.0000000000000044E-3</v>
      </c>
      <c r="S31">
        <v>2.0999999999999991E-2</v>
      </c>
      <c r="T31">
        <v>7.0000000000000062E-3</v>
      </c>
      <c r="V31">
        <v>18.5</v>
      </c>
      <c r="W31">
        <v>10</v>
      </c>
      <c r="X31">
        <v>4.0000000000000036E-3</v>
      </c>
      <c r="Y31">
        <v>1.6799999999999992E-2</v>
      </c>
      <c r="Z31">
        <v>5.6000000000000051E-3</v>
      </c>
    </row>
    <row r="32" spans="1:26" x14ac:dyDescent="0.3">
      <c r="B32">
        <v>3.6500000000000005E-2</v>
      </c>
      <c r="C32">
        <v>3.2500000000000001E-2</v>
      </c>
      <c r="D32">
        <v>2.9499999999999998E-2</v>
      </c>
      <c r="E32">
        <v>4.5500000000000013E-2</v>
      </c>
      <c r="F32">
        <v>5.149999999999999E-2</v>
      </c>
      <c r="G32">
        <v>3.7500000000000006E-2</v>
      </c>
      <c r="H32">
        <v>4.250000000000001E-2</v>
      </c>
      <c r="I32">
        <v>4.4500000000000012E-2</v>
      </c>
      <c r="J32">
        <v>4.1500000000000009E-2</v>
      </c>
      <c r="N32">
        <v>30</v>
      </c>
      <c r="P32">
        <v>18.5</v>
      </c>
      <c r="Q32">
        <v>20</v>
      </c>
      <c r="R32">
        <v>2.1999999999999992E-2</v>
      </c>
      <c r="S32">
        <v>4.300000000000001E-2</v>
      </c>
      <c r="T32">
        <v>3.4000000000000002E-2</v>
      </c>
      <c r="V32">
        <v>18.5</v>
      </c>
      <c r="W32">
        <v>20</v>
      </c>
      <c r="X32">
        <v>1.7599999999999994E-2</v>
      </c>
      <c r="Y32">
        <v>3.4400000000000007E-2</v>
      </c>
      <c r="Z32">
        <v>2.7200000000000002E-2</v>
      </c>
    </row>
    <row r="33" spans="1:26" x14ac:dyDescent="0.3">
      <c r="P33">
        <v>18.5</v>
      </c>
      <c r="Q33">
        <v>20</v>
      </c>
      <c r="R33">
        <v>2.1999999999999992E-2</v>
      </c>
      <c r="S33">
        <v>3.1E-2</v>
      </c>
      <c r="T33">
        <v>0.03</v>
      </c>
      <c r="V33">
        <v>18.5</v>
      </c>
      <c r="W33">
        <v>20</v>
      </c>
      <c r="X33">
        <v>1.7599999999999994E-2</v>
      </c>
      <c r="Y33">
        <v>2.4800000000000003E-2</v>
      </c>
      <c r="Z33">
        <v>2.4E-2</v>
      </c>
    </row>
    <row r="34" spans="1:26" x14ac:dyDescent="0.3">
      <c r="A34">
        <v>9</v>
      </c>
      <c r="B34">
        <v>5.0000000000000044E-3</v>
      </c>
      <c r="C34">
        <v>5.0000000000000044E-3</v>
      </c>
      <c r="D34">
        <v>6.0000000000000053E-3</v>
      </c>
      <c r="E34">
        <v>3.7000000000000005E-2</v>
      </c>
      <c r="F34">
        <v>3.7000000000000005E-2</v>
      </c>
      <c r="G34">
        <v>3.4000000000000002E-2</v>
      </c>
      <c r="H34">
        <v>4.4000000000000011E-2</v>
      </c>
      <c r="I34">
        <v>3.8000000000000006E-2</v>
      </c>
      <c r="J34">
        <v>3.6000000000000004E-2</v>
      </c>
      <c r="N34">
        <v>10</v>
      </c>
      <c r="P34">
        <v>18.5</v>
      </c>
      <c r="Q34">
        <v>20</v>
      </c>
      <c r="R34">
        <v>2.1999999999999992E-2</v>
      </c>
      <c r="S34">
        <v>3.9000000000000007E-2</v>
      </c>
      <c r="T34">
        <v>3.4000000000000002E-2</v>
      </c>
      <c r="V34">
        <v>18.5</v>
      </c>
      <c r="W34">
        <v>20</v>
      </c>
      <c r="X34">
        <v>1.7599999999999994E-2</v>
      </c>
      <c r="Y34">
        <v>3.1200000000000006E-2</v>
      </c>
      <c r="Z34">
        <v>2.7200000000000002E-2</v>
      </c>
    </row>
    <row r="35" spans="1:26" x14ac:dyDescent="0.3">
      <c r="B35">
        <v>3.1E-2</v>
      </c>
      <c r="C35">
        <v>3.2000000000000001E-2</v>
      </c>
      <c r="D35">
        <v>3.1E-2</v>
      </c>
      <c r="E35">
        <v>3.3000000000000002E-2</v>
      </c>
      <c r="F35">
        <v>3.3000000000000002E-2</v>
      </c>
      <c r="G35">
        <v>3.2000000000000001E-2</v>
      </c>
      <c r="H35">
        <v>4.200000000000001E-2</v>
      </c>
      <c r="I35">
        <v>4.1000000000000009E-2</v>
      </c>
      <c r="J35">
        <v>4.7999999999999987E-2</v>
      </c>
      <c r="N35">
        <v>20</v>
      </c>
      <c r="P35">
        <v>18.5</v>
      </c>
      <c r="Q35">
        <v>30</v>
      </c>
      <c r="R35">
        <v>2.6999999999999996E-2</v>
      </c>
      <c r="S35">
        <v>4.0000000000000008E-2</v>
      </c>
      <c r="T35">
        <v>3.9000000000000007E-2</v>
      </c>
      <c r="V35">
        <v>18.5</v>
      </c>
      <c r="W35">
        <v>30</v>
      </c>
      <c r="X35">
        <v>2.1599999999999998E-2</v>
      </c>
      <c r="Y35">
        <v>3.2000000000000008E-2</v>
      </c>
      <c r="Z35">
        <v>3.1200000000000006E-2</v>
      </c>
    </row>
    <row r="36" spans="1:26" x14ac:dyDescent="0.3">
      <c r="B36">
        <v>3.2500000000000001E-2</v>
      </c>
      <c r="C36">
        <v>3.2500000000000001E-2</v>
      </c>
      <c r="D36">
        <v>3.0499999999999999E-2</v>
      </c>
      <c r="E36">
        <v>3.9500000000000007E-2</v>
      </c>
      <c r="F36">
        <v>4.0500000000000008E-2</v>
      </c>
      <c r="G36">
        <v>3.8500000000000006E-2</v>
      </c>
      <c r="H36">
        <v>4.4500000000000012E-2</v>
      </c>
      <c r="I36">
        <v>3.8500000000000006E-2</v>
      </c>
      <c r="J36">
        <v>3.5500000000000004E-2</v>
      </c>
      <c r="N36">
        <v>30</v>
      </c>
      <c r="P36">
        <v>18.5</v>
      </c>
      <c r="Q36">
        <v>30</v>
      </c>
      <c r="R36">
        <v>2.2999999999999993E-2</v>
      </c>
      <c r="S36">
        <v>3.6000000000000004E-2</v>
      </c>
      <c r="T36">
        <v>3.4000000000000002E-2</v>
      </c>
      <c r="V36">
        <v>18.5</v>
      </c>
      <c r="W36">
        <v>30</v>
      </c>
      <c r="X36">
        <v>1.8399999999999996E-2</v>
      </c>
      <c r="Y36">
        <v>2.8800000000000006E-2</v>
      </c>
      <c r="Z36">
        <v>2.7200000000000002E-2</v>
      </c>
    </row>
    <row r="37" spans="1:26" x14ac:dyDescent="0.3">
      <c r="P37">
        <v>18.5</v>
      </c>
      <c r="Q37">
        <v>30</v>
      </c>
      <c r="R37">
        <v>2.4999999999999994E-2</v>
      </c>
      <c r="S37">
        <v>3.5000000000000003E-2</v>
      </c>
      <c r="T37">
        <v>3.2000000000000001E-2</v>
      </c>
      <c r="V37">
        <v>18.5</v>
      </c>
      <c r="W37">
        <v>30</v>
      </c>
      <c r="X37">
        <v>1.9999999999999997E-2</v>
      </c>
      <c r="Y37">
        <v>2.8000000000000004E-2</v>
      </c>
      <c r="Z37">
        <v>2.5600000000000001E-2</v>
      </c>
    </row>
    <row r="38" spans="1:26" x14ac:dyDescent="0.3">
      <c r="A38">
        <v>10</v>
      </c>
      <c r="B38">
        <v>6.0000000000000053E-3</v>
      </c>
      <c r="C38">
        <v>2.0000000000000018E-3</v>
      </c>
      <c r="D38">
        <v>2.0000000000000018E-3</v>
      </c>
      <c r="E38">
        <v>3.9000000000000007E-2</v>
      </c>
      <c r="F38">
        <v>3.8000000000000006E-2</v>
      </c>
      <c r="G38">
        <v>3.1E-2</v>
      </c>
      <c r="H38">
        <v>4.1000000000000009E-2</v>
      </c>
      <c r="I38">
        <v>4.200000000000001E-2</v>
      </c>
      <c r="J38">
        <v>4.1000000000000009E-2</v>
      </c>
      <c r="N38">
        <v>10</v>
      </c>
      <c r="P38">
        <v>22.5</v>
      </c>
      <c r="Q38">
        <v>10</v>
      </c>
      <c r="R38">
        <v>-1.0000000000000009E-3</v>
      </c>
      <c r="S38">
        <v>1.8999999999999989E-2</v>
      </c>
      <c r="T38">
        <v>9.000000000000008E-3</v>
      </c>
      <c r="V38">
        <v>22.5</v>
      </c>
      <c r="W38">
        <v>10</v>
      </c>
      <c r="X38">
        <v>-8.000000000000008E-4</v>
      </c>
      <c r="Y38">
        <v>1.5199999999999991E-2</v>
      </c>
      <c r="Z38">
        <v>7.2000000000000067E-3</v>
      </c>
    </row>
    <row r="39" spans="1:26" x14ac:dyDescent="0.3">
      <c r="B39">
        <v>4.1000000000000009E-2</v>
      </c>
      <c r="C39">
        <v>4.4000000000000011E-2</v>
      </c>
      <c r="D39">
        <v>4.1000000000000009E-2</v>
      </c>
      <c r="E39">
        <v>4.4000000000000011E-2</v>
      </c>
      <c r="F39">
        <v>3.3000000000000002E-2</v>
      </c>
      <c r="G39">
        <v>4.4000000000000011E-2</v>
      </c>
      <c r="H39">
        <v>5.099999999999999E-2</v>
      </c>
      <c r="I39">
        <v>4.9999999999999989E-2</v>
      </c>
      <c r="J39">
        <v>5.8999999999999997E-2</v>
      </c>
      <c r="N39">
        <v>20</v>
      </c>
      <c r="P39">
        <v>22.5</v>
      </c>
      <c r="Q39">
        <v>10</v>
      </c>
      <c r="R39">
        <v>2.0000000000000018E-3</v>
      </c>
      <c r="S39">
        <v>1.100000000000001E-2</v>
      </c>
      <c r="T39">
        <v>8.0000000000000071E-3</v>
      </c>
      <c r="V39">
        <v>22.5</v>
      </c>
      <c r="W39">
        <v>10</v>
      </c>
      <c r="X39">
        <v>1.6000000000000016E-3</v>
      </c>
      <c r="Y39">
        <v>8.8000000000000075E-3</v>
      </c>
      <c r="Z39">
        <v>6.4000000000000064E-3</v>
      </c>
    </row>
    <row r="40" spans="1:26" x14ac:dyDescent="0.3">
      <c r="B40">
        <v>3.5000000000000003E-2</v>
      </c>
      <c r="C40">
        <v>3.1E-2</v>
      </c>
      <c r="D40">
        <v>2.6999999999999996E-2</v>
      </c>
      <c r="E40">
        <v>3.9000000000000007E-2</v>
      </c>
      <c r="F40">
        <v>4.0999999999999981E-2</v>
      </c>
      <c r="G40">
        <v>3.9000000000000007E-2</v>
      </c>
      <c r="H40">
        <v>3.4000000000000002E-2</v>
      </c>
      <c r="I40">
        <v>3.7000000000000005E-2</v>
      </c>
      <c r="J40">
        <v>3.4000000000000002E-2</v>
      </c>
      <c r="N40">
        <v>30</v>
      </c>
      <c r="P40">
        <v>22.5</v>
      </c>
      <c r="Q40">
        <v>10</v>
      </c>
      <c r="R40">
        <v>-3.0000000000000027E-3</v>
      </c>
      <c r="S40">
        <v>9.000000000000008E-3</v>
      </c>
      <c r="T40">
        <v>7.0000000000000062E-3</v>
      </c>
      <c r="V40">
        <v>22.5</v>
      </c>
      <c r="W40">
        <v>10</v>
      </c>
      <c r="X40">
        <v>-2.4000000000000024E-3</v>
      </c>
      <c r="Y40">
        <v>7.2000000000000067E-3</v>
      </c>
      <c r="Z40">
        <v>5.6000000000000051E-3</v>
      </c>
    </row>
    <row r="41" spans="1:26" x14ac:dyDescent="0.3">
      <c r="P41">
        <v>22.5</v>
      </c>
      <c r="Q41">
        <v>20</v>
      </c>
      <c r="R41">
        <v>1.7999999999999988E-2</v>
      </c>
      <c r="S41">
        <v>3.7000000000000005E-2</v>
      </c>
      <c r="T41">
        <v>3.2000000000000001E-2</v>
      </c>
      <c r="V41">
        <v>22.5</v>
      </c>
      <c r="W41">
        <v>20</v>
      </c>
      <c r="X41">
        <v>1.4399999999999991E-2</v>
      </c>
      <c r="Y41">
        <v>2.9600000000000005E-2</v>
      </c>
      <c r="Z41">
        <v>2.5600000000000001E-2</v>
      </c>
    </row>
    <row r="42" spans="1:26" x14ac:dyDescent="0.3">
      <c r="P42">
        <v>22.5</v>
      </c>
      <c r="Q42">
        <v>20</v>
      </c>
      <c r="R42">
        <v>1.999999999999999E-2</v>
      </c>
      <c r="S42">
        <v>3.3000000000000002E-2</v>
      </c>
      <c r="T42">
        <v>3.1E-2</v>
      </c>
      <c r="V42">
        <v>22.5</v>
      </c>
      <c r="W42">
        <v>20</v>
      </c>
      <c r="X42">
        <v>1.5999999999999993E-2</v>
      </c>
      <c r="Y42">
        <v>2.6400000000000003E-2</v>
      </c>
      <c r="Z42">
        <v>2.4800000000000003E-2</v>
      </c>
    </row>
    <row r="43" spans="1:26" x14ac:dyDescent="0.3">
      <c r="P43">
        <v>22.5</v>
      </c>
      <c r="Q43">
        <v>20</v>
      </c>
      <c r="R43">
        <v>1.8999999999999989E-2</v>
      </c>
      <c r="S43">
        <v>3.4000000000000002E-2</v>
      </c>
      <c r="T43">
        <v>3.5000000000000003E-2</v>
      </c>
      <c r="V43">
        <v>22.5</v>
      </c>
      <c r="W43">
        <v>20</v>
      </c>
      <c r="X43">
        <v>1.5199999999999991E-2</v>
      </c>
      <c r="Y43">
        <v>2.7200000000000002E-2</v>
      </c>
      <c r="Z43">
        <v>2.8000000000000004E-2</v>
      </c>
    </row>
    <row r="44" spans="1:26" x14ac:dyDescent="0.3">
      <c r="P44">
        <v>22.5</v>
      </c>
      <c r="Q44">
        <v>30</v>
      </c>
      <c r="R44">
        <v>2.4999999999999994E-2</v>
      </c>
      <c r="S44">
        <v>3.7000000000000005E-2</v>
      </c>
      <c r="T44">
        <v>2.7999999999999997E-2</v>
      </c>
      <c r="V44">
        <v>22.5</v>
      </c>
      <c r="W44">
        <v>30</v>
      </c>
      <c r="X44">
        <v>1.9999999999999997E-2</v>
      </c>
      <c r="Y44">
        <v>2.9600000000000005E-2</v>
      </c>
      <c r="Z44">
        <v>2.24E-2</v>
      </c>
    </row>
    <row r="45" spans="1:26" x14ac:dyDescent="0.3">
      <c r="P45">
        <v>22.5</v>
      </c>
      <c r="Q45">
        <v>30</v>
      </c>
      <c r="R45">
        <v>2.1999999999999992E-2</v>
      </c>
      <c r="S45">
        <v>3.6000000000000004E-2</v>
      </c>
      <c r="T45">
        <v>2.7999999999999997E-2</v>
      </c>
      <c r="V45">
        <v>22.5</v>
      </c>
      <c r="W45">
        <v>30</v>
      </c>
      <c r="X45">
        <v>1.7599999999999994E-2</v>
      </c>
      <c r="Y45">
        <v>2.8800000000000006E-2</v>
      </c>
      <c r="Z45">
        <v>2.24E-2</v>
      </c>
    </row>
    <row r="46" spans="1:26" x14ac:dyDescent="0.3">
      <c r="P46">
        <v>22.5</v>
      </c>
      <c r="Q46">
        <v>30</v>
      </c>
      <c r="R46">
        <v>2.3999999999999994E-2</v>
      </c>
      <c r="S46">
        <v>3.1E-2</v>
      </c>
      <c r="T46">
        <v>2.7999999999999997E-2</v>
      </c>
      <c r="V46">
        <v>22.5</v>
      </c>
      <c r="W46">
        <v>30</v>
      </c>
      <c r="X46">
        <v>1.9199999999999995E-2</v>
      </c>
      <c r="Y46">
        <v>2.4800000000000003E-2</v>
      </c>
      <c r="Z46">
        <v>2.24E-2</v>
      </c>
    </row>
    <row r="47" spans="1:26" x14ac:dyDescent="0.3">
      <c r="P47">
        <v>34.5</v>
      </c>
      <c r="Q47">
        <v>10</v>
      </c>
      <c r="R47">
        <v>5.2499999999999991E-2</v>
      </c>
      <c r="S47">
        <v>3.3500000000000002E-2</v>
      </c>
      <c r="T47">
        <v>2.3499999999999993E-2</v>
      </c>
      <c r="V47">
        <v>34.5</v>
      </c>
      <c r="W47">
        <v>10</v>
      </c>
      <c r="X47">
        <v>4.1999999999999996E-2</v>
      </c>
      <c r="Y47">
        <v>2.6800000000000004E-2</v>
      </c>
      <c r="Z47">
        <v>1.8799999999999997E-2</v>
      </c>
    </row>
    <row r="48" spans="1:26" x14ac:dyDescent="0.3">
      <c r="P48">
        <v>34.5</v>
      </c>
      <c r="Q48">
        <v>10</v>
      </c>
      <c r="R48">
        <v>2.5000000000000022E-3</v>
      </c>
      <c r="S48">
        <v>3.15E-2</v>
      </c>
      <c r="T48">
        <v>1.949999999999999E-2</v>
      </c>
      <c r="V48">
        <v>34.5</v>
      </c>
      <c r="W48">
        <v>10</v>
      </c>
      <c r="X48">
        <v>2.0000000000000018E-3</v>
      </c>
      <c r="Y48">
        <v>2.52E-2</v>
      </c>
      <c r="Z48">
        <v>1.5599999999999992E-2</v>
      </c>
    </row>
    <row r="49" spans="16:26" x14ac:dyDescent="0.3">
      <c r="P49">
        <v>34.5</v>
      </c>
      <c r="Q49">
        <v>10</v>
      </c>
      <c r="R49">
        <v>5.5000000000000049E-3</v>
      </c>
      <c r="S49">
        <v>2.9499999999999998E-2</v>
      </c>
      <c r="T49">
        <v>2.049999999999999E-2</v>
      </c>
      <c r="V49">
        <v>34.5</v>
      </c>
      <c r="W49">
        <v>10</v>
      </c>
      <c r="X49">
        <v>4.4000000000000037E-3</v>
      </c>
      <c r="Y49">
        <v>2.3599999999999999E-2</v>
      </c>
      <c r="Z49">
        <v>1.6399999999999994E-2</v>
      </c>
    </row>
    <row r="50" spans="16:26" x14ac:dyDescent="0.3">
      <c r="P50">
        <v>34.5</v>
      </c>
      <c r="Q50">
        <v>20</v>
      </c>
      <c r="R50">
        <v>2.2999999999999993E-2</v>
      </c>
      <c r="S50">
        <v>0.03</v>
      </c>
      <c r="T50">
        <v>3.9000000000000007E-2</v>
      </c>
      <c r="V50">
        <v>34.5</v>
      </c>
      <c r="W50">
        <v>20</v>
      </c>
      <c r="X50">
        <v>1.8399999999999996E-2</v>
      </c>
      <c r="Y50">
        <v>2.4E-2</v>
      </c>
      <c r="Z50">
        <v>3.1200000000000006E-2</v>
      </c>
    </row>
    <row r="51" spans="16:26" x14ac:dyDescent="0.3">
      <c r="P51">
        <v>34.5</v>
      </c>
      <c r="Q51">
        <v>20</v>
      </c>
      <c r="R51">
        <v>2.3999999999999994E-2</v>
      </c>
      <c r="S51">
        <v>3.5000000000000003E-2</v>
      </c>
      <c r="T51">
        <v>3.6000000000000004E-2</v>
      </c>
      <c r="V51">
        <v>34.5</v>
      </c>
      <c r="W51">
        <v>20</v>
      </c>
      <c r="X51">
        <v>1.9199999999999995E-2</v>
      </c>
      <c r="Y51">
        <v>2.8000000000000004E-2</v>
      </c>
      <c r="Z51">
        <v>2.8800000000000006E-2</v>
      </c>
    </row>
    <row r="52" spans="16:26" x14ac:dyDescent="0.3">
      <c r="P52">
        <v>34.5</v>
      </c>
      <c r="Q52">
        <v>20</v>
      </c>
      <c r="R52">
        <v>2.2999999999999993E-2</v>
      </c>
      <c r="S52">
        <v>3.6000000000000004E-2</v>
      </c>
      <c r="T52">
        <v>3.8000000000000006E-2</v>
      </c>
      <c r="V52">
        <v>34.5</v>
      </c>
      <c r="W52">
        <v>20</v>
      </c>
      <c r="X52">
        <v>1.8399999999999996E-2</v>
      </c>
      <c r="Y52">
        <v>2.8800000000000006E-2</v>
      </c>
      <c r="Z52">
        <v>3.0400000000000007E-2</v>
      </c>
    </row>
    <row r="53" spans="16:26" x14ac:dyDescent="0.3">
      <c r="P53">
        <v>34.5</v>
      </c>
      <c r="Q53">
        <v>30</v>
      </c>
      <c r="R53">
        <v>3.1E-2</v>
      </c>
      <c r="S53">
        <v>3.7000000000000005E-2</v>
      </c>
      <c r="T53">
        <v>3.4000000000000002E-2</v>
      </c>
      <c r="V53">
        <v>34.5</v>
      </c>
      <c r="W53">
        <v>30</v>
      </c>
      <c r="X53">
        <v>2.4800000000000003E-2</v>
      </c>
      <c r="Y53">
        <v>2.9600000000000005E-2</v>
      </c>
      <c r="Z53">
        <v>2.7200000000000002E-2</v>
      </c>
    </row>
    <row r="54" spans="16:26" x14ac:dyDescent="0.3">
      <c r="P54">
        <v>34.5</v>
      </c>
      <c r="Q54">
        <v>30</v>
      </c>
      <c r="R54">
        <v>2.1999999999999992E-2</v>
      </c>
      <c r="S54">
        <v>3.5000000000000003E-2</v>
      </c>
      <c r="T54">
        <v>3.2000000000000001E-2</v>
      </c>
      <c r="V54">
        <v>34.5</v>
      </c>
      <c r="W54">
        <v>30</v>
      </c>
      <c r="X54">
        <v>1.7599999999999994E-2</v>
      </c>
      <c r="Y54">
        <v>2.8000000000000004E-2</v>
      </c>
      <c r="Z54">
        <v>2.5600000000000001E-2</v>
      </c>
    </row>
    <row r="55" spans="16:26" x14ac:dyDescent="0.3">
      <c r="P55">
        <v>34.5</v>
      </c>
      <c r="Q55">
        <v>30</v>
      </c>
      <c r="R55">
        <v>2.5999999999999995E-2</v>
      </c>
      <c r="S55">
        <v>3.2000000000000001E-2</v>
      </c>
      <c r="T55">
        <v>3.1E-2</v>
      </c>
      <c r="V55">
        <v>34.5</v>
      </c>
      <c r="W55">
        <v>30</v>
      </c>
      <c r="X55">
        <v>2.0799999999999999E-2</v>
      </c>
      <c r="Y55">
        <v>2.5600000000000001E-2</v>
      </c>
      <c r="Z55">
        <v>2.4800000000000003E-2</v>
      </c>
    </row>
    <row r="56" spans="16:26" x14ac:dyDescent="0.3">
      <c r="P56">
        <v>38.5</v>
      </c>
      <c r="Q56">
        <v>10</v>
      </c>
      <c r="R56">
        <v>1.0000000000000009E-2</v>
      </c>
      <c r="S56">
        <v>3.2000000000000001E-2</v>
      </c>
      <c r="T56">
        <v>0.03</v>
      </c>
      <c r="V56">
        <v>38.5</v>
      </c>
      <c r="W56">
        <v>10</v>
      </c>
      <c r="X56">
        <v>8.0000000000000071E-3</v>
      </c>
      <c r="Y56">
        <v>2.5600000000000001E-2</v>
      </c>
      <c r="Z56">
        <v>2.4E-2</v>
      </c>
    </row>
    <row r="57" spans="16:26" x14ac:dyDescent="0.3">
      <c r="P57">
        <v>38.5</v>
      </c>
      <c r="Q57">
        <v>10</v>
      </c>
      <c r="R57">
        <v>6.0000000000000053E-3</v>
      </c>
      <c r="S57">
        <v>3.1E-2</v>
      </c>
      <c r="T57">
        <v>2.8999999999999998E-2</v>
      </c>
      <c r="V57">
        <v>38.5</v>
      </c>
      <c r="W57">
        <v>10</v>
      </c>
      <c r="X57">
        <v>4.8000000000000048E-3</v>
      </c>
      <c r="Y57">
        <v>2.4800000000000003E-2</v>
      </c>
      <c r="Z57">
        <v>2.3199999999999998E-2</v>
      </c>
    </row>
    <row r="58" spans="16:26" x14ac:dyDescent="0.3">
      <c r="P58">
        <v>38.5</v>
      </c>
      <c r="Q58">
        <v>10</v>
      </c>
      <c r="R58">
        <v>4.0000000000000036E-3</v>
      </c>
      <c r="S58">
        <v>3.6000000000000004E-2</v>
      </c>
      <c r="T58">
        <v>2.7999999999999997E-2</v>
      </c>
      <c r="V58">
        <v>38.5</v>
      </c>
      <c r="W58">
        <v>10</v>
      </c>
      <c r="X58">
        <v>3.2000000000000032E-3</v>
      </c>
      <c r="Y58">
        <v>2.8800000000000006E-2</v>
      </c>
      <c r="Z58">
        <v>2.24E-2</v>
      </c>
    </row>
    <row r="59" spans="16:26" x14ac:dyDescent="0.3">
      <c r="P59">
        <v>38.5</v>
      </c>
      <c r="Q59">
        <v>20</v>
      </c>
      <c r="R59">
        <v>3.1E-2</v>
      </c>
      <c r="S59">
        <v>4.0000000000000008E-2</v>
      </c>
      <c r="T59">
        <v>4.7000000000000014E-2</v>
      </c>
      <c r="V59">
        <v>38.5</v>
      </c>
      <c r="W59">
        <v>20</v>
      </c>
      <c r="X59">
        <v>2.4800000000000003E-2</v>
      </c>
      <c r="Y59">
        <v>3.2000000000000008E-2</v>
      </c>
      <c r="Z59">
        <v>3.7600000000000015E-2</v>
      </c>
    </row>
    <row r="60" spans="16:26" x14ac:dyDescent="0.3">
      <c r="P60">
        <v>38.5</v>
      </c>
      <c r="Q60">
        <v>20</v>
      </c>
      <c r="R60">
        <v>3.2000000000000001E-2</v>
      </c>
      <c r="S60">
        <v>3.9000000000000007E-2</v>
      </c>
      <c r="T60">
        <v>4.300000000000001E-2</v>
      </c>
      <c r="V60">
        <v>38.5</v>
      </c>
      <c r="W60">
        <v>20</v>
      </c>
      <c r="X60">
        <v>2.5600000000000001E-2</v>
      </c>
      <c r="Y60">
        <v>3.1200000000000006E-2</v>
      </c>
      <c r="Z60">
        <v>3.4400000000000007E-2</v>
      </c>
    </row>
    <row r="61" spans="16:26" x14ac:dyDescent="0.3">
      <c r="P61">
        <v>38.5</v>
      </c>
      <c r="Q61">
        <v>20</v>
      </c>
      <c r="R61">
        <v>2.8999999999999998E-2</v>
      </c>
      <c r="S61">
        <v>4.0000000000000008E-2</v>
      </c>
      <c r="T61">
        <v>4.4000000000000011E-2</v>
      </c>
      <c r="V61">
        <v>38.5</v>
      </c>
      <c r="W61">
        <v>20</v>
      </c>
      <c r="X61">
        <v>2.3199999999999998E-2</v>
      </c>
      <c r="Y61">
        <v>3.2000000000000008E-2</v>
      </c>
      <c r="Z61">
        <v>3.5200000000000009E-2</v>
      </c>
    </row>
    <row r="62" spans="16:26" x14ac:dyDescent="0.3">
      <c r="P62">
        <v>38.5</v>
      </c>
      <c r="Q62">
        <v>30</v>
      </c>
      <c r="R62">
        <v>3.1E-2</v>
      </c>
      <c r="S62">
        <v>4.200000000000001E-2</v>
      </c>
      <c r="T62">
        <v>4.4000000000000011E-2</v>
      </c>
      <c r="V62">
        <v>38.5</v>
      </c>
      <c r="W62">
        <v>30</v>
      </c>
      <c r="X62">
        <v>2.4800000000000003E-2</v>
      </c>
      <c r="Y62">
        <v>3.3600000000000012E-2</v>
      </c>
      <c r="Z62">
        <v>3.5200000000000009E-2</v>
      </c>
    </row>
    <row r="63" spans="16:26" x14ac:dyDescent="0.3">
      <c r="P63">
        <v>38.5</v>
      </c>
      <c r="Q63">
        <v>30</v>
      </c>
      <c r="R63">
        <v>2.7999999999999997E-2</v>
      </c>
      <c r="S63">
        <v>4.300000000000001E-2</v>
      </c>
      <c r="T63">
        <v>3.8000000000000006E-2</v>
      </c>
      <c r="V63">
        <v>38.5</v>
      </c>
      <c r="W63">
        <v>30</v>
      </c>
      <c r="X63">
        <v>2.24E-2</v>
      </c>
      <c r="Y63">
        <v>3.4400000000000007E-2</v>
      </c>
      <c r="Z63">
        <v>3.0400000000000007E-2</v>
      </c>
    </row>
    <row r="64" spans="16:26" x14ac:dyDescent="0.3">
      <c r="P64">
        <v>38.5</v>
      </c>
      <c r="Q64">
        <v>30</v>
      </c>
      <c r="R64">
        <v>3.3000000000000002E-2</v>
      </c>
      <c r="S64">
        <v>4.8999999999999988E-2</v>
      </c>
      <c r="T64">
        <v>4.0000000000000008E-2</v>
      </c>
      <c r="V64">
        <v>38.5</v>
      </c>
      <c r="W64">
        <v>30</v>
      </c>
      <c r="X64">
        <v>2.6400000000000003E-2</v>
      </c>
      <c r="Y64">
        <v>3.9199999999999992E-2</v>
      </c>
      <c r="Z64">
        <v>3.2000000000000008E-2</v>
      </c>
    </row>
    <row r="65" spans="16:26" x14ac:dyDescent="0.3">
      <c r="P65">
        <v>42.5</v>
      </c>
      <c r="Q65">
        <v>10</v>
      </c>
      <c r="R65">
        <v>3.5000000000000031E-3</v>
      </c>
      <c r="S65">
        <v>2.5499999999999995E-2</v>
      </c>
      <c r="T65">
        <v>3.15E-2</v>
      </c>
      <c r="V65">
        <v>42.5</v>
      </c>
      <c r="W65">
        <v>10</v>
      </c>
      <c r="X65">
        <v>2.8000000000000026E-3</v>
      </c>
      <c r="Y65">
        <v>2.0399999999999998E-2</v>
      </c>
      <c r="Z65">
        <v>2.52E-2</v>
      </c>
    </row>
    <row r="66" spans="16:26" x14ac:dyDescent="0.3">
      <c r="P66">
        <v>42.5</v>
      </c>
      <c r="Q66">
        <v>10</v>
      </c>
      <c r="R66">
        <v>-2.5000000000000022E-3</v>
      </c>
      <c r="S66">
        <v>2.9499999999999998E-2</v>
      </c>
      <c r="T66">
        <v>2.9499999999999998E-2</v>
      </c>
      <c r="V66">
        <v>42.5</v>
      </c>
      <c r="W66">
        <v>10</v>
      </c>
      <c r="X66">
        <v>-2.0000000000000018E-3</v>
      </c>
      <c r="Y66">
        <v>2.3599999999999999E-2</v>
      </c>
      <c r="Z66">
        <v>2.3599999999999999E-2</v>
      </c>
    </row>
    <row r="67" spans="16:26" x14ac:dyDescent="0.3">
      <c r="P67">
        <v>42.5</v>
      </c>
      <c r="Q67">
        <v>10</v>
      </c>
      <c r="R67">
        <v>-1.5000000000000013E-3</v>
      </c>
      <c r="S67">
        <v>2.9499999999999998E-2</v>
      </c>
      <c r="T67">
        <v>3.0499999999999999E-2</v>
      </c>
      <c r="V67">
        <v>42.5</v>
      </c>
      <c r="W67">
        <v>10</v>
      </c>
      <c r="X67">
        <v>-1.2000000000000012E-3</v>
      </c>
      <c r="Y67">
        <v>2.3599999999999999E-2</v>
      </c>
      <c r="Z67">
        <v>2.4400000000000002E-2</v>
      </c>
    </row>
    <row r="68" spans="16:26" x14ac:dyDescent="0.3">
      <c r="P68">
        <v>42.5</v>
      </c>
      <c r="Q68">
        <v>20</v>
      </c>
      <c r="R68">
        <v>3.3500000000000002E-2</v>
      </c>
      <c r="S68">
        <v>4.1500000000000009E-2</v>
      </c>
      <c r="T68">
        <v>4.9500000000000016E-2</v>
      </c>
      <c r="V68">
        <v>42.5</v>
      </c>
      <c r="W68">
        <v>20</v>
      </c>
      <c r="X68">
        <v>2.6800000000000004E-2</v>
      </c>
      <c r="Y68">
        <v>3.3200000000000007E-2</v>
      </c>
      <c r="Z68">
        <v>3.9600000000000017E-2</v>
      </c>
    </row>
    <row r="69" spans="16:26" x14ac:dyDescent="0.3">
      <c r="P69">
        <v>42.5</v>
      </c>
      <c r="Q69">
        <v>20</v>
      </c>
      <c r="R69">
        <v>3.2500000000000001E-2</v>
      </c>
      <c r="S69">
        <v>3.8500000000000006E-2</v>
      </c>
      <c r="T69">
        <v>4.5500000000000013E-2</v>
      </c>
      <c r="V69">
        <v>42.5</v>
      </c>
      <c r="W69">
        <v>20</v>
      </c>
      <c r="X69">
        <v>2.6000000000000002E-2</v>
      </c>
      <c r="Y69">
        <v>3.0800000000000008E-2</v>
      </c>
      <c r="Z69">
        <v>3.6400000000000009E-2</v>
      </c>
    </row>
    <row r="70" spans="16:26" x14ac:dyDescent="0.3">
      <c r="P70">
        <v>42.5</v>
      </c>
      <c r="Q70">
        <v>20</v>
      </c>
      <c r="R70">
        <v>3.4500000000000003E-2</v>
      </c>
      <c r="S70">
        <v>4.3500000000000011E-2</v>
      </c>
      <c r="T70">
        <v>5.8499999999999996E-2</v>
      </c>
      <c r="V70">
        <v>42.5</v>
      </c>
      <c r="W70">
        <v>20</v>
      </c>
      <c r="X70">
        <v>2.7600000000000003E-2</v>
      </c>
      <c r="Y70">
        <v>3.4800000000000011E-2</v>
      </c>
      <c r="Z70">
        <v>4.6800000000000001E-2</v>
      </c>
    </row>
    <row r="71" spans="16:26" x14ac:dyDescent="0.3">
      <c r="P71">
        <v>42.5</v>
      </c>
      <c r="Q71">
        <v>30</v>
      </c>
      <c r="R71">
        <v>3.6500000000000005E-2</v>
      </c>
      <c r="S71">
        <v>4.5500000000000013E-2</v>
      </c>
      <c r="T71">
        <v>4.250000000000001E-2</v>
      </c>
      <c r="V71">
        <v>42.5</v>
      </c>
      <c r="W71">
        <v>30</v>
      </c>
      <c r="X71">
        <v>2.9200000000000004E-2</v>
      </c>
      <c r="Y71">
        <v>3.6400000000000009E-2</v>
      </c>
      <c r="Z71">
        <v>3.4000000000000009E-2</v>
      </c>
    </row>
    <row r="72" spans="16:26" x14ac:dyDescent="0.3">
      <c r="P72">
        <v>42.5</v>
      </c>
      <c r="Q72">
        <v>30</v>
      </c>
      <c r="R72">
        <v>3.2500000000000001E-2</v>
      </c>
      <c r="S72">
        <v>5.149999999999999E-2</v>
      </c>
      <c r="T72">
        <v>4.4500000000000012E-2</v>
      </c>
      <c r="V72">
        <v>42.5</v>
      </c>
      <c r="W72">
        <v>30</v>
      </c>
      <c r="X72">
        <v>2.6000000000000002E-2</v>
      </c>
      <c r="Y72">
        <v>4.1199999999999994E-2</v>
      </c>
      <c r="Z72">
        <v>3.5600000000000014E-2</v>
      </c>
    </row>
    <row r="73" spans="16:26" x14ac:dyDescent="0.3">
      <c r="P73">
        <v>42.5</v>
      </c>
      <c r="Q73">
        <v>30</v>
      </c>
      <c r="R73">
        <v>2.9499999999999998E-2</v>
      </c>
      <c r="S73">
        <v>3.7500000000000006E-2</v>
      </c>
      <c r="T73">
        <v>4.1500000000000009E-2</v>
      </c>
      <c r="V73">
        <v>42.5</v>
      </c>
      <c r="W73">
        <v>30</v>
      </c>
      <c r="X73">
        <v>2.3599999999999999E-2</v>
      </c>
      <c r="Y73">
        <v>3.0000000000000006E-2</v>
      </c>
      <c r="Z73">
        <v>3.3200000000000007E-2</v>
      </c>
    </row>
    <row r="74" spans="16:26" x14ac:dyDescent="0.3">
      <c r="P74">
        <v>46.5</v>
      </c>
      <c r="Q74">
        <v>10</v>
      </c>
      <c r="R74">
        <v>5.0000000000000044E-3</v>
      </c>
      <c r="S74">
        <v>3.7000000000000005E-2</v>
      </c>
      <c r="T74">
        <v>4.4000000000000011E-2</v>
      </c>
      <c r="V74">
        <v>46.5</v>
      </c>
      <c r="W74">
        <v>10</v>
      </c>
      <c r="X74">
        <v>4.0000000000000036E-3</v>
      </c>
      <c r="Y74">
        <v>2.9600000000000005E-2</v>
      </c>
      <c r="Z74">
        <v>3.5200000000000009E-2</v>
      </c>
    </row>
    <row r="75" spans="16:26" x14ac:dyDescent="0.3">
      <c r="P75">
        <v>46.5</v>
      </c>
      <c r="Q75">
        <v>10</v>
      </c>
      <c r="R75">
        <v>5.0000000000000044E-3</v>
      </c>
      <c r="S75">
        <v>3.7000000000000005E-2</v>
      </c>
      <c r="T75">
        <v>3.8000000000000006E-2</v>
      </c>
      <c r="V75">
        <v>46.5</v>
      </c>
      <c r="W75">
        <v>10</v>
      </c>
      <c r="X75">
        <v>4.0000000000000036E-3</v>
      </c>
      <c r="Y75">
        <v>2.9600000000000005E-2</v>
      </c>
      <c r="Z75">
        <v>3.0400000000000007E-2</v>
      </c>
    </row>
    <row r="76" spans="16:26" x14ac:dyDescent="0.3">
      <c r="P76">
        <v>46.5</v>
      </c>
      <c r="Q76">
        <v>10</v>
      </c>
      <c r="R76">
        <v>6.0000000000000053E-3</v>
      </c>
      <c r="S76">
        <v>3.4000000000000002E-2</v>
      </c>
      <c r="T76">
        <v>3.6000000000000004E-2</v>
      </c>
      <c r="V76">
        <v>46.5</v>
      </c>
      <c r="W76">
        <v>10</v>
      </c>
      <c r="X76">
        <v>4.8000000000000048E-3</v>
      </c>
      <c r="Y76">
        <v>2.7200000000000002E-2</v>
      </c>
      <c r="Z76">
        <v>2.8800000000000006E-2</v>
      </c>
    </row>
    <row r="77" spans="16:26" x14ac:dyDescent="0.3">
      <c r="P77">
        <v>46.5</v>
      </c>
      <c r="Q77">
        <v>20</v>
      </c>
      <c r="R77">
        <v>3.1E-2</v>
      </c>
      <c r="S77">
        <v>3.3000000000000002E-2</v>
      </c>
      <c r="T77">
        <v>4.200000000000001E-2</v>
      </c>
      <c r="V77">
        <v>46.5</v>
      </c>
      <c r="W77">
        <v>20</v>
      </c>
      <c r="X77">
        <v>2.4800000000000003E-2</v>
      </c>
      <c r="Y77">
        <v>2.6400000000000003E-2</v>
      </c>
      <c r="Z77">
        <v>3.3600000000000012E-2</v>
      </c>
    </row>
    <row r="78" spans="16:26" x14ac:dyDescent="0.3">
      <c r="P78">
        <v>46.5</v>
      </c>
      <c r="Q78">
        <v>20</v>
      </c>
      <c r="R78">
        <v>3.2000000000000001E-2</v>
      </c>
      <c r="S78">
        <v>3.3000000000000002E-2</v>
      </c>
      <c r="T78">
        <v>4.1000000000000009E-2</v>
      </c>
      <c r="V78">
        <v>46.5</v>
      </c>
      <c r="W78">
        <v>20</v>
      </c>
      <c r="X78">
        <v>2.5600000000000001E-2</v>
      </c>
      <c r="Y78">
        <v>2.6400000000000003E-2</v>
      </c>
      <c r="Z78">
        <v>3.280000000000001E-2</v>
      </c>
    </row>
    <row r="79" spans="16:26" x14ac:dyDescent="0.3">
      <c r="P79">
        <v>46.5</v>
      </c>
      <c r="Q79">
        <v>20</v>
      </c>
      <c r="R79">
        <v>3.1E-2</v>
      </c>
      <c r="S79">
        <v>3.2000000000000001E-2</v>
      </c>
      <c r="T79">
        <v>4.7999999999999987E-2</v>
      </c>
      <c r="V79">
        <v>46.5</v>
      </c>
      <c r="W79">
        <v>20</v>
      </c>
      <c r="X79">
        <v>2.4800000000000003E-2</v>
      </c>
      <c r="Y79">
        <v>2.5600000000000001E-2</v>
      </c>
      <c r="Z79">
        <v>3.839999999999999E-2</v>
      </c>
    </row>
    <row r="80" spans="16:26" x14ac:dyDescent="0.3">
      <c r="P80">
        <v>46.5</v>
      </c>
      <c r="Q80">
        <v>30</v>
      </c>
      <c r="R80">
        <v>3.2500000000000001E-2</v>
      </c>
      <c r="S80">
        <v>3.9500000000000007E-2</v>
      </c>
      <c r="T80">
        <v>4.4500000000000012E-2</v>
      </c>
      <c r="V80">
        <v>46.5</v>
      </c>
      <c r="W80">
        <v>30</v>
      </c>
      <c r="X80">
        <v>2.6000000000000002E-2</v>
      </c>
      <c r="Y80">
        <v>3.160000000000001E-2</v>
      </c>
      <c r="Z80">
        <v>3.5600000000000014E-2</v>
      </c>
    </row>
    <row r="81" spans="16:26" x14ac:dyDescent="0.3">
      <c r="P81">
        <v>46.5</v>
      </c>
      <c r="Q81">
        <v>30</v>
      </c>
      <c r="R81">
        <v>3.2500000000000001E-2</v>
      </c>
      <c r="S81">
        <v>4.0500000000000008E-2</v>
      </c>
      <c r="T81">
        <v>3.8500000000000006E-2</v>
      </c>
      <c r="V81">
        <v>46.5</v>
      </c>
      <c r="W81">
        <v>30</v>
      </c>
      <c r="X81">
        <v>2.6000000000000002E-2</v>
      </c>
      <c r="Y81">
        <v>3.2400000000000005E-2</v>
      </c>
      <c r="Z81">
        <v>3.0800000000000008E-2</v>
      </c>
    </row>
    <row r="82" spans="16:26" x14ac:dyDescent="0.3">
      <c r="P82">
        <v>46.5</v>
      </c>
      <c r="Q82">
        <v>30</v>
      </c>
      <c r="R82">
        <v>3.0499999999999999E-2</v>
      </c>
      <c r="S82">
        <v>3.8500000000000006E-2</v>
      </c>
      <c r="T82">
        <v>3.5500000000000004E-2</v>
      </c>
      <c r="V82">
        <v>46.5</v>
      </c>
      <c r="W82">
        <v>30</v>
      </c>
      <c r="X82">
        <v>2.4400000000000002E-2</v>
      </c>
      <c r="Y82">
        <v>3.0800000000000008E-2</v>
      </c>
      <c r="Z82">
        <v>2.8400000000000005E-2</v>
      </c>
    </row>
    <row r="83" spans="16:26" x14ac:dyDescent="0.3">
      <c r="P83">
        <v>58.5</v>
      </c>
      <c r="Q83">
        <v>10</v>
      </c>
      <c r="R83">
        <v>6.0000000000000053E-3</v>
      </c>
      <c r="S83">
        <v>3.9000000000000007E-2</v>
      </c>
      <c r="T83">
        <v>4.1000000000000009E-2</v>
      </c>
      <c r="V83">
        <v>58.5</v>
      </c>
      <c r="W83">
        <v>10</v>
      </c>
      <c r="X83">
        <v>4.8000000000000048E-3</v>
      </c>
      <c r="Y83">
        <v>3.1200000000000006E-2</v>
      </c>
      <c r="Z83">
        <v>3.280000000000001E-2</v>
      </c>
    </row>
    <row r="84" spans="16:26" x14ac:dyDescent="0.3">
      <c r="P84">
        <v>58.5</v>
      </c>
      <c r="Q84">
        <v>10</v>
      </c>
      <c r="R84">
        <v>2.0000000000000018E-3</v>
      </c>
      <c r="S84">
        <v>3.8000000000000006E-2</v>
      </c>
      <c r="T84">
        <v>4.200000000000001E-2</v>
      </c>
      <c r="V84">
        <v>58.5</v>
      </c>
      <c r="W84">
        <v>10</v>
      </c>
      <c r="X84">
        <v>1.6000000000000016E-3</v>
      </c>
      <c r="Y84">
        <v>3.0400000000000007E-2</v>
      </c>
      <c r="Z84">
        <v>3.3600000000000012E-2</v>
      </c>
    </row>
    <row r="85" spans="16:26" x14ac:dyDescent="0.3">
      <c r="P85">
        <v>58.5</v>
      </c>
      <c r="Q85">
        <v>10</v>
      </c>
      <c r="R85">
        <v>2.0000000000000018E-3</v>
      </c>
      <c r="S85">
        <v>3.1E-2</v>
      </c>
      <c r="T85">
        <v>4.1000000000000009E-2</v>
      </c>
      <c r="V85">
        <v>58.5</v>
      </c>
      <c r="W85">
        <v>10</v>
      </c>
      <c r="X85">
        <v>1.6000000000000016E-3</v>
      </c>
      <c r="Y85">
        <v>2.4800000000000003E-2</v>
      </c>
      <c r="Z85">
        <v>3.280000000000001E-2</v>
      </c>
    </row>
    <row r="86" spans="16:26" x14ac:dyDescent="0.3">
      <c r="P86">
        <v>58.5</v>
      </c>
      <c r="Q86">
        <v>20</v>
      </c>
      <c r="R86">
        <v>4.1000000000000009E-2</v>
      </c>
      <c r="S86">
        <v>4.4000000000000011E-2</v>
      </c>
      <c r="T86">
        <v>5.099999999999999E-2</v>
      </c>
      <c r="V86">
        <v>58.5</v>
      </c>
      <c r="W86">
        <v>20</v>
      </c>
      <c r="X86">
        <v>3.280000000000001E-2</v>
      </c>
      <c r="Y86">
        <v>3.5200000000000009E-2</v>
      </c>
      <c r="Z86">
        <v>4.0799999999999996E-2</v>
      </c>
    </row>
    <row r="87" spans="16:26" x14ac:dyDescent="0.3">
      <c r="P87">
        <v>58.5</v>
      </c>
      <c r="Q87">
        <v>20</v>
      </c>
      <c r="R87">
        <v>4.4000000000000011E-2</v>
      </c>
      <c r="S87">
        <v>3.3000000000000002E-2</v>
      </c>
      <c r="T87">
        <v>4.9999999999999989E-2</v>
      </c>
      <c r="V87">
        <v>58.5</v>
      </c>
      <c r="W87">
        <v>20</v>
      </c>
      <c r="X87">
        <v>3.5200000000000009E-2</v>
      </c>
      <c r="Y87">
        <v>2.6400000000000003E-2</v>
      </c>
      <c r="Z87">
        <v>3.9999999999999994E-2</v>
      </c>
    </row>
    <row r="88" spans="16:26" x14ac:dyDescent="0.3">
      <c r="P88">
        <v>58.5</v>
      </c>
      <c r="Q88">
        <v>20</v>
      </c>
      <c r="R88">
        <v>4.1000000000000009E-2</v>
      </c>
      <c r="S88">
        <v>4.4000000000000011E-2</v>
      </c>
      <c r="T88">
        <v>5.8999999999999997E-2</v>
      </c>
      <c r="V88">
        <v>58.5</v>
      </c>
      <c r="W88">
        <v>20</v>
      </c>
      <c r="X88">
        <v>3.280000000000001E-2</v>
      </c>
      <c r="Y88">
        <v>3.5200000000000009E-2</v>
      </c>
      <c r="Z88">
        <v>4.7199999999999999E-2</v>
      </c>
    </row>
    <row r="89" spans="16:26" x14ac:dyDescent="0.3">
      <c r="P89">
        <v>58.5</v>
      </c>
      <c r="Q89">
        <v>30</v>
      </c>
      <c r="R89">
        <v>3.5000000000000003E-2</v>
      </c>
      <c r="S89">
        <v>3.9000000000000007E-2</v>
      </c>
      <c r="T89">
        <v>3.4000000000000002E-2</v>
      </c>
      <c r="V89">
        <v>58.5</v>
      </c>
      <c r="W89">
        <v>30</v>
      </c>
      <c r="X89">
        <v>2.8000000000000004E-2</v>
      </c>
      <c r="Y89">
        <v>3.1200000000000006E-2</v>
      </c>
      <c r="Z89">
        <v>2.7200000000000002E-2</v>
      </c>
    </row>
    <row r="90" spans="16:26" x14ac:dyDescent="0.3">
      <c r="P90">
        <v>58.5</v>
      </c>
      <c r="Q90">
        <v>30</v>
      </c>
      <c r="R90">
        <v>3.1E-2</v>
      </c>
      <c r="S90">
        <v>4.0999999999999981E-2</v>
      </c>
      <c r="T90">
        <v>3.7000000000000005E-2</v>
      </c>
      <c r="V90">
        <v>58.5</v>
      </c>
      <c r="W90">
        <v>30</v>
      </c>
      <c r="X90">
        <v>2.4800000000000003E-2</v>
      </c>
      <c r="Y90">
        <v>3.2799999999999989E-2</v>
      </c>
      <c r="Z90">
        <v>2.9600000000000005E-2</v>
      </c>
    </row>
    <row r="91" spans="16:26" x14ac:dyDescent="0.3">
      <c r="P91">
        <v>58.5</v>
      </c>
      <c r="Q91">
        <v>30</v>
      </c>
      <c r="R91">
        <v>2.6999999999999996E-2</v>
      </c>
      <c r="S91">
        <v>3.9000000000000007E-2</v>
      </c>
      <c r="T91">
        <v>3.4000000000000002E-2</v>
      </c>
      <c r="V91">
        <v>58.5</v>
      </c>
      <c r="W91">
        <v>30</v>
      </c>
      <c r="X91">
        <v>2.1599999999999998E-2</v>
      </c>
      <c r="Y91">
        <v>3.1200000000000006E-2</v>
      </c>
      <c r="Z91">
        <v>2.7200000000000002E-2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"/>
  <sheetViews>
    <sheetView workbookViewId="0">
      <selection activeCell="C34" sqref="C34"/>
    </sheetView>
  </sheetViews>
  <sheetFormatPr defaultRowHeight="14" x14ac:dyDescent="0.3"/>
  <cols>
    <col min="2" max="2" width="11.25" bestFit="1" customWidth="1"/>
  </cols>
  <sheetData>
    <row r="1" spans="1:11" x14ac:dyDescent="0.3">
      <c r="A1" t="s">
        <v>19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hidden="1" x14ac:dyDescent="0.3">
      <c r="A2">
        <v>0</v>
      </c>
      <c r="B2">
        <v>10</v>
      </c>
      <c r="C2">
        <v>-8.000000000000008E-4</v>
      </c>
      <c r="D2">
        <v>0</v>
      </c>
      <c r="E2">
        <v>-3.1999999999999919E-3</v>
      </c>
      <c r="F2">
        <v>-8.000000000000008E-4</v>
      </c>
      <c r="G2">
        <v>-8.000000000000008E-4</v>
      </c>
      <c r="H2">
        <v>-2.3999999999999911E-3</v>
      </c>
      <c r="I2">
        <v>-3.1999999999999919E-3</v>
      </c>
      <c r="J2">
        <v>-3.1999999999999919E-3</v>
      </c>
      <c r="K2">
        <v>-8.000000000000008E-4</v>
      </c>
    </row>
    <row r="3" spans="1:11" hidden="1" x14ac:dyDescent="0.3">
      <c r="A3">
        <v>0</v>
      </c>
      <c r="B3">
        <v>20</v>
      </c>
      <c r="C3">
        <v>3.1999999999999919E-3</v>
      </c>
      <c r="D3">
        <v>2.4000000000000024E-3</v>
      </c>
      <c r="E3">
        <v>3.9999999999999923E-3</v>
      </c>
      <c r="F3">
        <v>5.5999999999999939E-3</v>
      </c>
      <c r="G3">
        <v>6.3999999999999951E-3</v>
      </c>
      <c r="H3">
        <v>7.1999999999999955E-3</v>
      </c>
      <c r="I3">
        <v>4.7999999999999935E-3</v>
      </c>
      <c r="J3">
        <v>1.6000000000000016E-3</v>
      </c>
      <c r="K3">
        <v>3.1999999999999919E-3</v>
      </c>
    </row>
    <row r="4" spans="1:11" ht="15" customHeight="1" x14ac:dyDescent="0.3">
      <c r="A4">
        <v>0</v>
      </c>
      <c r="B4">
        <v>30</v>
      </c>
      <c r="C4">
        <v>1.6000000000000016E-3</v>
      </c>
      <c r="D4">
        <v>4.7999999999999935E-3</v>
      </c>
      <c r="E4">
        <v>2.4000000000000024E-3</v>
      </c>
      <c r="F4">
        <v>3.2000000000000032E-3</v>
      </c>
      <c r="G4">
        <v>2.4000000000000024E-3</v>
      </c>
      <c r="H4">
        <v>2.4000000000000024E-3</v>
      </c>
      <c r="I4">
        <v>8.000000000000008E-4</v>
      </c>
      <c r="J4">
        <v>2.4000000000000024E-3</v>
      </c>
      <c r="K4">
        <v>8.7999999999999971E-3</v>
      </c>
    </row>
    <row r="5" spans="1:11" hidden="1" x14ac:dyDescent="0.3">
      <c r="A5">
        <v>10.5</v>
      </c>
      <c r="B5">
        <v>10</v>
      </c>
      <c r="C5">
        <v>6.4000000000000064E-3</v>
      </c>
      <c r="D5">
        <v>6.4000000000000064E-3</v>
      </c>
      <c r="E5">
        <v>4.0000000000000036E-3</v>
      </c>
      <c r="F5">
        <v>5.6000000000000051E-3</v>
      </c>
      <c r="G5">
        <v>8.000000000000008E-4</v>
      </c>
      <c r="H5">
        <v>0</v>
      </c>
      <c r="I5">
        <v>0</v>
      </c>
      <c r="J5">
        <v>2.4000000000000024E-3</v>
      </c>
      <c r="K5">
        <v>3.2000000000000032E-3</v>
      </c>
    </row>
    <row r="6" spans="1:11" hidden="1" x14ac:dyDescent="0.3">
      <c r="A6">
        <v>10.5</v>
      </c>
      <c r="B6">
        <v>20</v>
      </c>
      <c r="C6">
        <v>1.2400000000000012E-2</v>
      </c>
      <c r="D6">
        <v>1.0000000000000009E-2</v>
      </c>
      <c r="E6">
        <v>9.2000000000000085E-3</v>
      </c>
      <c r="F6">
        <v>2.4400000000000002E-2</v>
      </c>
      <c r="G6">
        <v>2.2800000000000001E-2</v>
      </c>
      <c r="H6">
        <v>2.8400000000000005E-2</v>
      </c>
      <c r="I6">
        <v>1.4800000000000015E-2</v>
      </c>
      <c r="J6">
        <v>1.4800000000000015E-2</v>
      </c>
      <c r="K6">
        <v>1.7199999999999993E-2</v>
      </c>
    </row>
    <row r="7" spans="1:11" x14ac:dyDescent="0.3">
      <c r="A7">
        <v>10.5</v>
      </c>
      <c r="B7">
        <v>30</v>
      </c>
      <c r="C7">
        <v>1.3999999999999992E-2</v>
      </c>
      <c r="D7">
        <v>1.0800000000000011E-2</v>
      </c>
      <c r="E7">
        <v>1.0000000000000009E-2</v>
      </c>
      <c r="F7">
        <v>2.1999999999999999E-2</v>
      </c>
      <c r="G7">
        <v>2.2800000000000001E-2</v>
      </c>
      <c r="H7">
        <v>1.9599999999999996E-2</v>
      </c>
      <c r="I7">
        <v>1.9599999999999996E-2</v>
      </c>
      <c r="J7">
        <v>1.7199999999999993E-2</v>
      </c>
      <c r="K7">
        <v>1.5599999999999992E-2</v>
      </c>
    </row>
    <row r="8" spans="1:11" hidden="1" x14ac:dyDescent="0.3">
      <c r="A8">
        <v>14.6</v>
      </c>
      <c r="B8">
        <v>10</v>
      </c>
      <c r="C8">
        <v>2.0000000000000018E-3</v>
      </c>
      <c r="D8">
        <v>-4.4000000000000037E-3</v>
      </c>
      <c r="E8">
        <v>-4.4000000000000037E-3</v>
      </c>
      <c r="F8">
        <v>2.8000000000000026E-3</v>
      </c>
      <c r="G8">
        <v>5.200000000000005E-3</v>
      </c>
      <c r="H8">
        <v>4.4000000000000037E-3</v>
      </c>
      <c r="I8">
        <v>2.0000000000000018E-3</v>
      </c>
      <c r="J8">
        <v>-2.8000000000000026E-3</v>
      </c>
      <c r="K8">
        <v>-2.0000000000000018E-3</v>
      </c>
    </row>
    <row r="9" spans="1:11" hidden="1" x14ac:dyDescent="0.3">
      <c r="A9">
        <v>14.6</v>
      </c>
      <c r="B9">
        <v>20</v>
      </c>
      <c r="C9">
        <v>1.2400000000000012E-2</v>
      </c>
      <c r="D9">
        <v>1.2400000000000012E-2</v>
      </c>
      <c r="E9">
        <v>1.0000000000000009E-2</v>
      </c>
      <c r="F9">
        <v>2.4400000000000002E-2</v>
      </c>
      <c r="G9">
        <v>2.4400000000000002E-2</v>
      </c>
      <c r="H9">
        <v>2.3599999999999999E-2</v>
      </c>
      <c r="I9">
        <v>1.7199999999999993E-2</v>
      </c>
      <c r="J9">
        <v>1.6399999999999994E-2</v>
      </c>
      <c r="K9">
        <v>1.7999999999999995E-2</v>
      </c>
    </row>
    <row r="10" spans="1:11" x14ac:dyDescent="0.3">
      <c r="A10">
        <v>14.6</v>
      </c>
      <c r="B10">
        <v>30</v>
      </c>
      <c r="C10">
        <v>1.3599999999999991E-2</v>
      </c>
      <c r="D10">
        <v>9.6000000000000096E-3</v>
      </c>
      <c r="E10">
        <v>8.8000000000000075E-3</v>
      </c>
      <c r="F10">
        <v>2.4800000000000003E-2</v>
      </c>
      <c r="G10">
        <v>2.0799999999999999E-2</v>
      </c>
      <c r="H10">
        <v>2.4800000000000003E-2</v>
      </c>
      <c r="I10">
        <v>2.4E-2</v>
      </c>
      <c r="J10">
        <v>1.4399999999999991E-2</v>
      </c>
      <c r="K10">
        <v>1.5199999999999991E-2</v>
      </c>
    </row>
    <row r="11" spans="1:11" hidden="1" x14ac:dyDescent="0.3">
      <c r="A11">
        <v>18.5</v>
      </c>
      <c r="B11">
        <v>10</v>
      </c>
      <c r="C11">
        <v>5.6000000000000051E-3</v>
      </c>
      <c r="D11">
        <v>8.000000000000008E-4</v>
      </c>
      <c r="E11">
        <v>4.0000000000000036E-3</v>
      </c>
      <c r="F11">
        <v>8.8000000000000075E-3</v>
      </c>
      <c r="G11">
        <v>8.8000000000000075E-3</v>
      </c>
      <c r="H11">
        <v>1.6799999999999992E-2</v>
      </c>
      <c r="I11">
        <v>9.6000000000000096E-3</v>
      </c>
      <c r="J11">
        <v>1.120000000000001E-2</v>
      </c>
      <c r="K11">
        <v>5.6000000000000051E-3</v>
      </c>
    </row>
    <row r="12" spans="1:11" hidden="1" x14ac:dyDescent="0.3">
      <c r="A12">
        <v>18.5</v>
      </c>
      <c r="B12">
        <v>20</v>
      </c>
      <c r="C12">
        <v>1.7599999999999994E-2</v>
      </c>
      <c r="D12">
        <v>1.7599999999999994E-2</v>
      </c>
      <c r="E12">
        <v>1.7599999999999994E-2</v>
      </c>
      <c r="F12">
        <v>3.4400000000000007E-2</v>
      </c>
      <c r="G12">
        <v>2.4800000000000003E-2</v>
      </c>
      <c r="H12">
        <v>3.1200000000000006E-2</v>
      </c>
      <c r="I12">
        <v>2.7200000000000002E-2</v>
      </c>
      <c r="J12">
        <v>2.4E-2</v>
      </c>
      <c r="K12">
        <v>2.7200000000000002E-2</v>
      </c>
    </row>
    <row r="13" spans="1:11" x14ac:dyDescent="0.3">
      <c r="A13">
        <v>18.5</v>
      </c>
      <c r="B13">
        <v>30</v>
      </c>
      <c r="C13">
        <v>2.1599999999999998E-2</v>
      </c>
      <c r="D13">
        <v>1.8399999999999996E-2</v>
      </c>
      <c r="E13">
        <v>1.9999999999999997E-2</v>
      </c>
      <c r="F13">
        <v>3.2000000000000008E-2</v>
      </c>
      <c r="G13">
        <v>2.8800000000000006E-2</v>
      </c>
      <c r="H13">
        <v>2.8000000000000004E-2</v>
      </c>
      <c r="I13">
        <v>3.1200000000000006E-2</v>
      </c>
      <c r="J13">
        <v>2.7200000000000002E-2</v>
      </c>
      <c r="K13">
        <v>2.5600000000000001E-2</v>
      </c>
    </row>
    <row r="14" spans="1:11" hidden="1" x14ac:dyDescent="0.3">
      <c r="A14">
        <v>22.5</v>
      </c>
      <c r="B14">
        <v>10</v>
      </c>
      <c r="C14">
        <v>-8.000000000000008E-4</v>
      </c>
      <c r="D14">
        <v>1.6000000000000016E-3</v>
      </c>
      <c r="E14">
        <v>-2.4000000000000024E-3</v>
      </c>
      <c r="F14">
        <v>1.5199999999999991E-2</v>
      </c>
      <c r="G14">
        <v>8.8000000000000075E-3</v>
      </c>
      <c r="H14">
        <v>7.2000000000000067E-3</v>
      </c>
      <c r="I14">
        <v>7.2000000000000067E-3</v>
      </c>
      <c r="J14">
        <v>6.4000000000000064E-3</v>
      </c>
      <c r="K14">
        <v>5.6000000000000051E-3</v>
      </c>
    </row>
    <row r="15" spans="1:11" hidden="1" x14ac:dyDescent="0.3">
      <c r="A15">
        <v>22.5</v>
      </c>
      <c r="B15">
        <v>20</v>
      </c>
      <c r="C15">
        <v>1.4399999999999991E-2</v>
      </c>
      <c r="D15">
        <v>1.5999999999999993E-2</v>
      </c>
      <c r="E15">
        <v>1.5199999999999991E-2</v>
      </c>
      <c r="F15">
        <v>2.9600000000000005E-2</v>
      </c>
      <c r="G15">
        <v>2.6400000000000003E-2</v>
      </c>
      <c r="H15">
        <v>2.7200000000000002E-2</v>
      </c>
      <c r="I15">
        <v>2.5600000000000001E-2</v>
      </c>
      <c r="J15">
        <v>2.4800000000000003E-2</v>
      </c>
      <c r="K15">
        <v>2.8000000000000004E-2</v>
      </c>
    </row>
    <row r="16" spans="1:11" x14ac:dyDescent="0.3">
      <c r="A16">
        <v>22.5</v>
      </c>
      <c r="B16">
        <v>30</v>
      </c>
      <c r="C16">
        <v>1.9999999999999997E-2</v>
      </c>
      <c r="D16">
        <v>1.7599999999999994E-2</v>
      </c>
      <c r="E16">
        <v>1.9199999999999995E-2</v>
      </c>
      <c r="F16">
        <v>2.9600000000000005E-2</v>
      </c>
      <c r="G16">
        <v>2.8800000000000006E-2</v>
      </c>
      <c r="H16">
        <v>2.4800000000000003E-2</v>
      </c>
      <c r="I16">
        <v>2.24E-2</v>
      </c>
      <c r="J16">
        <v>2.24E-2</v>
      </c>
      <c r="K16">
        <v>2.24E-2</v>
      </c>
    </row>
    <row r="17" spans="1:11" hidden="1" x14ac:dyDescent="0.3">
      <c r="A17">
        <v>34.5</v>
      </c>
      <c r="B17">
        <v>10</v>
      </c>
      <c r="C17">
        <v>4.1999999999999996E-2</v>
      </c>
      <c r="D17">
        <v>2.0000000000000018E-3</v>
      </c>
      <c r="E17">
        <v>4.4000000000000037E-3</v>
      </c>
      <c r="F17">
        <v>2.6800000000000004E-2</v>
      </c>
      <c r="G17">
        <v>2.52E-2</v>
      </c>
      <c r="H17">
        <v>2.3599999999999999E-2</v>
      </c>
      <c r="I17">
        <v>1.8799999999999997E-2</v>
      </c>
      <c r="J17">
        <v>1.5599999999999992E-2</v>
      </c>
      <c r="K17">
        <v>1.6399999999999994E-2</v>
      </c>
    </row>
    <row r="18" spans="1:11" hidden="1" x14ac:dyDescent="0.3">
      <c r="A18">
        <v>34.5</v>
      </c>
      <c r="B18">
        <v>20</v>
      </c>
      <c r="C18">
        <v>1.8399999999999996E-2</v>
      </c>
      <c r="D18">
        <v>1.9199999999999995E-2</v>
      </c>
      <c r="E18">
        <v>1.8399999999999996E-2</v>
      </c>
      <c r="F18">
        <v>2.4E-2</v>
      </c>
      <c r="G18">
        <v>2.8000000000000004E-2</v>
      </c>
      <c r="H18">
        <v>2.8800000000000006E-2</v>
      </c>
      <c r="I18">
        <v>3.1200000000000006E-2</v>
      </c>
      <c r="J18">
        <v>2.8800000000000006E-2</v>
      </c>
      <c r="K18">
        <v>3.0400000000000007E-2</v>
      </c>
    </row>
    <row r="19" spans="1:11" ht="12" customHeight="1" x14ac:dyDescent="0.3">
      <c r="A19">
        <v>34.5</v>
      </c>
      <c r="B19">
        <v>30</v>
      </c>
      <c r="C19">
        <v>2.4800000000000003E-2</v>
      </c>
      <c r="D19">
        <v>1.7599999999999994E-2</v>
      </c>
      <c r="E19">
        <v>2.0799999999999999E-2</v>
      </c>
      <c r="F19">
        <v>2.9600000000000005E-2</v>
      </c>
      <c r="G19">
        <v>2.8000000000000004E-2</v>
      </c>
      <c r="H19">
        <v>2.5600000000000001E-2</v>
      </c>
      <c r="I19">
        <v>2.7200000000000002E-2</v>
      </c>
      <c r="J19">
        <v>2.5600000000000001E-2</v>
      </c>
      <c r="K19">
        <v>2.4800000000000003E-2</v>
      </c>
    </row>
    <row r="20" spans="1:11" hidden="1" x14ac:dyDescent="0.3">
      <c r="A20">
        <v>38.5</v>
      </c>
      <c r="B20">
        <v>10</v>
      </c>
      <c r="C20">
        <v>8.0000000000000071E-3</v>
      </c>
      <c r="D20">
        <v>4.8000000000000048E-3</v>
      </c>
      <c r="E20">
        <v>3.2000000000000032E-3</v>
      </c>
      <c r="F20">
        <v>2.5600000000000001E-2</v>
      </c>
      <c r="G20">
        <v>2.4800000000000003E-2</v>
      </c>
      <c r="H20">
        <v>2.8800000000000006E-2</v>
      </c>
      <c r="I20">
        <v>2.4E-2</v>
      </c>
      <c r="J20">
        <v>2.3199999999999998E-2</v>
      </c>
      <c r="K20">
        <v>2.24E-2</v>
      </c>
    </row>
    <row r="21" spans="1:11" hidden="1" x14ac:dyDescent="0.3">
      <c r="A21">
        <v>38.5</v>
      </c>
      <c r="B21">
        <v>20</v>
      </c>
      <c r="C21">
        <v>2.4800000000000003E-2</v>
      </c>
      <c r="D21">
        <v>2.5600000000000001E-2</v>
      </c>
      <c r="E21">
        <v>2.3199999999999998E-2</v>
      </c>
      <c r="F21">
        <v>3.2000000000000008E-2</v>
      </c>
      <c r="G21">
        <v>3.1200000000000006E-2</v>
      </c>
      <c r="H21">
        <v>3.2000000000000008E-2</v>
      </c>
      <c r="I21">
        <v>3.7600000000000015E-2</v>
      </c>
      <c r="J21">
        <v>3.4400000000000007E-2</v>
      </c>
      <c r="K21">
        <v>3.5200000000000009E-2</v>
      </c>
    </row>
    <row r="22" spans="1:11" x14ac:dyDescent="0.3">
      <c r="A22">
        <v>38.5</v>
      </c>
      <c r="B22">
        <v>30</v>
      </c>
      <c r="C22">
        <v>2.4800000000000003E-2</v>
      </c>
      <c r="D22">
        <v>2.24E-2</v>
      </c>
      <c r="E22">
        <v>2.6400000000000003E-2</v>
      </c>
      <c r="F22">
        <v>3.3600000000000012E-2</v>
      </c>
      <c r="G22">
        <v>3.4400000000000007E-2</v>
      </c>
      <c r="H22">
        <v>3.9199999999999992E-2</v>
      </c>
      <c r="I22">
        <v>3.5200000000000009E-2</v>
      </c>
      <c r="J22">
        <v>3.0400000000000007E-2</v>
      </c>
      <c r="K22">
        <v>3.2000000000000008E-2</v>
      </c>
    </row>
    <row r="23" spans="1:11" hidden="1" x14ac:dyDescent="0.3">
      <c r="A23">
        <v>42.5</v>
      </c>
      <c r="B23">
        <v>10</v>
      </c>
      <c r="C23">
        <v>2.8000000000000026E-3</v>
      </c>
      <c r="D23">
        <v>-2.0000000000000018E-3</v>
      </c>
      <c r="E23">
        <v>-1.2000000000000012E-3</v>
      </c>
      <c r="F23">
        <v>2.0399999999999998E-2</v>
      </c>
      <c r="G23">
        <v>2.3599999999999999E-2</v>
      </c>
      <c r="H23">
        <v>2.3599999999999999E-2</v>
      </c>
      <c r="I23">
        <v>2.52E-2</v>
      </c>
      <c r="J23">
        <v>2.3599999999999999E-2</v>
      </c>
      <c r="K23">
        <v>2.4400000000000002E-2</v>
      </c>
    </row>
    <row r="24" spans="1:11" hidden="1" x14ac:dyDescent="0.3">
      <c r="A24">
        <v>42.5</v>
      </c>
      <c r="B24">
        <v>20</v>
      </c>
      <c r="C24">
        <v>2.6800000000000004E-2</v>
      </c>
      <c r="D24">
        <v>2.6000000000000002E-2</v>
      </c>
      <c r="E24">
        <v>2.7600000000000003E-2</v>
      </c>
      <c r="F24">
        <v>3.3200000000000007E-2</v>
      </c>
      <c r="G24">
        <v>3.0800000000000008E-2</v>
      </c>
      <c r="H24">
        <v>3.4800000000000011E-2</v>
      </c>
      <c r="I24">
        <v>3.9600000000000017E-2</v>
      </c>
      <c r="J24">
        <v>3.6400000000000009E-2</v>
      </c>
      <c r="K24">
        <v>4.6800000000000001E-2</v>
      </c>
    </row>
    <row r="25" spans="1:11" x14ac:dyDescent="0.3">
      <c r="A25">
        <v>42.5</v>
      </c>
      <c r="B25">
        <v>30</v>
      </c>
      <c r="C25">
        <v>2.9200000000000004E-2</v>
      </c>
      <c r="D25">
        <v>2.6000000000000002E-2</v>
      </c>
      <c r="E25">
        <v>2.3599999999999999E-2</v>
      </c>
      <c r="F25">
        <v>3.6400000000000009E-2</v>
      </c>
      <c r="G25">
        <v>4.1199999999999994E-2</v>
      </c>
      <c r="H25">
        <v>3.0000000000000006E-2</v>
      </c>
      <c r="I25">
        <v>3.4000000000000009E-2</v>
      </c>
      <c r="J25">
        <v>3.5600000000000014E-2</v>
      </c>
      <c r="K25">
        <v>3.3200000000000007E-2</v>
      </c>
    </row>
    <row r="26" spans="1:11" hidden="1" x14ac:dyDescent="0.3">
      <c r="A26">
        <v>46.5</v>
      </c>
      <c r="B26">
        <v>10</v>
      </c>
      <c r="C26">
        <v>4.0000000000000036E-3</v>
      </c>
      <c r="D26">
        <v>4.0000000000000036E-3</v>
      </c>
      <c r="E26">
        <v>4.8000000000000048E-3</v>
      </c>
      <c r="F26">
        <v>2.9600000000000005E-2</v>
      </c>
      <c r="G26">
        <v>2.9600000000000005E-2</v>
      </c>
      <c r="H26">
        <v>2.7200000000000002E-2</v>
      </c>
      <c r="I26">
        <v>3.5200000000000009E-2</v>
      </c>
      <c r="J26">
        <v>3.0400000000000007E-2</v>
      </c>
      <c r="K26">
        <v>2.8800000000000006E-2</v>
      </c>
    </row>
    <row r="27" spans="1:11" hidden="1" x14ac:dyDescent="0.3">
      <c r="A27">
        <v>46.5</v>
      </c>
      <c r="B27">
        <v>20</v>
      </c>
      <c r="C27">
        <v>2.4800000000000003E-2</v>
      </c>
      <c r="D27">
        <v>2.5600000000000001E-2</v>
      </c>
      <c r="E27">
        <v>2.4800000000000003E-2</v>
      </c>
      <c r="F27">
        <v>2.6400000000000003E-2</v>
      </c>
      <c r="G27">
        <v>2.6400000000000003E-2</v>
      </c>
      <c r="H27">
        <v>2.5600000000000001E-2</v>
      </c>
      <c r="I27">
        <v>3.3600000000000012E-2</v>
      </c>
      <c r="J27">
        <v>3.280000000000001E-2</v>
      </c>
      <c r="K27">
        <v>3.839999999999999E-2</v>
      </c>
    </row>
    <row r="28" spans="1:11" x14ac:dyDescent="0.3">
      <c r="A28">
        <v>46.5</v>
      </c>
      <c r="B28">
        <v>30</v>
      </c>
      <c r="C28">
        <v>2.6000000000000002E-2</v>
      </c>
      <c r="D28">
        <v>2.6000000000000002E-2</v>
      </c>
      <c r="E28">
        <v>2.4400000000000002E-2</v>
      </c>
      <c r="F28">
        <v>3.160000000000001E-2</v>
      </c>
      <c r="G28">
        <v>3.2400000000000005E-2</v>
      </c>
      <c r="H28">
        <v>3.0800000000000008E-2</v>
      </c>
      <c r="I28">
        <v>3.5600000000000014E-2</v>
      </c>
      <c r="J28">
        <v>3.0800000000000008E-2</v>
      </c>
      <c r="K28">
        <v>2.8400000000000005E-2</v>
      </c>
    </row>
    <row r="29" spans="1:11" hidden="1" x14ac:dyDescent="0.3">
      <c r="A29">
        <v>58.5</v>
      </c>
      <c r="B29">
        <v>10</v>
      </c>
      <c r="C29">
        <v>4.8000000000000048E-3</v>
      </c>
      <c r="D29">
        <v>1.6000000000000016E-3</v>
      </c>
      <c r="E29">
        <v>1.6000000000000016E-3</v>
      </c>
      <c r="F29">
        <v>3.1200000000000006E-2</v>
      </c>
      <c r="G29">
        <v>3.0400000000000007E-2</v>
      </c>
      <c r="H29">
        <v>2.4800000000000003E-2</v>
      </c>
      <c r="I29">
        <v>3.280000000000001E-2</v>
      </c>
      <c r="J29">
        <v>3.3600000000000012E-2</v>
      </c>
      <c r="K29">
        <v>3.280000000000001E-2</v>
      </c>
    </row>
    <row r="30" spans="1:11" hidden="1" x14ac:dyDescent="0.3">
      <c r="A30">
        <v>58.5</v>
      </c>
      <c r="B30">
        <v>20</v>
      </c>
      <c r="C30">
        <v>3.280000000000001E-2</v>
      </c>
      <c r="D30">
        <v>3.5200000000000009E-2</v>
      </c>
      <c r="E30">
        <v>3.280000000000001E-2</v>
      </c>
      <c r="F30">
        <v>3.5200000000000009E-2</v>
      </c>
      <c r="G30">
        <v>2.6400000000000003E-2</v>
      </c>
      <c r="H30">
        <v>3.5200000000000009E-2</v>
      </c>
      <c r="I30">
        <v>4.0799999999999996E-2</v>
      </c>
      <c r="J30">
        <v>3.9999999999999994E-2</v>
      </c>
      <c r="K30">
        <v>4.7199999999999999E-2</v>
      </c>
    </row>
    <row r="31" spans="1:11" x14ac:dyDescent="0.3">
      <c r="A31">
        <v>58.5</v>
      </c>
      <c r="B31">
        <v>30</v>
      </c>
      <c r="C31">
        <v>2.8000000000000004E-2</v>
      </c>
      <c r="D31">
        <v>2.4800000000000003E-2</v>
      </c>
      <c r="E31">
        <v>2.1599999999999998E-2</v>
      </c>
      <c r="F31">
        <v>3.1200000000000006E-2</v>
      </c>
      <c r="G31">
        <v>3.2799999999999989E-2</v>
      </c>
      <c r="H31">
        <v>3.1200000000000006E-2</v>
      </c>
      <c r="I31">
        <v>2.7200000000000002E-2</v>
      </c>
      <c r="J31">
        <v>2.9600000000000005E-2</v>
      </c>
      <c r="K31">
        <v>2.7200000000000002E-2</v>
      </c>
    </row>
  </sheetData>
  <autoFilter ref="B1:B31" xr:uid="{00000000-0001-0000-0000-000000000000}">
    <filterColumn colId="0">
      <filters>
        <filter val="30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B086-390A-44B4-88C1-D066BC097ED4}">
  <dimension ref="A1:K11"/>
  <sheetViews>
    <sheetView workbookViewId="0">
      <selection activeCell="K1" sqref="K1"/>
    </sheetView>
  </sheetViews>
  <sheetFormatPr defaultRowHeight="14" x14ac:dyDescent="0.3"/>
  <sheetData>
    <row r="1" spans="1:11" x14ac:dyDescent="0.3">
      <c r="A1" t="s">
        <v>19</v>
      </c>
      <c r="B1" t="s">
        <v>1</v>
      </c>
      <c r="C1" t="s">
        <v>32</v>
      </c>
      <c r="D1" t="s">
        <v>35</v>
      </c>
      <c r="E1" t="s">
        <v>36</v>
      </c>
      <c r="F1" t="s">
        <v>37</v>
      </c>
      <c r="G1" t="s">
        <v>39</v>
      </c>
      <c r="H1" t="s">
        <v>38</v>
      </c>
      <c r="I1" t="s">
        <v>40</v>
      </c>
      <c r="J1" t="s">
        <v>41</v>
      </c>
      <c r="K1" t="s">
        <v>42</v>
      </c>
    </row>
    <row r="2" spans="1:11" x14ac:dyDescent="0.3">
      <c r="A2">
        <v>0</v>
      </c>
      <c r="B2">
        <v>10</v>
      </c>
      <c r="C2">
        <v>-8.000000000000008E-4</v>
      </c>
      <c r="D2">
        <v>0</v>
      </c>
      <c r="E2">
        <v>-3.1999999999999919E-3</v>
      </c>
      <c r="F2">
        <v>-8.000000000000008E-4</v>
      </c>
      <c r="G2">
        <v>-8.000000000000008E-4</v>
      </c>
      <c r="H2">
        <v>-2.3999999999999911E-3</v>
      </c>
      <c r="I2">
        <v>-3.1999999999999919E-3</v>
      </c>
      <c r="J2">
        <v>-3.1999999999999919E-3</v>
      </c>
      <c r="K2">
        <v>-8.000000000000008E-4</v>
      </c>
    </row>
    <row r="3" spans="1:11" x14ac:dyDescent="0.3">
      <c r="A3">
        <v>10.5</v>
      </c>
      <c r="B3">
        <v>10</v>
      </c>
      <c r="C3">
        <v>6.4000000000000064E-3</v>
      </c>
      <c r="D3">
        <v>6.4000000000000064E-3</v>
      </c>
      <c r="E3">
        <v>4.0000000000000036E-3</v>
      </c>
      <c r="F3">
        <v>5.6000000000000051E-3</v>
      </c>
      <c r="G3">
        <v>8.000000000000008E-4</v>
      </c>
      <c r="H3">
        <v>0</v>
      </c>
      <c r="I3">
        <v>0</v>
      </c>
      <c r="J3">
        <v>2.4000000000000024E-3</v>
      </c>
      <c r="K3">
        <v>3.2000000000000032E-3</v>
      </c>
    </row>
    <row r="4" spans="1:11" x14ac:dyDescent="0.3">
      <c r="A4">
        <v>14.6</v>
      </c>
      <c r="B4">
        <v>10</v>
      </c>
      <c r="C4">
        <v>2.0000000000000018E-3</v>
      </c>
      <c r="D4">
        <v>-4.4000000000000037E-3</v>
      </c>
      <c r="E4">
        <v>-4.4000000000000037E-3</v>
      </c>
      <c r="F4">
        <v>2.8000000000000026E-3</v>
      </c>
      <c r="G4">
        <v>5.200000000000005E-3</v>
      </c>
      <c r="H4">
        <v>4.4000000000000037E-3</v>
      </c>
      <c r="I4">
        <v>2.0000000000000018E-3</v>
      </c>
      <c r="J4">
        <v>-2.8000000000000026E-3</v>
      </c>
      <c r="K4">
        <v>-2.0000000000000018E-3</v>
      </c>
    </row>
    <row r="5" spans="1:11" x14ac:dyDescent="0.3">
      <c r="A5">
        <v>18.5</v>
      </c>
      <c r="B5">
        <v>10</v>
      </c>
      <c r="C5">
        <v>5.6000000000000051E-3</v>
      </c>
      <c r="D5">
        <v>8.000000000000008E-4</v>
      </c>
      <c r="E5">
        <v>4.0000000000000036E-3</v>
      </c>
      <c r="F5">
        <v>8.8000000000000075E-3</v>
      </c>
      <c r="G5">
        <v>8.8000000000000075E-3</v>
      </c>
      <c r="H5">
        <v>1.6799999999999992E-2</v>
      </c>
      <c r="I5">
        <v>9.6000000000000096E-3</v>
      </c>
      <c r="J5">
        <v>1.120000000000001E-2</v>
      </c>
      <c r="K5">
        <v>5.6000000000000051E-3</v>
      </c>
    </row>
    <row r="6" spans="1:11" x14ac:dyDescent="0.3">
      <c r="A6">
        <v>22.5</v>
      </c>
      <c r="B6">
        <v>10</v>
      </c>
      <c r="C6">
        <v>-8.000000000000008E-4</v>
      </c>
      <c r="D6">
        <v>1.6000000000000016E-3</v>
      </c>
      <c r="E6">
        <v>-2.4000000000000024E-3</v>
      </c>
      <c r="F6">
        <v>1.5199999999999991E-2</v>
      </c>
      <c r="G6">
        <v>8.8000000000000075E-3</v>
      </c>
      <c r="H6">
        <v>7.2000000000000067E-3</v>
      </c>
      <c r="I6">
        <v>7.2000000000000067E-3</v>
      </c>
      <c r="J6">
        <v>6.4000000000000064E-3</v>
      </c>
      <c r="K6">
        <v>5.6000000000000051E-3</v>
      </c>
    </row>
    <row r="7" spans="1:11" x14ac:dyDescent="0.3">
      <c r="A7">
        <v>34.5</v>
      </c>
      <c r="B7">
        <v>10</v>
      </c>
      <c r="D7">
        <v>2.0000000000000018E-3</v>
      </c>
      <c r="E7">
        <v>4.4000000000000037E-3</v>
      </c>
      <c r="F7">
        <v>2.6800000000000004E-2</v>
      </c>
      <c r="G7">
        <v>2.52E-2</v>
      </c>
      <c r="H7">
        <v>2.3599999999999999E-2</v>
      </c>
      <c r="I7">
        <v>1.8799999999999997E-2</v>
      </c>
      <c r="J7">
        <v>1.5599999999999992E-2</v>
      </c>
      <c r="K7">
        <v>1.6399999999999994E-2</v>
      </c>
    </row>
    <row r="8" spans="1:11" x14ac:dyDescent="0.3">
      <c r="A8">
        <v>38.5</v>
      </c>
      <c r="B8">
        <v>10</v>
      </c>
      <c r="C8">
        <v>8.0000000000000071E-3</v>
      </c>
      <c r="D8">
        <v>4.8000000000000048E-3</v>
      </c>
      <c r="E8">
        <v>3.2000000000000032E-3</v>
      </c>
      <c r="F8">
        <v>2.5600000000000001E-2</v>
      </c>
      <c r="G8">
        <v>2.4800000000000003E-2</v>
      </c>
      <c r="H8">
        <v>2.8800000000000006E-2</v>
      </c>
      <c r="I8">
        <v>2.4E-2</v>
      </c>
      <c r="J8">
        <v>2.3199999999999998E-2</v>
      </c>
      <c r="K8">
        <v>2.24E-2</v>
      </c>
    </row>
    <row r="9" spans="1:11" x14ac:dyDescent="0.3">
      <c r="A9">
        <v>42.5</v>
      </c>
      <c r="B9">
        <v>10</v>
      </c>
      <c r="C9">
        <v>2.8000000000000026E-3</v>
      </c>
      <c r="D9">
        <v>-2.0000000000000018E-3</v>
      </c>
      <c r="E9">
        <v>-1.2000000000000012E-3</v>
      </c>
      <c r="F9">
        <v>2.0399999999999998E-2</v>
      </c>
      <c r="G9">
        <v>2.3599999999999999E-2</v>
      </c>
      <c r="H9">
        <v>2.3599999999999999E-2</v>
      </c>
      <c r="I9">
        <v>2.52E-2</v>
      </c>
      <c r="J9">
        <v>2.3599999999999999E-2</v>
      </c>
      <c r="K9">
        <v>2.4400000000000002E-2</v>
      </c>
    </row>
    <row r="10" spans="1:11" x14ac:dyDescent="0.3">
      <c r="A10">
        <v>46.5</v>
      </c>
      <c r="B10">
        <v>10</v>
      </c>
      <c r="C10">
        <v>4.0000000000000036E-3</v>
      </c>
      <c r="D10">
        <v>4.0000000000000036E-3</v>
      </c>
      <c r="E10">
        <v>4.8000000000000048E-3</v>
      </c>
      <c r="F10">
        <v>2.9600000000000005E-2</v>
      </c>
      <c r="G10">
        <v>2.9600000000000005E-2</v>
      </c>
      <c r="H10">
        <v>2.7200000000000002E-2</v>
      </c>
      <c r="I10">
        <v>3.5200000000000009E-2</v>
      </c>
      <c r="J10">
        <v>3.0400000000000007E-2</v>
      </c>
      <c r="K10">
        <v>2.8800000000000006E-2</v>
      </c>
    </row>
    <row r="11" spans="1:11" x14ac:dyDescent="0.3">
      <c r="A11">
        <v>58.5</v>
      </c>
      <c r="B11">
        <v>10</v>
      </c>
      <c r="C11">
        <v>4.8000000000000048E-3</v>
      </c>
      <c r="D11">
        <v>1.6000000000000016E-3</v>
      </c>
      <c r="E11">
        <v>1.6000000000000016E-3</v>
      </c>
      <c r="F11">
        <v>3.1200000000000006E-2</v>
      </c>
      <c r="G11">
        <v>3.0400000000000007E-2</v>
      </c>
      <c r="H11">
        <v>2.4800000000000003E-2</v>
      </c>
      <c r="I11">
        <v>3.280000000000001E-2</v>
      </c>
      <c r="J11">
        <v>3.3600000000000012E-2</v>
      </c>
      <c r="K11">
        <v>3.280000000000001E-2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CA0B-03BD-4F13-8522-E0E057926F9C}">
  <dimension ref="A1:K11"/>
  <sheetViews>
    <sheetView workbookViewId="0">
      <selection activeCell="K1" sqref="K1"/>
    </sheetView>
  </sheetViews>
  <sheetFormatPr defaultRowHeight="14" x14ac:dyDescent="0.3"/>
  <sheetData>
    <row r="1" spans="1:11" x14ac:dyDescent="0.3">
      <c r="A1" t="s">
        <v>19</v>
      </c>
      <c r="B1" t="s">
        <v>1</v>
      </c>
      <c r="C1" t="s">
        <v>32</v>
      </c>
      <c r="D1" t="s">
        <v>35</v>
      </c>
      <c r="E1" t="s">
        <v>36</v>
      </c>
      <c r="F1" t="s">
        <v>37</v>
      </c>
      <c r="G1" t="s">
        <v>39</v>
      </c>
      <c r="H1" t="s">
        <v>38</v>
      </c>
      <c r="I1" t="s">
        <v>40</v>
      </c>
      <c r="J1" t="s">
        <v>41</v>
      </c>
      <c r="K1" t="s">
        <v>42</v>
      </c>
    </row>
    <row r="2" spans="1:11" x14ac:dyDescent="0.3">
      <c r="A2">
        <v>0</v>
      </c>
      <c r="B2">
        <v>20</v>
      </c>
      <c r="C2">
        <v>3.1999999999999919E-3</v>
      </c>
      <c r="D2">
        <v>2.4000000000000024E-3</v>
      </c>
      <c r="E2">
        <v>3.9999999999999923E-3</v>
      </c>
      <c r="F2">
        <v>5.5999999999999939E-3</v>
      </c>
      <c r="G2">
        <v>6.3999999999999951E-3</v>
      </c>
      <c r="H2">
        <v>7.1999999999999955E-3</v>
      </c>
      <c r="I2">
        <v>4.7999999999999935E-3</v>
      </c>
      <c r="J2">
        <v>1.6000000000000016E-3</v>
      </c>
      <c r="K2">
        <v>3.1999999999999919E-3</v>
      </c>
    </row>
    <row r="3" spans="1:11" x14ac:dyDescent="0.3">
      <c r="A3">
        <v>10.5</v>
      </c>
      <c r="B3">
        <v>20</v>
      </c>
      <c r="C3">
        <v>1.2400000000000012E-2</v>
      </c>
      <c r="D3">
        <v>1.0000000000000009E-2</v>
      </c>
      <c r="E3">
        <v>9.2000000000000085E-3</v>
      </c>
      <c r="F3">
        <v>2.4400000000000002E-2</v>
      </c>
      <c r="G3">
        <v>2.2800000000000001E-2</v>
      </c>
      <c r="H3">
        <v>2.8400000000000005E-2</v>
      </c>
      <c r="I3">
        <v>1.4800000000000015E-2</v>
      </c>
      <c r="J3">
        <v>1.4800000000000015E-2</v>
      </c>
      <c r="K3">
        <v>1.7199999999999993E-2</v>
      </c>
    </row>
    <row r="4" spans="1:11" x14ac:dyDescent="0.3">
      <c r="A4">
        <v>14.6</v>
      </c>
      <c r="B4">
        <v>20</v>
      </c>
      <c r="C4">
        <v>1.2400000000000012E-2</v>
      </c>
      <c r="D4">
        <v>1.2400000000000012E-2</v>
      </c>
      <c r="E4">
        <v>1.0000000000000009E-2</v>
      </c>
      <c r="F4">
        <v>2.4400000000000002E-2</v>
      </c>
      <c r="G4">
        <v>2.4400000000000002E-2</v>
      </c>
      <c r="H4">
        <v>2.3599999999999999E-2</v>
      </c>
      <c r="I4">
        <v>1.7199999999999993E-2</v>
      </c>
      <c r="J4">
        <v>1.6399999999999994E-2</v>
      </c>
      <c r="K4">
        <v>1.7999999999999995E-2</v>
      </c>
    </row>
    <row r="5" spans="1:11" x14ac:dyDescent="0.3">
      <c r="A5">
        <v>18.5</v>
      </c>
      <c r="B5">
        <v>20</v>
      </c>
      <c r="C5">
        <v>1.7599999999999994E-2</v>
      </c>
      <c r="D5">
        <v>1.7599999999999994E-2</v>
      </c>
      <c r="E5">
        <v>1.7599999999999994E-2</v>
      </c>
      <c r="F5">
        <v>3.4400000000000007E-2</v>
      </c>
      <c r="G5">
        <v>2.4800000000000003E-2</v>
      </c>
      <c r="H5">
        <v>3.1200000000000006E-2</v>
      </c>
      <c r="I5">
        <v>2.7200000000000002E-2</v>
      </c>
      <c r="J5">
        <v>2.4E-2</v>
      </c>
      <c r="K5">
        <v>2.7200000000000002E-2</v>
      </c>
    </row>
    <row r="6" spans="1:11" x14ac:dyDescent="0.3">
      <c r="A6">
        <v>22.5</v>
      </c>
      <c r="B6">
        <v>20</v>
      </c>
      <c r="C6">
        <v>1.4399999999999991E-2</v>
      </c>
      <c r="D6">
        <v>1.5999999999999993E-2</v>
      </c>
      <c r="E6">
        <v>1.5199999999999991E-2</v>
      </c>
      <c r="F6">
        <v>2.9600000000000005E-2</v>
      </c>
      <c r="G6">
        <v>2.6400000000000003E-2</v>
      </c>
      <c r="H6">
        <v>2.7200000000000002E-2</v>
      </c>
      <c r="I6">
        <v>2.5600000000000001E-2</v>
      </c>
      <c r="J6">
        <v>2.4800000000000003E-2</v>
      </c>
      <c r="K6">
        <v>2.8000000000000004E-2</v>
      </c>
    </row>
    <row r="7" spans="1:11" x14ac:dyDescent="0.3">
      <c r="A7">
        <v>34.5</v>
      </c>
      <c r="B7">
        <v>20</v>
      </c>
      <c r="C7">
        <v>1.8399999999999996E-2</v>
      </c>
      <c r="D7">
        <v>1.9199999999999995E-2</v>
      </c>
      <c r="E7">
        <v>1.8399999999999996E-2</v>
      </c>
      <c r="F7">
        <v>2.4E-2</v>
      </c>
      <c r="G7">
        <v>2.8000000000000004E-2</v>
      </c>
      <c r="H7">
        <v>2.8800000000000006E-2</v>
      </c>
      <c r="I7">
        <v>3.1200000000000006E-2</v>
      </c>
      <c r="J7">
        <v>2.8800000000000006E-2</v>
      </c>
      <c r="K7">
        <v>3.0400000000000007E-2</v>
      </c>
    </row>
    <row r="8" spans="1:11" x14ac:dyDescent="0.3">
      <c r="A8">
        <v>38.5</v>
      </c>
      <c r="B8">
        <v>20</v>
      </c>
      <c r="C8">
        <v>2.4800000000000003E-2</v>
      </c>
      <c r="D8">
        <v>2.5600000000000001E-2</v>
      </c>
      <c r="E8">
        <v>2.3199999999999998E-2</v>
      </c>
      <c r="F8">
        <v>3.2000000000000008E-2</v>
      </c>
      <c r="G8">
        <v>3.1200000000000006E-2</v>
      </c>
      <c r="H8">
        <v>3.2000000000000008E-2</v>
      </c>
      <c r="I8">
        <v>3.7600000000000015E-2</v>
      </c>
      <c r="J8">
        <v>3.4400000000000007E-2</v>
      </c>
      <c r="K8">
        <v>3.5200000000000009E-2</v>
      </c>
    </row>
    <row r="9" spans="1:11" x14ac:dyDescent="0.3">
      <c r="A9">
        <v>42.5</v>
      </c>
      <c r="B9">
        <v>20</v>
      </c>
      <c r="C9">
        <v>2.6800000000000004E-2</v>
      </c>
      <c r="D9">
        <v>2.6000000000000002E-2</v>
      </c>
      <c r="E9">
        <v>2.7600000000000003E-2</v>
      </c>
      <c r="F9">
        <v>3.3200000000000007E-2</v>
      </c>
      <c r="G9">
        <v>3.0800000000000008E-2</v>
      </c>
      <c r="H9">
        <v>3.4800000000000011E-2</v>
      </c>
      <c r="I9">
        <v>3.9600000000000017E-2</v>
      </c>
      <c r="J9">
        <v>3.6400000000000009E-2</v>
      </c>
      <c r="K9">
        <v>4.6800000000000001E-2</v>
      </c>
    </row>
    <row r="10" spans="1:11" x14ac:dyDescent="0.3">
      <c r="A10">
        <v>46.5</v>
      </c>
      <c r="B10">
        <v>20</v>
      </c>
      <c r="C10">
        <v>2.4800000000000003E-2</v>
      </c>
      <c r="D10">
        <v>2.5600000000000001E-2</v>
      </c>
      <c r="E10">
        <v>2.4800000000000003E-2</v>
      </c>
      <c r="F10">
        <v>2.6400000000000003E-2</v>
      </c>
      <c r="G10">
        <v>2.6400000000000003E-2</v>
      </c>
      <c r="H10">
        <v>2.5600000000000001E-2</v>
      </c>
      <c r="I10">
        <v>3.3600000000000012E-2</v>
      </c>
      <c r="J10">
        <v>3.280000000000001E-2</v>
      </c>
      <c r="K10">
        <v>3.839999999999999E-2</v>
      </c>
    </row>
    <row r="11" spans="1:11" x14ac:dyDescent="0.3">
      <c r="A11">
        <v>58.5</v>
      </c>
      <c r="B11">
        <v>20</v>
      </c>
      <c r="C11">
        <v>3.280000000000001E-2</v>
      </c>
      <c r="D11">
        <v>3.5200000000000009E-2</v>
      </c>
      <c r="E11">
        <v>3.280000000000001E-2</v>
      </c>
      <c r="F11">
        <v>3.5200000000000009E-2</v>
      </c>
      <c r="G11">
        <v>2.6400000000000003E-2</v>
      </c>
      <c r="H11">
        <v>3.5200000000000009E-2</v>
      </c>
      <c r="I11">
        <v>4.0799999999999996E-2</v>
      </c>
      <c r="J11">
        <v>3.9999999999999994E-2</v>
      </c>
      <c r="K11">
        <v>4.7199999999999999E-2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3088-4797-444E-9C97-B867D1018735}">
  <dimension ref="A1:K11"/>
  <sheetViews>
    <sheetView workbookViewId="0">
      <selection activeCell="K1" sqref="K1"/>
    </sheetView>
  </sheetViews>
  <sheetFormatPr defaultRowHeight="14" x14ac:dyDescent="0.3"/>
  <sheetData>
    <row r="1" spans="1:11" x14ac:dyDescent="0.3">
      <c r="A1" t="s">
        <v>19</v>
      </c>
      <c r="B1" t="s">
        <v>1</v>
      </c>
      <c r="C1" t="s">
        <v>32</v>
      </c>
      <c r="D1" t="s">
        <v>35</v>
      </c>
      <c r="E1" t="s">
        <v>36</v>
      </c>
      <c r="F1" t="s">
        <v>37</v>
      </c>
      <c r="G1" t="s">
        <v>39</v>
      </c>
      <c r="H1" t="s">
        <v>38</v>
      </c>
      <c r="I1" t="s">
        <v>40</v>
      </c>
      <c r="J1" t="s">
        <v>41</v>
      </c>
      <c r="K1" t="s">
        <v>42</v>
      </c>
    </row>
    <row r="2" spans="1:11" x14ac:dyDescent="0.3">
      <c r="A2">
        <v>0</v>
      </c>
      <c r="B2">
        <v>30</v>
      </c>
      <c r="C2">
        <v>1.6000000000000016E-3</v>
      </c>
      <c r="D2">
        <v>4.7999999999999935E-3</v>
      </c>
      <c r="E2">
        <v>2.4000000000000024E-3</v>
      </c>
      <c r="F2">
        <v>3.2000000000000032E-3</v>
      </c>
      <c r="G2">
        <v>2.4000000000000024E-3</v>
      </c>
      <c r="H2">
        <v>2.4000000000000024E-3</v>
      </c>
      <c r="I2">
        <v>8.000000000000008E-4</v>
      </c>
      <c r="J2">
        <v>2.4000000000000024E-3</v>
      </c>
      <c r="K2">
        <v>8.7999999999999971E-3</v>
      </c>
    </row>
    <row r="3" spans="1:11" x14ac:dyDescent="0.3">
      <c r="A3">
        <v>10.5</v>
      </c>
      <c r="B3">
        <v>30</v>
      </c>
      <c r="C3">
        <v>1.3999999999999992E-2</v>
      </c>
      <c r="D3">
        <v>1.0800000000000011E-2</v>
      </c>
      <c r="E3">
        <v>1.0000000000000009E-2</v>
      </c>
      <c r="F3">
        <v>2.1999999999999999E-2</v>
      </c>
      <c r="G3">
        <v>2.2800000000000001E-2</v>
      </c>
      <c r="H3">
        <v>1.9599999999999996E-2</v>
      </c>
      <c r="I3">
        <v>1.9599999999999996E-2</v>
      </c>
      <c r="J3">
        <v>1.7199999999999993E-2</v>
      </c>
      <c r="K3">
        <v>1.5599999999999992E-2</v>
      </c>
    </row>
    <row r="4" spans="1:11" x14ac:dyDescent="0.3">
      <c r="A4">
        <v>14.6</v>
      </c>
      <c r="B4">
        <v>30</v>
      </c>
      <c r="C4">
        <v>1.3599999999999991E-2</v>
      </c>
      <c r="D4">
        <v>9.6000000000000096E-3</v>
      </c>
      <c r="E4">
        <v>8.8000000000000075E-3</v>
      </c>
      <c r="F4">
        <v>2.4800000000000003E-2</v>
      </c>
      <c r="G4">
        <v>2.0799999999999999E-2</v>
      </c>
      <c r="H4">
        <v>2.4800000000000003E-2</v>
      </c>
      <c r="I4">
        <v>2.4E-2</v>
      </c>
      <c r="J4">
        <v>1.4399999999999991E-2</v>
      </c>
      <c r="K4">
        <v>1.5199999999999991E-2</v>
      </c>
    </row>
    <row r="5" spans="1:11" x14ac:dyDescent="0.3">
      <c r="A5">
        <v>18.5</v>
      </c>
      <c r="B5">
        <v>30</v>
      </c>
      <c r="C5">
        <v>2.1599999999999998E-2</v>
      </c>
      <c r="D5">
        <v>1.8399999999999996E-2</v>
      </c>
      <c r="E5">
        <v>1.9999999999999997E-2</v>
      </c>
      <c r="F5">
        <v>3.2000000000000008E-2</v>
      </c>
      <c r="G5">
        <v>2.8800000000000006E-2</v>
      </c>
      <c r="H5">
        <v>2.8000000000000004E-2</v>
      </c>
      <c r="I5">
        <v>3.1200000000000006E-2</v>
      </c>
      <c r="J5">
        <v>2.7200000000000002E-2</v>
      </c>
      <c r="K5">
        <v>2.5600000000000001E-2</v>
      </c>
    </row>
    <row r="6" spans="1:11" x14ac:dyDescent="0.3">
      <c r="A6">
        <v>22.5</v>
      </c>
      <c r="B6">
        <v>30</v>
      </c>
      <c r="C6">
        <v>1.9999999999999997E-2</v>
      </c>
      <c r="D6">
        <v>1.7599999999999994E-2</v>
      </c>
      <c r="E6">
        <v>1.9199999999999995E-2</v>
      </c>
      <c r="F6">
        <v>2.9600000000000005E-2</v>
      </c>
      <c r="G6">
        <v>2.8800000000000006E-2</v>
      </c>
      <c r="H6">
        <v>2.4800000000000003E-2</v>
      </c>
      <c r="I6">
        <v>2.24E-2</v>
      </c>
      <c r="J6">
        <v>2.24E-2</v>
      </c>
      <c r="K6">
        <v>2.24E-2</v>
      </c>
    </row>
    <row r="7" spans="1:11" x14ac:dyDescent="0.3">
      <c r="A7">
        <v>34.5</v>
      </c>
      <c r="B7">
        <v>30</v>
      </c>
      <c r="C7">
        <v>2.4800000000000003E-2</v>
      </c>
      <c r="D7">
        <v>1.7599999999999994E-2</v>
      </c>
      <c r="E7">
        <v>2.0799999999999999E-2</v>
      </c>
      <c r="F7">
        <v>2.9600000000000005E-2</v>
      </c>
      <c r="G7">
        <v>2.8000000000000004E-2</v>
      </c>
      <c r="H7">
        <v>2.5600000000000001E-2</v>
      </c>
      <c r="I7">
        <v>2.7200000000000002E-2</v>
      </c>
      <c r="J7">
        <v>2.5600000000000001E-2</v>
      </c>
      <c r="K7">
        <v>2.4800000000000003E-2</v>
      </c>
    </row>
    <row r="8" spans="1:11" x14ac:dyDescent="0.3">
      <c r="A8">
        <v>38.5</v>
      </c>
      <c r="B8">
        <v>30</v>
      </c>
      <c r="C8">
        <v>2.4800000000000003E-2</v>
      </c>
      <c r="D8">
        <v>2.24E-2</v>
      </c>
      <c r="E8">
        <v>2.6400000000000003E-2</v>
      </c>
      <c r="F8">
        <v>3.3600000000000012E-2</v>
      </c>
      <c r="G8">
        <v>3.4400000000000007E-2</v>
      </c>
      <c r="H8">
        <v>3.9199999999999992E-2</v>
      </c>
      <c r="I8">
        <v>3.5200000000000009E-2</v>
      </c>
      <c r="J8">
        <v>3.0400000000000007E-2</v>
      </c>
      <c r="K8">
        <v>3.2000000000000008E-2</v>
      </c>
    </row>
    <row r="9" spans="1:11" x14ac:dyDescent="0.3">
      <c r="A9">
        <v>42.5</v>
      </c>
      <c r="B9">
        <v>30</v>
      </c>
      <c r="C9">
        <v>2.9200000000000004E-2</v>
      </c>
      <c r="D9">
        <v>2.6000000000000002E-2</v>
      </c>
      <c r="E9">
        <v>2.3599999999999999E-2</v>
      </c>
      <c r="F9">
        <v>3.6400000000000009E-2</v>
      </c>
      <c r="G9">
        <v>4.1199999999999994E-2</v>
      </c>
      <c r="H9">
        <v>3.0000000000000006E-2</v>
      </c>
      <c r="I9">
        <v>3.4000000000000009E-2</v>
      </c>
      <c r="J9">
        <v>3.5600000000000014E-2</v>
      </c>
      <c r="K9">
        <v>3.3200000000000007E-2</v>
      </c>
    </row>
    <row r="10" spans="1:11" x14ac:dyDescent="0.3">
      <c r="A10">
        <v>46.5</v>
      </c>
      <c r="B10">
        <v>30</v>
      </c>
      <c r="C10">
        <v>2.6000000000000002E-2</v>
      </c>
      <c r="D10">
        <v>2.6000000000000002E-2</v>
      </c>
      <c r="E10">
        <v>2.4400000000000002E-2</v>
      </c>
      <c r="F10">
        <v>3.160000000000001E-2</v>
      </c>
      <c r="G10">
        <v>3.2400000000000005E-2</v>
      </c>
      <c r="H10">
        <v>3.0800000000000008E-2</v>
      </c>
      <c r="I10">
        <v>3.5600000000000014E-2</v>
      </c>
      <c r="J10">
        <v>3.0800000000000008E-2</v>
      </c>
      <c r="K10">
        <v>2.8400000000000005E-2</v>
      </c>
    </row>
    <row r="11" spans="1:11" x14ac:dyDescent="0.3">
      <c r="A11">
        <v>58.5</v>
      </c>
      <c r="B11">
        <v>30</v>
      </c>
      <c r="C11">
        <v>2.8000000000000004E-2</v>
      </c>
      <c r="D11">
        <v>2.4800000000000003E-2</v>
      </c>
      <c r="E11">
        <v>2.1599999999999998E-2</v>
      </c>
      <c r="F11">
        <v>3.1200000000000006E-2</v>
      </c>
      <c r="G11">
        <v>3.2799999999999989E-2</v>
      </c>
      <c r="H11">
        <v>3.1200000000000006E-2</v>
      </c>
      <c r="I11">
        <v>2.7200000000000002E-2</v>
      </c>
      <c r="J11">
        <v>2.9600000000000005E-2</v>
      </c>
      <c r="K11">
        <v>2.7200000000000002E-2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916-5026-463E-8631-7BB5B7D77A96}">
  <sheetPr filterMode="1"/>
  <dimension ref="A1:N31"/>
  <sheetViews>
    <sheetView topLeftCell="D1" workbookViewId="0">
      <selection activeCell="I12" sqref="I12"/>
    </sheetView>
  </sheetViews>
  <sheetFormatPr defaultRowHeight="14" x14ac:dyDescent="0.3"/>
  <sheetData>
    <row r="1" spans="1:14" x14ac:dyDescent="0.3">
      <c r="A1" t="s">
        <v>19</v>
      </c>
      <c r="B1" t="s">
        <v>1</v>
      </c>
      <c r="C1" t="s">
        <v>20</v>
      </c>
      <c r="D1" t="s">
        <v>21</v>
      </c>
      <c r="E1" t="s">
        <v>22</v>
      </c>
      <c r="F1" t="s">
        <v>43</v>
      </c>
      <c r="G1" t="s">
        <v>23</v>
      </c>
      <c r="H1" t="s">
        <v>24</v>
      </c>
      <c r="I1" t="s">
        <v>25</v>
      </c>
      <c r="J1" t="s">
        <v>43</v>
      </c>
      <c r="K1" t="s">
        <v>26</v>
      </c>
      <c r="L1" t="s">
        <v>27</v>
      </c>
      <c r="M1" t="s">
        <v>28</v>
      </c>
      <c r="N1" t="s">
        <v>43</v>
      </c>
    </row>
    <row r="2" spans="1:14" hidden="1" x14ac:dyDescent="0.3">
      <c r="A2">
        <v>0</v>
      </c>
      <c r="B2" t="s">
        <v>29</v>
      </c>
      <c r="C2">
        <v>0</v>
      </c>
      <c r="D2">
        <v>-3.0000000000000027E-3</v>
      </c>
      <c r="E2">
        <v>-1.0000000000000009E-3</v>
      </c>
      <c r="F2">
        <f>AVERAGE(C2:E2)</f>
        <v>-1.3333333333333346E-3</v>
      </c>
      <c r="G2">
        <v>2.0000000000000018E-3</v>
      </c>
      <c r="H2">
        <v>-1.0000000000000009E-3</v>
      </c>
      <c r="I2">
        <v>-1.0000000000000009E-3</v>
      </c>
      <c r="J2">
        <f>AVERAGE(G2:I2)</f>
        <v>0</v>
      </c>
      <c r="K2">
        <v>2.0000000000000018E-3</v>
      </c>
      <c r="L2">
        <v>4.0000000000000036E-3</v>
      </c>
      <c r="M2">
        <v>0</v>
      </c>
      <c r="N2">
        <f>AVERAGE(K2:M2)</f>
        <v>2.0000000000000018E-3</v>
      </c>
    </row>
    <row r="3" spans="1:14" x14ac:dyDescent="0.3">
      <c r="A3">
        <v>0</v>
      </c>
      <c r="B3" t="s">
        <v>30</v>
      </c>
      <c r="C3">
        <v>1.5000000000000013E-3</v>
      </c>
      <c r="D3">
        <v>-1.5000000000000013E-3</v>
      </c>
      <c r="E3">
        <v>-5.0000000000000044E-4</v>
      </c>
      <c r="F3">
        <f t="shared" ref="F3:F31" si="0">AVERAGE(C3:E3)</f>
        <v>-1.6666666666666682E-4</v>
      </c>
      <c r="G3">
        <v>5.0000000000000044E-4</v>
      </c>
      <c r="H3">
        <v>-3.5000000000000031E-3</v>
      </c>
      <c r="I3">
        <v>1.5000000000000013E-3</v>
      </c>
      <c r="J3">
        <f t="shared" ref="J3:J31" si="1">AVERAGE(G3:I3)</f>
        <v>-5.0000000000000044E-4</v>
      </c>
      <c r="K3">
        <v>5.0000000000000044E-4</v>
      </c>
      <c r="L3">
        <v>5.5000000000000049E-3</v>
      </c>
      <c r="M3">
        <v>1.5000000000000013E-3</v>
      </c>
      <c r="N3">
        <f t="shared" ref="N3:N31" si="2">AVERAGE(K3:M3)</f>
        <v>2.5000000000000022E-3</v>
      </c>
    </row>
    <row r="4" spans="1:14" hidden="1" x14ac:dyDescent="0.3">
      <c r="A4">
        <v>0</v>
      </c>
      <c r="B4" t="s">
        <v>31</v>
      </c>
      <c r="C4">
        <v>4.500000000000004E-3</v>
      </c>
      <c r="D4">
        <v>2.5000000000000022E-3</v>
      </c>
      <c r="E4">
        <v>5.5000000000000049E-3</v>
      </c>
      <c r="F4">
        <f t="shared" si="0"/>
        <v>4.1666666666666701E-3</v>
      </c>
      <c r="G4">
        <v>3.5000000000000031E-3</v>
      </c>
      <c r="H4">
        <v>5.5000000000000049E-3</v>
      </c>
      <c r="I4">
        <v>2.5000000000000022E-3</v>
      </c>
      <c r="J4">
        <f t="shared" si="1"/>
        <v>3.8333333333333366E-3</v>
      </c>
      <c r="K4">
        <v>5.5000000000000049E-3</v>
      </c>
      <c r="L4">
        <v>5.5000000000000049E-3</v>
      </c>
      <c r="M4">
        <v>5.5000000000000049E-3</v>
      </c>
      <c r="N4">
        <f t="shared" si="2"/>
        <v>5.5000000000000049E-3</v>
      </c>
    </row>
    <row r="5" spans="1:14" hidden="1" x14ac:dyDescent="0.3">
      <c r="A5">
        <v>10.5</v>
      </c>
      <c r="B5" t="s">
        <v>29</v>
      </c>
      <c r="C5">
        <v>-2.5000000000000022E-3</v>
      </c>
      <c r="D5">
        <v>-5.0000000000000044E-4</v>
      </c>
      <c r="E5">
        <v>-3.5000000000000031E-3</v>
      </c>
      <c r="F5">
        <f t="shared" si="0"/>
        <v>-2.1666666666666687E-3</v>
      </c>
      <c r="G5">
        <v>5.0000000000000044E-4</v>
      </c>
      <c r="H5">
        <v>-5.0000000000000044E-4</v>
      </c>
      <c r="I5">
        <v>-5.0000000000000044E-4</v>
      </c>
      <c r="J5">
        <f t="shared" si="1"/>
        <v>-1.6666666666666682E-4</v>
      </c>
      <c r="K5">
        <v>1.5000000000000013E-3</v>
      </c>
      <c r="L5">
        <v>5.0000000000000044E-4</v>
      </c>
      <c r="M5">
        <v>2.5000000000000022E-3</v>
      </c>
      <c r="N5">
        <f t="shared" si="2"/>
        <v>1.5000000000000013E-3</v>
      </c>
    </row>
    <row r="6" spans="1:14" x14ac:dyDescent="0.3">
      <c r="A6">
        <v>10.5</v>
      </c>
      <c r="B6" t="s">
        <v>30</v>
      </c>
      <c r="C6">
        <v>2.0000000000000018E-3</v>
      </c>
      <c r="D6">
        <v>-1.0000000000000009E-3</v>
      </c>
      <c r="E6">
        <v>1.0000000000000009E-3</v>
      </c>
      <c r="F6">
        <f t="shared" si="0"/>
        <v>6.6666666666666729E-4</v>
      </c>
      <c r="G6">
        <v>1.100000000000001E-2</v>
      </c>
      <c r="H6">
        <v>1.100000000000001E-2</v>
      </c>
      <c r="I6">
        <v>1.1999999999999983E-2</v>
      </c>
      <c r="J6">
        <f t="shared" si="1"/>
        <v>1.1333333333333334E-2</v>
      </c>
      <c r="K6">
        <v>9.000000000000008E-3</v>
      </c>
      <c r="L6">
        <v>8.0000000000000071E-3</v>
      </c>
      <c r="M6">
        <v>1.1999999999999983E-2</v>
      </c>
      <c r="N6">
        <f t="shared" si="2"/>
        <v>9.6666666666666654E-3</v>
      </c>
    </row>
    <row r="7" spans="1:14" hidden="1" x14ac:dyDescent="0.3">
      <c r="A7">
        <v>10.5</v>
      </c>
      <c r="B7" t="s">
        <v>31</v>
      </c>
      <c r="C7">
        <v>6.0000000000000053E-3</v>
      </c>
      <c r="D7">
        <v>5.0000000000000044E-3</v>
      </c>
      <c r="E7">
        <v>9.000000000000008E-3</v>
      </c>
      <c r="F7">
        <f t="shared" si="0"/>
        <v>6.6666666666666723E-3</v>
      </c>
      <c r="G7">
        <v>1.6999999999999987E-2</v>
      </c>
      <c r="H7">
        <v>1.5999999999999986E-2</v>
      </c>
      <c r="I7">
        <v>1.6999999999999987E-2</v>
      </c>
      <c r="J7">
        <f t="shared" si="1"/>
        <v>1.6666666666666653E-2</v>
      </c>
      <c r="K7">
        <v>1.100000000000001E-2</v>
      </c>
      <c r="L7">
        <v>1.100000000000001E-2</v>
      </c>
      <c r="M7">
        <v>9.000000000000008E-3</v>
      </c>
      <c r="N7">
        <f t="shared" si="2"/>
        <v>1.0333333333333342E-2</v>
      </c>
    </row>
    <row r="8" spans="1:14" hidden="1" x14ac:dyDescent="0.3">
      <c r="A8">
        <v>14.6</v>
      </c>
      <c r="B8" t="s">
        <v>29</v>
      </c>
      <c r="C8">
        <v>0</v>
      </c>
      <c r="D8">
        <v>-1.0000000000000009E-3</v>
      </c>
      <c r="E8">
        <v>-1.0000000000000009E-3</v>
      </c>
      <c r="F8">
        <f t="shared" si="0"/>
        <v>-6.6666666666666729E-4</v>
      </c>
      <c r="G8">
        <v>3.0000000000000027E-3</v>
      </c>
      <c r="H8">
        <v>5.0000000000000044E-3</v>
      </c>
      <c r="I8">
        <v>5.0000000000000044E-3</v>
      </c>
      <c r="J8">
        <f t="shared" si="1"/>
        <v>4.3333333333333375E-3</v>
      </c>
      <c r="K8">
        <v>3.0000000000000027E-3</v>
      </c>
      <c r="L8">
        <v>3.0000000000000027E-3</v>
      </c>
      <c r="M8">
        <v>4.0000000000000036E-3</v>
      </c>
      <c r="N8">
        <f t="shared" si="2"/>
        <v>3.3333333333333361E-3</v>
      </c>
    </row>
    <row r="9" spans="1:14" x14ac:dyDescent="0.3">
      <c r="A9">
        <v>14.6</v>
      </c>
      <c r="B9" t="s">
        <v>30</v>
      </c>
      <c r="C9">
        <v>5.0000000000000044E-3</v>
      </c>
      <c r="D9">
        <v>3.0000000000000027E-3</v>
      </c>
      <c r="E9">
        <v>1.0000000000000009E-3</v>
      </c>
      <c r="F9">
        <f t="shared" si="0"/>
        <v>3.0000000000000027E-3</v>
      </c>
      <c r="G9">
        <v>1.100000000000001E-2</v>
      </c>
      <c r="H9">
        <v>1.1999999999999983E-2</v>
      </c>
      <c r="I9">
        <v>1.5999999999999986E-2</v>
      </c>
      <c r="J9">
        <f t="shared" si="1"/>
        <v>1.2999999999999992E-2</v>
      </c>
      <c r="K9">
        <v>1.3999999999999985E-2</v>
      </c>
      <c r="L9">
        <v>1.3999999999999985E-2</v>
      </c>
      <c r="M9">
        <v>2.0999999999999991E-2</v>
      </c>
      <c r="N9">
        <f t="shared" si="2"/>
        <v>1.6333333333333321E-2</v>
      </c>
    </row>
    <row r="10" spans="1:14" hidden="1" x14ac:dyDescent="0.3">
      <c r="A10">
        <v>14.6</v>
      </c>
      <c r="B10" t="s">
        <v>31</v>
      </c>
      <c r="C10">
        <v>5.0000000000000044E-3</v>
      </c>
      <c r="D10">
        <v>3.0000000000000027E-3</v>
      </c>
      <c r="E10">
        <v>5.0000000000000044E-3</v>
      </c>
      <c r="F10">
        <f t="shared" si="0"/>
        <v>4.3333333333333375E-3</v>
      </c>
      <c r="G10">
        <v>1.6999999999999987E-2</v>
      </c>
      <c r="H10">
        <v>1.5999999999999986E-2</v>
      </c>
      <c r="I10">
        <v>1.7999999999999988E-2</v>
      </c>
      <c r="J10">
        <f t="shared" si="1"/>
        <v>1.6999999999999987E-2</v>
      </c>
      <c r="K10">
        <v>1.100000000000001E-2</v>
      </c>
      <c r="L10">
        <v>1.100000000000001E-2</v>
      </c>
      <c r="M10">
        <v>1.100000000000001E-2</v>
      </c>
      <c r="N10">
        <f t="shared" si="2"/>
        <v>1.100000000000001E-2</v>
      </c>
    </row>
    <row r="11" spans="1:14" hidden="1" x14ac:dyDescent="0.3">
      <c r="A11">
        <v>18.5</v>
      </c>
      <c r="B11" t="s">
        <v>29</v>
      </c>
      <c r="C11">
        <v>-7.0000000000000062E-3</v>
      </c>
      <c r="D11">
        <v>-6.0000000000000053E-3</v>
      </c>
      <c r="E11">
        <v>-3.0000000000000027E-3</v>
      </c>
      <c r="F11">
        <f t="shared" si="0"/>
        <v>-5.3333333333333384E-3</v>
      </c>
      <c r="G11">
        <v>-7.0000000000000062E-3</v>
      </c>
      <c r="H11">
        <v>-2.0000000000000018E-3</v>
      </c>
      <c r="I11">
        <v>-6.0000000000000053E-3</v>
      </c>
      <c r="J11">
        <f t="shared" si="1"/>
        <v>-5.0000000000000044E-3</v>
      </c>
      <c r="K11">
        <v>-4.0000000000000036E-3</v>
      </c>
      <c r="L11">
        <v>-4.0000000000000036E-3</v>
      </c>
      <c r="M11">
        <v>-2.0000000000000018E-3</v>
      </c>
      <c r="N11">
        <f t="shared" si="2"/>
        <v>-3.3333333333333361E-3</v>
      </c>
    </row>
    <row r="12" spans="1:14" x14ac:dyDescent="0.3">
      <c r="A12">
        <v>18.5</v>
      </c>
      <c r="B12" t="s">
        <v>30</v>
      </c>
      <c r="C12">
        <v>-3.0000000000000027E-3</v>
      </c>
      <c r="D12">
        <v>-3.0000000000000027E-3</v>
      </c>
      <c r="E12">
        <v>-3.0000000000000027E-3</v>
      </c>
      <c r="F12">
        <f t="shared" si="0"/>
        <v>-3.0000000000000027E-3</v>
      </c>
      <c r="G12">
        <v>6.9999999999999785E-3</v>
      </c>
      <c r="H12">
        <v>6.9999999999999785E-3</v>
      </c>
      <c r="I12">
        <v>1.5999999999999986E-2</v>
      </c>
      <c r="J12">
        <f t="shared" si="1"/>
        <v>9.9999999999999811E-3</v>
      </c>
      <c r="K12">
        <v>6.9999999999999785E-3</v>
      </c>
      <c r="L12">
        <v>5.9999999999999776E-3</v>
      </c>
      <c r="M12">
        <v>4.9999999999999767E-3</v>
      </c>
      <c r="N12">
        <f t="shared" si="2"/>
        <v>5.9999999999999776E-3</v>
      </c>
    </row>
    <row r="13" spans="1:14" hidden="1" x14ac:dyDescent="0.3">
      <c r="A13">
        <v>18.5</v>
      </c>
      <c r="B13" t="s">
        <v>31</v>
      </c>
      <c r="C13">
        <v>0</v>
      </c>
      <c r="D13">
        <v>7.9999999999999793E-3</v>
      </c>
      <c r="E13">
        <v>1.999999999999974E-3</v>
      </c>
      <c r="F13">
        <f t="shared" si="0"/>
        <v>3.3333333333333179E-3</v>
      </c>
      <c r="G13">
        <v>6.9999999999999785E-3</v>
      </c>
      <c r="H13">
        <v>3.9999999999999758E-3</v>
      </c>
      <c r="I13">
        <v>4.9999999999999767E-3</v>
      </c>
      <c r="J13">
        <f t="shared" si="1"/>
        <v>5.3333333333333106E-3</v>
      </c>
      <c r="K13">
        <v>4.9999999999999767E-3</v>
      </c>
      <c r="L13">
        <v>5.9999999999999776E-3</v>
      </c>
      <c r="M13">
        <v>4.9999999999999767E-3</v>
      </c>
      <c r="N13">
        <f t="shared" si="2"/>
        <v>5.3333333333333106E-3</v>
      </c>
    </row>
    <row r="14" spans="1:14" hidden="1" x14ac:dyDescent="0.3">
      <c r="A14">
        <v>22.5</v>
      </c>
      <c r="B14" t="s">
        <v>29</v>
      </c>
      <c r="C14">
        <v>2.5000000000000022E-3</v>
      </c>
      <c r="D14">
        <v>-1.5000000000000013E-3</v>
      </c>
      <c r="E14">
        <v>-2.5000000000000022E-3</v>
      </c>
      <c r="F14">
        <f t="shared" si="0"/>
        <v>-5.0000000000000044E-4</v>
      </c>
      <c r="G14">
        <v>3.5000000000000031E-3</v>
      </c>
      <c r="H14">
        <v>3.5000000000000031E-3</v>
      </c>
      <c r="I14">
        <v>6.5000000000000058E-3</v>
      </c>
      <c r="J14">
        <f t="shared" si="1"/>
        <v>4.500000000000004E-3</v>
      </c>
      <c r="K14">
        <v>7.5000000000000067E-3</v>
      </c>
      <c r="L14">
        <v>8.5000000000000075E-3</v>
      </c>
      <c r="M14">
        <v>7.5000000000000067E-3</v>
      </c>
      <c r="N14">
        <f t="shared" si="2"/>
        <v>7.8333333333333397E-3</v>
      </c>
    </row>
    <row r="15" spans="1:14" x14ac:dyDescent="0.3">
      <c r="A15">
        <v>22.5</v>
      </c>
      <c r="B15" t="s">
        <v>30</v>
      </c>
      <c r="C15">
        <v>6.0000000000000053E-3</v>
      </c>
      <c r="D15">
        <v>5.0000000000000044E-3</v>
      </c>
      <c r="E15">
        <v>4.0000000000000036E-3</v>
      </c>
      <c r="F15">
        <f t="shared" si="0"/>
        <v>5.0000000000000044E-3</v>
      </c>
      <c r="G15">
        <v>2.0999999999999991E-2</v>
      </c>
      <c r="H15">
        <v>2.0999999999999991E-2</v>
      </c>
      <c r="I15">
        <v>1.6999999999999987E-2</v>
      </c>
      <c r="J15">
        <f t="shared" si="1"/>
        <v>1.9666666666666655E-2</v>
      </c>
      <c r="K15">
        <v>1.2999999999999984E-2</v>
      </c>
      <c r="L15">
        <v>1.4999999999999986E-2</v>
      </c>
      <c r="M15">
        <v>1.6999999999999987E-2</v>
      </c>
      <c r="N15">
        <f t="shared" si="2"/>
        <v>1.4999999999999986E-2</v>
      </c>
    </row>
    <row r="16" spans="1:14" hidden="1" x14ac:dyDescent="0.3">
      <c r="A16">
        <v>22.5</v>
      </c>
      <c r="B16" t="s">
        <v>31</v>
      </c>
      <c r="C16">
        <v>1.0000000000000009E-2</v>
      </c>
      <c r="D16">
        <v>1.100000000000001E-2</v>
      </c>
      <c r="E16">
        <v>1.1999999999999983E-2</v>
      </c>
      <c r="F16">
        <f t="shared" si="0"/>
        <v>1.1000000000000001E-2</v>
      </c>
      <c r="G16">
        <v>1.6999999999999987E-2</v>
      </c>
      <c r="H16">
        <v>1.6999999999999987E-2</v>
      </c>
      <c r="I16">
        <v>1.8999999999999989E-2</v>
      </c>
      <c r="J16">
        <f t="shared" si="1"/>
        <v>1.7666666666666653E-2</v>
      </c>
      <c r="K16">
        <v>1.8999999999999989E-2</v>
      </c>
      <c r="L16">
        <v>1.5999999999999986E-2</v>
      </c>
      <c r="M16">
        <v>1.6999999999999987E-2</v>
      </c>
      <c r="N16">
        <f t="shared" si="2"/>
        <v>1.7333333333333322E-2</v>
      </c>
    </row>
    <row r="17" spans="1:14" hidden="1" x14ac:dyDescent="0.3">
      <c r="A17">
        <v>34.5</v>
      </c>
      <c r="B17" t="s">
        <v>29</v>
      </c>
      <c r="C17">
        <v>-4.500000000000004E-3</v>
      </c>
      <c r="D17">
        <v>-5.0000000000000044E-4</v>
      </c>
      <c r="E17">
        <v>5.0000000000000044E-4</v>
      </c>
      <c r="F17">
        <f t="shared" si="0"/>
        <v>-1.5000000000000013E-3</v>
      </c>
      <c r="G17">
        <v>5.5000000000000049E-3</v>
      </c>
      <c r="H17">
        <v>8.5000000000000075E-3</v>
      </c>
      <c r="I17">
        <v>1.2499999999999983E-2</v>
      </c>
      <c r="J17">
        <f t="shared" si="1"/>
        <v>8.8333333333333319E-3</v>
      </c>
      <c r="K17">
        <v>1.2499999999999983E-2</v>
      </c>
      <c r="L17">
        <v>1.2499999999999983E-2</v>
      </c>
      <c r="M17">
        <v>1.1499999999999982E-2</v>
      </c>
      <c r="N17">
        <f t="shared" si="2"/>
        <v>1.216666666666665E-2</v>
      </c>
    </row>
    <row r="18" spans="1:14" x14ac:dyDescent="0.3">
      <c r="A18">
        <v>34.5</v>
      </c>
      <c r="B18" t="s">
        <v>30</v>
      </c>
      <c r="C18">
        <v>7.0000000000000062E-3</v>
      </c>
      <c r="D18">
        <v>8.0000000000000071E-3</v>
      </c>
      <c r="E18">
        <v>8.9999999999999802E-3</v>
      </c>
      <c r="F18">
        <f t="shared" si="0"/>
        <v>7.9999999999999984E-3</v>
      </c>
      <c r="G18">
        <v>1.7999999999999988E-2</v>
      </c>
      <c r="H18">
        <v>1.6999999999999987E-2</v>
      </c>
      <c r="I18">
        <v>1.7999999999999988E-2</v>
      </c>
      <c r="J18">
        <f t="shared" si="1"/>
        <v>1.7666666666666653E-2</v>
      </c>
      <c r="K18">
        <v>1.999999999999999E-2</v>
      </c>
      <c r="L18">
        <v>1.999999999999999E-2</v>
      </c>
      <c r="M18">
        <v>1.7999999999999988E-2</v>
      </c>
      <c r="N18">
        <f t="shared" si="2"/>
        <v>1.9333333333333324E-2</v>
      </c>
    </row>
    <row r="19" spans="1:14" hidden="1" x14ac:dyDescent="0.3">
      <c r="A19">
        <v>34.5</v>
      </c>
      <c r="B19" t="s">
        <v>31</v>
      </c>
      <c r="C19">
        <v>1.5499999999999986E-2</v>
      </c>
      <c r="D19">
        <v>1.2499999999999983E-2</v>
      </c>
      <c r="E19">
        <v>1.2499999999999983E-2</v>
      </c>
      <c r="F19">
        <f t="shared" si="0"/>
        <v>1.3499999999999984E-2</v>
      </c>
      <c r="G19">
        <v>1.3499999999999984E-2</v>
      </c>
      <c r="H19">
        <v>1.5499999999999986E-2</v>
      </c>
      <c r="I19">
        <v>1.2499999999999983E-2</v>
      </c>
      <c r="J19">
        <f t="shared" si="1"/>
        <v>1.3833333333333317E-2</v>
      </c>
      <c r="K19">
        <v>1.6499999999999987E-2</v>
      </c>
      <c r="L19">
        <v>1.6499999999999987E-2</v>
      </c>
      <c r="M19">
        <v>2.2499999999999992E-2</v>
      </c>
      <c r="N19">
        <f t="shared" si="2"/>
        <v>1.8499999999999989E-2</v>
      </c>
    </row>
    <row r="20" spans="1:14" hidden="1" x14ac:dyDescent="0.3">
      <c r="A20">
        <v>38.5</v>
      </c>
      <c r="B20" t="s">
        <v>29</v>
      </c>
      <c r="C20">
        <v>2.5000000000000022E-3</v>
      </c>
      <c r="D20">
        <v>5.0000000000000044E-4</v>
      </c>
      <c r="E20">
        <v>2.5000000000000022E-3</v>
      </c>
      <c r="F20">
        <f t="shared" si="0"/>
        <v>1.833333333333335E-3</v>
      </c>
      <c r="G20">
        <v>1.150000000000001E-2</v>
      </c>
      <c r="H20">
        <v>9.5000000000000084E-3</v>
      </c>
      <c r="I20">
        <v>1.2499999999999983E-2</v>
      </c>
      <c r="J20">
        <f t="shared" si="1"/>
        <v>1.1166666666666667E-2</v>
      </c>
      <c r="K20">
        <v>1.3499999999999984E-2</v>
      </c>
      <c r="L20">
        <v>1.2499999999999983E-2</v>
      </c>
      <c r="M20">
        <v>1.2499999999999983E-2</v>
      </c>
      <c r="N20">
        <f t="shared" si="2"/>
        <v>1.2833333333333316E-2</v>
      </c>
    </row>
    <row r="21" spans="1:14" x14ac:dyDescent="0.3">
      <c r="A21">
        <v>38.5</v>
      </c>
      <c r="B21" t="s">
        <v>30</v>
      </c>
      <c r="C21">
        <v>1.0499999999999982E-2</v>
      </c>
      <c r="D21">
        <v>7.5000000000000067E-3</v>
      </c>
      <c r="E21">
        <v>1.3499999999999984E-2</v>
      </c>
      <c r="F21">
        <f t="shared" si="0"/>
        <v>1.049999999999999E-2</v>
      </c>
      <c r="G21">
        <v>1.8499999999999989E-2</v>
      </c>
      <c r="H21">
        <v>1.949999999999999E-2</v>
      </c>
      <c r="I21">
        <v>1.8499999999999989E-2</v>
      </c>
      <c r="J21">
        <f t="shared" si="1"/>
        <v>1.8833333333333323E-2</v>
      </c>
      <c r="K21">
        <v>1.6499999999999987E-2</v>
      </c>
      <c r="L21">
        <v>1.7499999999999988E-2</v>
      </c>
      <c r="M21">
        <v>2.4499999999999994E-2</v>
      </c>
      <c r="N21">
        <f t="shared" si="2"/>
        <v>1.949999999999999E-2</v>
      </c>
    </row>
    <row r="22" spans="1:14" hidden="1" x14ac:dyDescent="0.3">
      <c r="A22">
        <v>38.5</v>
      </c>
      <c r="B22" t="s">
        <v>31</v>
      </c>
      <c r="C22">
        <v>1.8499999999999989E-2</v>
      </c>
      <c r="D22">
        <v>1.5499999999999986E-2</v>
      </c>
      <c r="E22">
        <v>1.6499999999999987E-2</v>
      </c>
      <c r="F22">
        <f t="shared" si="0"/>
        <v>1.6833333333333322E-2</v>
      </c>
      <c r="G22">
        <v>1.5499999999999986E-2</v>
      </c>
      <c r="H22">
        <v>1.1499999999999982E-2</v>
      </c>
      <c r="I22">
        <v>1.1499999999999982E-2</v>
      </c>
      <c r="J22">
        <f t="shared" si="1"/>
        <v>1.2833333333333316E-2</v>
      </c>
      <c r="K22">
        <v>1.8499999999999989E-2</v>
      </c>
      <c r="L22">
        <v>1.6499999999999987E-2</v>
      </c>
      <c r="M22">
        <v>2.1499999999999991E-2</v>
      </c>
      <c r="N22">
        <f t="shared" si="2"/>
        <v>1.8833333333333323E-2</v>
      </c>
    </row>
    <row r="23" spans="1:14" hidden="1" x14ac:dyDescent="0.3">
      <c r="A23">
        <v>42.5</v>
      </c>
      <c r="B23" t="s">
        <v>29</v>
      </c>
      <c r="C23">
        <v>-7.0000000000000062E-3</v>
      </c>
      <c r="D23">
        <v>-7.0000000000000062E-3</v>
      </c>
      <c r="E23">
        <v>-5.0000000000000044E-3</v>
      </c>
      <c r="F23">
        <f t="shared" si="0"/>
        <v>-6.3333333333333392E-3</v>
      </c>
      <c r="G23">
        <v>7.9999999999999793E-3</v>
      </c>
      <c r="H23">
        <v>1.2999999999999984E-2</v>
      </c>
      <c r="I23">
        <v>1.3999999999999985E-2</v>
      </c>
      <c r="J23">
        <f t="shared" si="1"/>
        <v>1.166666666666665E-2</v>
      </c>
      <c r="K23">
        <v>1.1999999999999983E-2</v>
      </c>
      <c r="L23">
        <v>7.0000000000000062E-3</v>
      </c>
      <c r="M23">
        <v>1.0999999999999982E-2</v>
      </c>
      <c r="N23">
        <f t="shared" si="2"/>
        <v>9.9999999999999898E-3</v>
      </c>
    </row>
    <row r="24" spans="1:14" x14ac:dyDescent="0.3">
      <c r="A24">
        <v>42.5</v>
      </c>
      <c r="B24" t="s">
        <v>30</v>
      </c>
      <c r="C24">
        <v>3.4999999999999754E-3</v>
      </c>
      <c r="D24">
        <v>-3.5000000000000309E-3</v>
      </c>
      <c r="E24">
        <v>3.4999999999999754E-3</v>
      </c>
      <c r="F24">
        <f t="shared" si="0"/>
        <v>1.1666666666666399E-3</v>
      </c>
      <c r="G24">
        <v>1.4999999999999736E-3</v>
      </c>
      <c r="H24">
        <v>2.4999999999999745E-3</v>
      </c>
      <c r="I24">
        <v>3.4999999999999754E-3</v>
      </c>
      <c r="J24">
        <f t="shared" si="1"/>
        <v>2.4999999999999745E-3</v>
      </c>
      <c r="K24">
        <v>4.4999999999999762E-3</v>
      </c>
      <c r="L24">
        <v>1.0499999999999982E-2</v>
      </c>
      <c r="M24">
        <v>7.4999999999999789E-3</v>
      </c>
      <c r="N24">
        <f t="shared" si="2"/>
        <v>7.4999999999999789E-3</v>
      </c>
    </row>
    <row r="25" spans="1:14" hidden="1" x14ac:dyDescent="0.3">
      <c r="A25">
        <v>42.5</v>
      </c>
      <c r="B25" t="s">
        <v>31</v>
      </c>
      <c r="C25">
        <v>1.2999999999999984E-2</v>
      </c>
      <c r="D25">
        <v>1.0999999999999982E-2</v>
      </c>
      <c r="E25">
        <v>1.3999999999999985E-2</v>
      </c>
      <c r="F25">
        <f t="shared" si="0"/>
        <v>1.2666666666666651E-2</v>
      </c>
      <c r="G25">
        <v>1.0999999999999982E-2</v>
      </c>
      <c r="H25">
        <v>6.9999999999999785E-3</v>
      </c>
      <c r="I25">
        <v>4.9999999999999767E-3</v>
      </c>
      <c r="J25">
        <f t="shared" si="1"/>
        <v>7.6666666666666454E-3</v>
      </c>
      <c r="K25">
        <v>1.3999999999999985E-2</v>
      </c>
      <c r="L25">
        <v>1.2999999999999984E-2</v>
      </c>
      <c r="M25">
        <v>1.999999999999999E-2</v>
      </c>
      <c r="N25">
        <f t="shared" si="2"/>
        <v>1.5666666666666652E-2</v>
      </c>
    </row>
    <row r="26" spans="1:14" hidden="1" x14ac:dyDescent="0.3">
      <c r="A26">
        <v>46.5</v>
      </c>
      <c r="B26" t="s">
        <v>29</v>
      </c>
      <c r="C26">
        <v>5.5000000000000049E-3</v>
      </c>
      <c r="D26">
        <v>5.0000000000000044E-4</v>
      </c>
      <c r="E26">
        <v>5.0000000000000044E-4</v>
      </c>
      <c r="F26">
        <f t="shared" si="0"/>
        <v>2.1666666666666687E-3</v>
      </c>
      <c r="G26">
        <v>1.1499999999999982E-2</v>
      </c>
      <c r="H26">
        <v>1.4499999999999985E-2</v>
      </c>
      <c r="I26">
        <v>1.2499999999999983E-2</v>
      </c>
      <c r="J26">
        <f t="shared" si="1"/>
        <v>1.2833333333333316E-2</v>
      </c>
      <c r="K26">
        <v>1.5499999999999986E-2</v>
      </c>
      <c r="L26">
        <v>1.4499999999999985E-2</v>
      </c>
      <c r="M26">
        <v>1.4499999999999985E-2</v>
      </c>
      <c r="N26">
        <f t="shared" si="2"/>
        <v>1.4833333333333318E-2</v>
      </c>
    </row>
    <row r="27" spans="1:14" x14ac:dyDescent="0.3">
      <c r="A27">
        <v>46.5</v>
      </c>
      <c r="B27" t="s">
        <v>30</v>
      </c>
      <c r="C27">
        <v>1.5499999999999986E-2</v>
      </c>
      <c r="D27">
        <v>1.3499999999999984E-2</v>
      </c>
      <c r="E27">
        <v>1.2499999999999983E-2</v>
      </c>
      <c r="F27">
        <f t="shared" si="0"/>
        <v>1.3833333333333317E-2</v>
      </c>
      <c r="G27">
        <v>3.0499999999999999E-2</v>
      </c>
      <c r="H27">
        <v>1.8499999999999989E-2</v>
      </c>
      <c r="I27">
        <v>1.949999999999999E-2</v>
      </c>
      <c r="J27">
        <f t="shared" si="1"/>
        <v>2.2833333333333327E-2</v>
      </c>
      <c r="K27">
        <v>1.949999999999999E-2</v>
      </c>
      <c r="L27">
        <v>2.2499999999999992E-2</v>
      </c>
      <c r="M27">
        <v>2.3499999999999993E-2</v>
      </c>
      <c r="N27">
        <f t="shared" si="2"/>
        <v>2.1833333333333326E-2</v>
      </c>
    </row>
    <row r="28" spans="1:14" hidden="1" x14ac:dyDescent="0.3">
      <c r="A28">
        <v>46.5</v>
      </c>
      <c r="B28" t="s">
        <v>31</v>
      </c>
      <c r="C28">
        <v>2.3999999999999994E-2</v>
      </c>
      <c r="D28">
        <v>1.7999999999999988E-2</v>
      </c>
      <c r="E28">
        <v>1.8999999999999989E-2</v>
      </c>
      <c r="F28">
        <f t="shared" si="0"/>
        <v>2.0333333333333325E-2</v>
      </c>
      <c r="G28">
        <v>1.6999999999999987E-2</v>
      </c>
      <c r="H28">
        <v>1.1999999999999983E-2</v>
      </c>
      <c r="I28">
        <v>1.0999999999999982E-2</v>
      </c>
      <c r="J28">
        <f t="shared" si="1"/>
        <v>1.3333333333333317E-2</v>
      </c>
      <c r="K28">
        <v>2.3999999999999994E-2</v>
      </c>
      <c r="L28">
        <v>1.7999999999999988E-2</v>
      </c>
      <c r="M28">
        <v>2.4999999999999994E-2</v>
      </c>
      <c r="N28">
        <f t="shared" si="2"/>
        <v>2.2333333333333327E-2</v>
      </c>
    </row>
    <row r="29" spans="1:14" hidden="1" x14ac:dyDescent="0.3">
      <c r="A29">
        <v>58.5</v>
      </c>
      <c r="B29" t="s">
        <v>29</v>
      </c>
      <c r="C29">
        <v>2.0000000000000018E-3</v>
      </c>
      <c r="D29">
        <v>2.0000000000000018E-3</v>
      </c>
      <c r="E29">
        <v>2.0000000000000018E-3</v>
      </c>
      <c r="F29">
        <f t="shared" si="0"/>
        <v>2.0000000000000018E-3</v>
      </c>
      <c r="G29">
        <v>1.0000000000000009E-2</v>
      </c>
      <c r="H29">
        <v>2.0999999999999991E-2</v>
      </c>
      <c r="I29">
        <v>1.8999999999999989E-2</v>
      </c>
      <c r="J29">
        <f t="shared" si="1"/>
        <v>1.6666666666666663E-2</v>
      </c>
      <c r="K29">
        <v>2.1999999999999992E-2</v>
      </c>
      <c r="L29">
        <v>1.7999999999999988E-2</v>
      </c>
      <c r="M29">
        <v>1.7999999999999988E-2</v>
      </c>
      <c r="N29">
        <f t="shared" si="2"/>
        <v>1.9333333333333324E-2</v>
      </c>
    </row>
    <row r="30" spans="1:14" x14ac:dyDescent="0.3">
      <c r="A30">
        <v>58.5</v>
      </c>
      <c r="B30" t="s">
        <v>30</v>
      </c>
      <c r="C30">
        <v>1.4499999999999985E-2</v>
      </c>
      <c r="D30">
        <v>9.4999999999999807E-3</v>
      </c>
      <c r="E30">
        <v>1.5000000000000013E-3</v>
      </c>
      <c r="F30">
        <f t="shared" si="0"/>
        <v>8.4999999999999885E-3</v>
      </c>
      <c r="G30">
        <v>5.0000000000000044E-4</v>
      </c>
      <c r="H30">
        <v>5.4999999999999771E-3</v>
      </c>
      <c r="I30">
        <v>9.4999999999999807E-3</v>
      </c>
      <c r="J30">
        <f t="shared" si="1"/>
        <v>5.1666666666666528E-3</v>
      </c>
      <c r="K30">
        <v>1.5499999999999986E-2</v>
      </c>
      <c r="L30">
        <v>2.049999999999999E-2</v>
      </c>
      <c r="M30">
        <v>1.8499999999999989E-2</v>
      </c>
      <c r="N30">
        <f t="shared" si="2"/>
        <v>1.8166666666666654E-2</v>
      </c>
    </row>
    <row r="31" spans="1:14" hidden="1" x14ac:dyDescent="0.3">
      <c r="A31">
        <v>58.5</v>
      </c>
      <c r="B31" t="s">
        <v>31</v>
      </c>
      <c r="C31">
        <v>1.949999999999999E-2</v>
      </c>
      <c r="D31">
        <v>1.7499999999999988E-2</v>
      </c>
      <c r="E31">
        <v>2.049999999999999E-2</v>
      </c>
      <c r="F31">
        <f t="shared" si="0"/>
        <v>1.9166666666666655E-2</v>
      </c>
      <c r="G31">
        <v>1.2499999999999983E-2</v>
      </c>
      <c r="H31">
        <v>1.0500000000000009E-2</v>
      </c>
      <c r="I31">
        <v>1.1499999999999982E-2</v>
      </c>
      <c r="J31">
        <f t="shared" si="1"/>
        <v>1.1499999999999991E-2</v>
      </c>
      <c r="K31">
        <v>2.2499999999999992E-2</v>
      </c>
      <c r="L31">
        <v>1.949999999999999E-2</v>
      </c>
      <c r="M31">
        <v>2.4499999999999994E-2</v>
      </c>
      <c r="N31">
        <f t="shared" si="2"/>
        <v>2.2166666666666657E-2</v>
      </c>
    </row>
  </sheetData>
  <autoFilter ref="B1:B31" xr:uid="{14433916-5026-463E-8631-7BB5B7D77A96}">
    <filterColumn colId="0">
      <filters>
        <filter val="18℃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2586-224B-4D3E-8562-C7933CC67660}">
  <dimension ref="A1:J11"/>
  <sheetViews>
    <sheetView workbookViewId="0">
      <selection activeCell="B2" sqref="B2:J11"/>
    </sheetView>
  </sheetViews>
  <sheetFormatPr defaultRowHeight="14" x14ac:dyDescent="0.3"/>
  <sheetData>
    <row r="1" spans="1:10" x14ac:dyDescent="0.3">
      <c r="A1" t="s">
        <v>19</v>
      </c>
      <c r="B1">
        <v>1</v>
      </c>
      <c r="C1">
        <v>2</v>
      </c>
      <c r="D1">
        <v>3</v>
      </c>
      <c r="E1">
        <v>11</v>
      </c>
      <c r="F1">
        <v>22</v>
      </c>
      <c r="G1">
        <v>33</v>
      </c>
      <c r="H1">
        <v>111</v>
      </c>
      <c r="I1">
        <v>222</v>
      </c>
      <c r="J1">
        <v>333</v>
      </c>
    </row>
    <row r="2" spans="1:10" x14ac:dyDescent="0.3">
      <c r="A2">
        <v>0</v>
      </c>
      <c r="B2">
        <v>1.5000000000000013E-3</v>
      </c>
      <c r="C2">
        <v>-1.5000000000000013E-3</v>
      </c>
      <c r="D2">
        <v>-5.0000000000000044E-4</v>
      </c>
      <c r="E2">
        <v>5.0000000000000044E-4</v>
      </c>
      <c r="F2">
        <v>-3.5000000000000031E-3</v>
      </c>
      <c r="G2">
        <v>1.5000000000000013E-3</v>
      </c>
      <c r="H2">
        <v>5.0000000000000044E-4</v>
      </c>
      <c r="I2">
        <v>5.5000000000000049E-3</v>
      </c>
      <c r="J2">
        <v>1.5000000000000013E-3</v>
      </c>
    </row>
    <row r="3" spans="1:10" x14ac:dyDescent="0.3">
      <c r="A3">
        <v>10.5</v>
      </c>
      <c r="B3">
        <v>2.0000000000000018E-3</v>
      </c>
      <c r="C3">
        <v>-1.0000000000000009E-3</v>
      </c>
      <c r="D3">
        <v>1.0000000000000009E-3</v>
      </c>
      <c r="E3">
        <v>1.100000000000001E-2</v>
      </c>
      <c r="F3">
        <v>1.100000000000001E-2</v>
      </c>
      <c r="G3">
        <v>1.1999999999999983E-2</v>
      </c>
      <c r="H3">
        <v>9.000000000000008E-3</v>
      </c>
      <c r="I3">
        <v>8.0000000000000071E-3</v>
      </c>
      <c r="J3">
        <v>1.1999999999999983E-2</v>
      </c>
    </row>
    <row r="4" spans="1:10" x14ac:dyDescent="0.3">
      <c r="A4">
        <v>14.6</v>
      </c>
      <c r="B4">
        <v>5.0000000000000044E-3</v>
      </c>
      <c r="C4">
        <v>3.0000000000000027E-3</v>
      </c>
      <c r="D4">
        <v>1.0000000000000009E-3</v>
      </c>
      <c r="E4">
        <v>1.100000000000001E-2</v>
      </c>
      <c r="F4">
        <v>1.1999999999999983E-2</v>
      </c>
      <c r="G4">
        <v>1.5999999999999986E-2</v>
      </c>
      <c r="H4">
        <v>1.3999999999999985E-2</v>
      </c>
      <c r="I4">
        <v>1.3999999999999985E-2</v>
      </c>
      <c r="J4">
        <v>2.0999999999999991E-2</v>
      </c>
    </row>
    <row r="5" spans="1:10" x14ac:dyDescent="0.3">
      <c r="A5">
        <v>18.5</v>
      </c>
      <c r="B5">
        <v>-3.0000000000000027E-3</v>
      </c>
      <c r="C5">
        <v>-3.0000000000000027E-3</v>
      </c>
      <c r="D5">
        <v>-3.0000000000000027E-3</v>
      </c>
      <c r="E5">
        <v>6.9999999999999785E-3</v>
      </c>
      <c r="F5">
        <v>6.9999999999999785E-3</v>
      </c>
      <c r="G5">
        <v>1.5999999999999986E-2</v>
      </c>
      <c r="H5">
        <v>6.9999999999999785E-3</v>
      </c>
      <c r="J5">
        <v>4.9999999999999767E-3</v>
      </c>
    </row>
    <row r="6" spans="1:10" x14ac:dyDescent="0.3">
      <c r="A6">
        <v>22.5</v>
      </c>
      <c r="B6">
        <v>6.0000000000000053E-3</v>
      </c>
      <c r="C6">
        <v>5.0000000000000044E-3</v>
      </c>
      <c r="D6">
        <v>4.0000000000000036E-3</v>
      </c>
      <c r="E6">
        <v>2.0999999999999991E-2</v>
      </c>
      <c r="F6">
        <v>2.0999999999999991E-2</v>
      </c>
      <c r="G6">
        <v>1.6999999999999987E-2</v>
      </c>
      <c r="H6">
        <v>1.2999999999999984E-2</v>
      </c>
      <c r="I6">
        <v>1.4999999999999986E-2</v>
      </c>
      <c r="J6">
        <v>1.6999999999999987E-2</v>
      </c>
    </row>
    <row r="7" spans="1:10" x14ac:dyDescent="0.3">
      <c r="A7">
        <v>34.5</v>
      </c>
      <c r="B7">
        <v>7.0000000000000062E-3</v>
      </c>
      <c r="C7">
        <v>8.0000000000000071E-3</v>
      </c>
      <c r="D7">
        <v>8.9999999999999802E-3</v>
      </c>
      <c r="E7">
        <v>1.7999999999999988E-2</v>
      </c>
      <c r="F7">
        <v>1.6999999999999987E-2</v>
      </c>
      <c r="G7">
        <v>1.7999999999999988E-2</v>
      </c>
      <c r="H7">
        <v>1.999999999999999E-2</v>
      </c>
      <c r="I7">
        <v>1.999999999999999E-2</v>
      </c>
      <c r="J7">
        <v>1.7999999999999988E-2</v>
      </c>
    </row>
    <row r="8" spans="1:10" x14ac:dyDescent="0.3">
      <c r="A8">
        <v>38.5</v>
      </c>
      <c r="B8">
        <v>1.0499999999999982E-2</v>
      </c>
      <c r="C8">
        <v>7.5000000000000067E-3</v>
      </c>
      <c r="D8">
        <v>1.3499999999999984E-2</v>
      </c>
      <c r="E8">
        <v>1.8499999999999989E-2</v>
      </c>
      <c r="F8">
        <v>1.949999999999999E-2</v>
      </c>
      <c r="G8">
        <v>1.8499999999999989E-2</v>
      </c>
      <c r="H8">
        <v>1.6499999999999987E-2</v>
      </c>
      <c r="I8">
        <v>1.7499999999999988E-2</v>
      </c>
      <c r="J8">
        <v>2.4499999999999994E-2</v>
      </c>
    </row>
    <row r="9" spans="1:10" x14ac:dyDescent="0.3">
      <c r="A9">
        <v>42.5</v>
      </c>
      <c r="B9">
        <v>3.4999999999999754E-3</v>
      </c>
      <c r="C9">
        <v>-3.5000000000000309E-3</v>
      </c>
      <c r="D9">
        <v>3.4999999999999754E-3</v>
      </c>
      <c r="E9">
        <v>1.4999999999999736E-3</v>
      </c>
      <c r="F9">
        <v>2.4999999999999745E-3</v>
      </c>
      <c r="G9">
        <v>3.4999999999999754E-3</v>
      </c>
      <c r="H9">
        <v>4.4999999999999762E-3</v>
      </c>
      <c r="J9">
        <v>7.4999999999999789E-3</v>
      </c>
    </row>
    <row r="10" spans="1:10" x14ac:dyDescent="0.3">
      <c r="A10">
        <v>46.5</v>
      </c>
      <c r="B10">
        <v>1.5499999999999986E-2</v>
      </c>
      <c r="C10">
        <v>1.3499999999999984E-2</v>
      </c>
      <c r="D10">
        <v>1.2499999999999983E-2</v>
      </c>
      <c r="E10">
        <v>3.0499999999999999E-2</v>
      </c>
      <c r="F10">
        <v>1.8499999999999989E-2</v>
      </c>
      <c r="G10">
        <v>1.949999999999999E-2</v>
      </c>
      <c r="H10">
        <v>1.949999999999999E-2</v>
      </c>
      <c r="I10">
        <v>2.2499999999999992E-2</v>
      </c>
      <c r="J10">
        <v>2.3499999999999993E-2</v>
      </c>
    </row>
    <row r="11" spans="1:10" x14ac:dyDescent="0.3">
      <c r="A11">
        <v>58.5</v>
      </c>
      <c r="B11">
        <v>1.4499999999999985E-2</v>
      </c>
      <c r="C11">
        <v>9.4999999999999807E-3</v>
      </c>
      <c r="D11">
        <v>1.5000000000000013E-3</v>
      </c>
      <c r="E11">
        <v>5.0000000000000044E-4</v>
      </c>
      <c r="F11">
        <v>5.4999999999999771E-3</v>
      </c>
      <c r="G11">
        <v>9.4999999999999807E-3</v>
      </c>
      <c r="H11">
        <v>1.5499999999999986E-2</v>
      </c>
      <c r="I11">
        <v>2.049999999999999E-2</v>
      </c>
      <c r="J11">
        <v>1.8499999999999989E-2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99AF-AB36-480D-90C7-1623736C6416}">
  <dimension ref="A1:K11"/>
  <sheetViews>
    <sheetView topLeftCell="D1" workbookViewId="0">
      <selection activeCell="K3" sqref="K3:K11"/>
    </sheetView>
  </sheetViews>
  <sheetFormatPr defaultRowHeight="14" x14ac:dyDescent="0.3"/>
  <sheetData>
    <row r="1" spans="1:11" x14ac:dyDescent="0.3">
      <c r="A1" t="s">
        <v>19</v>
      </c>
      <c r="B1" t="s">
        <v>34</v>
      </c>
      <c r="C1">
        <v>1</v>
      </c>
      <c r="D1">
        <v>2</v>
      </c>
      <c r="E1">
        <v>3</v>
      </c>
      <c r="F1">
        <v>11</v>
      </c>
      <c r="G1">
        <v>22</v>
      </c>
      <c r="H1">
        <v>33</v>
      </c>
      <c r="I1">
        <v>111</v>
      </c>
      <c r="J1" t="s">
        <v>33</v>
      </c>
      <c r="K1" t="s">
        <v>28</v>
      </c>
    </row>
    <row r="2" spans="1:11" x14ac:dyDescent="0.3">
      <c r="A2">
        <v>0</v>
      </c>
      <c r="B2" t="s">
        <v>44</v>
      </c>
      <c r="C2">
        <v>5.0000000000000001E-3</v>
      </c>
      <c r="D2">
        <v>2.0000000000000018E-3</v>
      </c>
      <c r="E2">
        <v>3.0000000000000027E-3</v>
      </c>
      <c r="F2">
        <v>4.0000000000000036E-3</v>
      </c>
      <c r="G2">
        <v>0</v>
      </c>
      <c r="H2">
        <v>5.0000000000000044E-3</v>
      </c>
      <c r="I2">
        <v>4.0000000000000036E-3</v>
      </c>
      <c r="J2">
        <v>9.000000000000008E-3</v>
      </c>
      <c r="K2">
        <v>5.0000000000000044E-3</v>
      </c>
    </row>
    <row r="3" spans="1:11" x14ac:dyDescent="0.3">
      <c r="A3">
        <v>10.5</v>
      </c>
      <c r="B3" t="s">
        <v>44</v>
      </c>
      <c r="C3">
        <v>2.0000000000000018E-3</v>
      </c>
      <c r="D3">
        <v>-1.0000000000000009E-3</v>
      </c>
      <c r="E3">
        <v>1.0000000000000009E-3</v>
      </c>
      <c r="F3">
        <v>1.100000000000001E-2</v>
      </c>
      <c r="G3">
        <v>1.100000000000001E-2</v>
      </c>
      <c r="H3">
        <v>1.1999999999999983E-2</v>
      </c>
      <c r="I3">
        <v>9.000000000000008E-3</v>
      </c>
      <c r="J3">
        <v>8.0000000000000071E-3</v>
      </c>
      <c r="K3">
        <v>1.1999999999999983E-2</v>
      </c>
    </row>
    <row r="4" spans="1:11" x14ac:dyDescent="0.3">
      <c r="A4">
        <v>14.6</v>
      </c>
      <c r="B4" t="s">
        <v>44</v>
      </c>
      <c r="C4">
        <v>5.0000000000000044E-3</v>
      </c>
      <c r="D4">
        <v>3.0000000000000027E-3</v>
      </c>
      <c r="E4">
        <v>1.0000000000000009E-3</v>
      </c>
      <c r="F4">
        <v>1.100000000000001E-2</v>
      </c>
      <c r="G4">
        <v>1.1999999999999983E-2</v>
      </c>
      <c r="H4">
        <v>1.5999999999999986E-2</v>
      </c>
      <c r="I4">
        <v>1.3999999999999985E-2</v>
      </c>
      <c r="J4">
        <v>1.3999999999999985E-2</v>
      </c>
      <c r="K4">
        <v>2.0999999999999991E-2</v>
      </c>
    </row>
    <row r="5" spans="1:11" x14ac:dyDescent="0.3">
      <c r="A5">
        <v>18.5</v>
      </c>
      <c r="B5" t="s">
        <v>44</v>
      </c>
      <c r="C5">
        <v>4.0000000000000036E-3</v>
      </c>
      <c r="D5">
        <v>4.0000000000000036E-3</v>
      </c>
      <c r="E5">
        <v>4.0000000000000036E-3</v>
      </c>
      <c r="F5">
        <v>1.3999999999999985E-2</v>
      </c>
      <c r="G5">
        <v>1.3999999999999985E-2</v>
      </c>
      <c r="I5">
        <v>1.3999999999999985E-2</v>
      </c>
      <c r="J5">
        <v>1.2999999999999984E-2</v>
      </c>
      <c r="K5">
        <v>1.1999999999999983E-2</v>
      </c>
    </row>
    <row r="6" spans="1:11" x14ac:dyDescent="0.3">
      <c r="A6">
        <v>22.5</v>
      </c>
      <c r="B6" t="s">
        <v>44</v>
      </c>
      <c r="C6">
        <v>6.0000000000000053E-3</v>
      </c>
      <c r="D6">
        <v>5.0000000000000044E-3</v>
      </c>
      <c r="E6">
        <v>4.0000000000000036E-3</v>
      </c>
      <c r="F6">
        <v>2.0999999999999991E-2</v>
      </c>
      <c r="H6">
        <v>1.6999999999999987E-2</v>
      </c>
      <c r="I6">
        <v>1.2999999999999984E-2</v>
      </c>
      <c r="J6">
        <v>1.4999999999999986E-2</v>
      </c>
      <c r="K6">
        <v>1.6999999999999987E-2</v>
      </c>
    </row>
    <row r="7" spans="1:11" x14ac:dyDescent="0.3">
      <c r="A7">
        <v>34.5</v>
      </c>
      <c r="B7" t="s">
        <v>44</v>
      </c>
      <c r="C7">
        <v>7.0000000000000062E-3</v>
      </c>
      <c r="D7">
        <v>8.0000000000000071E-3</v>
      </c>
      <c r="E7">
        <v>8.9999999999999802E-3</v>
      </c>
      <c r="F7">
        <v>1.7999999999999988E-2</v>
      </c>
      <c r="G7">
        <v>1.6999999999999987E-2</v>
      </c>
      <c r="H7">
        <v>1.7999999999999988E-2</v>
      </c>
      <c r="I7">
        <v>1.999999999999999E-2</v>
      </c>
      <c r="J7">
        <v>1.999999999999999E-2</v>
      </c>
      <c r="K7">
        <v>1.7999999999999988E-2</v>
      </c>
    </row>
    <row r="8" spans="1:11" x14ac:dyDescent="0.3">
      <c r="A8">
        <v>38.5</v>
      </c>
      <c r="B8" t="s">
        <v>44</v>
      </c>
      <c r="C8">
        <v>1.0499999999999982E-2</v>
      </c>
      <c r="D8">
        <v>7.5000000000000067E-3</v>
      </c>
      <c r="E8">
        <v>1.3499999999999984E-2</v>
      </c>
      <c r="F8">
        <v>1.8499999999999989E-2</v>
      </c>
      <c r="G8">
        <v>1.949999999999999E-2</v>
      </c>
      <c r="H8">
        <v>1.8499999999999989E-2</v>
      </c>
      <c r="I8">
        <v>1.6499999999999987E-2</v>
      </c>
      <c r="J8">
        <v>1.7499999999999988E-2</v>
      </c>
      <c r="K8">
        <v>2.4499999999999994E-2</v>
      </c>
    </row>
    <row r="9" spans="1:11" x14ac:dyDescent="0.3">
      <c r="A9">
        <v>42.5</v>
      </c>
      <c r="B9" t="s">
        <v>44</v>
      </c>
      <c r="C9">
        <v>1.2999999999999984E-2</v>
      </c>
      <c r="D9">
        <v>5.9999999999999776E-3</v>
      </c>
      <c r="E9">
        <v>1.2999999999999984E-2</v>
      </c>
      <c r="F9">
        <v>1.0999999999999982E-2</v>
      </c>
      <c r="G9">
        <v>1.1999999999999983E-2</v>
      </c>
      <c r="I9">
        <v>1.3999999999999985E-2</v>
      </c>
      <c r="J9">
        <v>1.999999999999999E-2</v>
      </c>
      <c r="K9">
        <v>1.6999999999999987E-2</v>
      </c>
    </row>
    <row r="10" spans="1:11" x14ac:dyDescent="0.3">
      <c r="A10">
        <v>46.5</v>
      </c>
      <c r="B10" t="s">
        <v>44</v>
      </c>
      <c r="C10">
        <v>1.999999999999999E-2</v>
      </c>
      <c r="D10">
        <v>1.7999999999999988E-2</v>
      </c>
      <c r="E10">
        <v>1.6999999999999987E-2</v>
      </c>
      <c r="F10">
        <v>3.5000000000000003E-2</v>
      </c>
      <c r="G10">
        <v>2.2999999999999993E-2</v>
      </c>
      <c r="H10">
        <v>2.3999999999999994E-2</v>
      </c>
      <c r="I10">
        <v>2.3999999999999994E-2</v>
      </c>
      <c r="J10">
        <v>2.6999999999999996E-2</v>
      </c>
      <c r="K10">
        <v>2.7999999999999997E-2</v>
      </c>
    </row>
    <row r="11" spans="1:11" x14ac:dyDescent="0.3">
      <c r="A11">
        <v>58.5</v>
      </c>
      <c r="B11" t="s">
        <v>44</v>
      </c>
      <c r="C11">
        <v>2.4999999999999994E-2</v>
      </c>
      <c r="D11">
        <v>1.999999999999999E-2</v>
      </c>
      <c r="E11">
        <v>1.2000000000000011E-2</v>
      </c>
      <c r="F11">
        <v>1.100000000000001E-2</v>
      </c>
      <c r="G11">
        <v>1.5999999999999986E-2</v>
      </c>
      <c r="H11">
        <v>1.999999999999999E-2</v>
      </c>
      <c r="I11">
        <v>2.5999999999999995E-2</v>
      </c>
      <c r="J11">
        <v>3.1E-2</v>
      </c>
      <c r="K11">
        <v>2.8999999999999998E-2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E59-4466-4898-B7AD-54864949CDDC}">
  <dimension ref="A1:K11"/>
  <sheetViews>
    <sheetView topLeftCell="B1" zoomScale="84" zoomScaleNormal="84" workbookViewId="0">
      <selection activeCell="C11" sqref="C11:K11"/>
    </sheetView>
  </sheetViews>
  <sheetFormatPr defaultRowHeight="14" x14ac:dyDescent="0.3"/>
  <cols>
    <col min="3" max="3" width="8.6640625" style="19"/>
  </cols>
  <sheetData>
    <row r="1" spans="1:11" x14ac:dyDescent="0.3">
      <c r="A1" t="s">
        <v>19</v>
      </c>
      <c r="B1" t="s">
        <v>34</v>
      </c>
      <c r="C1" s="19">
        <v>1</v>
      </c>
      <c r="D1">
        <v>2</v>
      </c>
      <c r="E1">
        <v>3</v>
      </c>
      <c r="F1">
        <v>11</v>
      </c>
      <c r="G1">
        <v>22</v>
      </c>
      <c r="H1">
        <v>33</v>
      </c>
      <c r="I1">
        <v>111</v>
      </c>
      <c r="J1">
        <v>222</v>
      </c>
      <c r="K1" t="s">
        <v>33</v>
      </c>
    </row>
    <row r="2" spans="1:11" x14ac:dyDescent="0.3">
      <c r="A2">
        <v>0</v>
      </c>
      <c r="B2" t="s">
        <v>45</v>
      </c>
      <c r="C2" s="19">
        <v>5.0000000000000044E-3</v>
      </c>
      <c r="D2">
        <v>3.0000000000000027E-3</v>
      </c>
      <c r="E2">
        <v>6.0000000000000053E-3</v>
      </c>
      <c r="F2">
        <v>4.0000000000000036E-3</v>
      </c>
      <c r="G2">
        <v>6.0000000000000053E-3</v>
      </c>
      <c r="H2">
        <v>3.0000000000000027E-3</v>
      </c>
      <c r="I2">
        <v>6.0000000000000053E-3</v>
      </c>
      <c r="J2">
        <v>6.0000000000000053E-3</v>
      </c>
      <c r="K2">
        <v>6.0000000000000053E-3</v>
      </c>
    </row>
    <row r="3" spans="1:11" x14ac:dyDescent="0.3">
      <c r="A3">
        <v>10.5</v>
      </c>
      <c r="B3" t="s">
        <v>45</v>
      </c>
      <c r="C3" s="19">
        <v>6.0000000000000053E-3</v>
      </c>
      <c r="D3">
        <v>5.0000000000000044E-3</v>
      </c>
      <c r="E3">
        <v>9.000000000000008E-3</v>
      </c>
      <c r="F3">
        <v>1.6999999999999987E-2</v>
      </c>
      <c r="G3">
        <v>1.5999999999999986E-2</v>
      </c>
      <c r="H3">
        <v>1.6999999999999987E-2</v>
      </c>
      <c r="I3">
        <v>1.100000000000001E-2</v>
      </c>
      <c r="J3">
        <v>1.100000000000001E-2</v>
      </c>
      <c r="K3">
        <v>9.000000000000008E-3</v>
      </c>
    </row>
    <row r="4" spans="1:11" x14ac:dyDescent="0.3">
      <c r="A4">
        <v>14.6</v>
      </c>
      <c r="B4" t="s">
        <v>45</v>
      </c>
      <c r="D4">
        <v>3.0000000000000027E-3</v>
      </c>
      <c r="F4">
        <v>1.6999999999999987E-2</v>
      </c>
      <c r="G4">
        <v>1.5999999999999986E-2</v>
      </c>
      <c r="H4">
        <v>1.7999999999999988E-2</v>
      </c>
      <c r="I4">
        <v>1.100000000000001E-2</v>
      </c>
      <c r="J4">
        <v>1.100000000000001E-2</v>
      </c>
      <c r="K4">
        <v>1.100000000000001E-2</v>
      </c>
    </row>
    <row r="5" spans="1:11" x14ac:dyDescent="0.3">
      <c r="A5">
        <v>18.5</v>
      </c>
      <c r="B5" t="s">
        <v>45</v>
      </c>
      <c r="C5" s="19">
        <v>8.0000000000000071E-3</v>
      </c>
      <c r="E5">
        <v>9.9999999999999811E-3</v>
      </c>
      <c r="F5">
        <v>1.4999999999999986E-2</v>
      </c>
      <c r="G5">
        <v>1.1999999999999983E-2</v>
      </c>
      <c r="H5">
        <v>1.2999999999999984E-2</v>
      </c>
      <c r="I5">
        <v>1.2999999999999984E-2</v>
      </c>
      <c r="J5">
        <v>1.3999999999999985E-2</v>
      </c>
      <c r="K5">
        <v>1.2999999999999984E-2</v>
      </c>
    </row>
    <row r="6" spans="1:11" x14ac:dyDescent="0.3">
      <c r="A6">
        <v>22.5</v>
      </c>
      <c r="B6" t="s">
        <v>45</v>
      </c>
      <c r="C6" s="19">
        <v>1.0000000000000009E-2</v>
      </c>
      <c r="D6">
        <v>1.100000000000001E-2</v>
      </c>
      <c r="E6">
        <v>1.1999999999999983E-2</v>
      </c>
      <c r="F6">
        <v>1.6999999999999987E-2</v>
      </c>
      <c r="G6">
        <v>1.6999999999999987E-2</v>
      </c>
      <c r="H6">
        <v>1.8999999999999989E-2</v>
      </c>
      <c r="I6">
        <v>1.8999999999999989E-2</v>
      </c>
      <c r="J6">
        <v>1.5999999999999986E-2</v>
      </c>
      <c r="K6">
        <v>1.6999999999999987E-2</v>
      </c>
    </row>
    <row r="7" spans="1:11" x14ac:dyDescent="0.3">
      <c r="A7">
        <v>34.5</v>
      </c>
      <c r="B7" t="s">
        <v>45</v>
      </c>
      <c r="C7" s="19">
        <v>1.5499999999999986E-2</v>
      </c>
      <c r="D7">
        <v>1.2499999999999983E-2</v>
      </c>
      <c r="E7">
        <v>1.2499999999999983E-2</v>
      </c>
      <c r="F7">
        <v>1.3499999999999984E-2</v>
      </c>
      <c r="G7">
        <v>1.5499999999999986E-2</v>
      </c>
      <c r="H7">
        <v>1.2499999999999983E-2</v>
      </c>
      <c r="I7">
        <v>1.6499999999999987E-2</v>
      </c>
      <c r="J7">
        <v>1.6499999999999987E-2</v>
      </c>
      <c r="K7">
        <v>2.2499999999999992E-2</v>
      </c>
    </row>
    <row r="8" spans="1:11" x14ac:dyDescent="0.3">
      <c r="A8">
        <v>38.5</v>
      </c>
      <c r="B8" t="s">
        <v>45</v>
      </c>
      <c r="C8" s="19">
        <v>1.8499999999999989E-2</v>
      </c>
      <c r="D8">
        <v>1.5499999999999986E-2</v>
      </c>
      <c r="E8">
        <v>1.6499999999999987E-2</v>
      </c>
      <c r="F8">
        <v>1.5499999999999986E-2</v>
      </c>
      <c r="G8">
        <v>1.1499999999999982E-2</v>
      </c>
      <c r="H8">
        <v>1.1499999999999982E-2</v>
      </c>
      <c r="I8">
        <v>1.8499999999999989E-2</v>
      </c>
      <c r="J8">
        <v>1.6499999999999987E-2</v>
      </c>
      <c r="K8">
        <v>2.1499999999999991E-2</v>
      </c>
    </row>
    <row r="9" spans="1:11" x14ac:dyDescent="0.3">
      <c r="A9">
        <v>42.5</v>
      </c>
      <c r="B9" t="s">
        <v>45</v>
      </c>
      <c r="F9">
        <v>1.0999999999999982E-2</v>
      </c>
      <c r="G9">
        <v>6.9999999999999785E-3</v>
      </c>
      <c r="H9">
        <v>4.9999999999999767E-3</v>
      </c>
      <c r="I9">
        <v>1.3999999999999985E-2</v>
      </c>
      <c r="J9">
        <v>1.2999999999999984E-2</v>
      </c>
      <c r="K9">
        <v>1.999999999999999E-2</v>
      </c>
    </row>
    <row r="10" spans="1:11" x14ac:dyDescent="0.3">
      <c r="A10">
        <v>46.5</v>
      </c>
      <c r="B10" t="s">
        <v>45</v>
      </c>
      <c r="C10" s="19">
        <v>2.3999999999999994E-2</v>
      </c>
      <c r="D10">
        <v>1.7999999999999988E-2</v>
      </c>
      <c r="E10">
        <v>1.8999999999999989E-2</v>
      </c>
      <c r="F10">
        <v>1.6999999999999987E-2</v>
      </c>
      <c r="G10">
        <v>1.1999999999999983E-2</v>
      </c>
      <c r="H10">
        <v>1.0999999999999982E-2</v>
      </c>
      <c r="I10">
        <v>2.3999999999999994E-2</v>
      </c>
      <c r="J10">
        <v>1.7999999999999988E-2</v>
      </c>
      <c r="K10">
        <v>2.4999999999999994E-2</v>
      </c>
    </row>
    <row r="11" spans="1:11" x14ac:dyDescent="0.3">
      <c r="A11">
        <v>58.5</v>
      </c>
      <c r="B11" t="s">
        <v>45</v>
      </c>
      <c r="C11" s="19">
        <v>1.949999999999999E-2</v>
      </c>
      <c r="D11">
        <v>1.7499999999999988E-2</v>
      </c>
      <c r="E11">
        <v>2.049999999999999E-2</v>
      </c>
      <c r="F11">
        <v>1.2499999999999983E-2</v>
      </c>
      <c r="G11">
        <v>1.0500000000000009E-2</v>
      </c>
      <c r="H11">
        <v>1.1499999999999982E-2</v>
      </c>
      <c r="I11">
        <v>2.2499999999999992E-2</v>
      </c>
      <c r="J11">
        <v>1.949999999999999E-2</v>
      </c>
      <c r="K11">
        <v>2.4499999999999994E-2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C2FF-44B5-4D0F-B2E9-75982A838C10}">
  <dimension ref="A1:N11"/>
  <sheetViews>
    <sheetView topLeftCell="D1" workbookViewId="0">
      <selection activeCell="G2" sqref="G2:I11"/>
    </sheetView>
  </sheetViews>
  <sheetFormatPr defaultRowHeight="15.5" x14ac:dyDescent="0.3"/>
  <cols>
    <col min="6" max="6" width="7.1640625" style="17" bestFit="1" customWidth="1"/>
    <col min="10" max="10" width="7.1640625" style="17" bestFit="1" customWidth="1"/>
    <col min="14" max="14" width="7.1640625" style="17" bestFit="1" customWidth="1"/>
  </cols>
  <sheetData>
    <row r="1" spans="1:14" ht="18" x14ac:dyDescent="0.3">
      <c r="A1" s="14" t="s">
        <v>0</v>
      </c>
      <c r="B1" s="14" t="s">
        <v>46</v>
      </c>
      <c r="C1" s="15">
        <v>151</v>
      </c>
      <c r="D1" s="15">
        <v>152</v>
      </c>
      <c r="E1" s="15">
        <v>153</v>
      </c>
      <c r="F1" s="17" t="s">
        <v>47</v>
      </c>
      <c r="G1" s="15">
        <v>221</v>
      </c>
      <c r="H1" s="15">
        <v>222</v>
      </c>
      <c r="I1" s="15">
        <v>223</v>
      </c>
      <c r="J1" s="17" t="s">
        <v>48</v>
      </c>
      <c r="K1" s="15">
        <v>281</v>
      </c>
      <c r="L1" s="15">
        <v>282</v>
      </c>
      <c r="M1" s="15">
        <v>283</v>
      </c>
      <c r="N1" s="17" t="s">
        <v>49</v>
      </c>
    </row>
    <row r="2" spans="1:14" ht="18" x14ac:dyDescent="0.3">
      <c r="A2" s="14">
        <v>0</v>
      </c>
      <c r="B2" s="14" t="s">
        <v>14</v>
      </c>
      <c r="C2" s="15">
        <v>1.0000000000000009E-3</v>
      </c>
      <c r="D2" s="15">
        <v>0</v>
      </c>
      <c r="E2" s="15">
        <v>0</v>
      </c>
      <c r="F2" s="17">
        <f>AVERAGE(C2:E2)</f>
        <v>3.3333333333333365E-4</v>
      </c>
      <c r="G2" s="15">
        <v>1.0000000000000009E-3</v>
      </c>
      <c r="H2" s="15">
        <v>2.9999999999999888E-3</v>
      </c>
      <c r="I2" s="15">
        <v>1.0999999999999996E-2</v>
      </c>
      <c r="J2" s="17">
        <f>AVERAGE(G2:I2)</f>
        <v>4.9999999999999949E-3</v>
      </c>
      <c r="K2" s="15">
        <v>4.9999999999999906E-3</v>
      </c>
      <c r="L2" s="15">
        <v>6.9999999999999923E-3</v>
      </c>
      <c r="M2" s="15">
        <v>5.9999999999999915E-3</v>
      </c>
      <c r="N2" s="17">
        <f>AVERAGE(K2:M2)</f>
        <v>5.9999999999999915E-3</v>
      </c>
    </row>
    <row r="3" spans="1:14" ht="18" x14ac:dyDescent="0.3">
      <c r="A3" s="14">
        <v>10.5</v>
      </c>
      <c r="B3" s="14" t="s">
        <v>14</v>
      </c>
      <c r="C3" s="15">
        <v>5.9999999999999915E-3</v>
      </c>
      <c r="D3" s="15">
        <v>7.9999999999999932E-3</v>
      </c>
      <c r="E3" s="15">
        <v>-3.0000000000000027E-3</v>
      </c>
      <c r="F3" s="17">
        <f t="shared" ref="F3:F11" si="0">AVERAGE(C3:E3)</f>
        <v>3.6666666666666605E-3</v>
      </c>
      <c r="G3" s="15">
        <v>8.9999999999999941E-3</v>
      </c>
      <c r="H3" s="15">
        <v>2.9999999999999888E-3</v>
      </c>
      <c r="I3" s="15">
        <v>3.9999999999999897E-3</v>
      </c>
      <c r="J3" s="17">
        <f t="shared" ref="J3:J11" si="1">AVERAGE(G3:I3)</f>
        <v>5.3333333333333245E-3</v>
      </c>
      <c r="K3" s="15">
        <v>1.3999999999999999E-2</v>
      </c>
      <c r="L3" s="15">
        <v>1.4999999999999999E-2</v>
      </c>
      <c r="M3" s="15">
        <v>1.4999999999999999E-2</v>
      </c>
      <c r="N3" s="17">
        <f t="shared" ref="N3:N11" si="2">AVERAGE(K3:M3)</f>
        <v>1.4666666666666666E-2</v>
      </c>
    </row>
    <row r="4" spans="1:14" ht="18" x14ac:dyDescent="0.3">
      <c r="A4" s="14">
        <v>14.6</v>
      </c>
      <c r="B4" s="14" t="s">
        <v>14</v>
      </c>
      <c r="C4" s="15">
        <v>5.0000000000000044E-3</v>
      </c>
      <c r="D4" s="15">
        <v>7.0000000000000062E-3</v>
      </c>
      <c r="E4" s="15">
        <v>0</v>
      </c>
      <c r="F4" s="17">
        <f t="shared" si="0"/>
        <v>4.0000000000000036E-3</v>
      </c>
      <c r="G4" s="15">
        <v>1.8000000000000016E-2</v>
      </c>
      <c r="H4" s="15">
        <v>1.2000000000000011E-2</v>
      </c>
      <c r="I4" s="15">
        <v>1.7000000000000015E-2</v>
      </c>
      <c r="J4" s="17">
        <f t="shared" si="1"/>
        <v>1.5666666666666679E-2</v>
      </c>
      <c r="K4" s="15">
        <v>2.2999999999999993E-2</v>
      </c>
      <c r="L4" s="15">
        <v>1.5000000000000013E-2</v>
      </c>
      <c r="M4" s="15">
        <v>1.8999999999999989E-2</v>
      </c>
      <c r="N4" s="17">
        <f t="shared" si="2"/>
        <v>1.9E-2</v>
      </c>
    </row>
    <row r="5" spans="1:14" ht="18" x14ac:dyDescent="0.3">
      <c r="A5" s="14">
        <v>18.5</v>
      </c>
      <c r="B5" s="14" t="s">
        <v>14</v>
      </c>
      <c r="C5" s="15">
        <v>1.0999999999999996E-2</v>
      </c>
      <c r="D5" s="15">
        <v>1.9000000000000003E-2</v>
      </c>
      <c r="E5" s="15">
        <v>1.6E-2</v>
      </c>
      <c r="F5" s="17">
        <f t="shared" si="0"/>
        <v>1.5333333333333332E-2</v>
      </c>
      <c r="G5" s="15">
        <v>3.2999999999999988E-2</v>
      </c>
      <c r="H5" s="15">
        <v>2.7999999999999983E-2</v>
      </c>
      <c r="I5" s="15">
        <v>2.4999999999999981E-2</v>
      </c>
      <c r="J5" s="17">
        <f t="shared" si="1"/>
        <v>2.8666666666666649E-2</v>
      </c>
      <c r="K5" s="15">
        <v>3.1999999999999987E-2</v>
      </c>
      <c r="L5" s="15">
        <v>3.2999999999999988E-2</v>
      </c>
      <c r="M5" s="15">
        <v>2.7999999999999983E-2</v>
      </c>
      <c r="N5" s="17">
        <f t="shared" si="2"/>
        <v>3.0999999999999986E-2</v>
      </c>
    </row>
    <row r="6" spans="1:14" ht="18" x14ac:dyDescent="0.3">
      <c r="A6" s="14">
        <v>22.5</v>
      </c>
      <c r="B6" s="14" t="s">
        <v>14</v>
      </c>
      <c r="C6" s="15">
        <v>9.000000000000008E-3</v>
      </c>
      <c r="D6" s="15">
        <v>1.0000000000000009E-2</v>
      </c>
      <c r="E6" s="15">
        <v>6.0000000000000053E-3</v>
      </c>
      <c r="F6" s="17">
        <f t="shared" si="0"/>
        <v>8.3333333333333402E-3</v>
      </c>
      <c r="G6" s="15">
        <v>2.4999999999999994E-2</v>
      </c>
      <c r="H6" s="15">
        <v>1.5999999999999986E-2</v>
      </c>
      <c r="I6" s="15">
        <v>1.3000000000000012E-2</v>
      </c>
      <c r="J6" s="17">
        <f t="shared" si="1"/>
        <v>1.7999999999999999E-2</v>
      </c>
      <c r="K6" s="15">
        <v>2.4999999999999994E-2</v>
      </c>
      <c r="L6" s="15">
        <v>3.2000000000000001E-2</v>
      </c>
      <c r="M6" s="15">
        <v>1.999999999999999E-2</v>
      </c>
      <c r="N6" s="17">
        <f t="shared" si="2"/>
        <v>2.5666666666666661E-2</v>
      </c>
    </row>
    <row r="7" spans="1:14" ht="18" x14ac:dyDescent="0.3">
      <c r="A7" s="16">
        <v>34.5</v>
      </c>
      <c r="B7" s="14" t="s">
        <v>14</v>
      </c>
      <c r="C7" s="15">
        <v>2.9499999999999985E-2</v>
      </c>
      <c r="D7" s="15">
        <v>2.8499999999999984E-2</v>
      </c>
      <c r="E7" s="15">
        <v>2.8499999999999984E-2</v>
      </c>
      <c r="F7" s="17">
        <f t="shared" si="0"/>
        <v>2.8833333333333318E-2</v>
      </c>
      <c r="G7" s="15">
        <v>4.7500000000000001E-2</v>
      </c>
      <c r="H7" s="15">
        <v>3.2499999999999987E-2</v>
      </c>
      <c r="I7" s="15">
        <v>3.7499999999999992E-2</v>
      </c>
      <c r="J7" s="17">
        <f t="shared" si="1"/>
        <v>3.9166666666666662E-2</v>
      </c>
      <c r="K7" s="15">
        <v>4.65E-2</v>
      </c>
      <c r="L7" s="15">
        <v>4.3499999999999997E-2</v>
      </c>
      <c r="M7" s="15">
        <v>4.2499999999999996E-2</v>
      </c>
      <c r="N7" s="17">
        <f t="shared" si="2"/>
        <v>4.4166666666666667E-2</v>
      </c>
    </row>
    <row r="8" spans="1:14" ht="18" x14ac:dyDescent="0.3">
      <c r="A8" s="16">
        <v>38.5</v>
      </c>
      <c r="B8" s="14" t="s">
        <v>14</v>
      </c>
      <c r="C8" s="15">
        <v>2.5000000000000008E-2</v>
      </c>
      <c r="D8" s="15">
        <v>2.700000000000001E-2</v>
      </c>
      <c r="E8" s="15">
        <v>2.2000000000000006E-2</v>
      </c>
      <c r="F8" s="17">
        <f t="shared" si="0"/>
        <v>2.4666666666666674E-2</v>
      </c>
      <c r="G8" s="15">
        <v>6.0000000000000012E-2</v>
      </c>
      <c r="H8" s="15">
        <v>5.7000000000000009E-2</v>
      </c>
      <c r="I8" s="15">
        <v>5.3000000000000005E-2</v>
      </c>
      <c r="J8" s="17">
        <f t="shared" si="1"/>
        <v>5.6666666666666678E-2</v>
      </c>
      <c r="K8" s="15">
        <v>4.9000000000000002E-2</v>
      </c>
      <c r="L8" s="15">
        <v>4.7E-2</v>
      </c>
      <c r="M8" s="15">
        <v>0.05</v>
      </c>
      <c r="N8" s="17">
        <f t="shared" si="2"/>
        <v>4.8666666666666671E-2</v>
      </c>
    </row>
    <row r="9" spans="1:14" ht="18" x14ac:dyDescent="0.3">
      <c r="A9" s="16">
        <v>42.5</v>
      </c>
      <c r="B9" s="14" t="s">
        <v>14</v>
      </c>
      <c r="C9" s="15">
        <v>3.3500000000000002E-2</v>
      </c>
      <c r="D9" s="15">
        <v>2.4499999999999994E-2</v>
      </c>
      <c r="E9" s="15">
        <v>2.3499999999999993E-2</v>
      </c>
      <c r="F9" s="17">
        <f t="shared" si="0"/>
        <v>2.7166666666666662E-2</v>
      </c>
      <c r="G9" s="15">
        <v>5.4499999999999993E-2</v>
      </c>
      <c r="H9" s="15">
        <v>4.9500000000000016E-2</v>
      </c>
      <c r="I9" s="15">
        <v>5.4499999999999993E-2</v>
      </c>
      <c r="J9" s="17">
        <f t="shared" si="1"/>
        <v>5.2833333333333336E-2</v>
      </c>
      <c r="K9" s="15">
        <v>6.3500000000000001E-2</v>
      </c>
      <c r="L9" s="15">
        <v>6.4500000000000002E-2</v>
      </c>
      <c r="M9" s="15">
        <v>7.0500000000000007E-2</v>
      </c>
      <c r="N9" s="17">
        <f t="shared" si="2"/>
        <v>6.6166666666666665E-2</v>
      </c>
    </row>
    <row r="10" spans="1:14" ht="18" x14ac:dyDescent="0.3">
      <c r="A10" s="16">
        <v>46.5</v>
      </c>
      <c r="B10" s="14" t="s">
        <v>14</v>
      </c>
      <c r="C10" s="15">
        <v>3.6999999999999991E-2</v>
      </c>
      <c r="D10" s="15">
        <v>3.4999999999999989E-2</v>
      </c>
      <c r="E10" s="15">
        <v>3.4999999999999989E-2</v>
      </c>
      <c r="F10" s="17">
        <f t="shared" si="0"/>
        <v>3.5666666666666659E-2</v>
      </c>
      <c r="G10" s="15">
        <v>5.5000000000000007E-2</v>
      </c>
      <c r="H10" s="15">
        <v>5.7000000000000009E-2</v>
      </c>
      <c r="I10" s="15">
        <v>5.6000000000000008E-2</v>
      </c>
      <c r="J10" s="17">
        <f t="shared" si="1"/>
        <v>5.6000000000000015E-2</v>
      </c>
      <c r="K10" s="15">
        <v>5.9999999999999984E-2</v>
      </c>
      <c r="L10" s="15">
        <v>5.6000000000000008E-2</v>
      </c>
      <c r="M10" s="15">
        <v>5.7999999999999982E-2</v>
      </c>
      <c r="N10" s="17">
        <f t="shared" si="2"/>
        <v>5.7999999999999996E-2</v>
      </c>
    </row>
    <row r="11" spans="1:14" ht="18" x14ac:dyDescent="0.3">
      <c r="A11" s="16">
        <v>58.5</v>
      </c>
      <c r="B11" s="14" t="s">
        <v>14</v>
      </c>
      <c r="C11" s="15">
        <v>5.7999999999999996E-2</v>
      </c>
      <c r="D11" s="15">
        <v>5.7999999999999996E-2</v>
      </c>
      <c r="E11" s="15">
        <v>6.0999999999999999E-2</v>
      </c>
      <c r="F11" s="17">
        <f t="shared" si="0"/>
        <v>5.8999999999999997E-2</v>
      </c>
      <c r="G11" s="15">
        <v>8.0999999999999989E-2</v>
      </c>
      <c r="H11" s="15">
        <v>7.400000000000001E-2</v>
      </c>
      <c r="I11" s="15">
        <v>8.4999999999999992E-2</v>
      </c>
      <c r="J11" s="17">
        <f t="shared" si="1"/>
        <v>0.08</v>
      </c>
      <c r="K11" s="15">
        <v>5.2999999999999992E-2</v>
      </c>
      <c r="L11" s="15">
        <v>5.4999999999999993E-2</v>
      </c>
      <c r="M11" s="15">
        <v>6.2E-2</v>
      </c>
      <c r="N11" s="17">
        <f t="shared" si="2"/>
        <v>5.6666666666666664E-2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450B-3AEC-4C10-B41D-686E28A0EBC3}">
  <dimension ref="A1:N11"/>
  <sheetViews>
    <sheetView topLeftCell="C1" workbookViewId="0">
      <selection activeCell="G2" sqref="G2:I11"/>
    </sheetView>
  </sheetViews>
  <sheetFormatPr defaultRowHeight="15.5" x14ac:dyDescent="0.3"/>
  <cols>
    <col min="1" max="5" width="8.6640625" style="15"/>
    <col min="6" max="6" width="7.1640625" style="15" bestFit="1" customWidth="1"/>
    <col min="7" max="9" width="8.6640625" style="15"/>
    <col min="10" max="10" width="7.1640625" style="15" bestFit="1" customWidth="1"/>
    <col min="11" max="13" width="8.6640625" style="15"/>
    <col min="14" max="14" width="7.1640625" style="15" bestFit="1" customWidth="1"/>
  </cols>
  <sheetData>
    <row r="1" spans="1:14" ht="18" x14ac:dyDescent="0.3">
      <c r="A1" s="14" t="s">
        <v>0</v>
      </c>
      <c r="B1" s="14" t="s">
        <v>46</v>
      </c>
      <c r="C1" s="15">
        <v>151</v>
      </c>
      <c r="D1" s="15">
        <v>152</v>
      </c>
      <c r="E1" s="15">
        <v>153</v>
      </c>
      <c r="F1" s="17" t="s">
        <v>47</v>
      </c>
      <c r="G1" s="15">
        <v>221</v>
      </c>
      <c r="H1" s="15">
        <v>222</v>
      </c>
      <c r="I1" s="15">
        <v>223</v>
      </c>
      <c r="J1" s="17" t="s">
        <v>48</v>
      </c>
      <c r="K1" s="15">
        <v>281</v>
      </c>
      <c r="L1" s="15">
        <v>282</v>
      </c>
      <c r="M1" s="15">
        <v>283</v>
      </c>
      <c r="N1" s="17" t="s">
        <v>33</v>
      </c>
    </row>
    <row r="2" spans="1:14" x14ac:dyDescent="0.3">
      <c r="A2" s="15">
        <v>0</v>
      </c>
      <c r="B2" s="15" t="s">
        <v>16</v>
      </c>
      <c r="C2" s="15">
        <v>2.9999999999999888E-3</v>
      </c>
      <c r="D2" s="15">
        <v>1.9999999999999879E-3</v>
      </c>
      <c r="E2" s="15">
        <v>2.9999999999999888E-3</v>
      </c>
      <c r="F2" s="15">
        <f>AVERAGE(C2:E2)</f>
        <v>2.6666666666666553E-3</v>
      </c>
      <c r="G2" s="15">
        <v>1.9999999999999879E-3</v>
      </c>
      <c r="H2" s="15">
        <v>5.9999999999999915E-3</v>
      </c>
      <c r="I2" s="15">
        <v>1.9999999999999879E-3</v>
      </c>
      <c r="J2" s="15">
        <f>AVERAGE(G2:I2)</f>
        <v>3.3333333333333223E-3</v>
      </c>
      <c r="K2" s="15">
        <v>1.1999999999999997E-2</v>
      </c>
      <c r="L2" s="15">
        <v>1.3999999999999999E-2</v>
      </c>
      <c r="M2" s="15">
        <v>1.4999999999999999E-2</v>
      </c>
      <c r="N2" s="15">
        <f>AVERAGE(K2:M2)</f>
        <v>1.3666666666666666E-2</v>
      </c>
    </row>
    <row r="3" spans="1:14" x14ac:dyDescent="0.3">
      <c r="A3" s="15">
        <v>10.5</v>
      </c>
      <c r="B3" s="15" t="s">
        <v>16</v>
      </c>
      <c r="C3" s="15">
        <v>2.8999999999999984E-2</v>
      </c>
      <c r="D3" s="15">
        <v>3.0999999999999986E-2</v>
      </c>
      <c r="E3" s="15">
        <v>3.1999999999999987E-2</v>
      </c>
      <c r="F3" s="15">
        <f t="shared" ref="F3:F11" si="0">AVERAGE(C3:E3)</f>
        <v>3.0666666666666651E-2</v>
      </c>
      <c r="G3" s="15">
        <v>3.9999999999999994E-2</v>
      </c>
      <c r="H3" s="15">
        <v>4.5999999999999999E-2</v>
      </c>
      <c r="I3" s="15">
        <v>3.599999999999999E-2</v>
      </c>
      <c r="J3" s="15">
        <f t="shared" ref="J3:J11" si="1">AVERAGE(G3:I3)</f>
        <v>4.0666666666666663E-2</v>
      </c>
      <c r="K3" s="15">
        <v>3.2999999999999988E-2</v>
      </c>
      <c r="L3" s="15">
        <v>2.7999999999999983E-2</v>
      </c>
      <c r="M3" s="15">
        <v>3.2999999999999988E-2</v>
      </c>
      <c r="N3" s="15">
        <f t="shared" ref="N3:N11" si="2">AVERAGE(K3:M3)</f>
        <v>3.1333333333333317E-2</v>
      </c>
    </row>
    <row r="4" spans="1:14" x14ac:dyDescent="0.3">
      <c r="A4" s="15">
        <v>14.6</v>
      </c>
      <c r="B4" s="15" t="s">
        <v>16</v>
      </c>
      <c r="C4" s="15">
        <v>3.2000000000000001E-2</v>
      </c>
      <c r="D4" s="15">
        <v>3.6000000000000004E-2</v>
      </c>
      <c r="E4" s="15">
        <v>3.5000000000000003E-2</v>
      </c>
      <c r="F4" s="15">
        <f t="shared" si="0"/>
        <v>3.4333333333333334E-2</v>
      </c>
      <c r="G4" s="15">
        <v>2.7999999999999997E-2</v>
      </c>
      <c r="H4" s="15">
        <v>0.03</v>
      </c>
      <c r="I4" s="15">
        <v>2.5999999999999995E-2</v>
      </c>
      <c r="J4" s="15">
        <f t="shared" si="1"/>
        <v>2.7999999999999997E-2</v>
      </c>
      <c r="K4" s="15">
        <v>2.5999999999999995E-2</v>
      </c>
      <c r="L4" s="15">
        <v>0.03</v>
      </c>
      <c r="M4" s="15">
        <v>3.3000000000000002E-2</v>
      </c>
      <c r="N4" s="15">
        <f t="shared" si="2"/>
        <v>2.9666666666666664E-2</v>
      </c>
    </row>
    <row r="5" spans="1:14" x14ac:dyDescent="0.3">
      <c r="A5" s="15">
        <v>18.5</v>
      </c>
      <c r="B5" s="15" t="s">
        <v>16</v>
      </c>
      <c r="C5" s="15">
        <v>3.8999999999999993E-2</v>
      </c>
      <c r="D5" s="15">
        <v>3.4999999999999989E-2</v>
      </c>
      <c r="E5" s="15">
        <v>3.2999999999999988E-2</v>
      </c>
      <c r="F5" s="15">
        <f t="shared" si="0"/>
        <v>3.5666666666666659E-2</v>
      </c>
      <c r="G5" s="15">
        <v>4.1999999999999996E-2</v>
      </c>
      <c r="H5" s="15">
        <v>3.2999999999999988E-2</v>
      </c>
      <c r="I5" s="15">
        <v>2.7999999999999983E-2</v>
      </c>
      <c r="J5" s="15">
        <f t="shared" si="1"/>
        <v>3.433333333333332E-2</v>
      </c>
      <c r="K5" s="15">
        <v>3.7999999999999992E-2</v>
      </c>
      <c r="L5" s="15">
        <v>3.4999999999999989E-2</v>
      </c>
      <c r="M5" s="15">
        <v>3.2999999999999988E-2</v>
      </c>
      <c r="N5" s="15">
        <f t="shared" si="2"/>
        <v>3.5333333333333321E-2</v>
      </c>
    </row>
    <row r="6" spans="1:14" x14ac:dyDescent="0.3">
      <c r="A6" s="15">
        <v>22.5</v>
      </c>
      <c r="B6" s="15" t="s">
        <v>16</v>
      </c>
      <c r="C6" s="15">
        <v>2.1999999999999992E-2</v>
      </c>
      <c r="D6" s="15">
        <v>2.8999999999999998E-2</v>
      </c>
      <c r="E6" s="15">
        <v>1.999999999999999E-2</v>
      </c>
      <c r="F6" s="15">
        <f t="shared" si="0"/>
        <v>2.3666666666666659E-2</v>
      </c>
      <c r="G6" s="15">
        <v>2.5999999999999995E-2</v>
      </c>
      <c r="H6" s="15">
        <v>2.2999999999999993E-2</v>
      </c>
      <c r="I6" s="15">
        <v>1.7999999999999988E-2</v>
      </c>
      <c r="J6" s="15">
        <f t="shared" si="1"/>
        <v>2.2333333333333327E-2</v>
      </c>
      <c r="K6" s="15">
        <v>2.4999999999999994E-2</v>
      </c>
      <c r="L6" s="15">
        <v>2.1999999999999992E-2</v>
      </c>
      <c r="M6" s="15">
        <v>2.4999999999999994E-2</v>
      </c>
      <c r="N6" s="15">
        <f t="shared" si="2"/>
        <v>2.3999999999999994E-2</v>
      </c>
    </row>
    <row r="7" spans="1:14" x14ac:dyDescent="0.3">
      <c r="A7" s="15">
        <v>34.5</v>
      </c>
      <c r="B7" s="15" t="s">
        <v>16</v>
      </c>
      <c r="C7" s="15">
        <v>4.8500000000000001E-2</v>
      </c>
      <c r="D7" s="15">
        <v>4.9500000000000002E-2</v>
      </c>
      <c r="E7" s="15">
        <v>4.8500000000000001E-2</v>
      </c>
      <c r="F7" s="15">
        <f t="shared" si="0"/>
        <v>4.883333333333334E-2</v>
      </c>
      <c r="G7" s="15">
        <v>3.1499999999999986E-2</v>
      </c>
      <c r="H7" s="15">
        <v>2.6499999999999982E-2</v>
      </c>
      <c r="I7" s="15">
        <v>2.7499999999999983E-2</v>
      </c>
      <c r="J7" s="15">
        <f t="shared" si="1"/>
        <v>2.8499999999999984E-2</v>
      </c>
      <c r="K7" s="15">
        <v>4.0499999999999994E-2</v>
      </c>
      <c r="L7" s="15">
        <v>3.8499999999999993E-2</v>
      </c>
      <c r="M7" s="15">
        <v>4.1499999999999995E-2</v>
      </c>
      <c r="N7" s="15">
        <f t="shared" si="2"/>
        <v>4.0166666666666663E-2</v>
      </c>
    </row>
    <row r="8" spans="1:14" x14ac:dyDescent="0.3">
      <c r="A8" s="15">
        <v>38.5</v>
      </c>
      <c r="B8" s="15" t="s">
        <v>16</v>
      </c>
      <c r="C8" s="15">
        <v>4.1999999999999996E-2</v>
      </c>
      <c r="D8" s="15">
        <v>3.9999999999999994E-2</v>
      </c>
      <c r="E8" s="15">
        <v>3.9999999999999994E-2</v>
      </c>
      <c r="F8" s="15">
        <f t="shared" si="0"/>
        <v>4.0666666666666663E-2</v>
      </c>
      <c r="G8" s="15">
        <v>3.8999999999999993E-2</v>
      </c>
      <c r="H8" s="15">
        <v>3.7999999999999992E-2</v>
      </c>
      <c r="I8" s="15">
        <v>3.4999999999999989E-2</v>
      </c>
      <c r="J8" s="15">
        <f t="shared" si="1"/>
        <v>3.7333333333333323E-2</v>
      </c>
      <c r="K8" s="15">
        <v>3.9999999999999994E-2</v>
      </c>
      <c r="L8" s="15">
        <v>3.8999999999999993E-2</v>
      </c>
      <c r="M8" s="15">
        <v>4.0999999999999995E-2</v>
      </c>
      <c r="N8" s="15">
        <f t="shared" si="2"/>
        <v>3.9999999999999994E-2</v>
      </c>
    </row>
    <row r="9" spans="1:14" x14ac:dyDescent="0.3">
      <c r="A9" s="15">
        <v>42.5</v>
      </c>
      <c r="B9" s="15" t="s">
        <v>16</v>
      </c>
      <c r="C9" s="15">
        <v>3.0499999999999999E-2</v>
      </c>
      <c r="D9" s="15">
        <v>2.7499999999999997E-2</v>
      </c>
      <c r="E9" s="15">
        <v>2.9499999999999998E-2</v>
      </c>
      <c r="F9" s="15">
        <f t="shared" si="0"/>
        <v>2.9166666666666664E-2</v>
      </c>
      <c r="G9" s="15">
        <v>3.15E-2</v>
      </c>
      <c r="H9" s="15">
        <v>3.6500000000000005E-2</v>
      </c>
      <c r="I9" s="15">
        <v>2.8499999999999998E-2</v>
      </c>
      <c r="J9" s="15">
        <f t="shared" si="1"/>
        <v>3.216666666666667E-2</v>
      </c>
      <c r="K9" s="15">
        <v>5.3499999999999992E-2</v>
      </c>
      <c r="L9" s="15">
        <v>4.5500000000000013E-2</v>
      </c>
      <c r="M9" s="15">
        <v>4.7500000000000014E-2</v>
      </c>
      <c r="N9" s="15">
        <f t="shared" si="2"/>
        <v>4.883333333333334E-2</v>
      </c>
    </row>
    <row r="10" spans="1:14" x14ac:dyDescent="0.3">
      <c r="A10" s="15">
        <v>46.5</v>
      </c>
      <c r="B10" s="15" t="s">
        <v>16</v>
      </c>
      <c r="C10" s="15">
        <v>3.8999999999999993E-2</v>
      </c>
      <c r="D10" s="15">
        <v>3.6999999999999991E-2</v>
      </c>
      <c r="E10" s="15">
        <v>3.9999999999999994E-2</v>
      </c>
      <c r="F10" s="15">
        <f t="shared" si="0"/>
        <v>3.8666666666666662E-2</v>
      </c>
      <c r="G10" s="15">
        <v>3.2999999999999988E-2</v>
      </c>
      <c r="H10" s="15">
        <v>2.8999999999999984E-2</v>
      </c>
      <c r="I10" s="15">
        <v>3.1999999999999987E-2</v>
      </c>
      <c r="J10" s="15">
        <f t="shared" si="1"/>
        <v>3.1333333333333317E-2</v>
      </c>
      <c r="K10" s="15">
        <v>4.2999999999999997E-2</v>
      </c>
      <c r="L10" s="15">
        <v>4.0999999999999995E-2</v>
      </c>
      <c r="M10" s="15">
        <v>4.5999999999999999E-2</v>
      </c>
      <c r="N10" s="15">
        <f t="shared" si="2"/>
        <v>4.3333333333333335E-2</v>
      </c>
    </row>
    <row r="11" spans="1:14" x14ac:dyDescent="0.3">
      <c r="A11" s="15">
        <v>58.5</v>
      </c>
      <c r="B11" s="15" t="s">
        <v>16</v>
      </c>
      <c r="C11" s="15">
        <v>4.4000000000000011E-2</v>
      </c>
      <c r="D11" s="15">
        <v>4.200000000000001E-2</v>
      </c>
      <c r="E11" s="15">
        <v>4.1000000000000009E-2</v>
      </c>
      <c r="F11" s="15">
        <f t="shared" si="0"/>
        <v>4.2333333333333341E-2</v>
      </c>
      <c r="G11" s="15">
        <v>1.5999999999999986E-2</v>
      </c>
      <c r="H11" s="15">
        <v>1.6999999999999987E-2</v>
      </c>
      <c r="I11" s="15">
        <v>2.2999999999999993E-2</v>
      </c>
      <c r="J11" s="15">
        <f t="shared" si="1"/>
        <v>1.8666666666666654E-2</v>
      </c>
      <c r="K11" s="15">
        <v>3.1E-2</v>
      </c>
      <c r="L11" s="15">
        <v>3.1E-2</v>
      </c>
      <c r="M11" s="15">
        <v>2.8999999999999998E-2</v>
      </c>
      <c r="N11" s="15">
        <f t="shared" si="2"/>
        <v>3.0333333333333334E-2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B597-B850-4FA9-9DED-8B54E96ED6B0}">
  <dimension ref="A1:N11"/>
  <sheetViews>
    <sheetView workbookViewId="0">
      <selection activeCell="C2" sqref="C2:E11"/>
    </sheetView>
  </sheetViews>
  <sheetFormatPr defaultRowHeight="15.5" x14ac:dyDescent="0.3"/>
  <cols>
    <col min="6" max="6" width="6.6640625" style="15" bestFit="1" customWidth="1"/>
    <col min="10" max="10" width="6.6640625" style="15" bestFit="1" customWidth="1"/>
    <col min="14" max="14" width="7.6640625" style="15" bestFit="1" customWidth="1"/>
  </cols>
  <sheetData>
    <row r="1" spans="1:14" ht="18" x14ac:dyDescent="0.3">
      <c r="A1" s="14" t="s">
        <v>0</v>
      </c>
      <c r="B1" s="14" t="s">
        <v>46</v>
      </c>
      <c r="C1" s="15">
        <v>151</v>
      </c>
      <c r="D1" s="15">
        <v>152</v>
      </c>
      <c r="E1" s="15">
        <v>153</v>
      </c>
      <c r="F1" s="17" t="s">
        <v>47</v>
      </c>
      <c r="G1" s="15">
        <v>221</v>
      </c>
      <c r="H1" s="15">
        <v>222</v>
      </c>
      <c r="I1" s="15">
        <v>223</v>
      </c>
      <c r="J1" s="17" t="s">
        <v>48</v>
      </c>
      <c r="K1" s="15">
        <v>281</v>
      </c>
      <c r="L1" s="15">
        <v>282</v>
      </c>
      <c r="M1" s="15">
        <v>283</v>
      </c>
      <c r="N1" s="17" t="s">
        <v>33</v>
      </c>
    </row>
    <row r="2" spans="1:14" ht="18" x14ac:dyDescent="0.3">
      <c r="A2" s="14">
        <v>0</v>
      </c>
      <c r="B2" s="14" t="s">
        <v>18</v>
      </c>
      <c r="C2">
        <v>4.9999999999999906E-3</v>
      </c>
      <c r="D2">
        <v>1.0000000000000009E-3</v>
      </c>
      <c r="E2">
        <v>5.9999999999999915E-3</v>
      </c>
      <c r="F2" s="18">
        <v>3.999999999999994E-3</v>
      </c>
      <c r="G2" s="9"/>
      <c r="H2" s="8"/>
      <c r="I2" s="4"/>
      <c r="J2">
        <v>2.9999999999999936E-3</v>
      </c>
      <c r="K2" s="8"/>
      <c r="L2" s="4"/>
      <c r="M2" s="10"/>
      <c r="N2">
        <v>1.666666666666659E-3</v>
      </c>
    </row>
    <row r="3" spans="1:14" ht="18" x14ac:dyDescent="0.3">
      <c r="A3" s="14">
        <v>10.5</v>
      </c>
      <c r="B3" s="14" t="s">
        <v>18</v>
      </c>
      <c r="C3">
        <v>1.3999999999999999E-2</v>
      </c>
      <c r="D3">
        <v>1.7000000000000001E-2</v>
      </c>
      <c r="E3">
        <v>1.9000000000000003E-2</v>
      </c>
      <c r="F3" s="18">
        <v>1.6666666666666666E-2</v>
      </c>
      <c r="G3" s="10"/>
      <c r="H3" s="9"/>
      <c r="I3" s="10"/>
      <c r="J3">
        <v>1.6E-2</v>
      </c>
      <c r="K3" s="9"/>
      <c r="L3" s="10"/>
      <c r="M3" s="4"/>
      <c r="N3">
        <v>2.1666666666666664E-2</v>
      </c>
    </row>
    <row r="4" spans="1:14" ht="18" x14ac:dyDescent="0.3">
      <c r="A4" s="14">
        <v>14.6</v>
      </c>
      <c r="B4" s="14" t="s">
        <v>18</v>
      </c>
      <c r="C4">
        <v>1.8999999999999989E-2</v>
      </c>
      <c r="D4">
        <v>1.8999999999999989E-2</v>
      </c>
      <c r="E4">
        <v>1.999999999999999E-2</v>
      </c>
      <c r="F4" s="18">
        <v>1.9333333333333324E-2</v>
      </c>
      <c r="G4" s="8"/>
      <c r="H4" s="4"/>
      <c r="I4" s="8"/>
      <c r="J4">
        <v>2.2333333333333327E-2</v>
      </c>
      <c r="K4" s="4"/>
      <c r="L4" s="8"/>
      <c r="M4" s="4"/>
      <c r="N4">
        <v>2.3999999999999994E-2</v>
      </c>
    </row>
    <row r="5" spans="1:14" ht="18" x14ac:dyDescent="0.3">
      <c r="A5" s="14">
        <v>18.5</v>
      </c>
      <c r="B5" s="14" t="s">
        <v>18</v>
      </c>
      <c r="C5">
        <v>2.1000000000000005E-2</v>
      </c>
      <c r="D5">
        <v>2.399999999999998E-2</v>
      </c>
      <c r="E5">
        <v>1.7000000000000001E-2</v>
      </c>
      <c r="F5" s="18">
        <v>2.0666666666666663E-2</v>
      </c>
      <c r="G5" s="9"/>
      <c r="H5" s="9"/>
      <c r="I5" s="9"/>
      <c r="J5">
        <v>2.6333333333333316E-2</v>
      </c>
      <c r="K5" s="10"/>
      <c r="L5" s="10"/>
      <c r="M5" s="10"/>
      <c r="N5">
        <v>2.2000000000000006E-2</v>
      </c>
    </row>
    <row r="6" spans="1:14" ht="18" x14ac:dyDescent="0.3">
      <c r="A6" s="14">
        <v>22.5</v>
      </c>
      <c r="B6" s="14" t="s">
        <v>18</v>
      </c>
      <c r="C6">
        <v>1.8999999999999989E-2</v>
      </c>
      <c r="D6">
        <v>2.1999999999999992E-2</v>
      </c>
      <c r="E6">
        <v>2.7999999999999997E-2</v>
      </c>
      <c r="F6" s="18">
        <v>2.2999999999999993E-2</v>
      </c>
      <c r="G6" s="4"/>
      <c r="H6" s="4"/>
      <c r="I6" s="4"/>
      <c r="J6">
        <v>2.5333333333333329E-2</v>
      </c>
      <c r="K6" s="4"/>
      <c r="L6" s="8"/>
      <c r="M6" s="4"/>
      <c r="N6">
        <v>2.3666666666666659E-2</v>
      </c>
    </row>
    <row r="7" spans="1:14" ht="18" x14ac:dyDescent="0.3">
      <c r="A7" s="16">
        <v>34.5</v>
      </c>
      <c r="B7" s="14" t="s">
        <v>18</v>
      </c>
      <c r="C7">
        <v>4.1499999999999995E-2</v>
      </c>
      <c r="D7">
        <v>4.4499999999999998E-2</v>
      </c>
      <c r="E7">
        <v>4.1499999999999995E-2</v>
      </c>
      <c r="F7" s="18">
        <v>4.2500000000000003E-2</v>
      </c>
      <c r="G7" s="3"/>
      <c r="H7" s="3"/>
      <c r="I7" s="8"/>
      <c r="J7">
        <v>4.1166666666666664E-2</v>
      </c>
      <c r="K7" s="4"/>
      <c r="L7" s="8"/>
      <c r="M7" s="8"/>
      <c r="N7">
        <v>3.5833333333333321E-2</v>
      </c>
    </row>
    <row r="8" spans="1:14" ht="18" x14ac:dyDescent="0.3">
      <c r="A8" s="16">
        <v>38.5</v>
      </c>
      <c r="B8" s="14" t="s">
        <v>18</v>
      </c>
      <c r="C8">
        <v>4.4999999999999998E-2</v>
      </c>
      <c r="D8">
        <v>4.3999999999999997E-2</v>
      </c>
      <c r="E8">
        <v>3.6999999999999991E-2</v>
      </c>
      <c r="F8" s="18">
        <v>4.2000000000000003E-2</v>
      </c>
      <c r="G8" s="3"/>
      <c r="H8" s="4"/>
      <c r="I8" s="8"/>
      <c r="J8">
        <v>4.9000000000000009E-2</v>
      </c>
      <c r="K8" s="4"/>
      <c r="L8" s="8"/>
      <c r="M8" s="8"/>
      <c r="N8">
        <v>4.3333333333333335E-2</v>
      </c>
    </row>
    <row r="9" spans="1:14" ht="18" x14ac:dyDescent="0.3">
      <c r="A9" s="16">
        <v>42.5</v>
      </c>
      <c r="B9" s="14" t="s">
        <v>18</v>
      </c>
      <c r="C9">
        <v>4.1500000000000009E-2</v>
      </c>
      <c r="D9">
        <v>4.1500000000000009E-2</v>
      </c>
      <c r="E9">
        <v>3.6500000000000005E-2</v>
      </c>
      <c r="F9" s="18">
        <v>3.9833333333333339E-2</v>
      </c>
      <c r="G9" s="4"/>
      <c r="H9" s="4"/>
      <c r="I9" s="8"/>
      <c r="J9">
        <v>4.7833333333333346E-2</v>
      </c>
      <c r="K9" s="3"/>
      <c r="L9" s="4"/>
      <c r="M9" s="9"/>
      <c r="N9">
        <v>4.6500000000000007E-2</v>
      </c>
    </row>
    <row r="10" spans="1:14" ht="18" x14ac:dyDescent="0.3">
      <c r="A10" s="16">
        <v>46.5</v>
      </c>
      <c r="B10" s="14" t="s">
        <v>18</v>
      </c>
      <c r="C10">
        <v>4.8000000000000001E-2</v>
      </c>
      <c r="D10">
        <v>5.6000000000000008E-2</v>
      </c>
      <c r="E10">
        <v>4.8000000000000001E-2</v>
      </c>
      <c r="F10" s="18">
        <v>5.0666666666666672E-2</v>
      </c>
      <c r="G10" s="4"/>
      <c r="H10" s="7"/>
      <c r="I10" s="3"/>
      <c r="J10">
        <v>0.06</v>
      </c>
      <c r="K10" s="4"/>
      <c r="L10" s="4"/>
      <c r="M10" s="8"/>
      <c r="N10">
        <v>5.0333333333333341E-2</v>
      </c>
    </row>
    <row r="11" spans="1:14" ht="18" x14ac:dyDescent="0.3">
      <c r="A11" s="16">
        <v>58.5</v>
      </c>
      <c r="B11" s="14" t="s">
        <v>18</v>
      </c>
      <c r="C11">
        <v>6.6000000000000003E-2</v>
      </c>
      <c r="D11">
        <v>6.6000000000000003E-2</v>
      </c>
      <c r="E11">
        <v>6.0999999999999999E-2</v>
      </c>
      <c r="F11" s="18">
        <v>6.433333333333334E-2</v>
      </c>
      <c r="G11" s="9"/>
      <c r="H11" s="9"/>
      <c r="I11" s="4"/>
      <c r="J11">
        <v>5.6999999999999995E-2</v>
      </c>
      <c r="K11" s="10"/>
      <c r="L11" s="11"/>
      <c r="M11" s="11"/>
      <c r="N11">
        <v>3.4666666666666672E-2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3CF4-EA21-43B9-8881-88BCC0A4A57B}">
  <dimension ref="A1:J15"/>
  <sheetViews>
    <sheetView workbookViewId="0">
      <selection activeCell="C14" sqref="C14"/>
    </sheetView>
  </sheetViews>
  <sheetFormatPr defaultRowHeight="14" x14ac:dyDescent="0.3"/>
  <cols>
    <col min="1" max="1" width="11.25" bestFit="1" customWidth="1"/>
  </cols>
  <sheetData>
    <row r="1" spans="1:10" x14ac:dyDescent="0.3">
      <c r="A1" t="s">
        <v>1</v>
      </c>
      <c r="B1" t="s">
        <v>14</v>
      </c>
      <c r="E1" t="s">
        <v>16</v>
      </c>
      <c r="H1" t="s">
        <v>18</v>
      </c>
    </row>
    <row r="2" spans="1:10" x14ac:dyDescent="0.3">
      <c r="A2">
        <v>10</v>
      </c>
      <c r="B2">
        <v>9.7689999999999999E-3</v>
      </c>
      <c r="C2">
        <v>5.6829999999999999E-2</v>
      </c>
      <c r="D2">
        <v>3.114E-3</v>
      </c>
      <c r="E2">
        <v>6.7790000000000003E-2</v>
      </c>
      <c r="F2">
        <v>6.1206999999999998E-2</v>
      </c>
      <c r="G2">
        <v>4.7789999999999999E-2</v>
      </c>
      <c r="H2">
        <v>7.2359999999999994E-2</v>
      </c>
      <c r="I2">
        <v>4.6879999999999998E-2</v>
      </c>
      <c r="J2">
        <v>6.5347000000000002E-2</v>
      </c>
    </row>
    <row r="3" spans="1:10" x14ac:dyDescent="0.3">
      <c r="A3">
        <v>12</v>
      </c>
      <c r="B3">
        <v>2.8189999999999999E-3</v>
      </c>
      <c r="C3">
        <v>3.9652E-2</v>
      </c>
      <c r="D3">
        <v>6.6559999999999994E-2</v>
      </c>
      <c r="E3">
        <v>2.4549999999999999E-2</v>
      </c>
      <c r="F3">
        <v>2.3599999999999999E-2</v>
      </c>
      <c r="G3">
        <v>1.1561999999999999E-2</v>
      </c>
      <c r="H3">
        <v>2.494E-2</v>
      </c>
      <c r="I3">
        <v>1.2701E-2</v>
      </c>
      <c r="J3">
        <v>1.4463E-2</v>
      </c>
    </row>
    <row r="4" spans="1:10" x14ac:dyDescent="0.3">
      <c r="A4">
        <v>18</v>
      </c>
      <c r="B4">
        <v>4.5984999999999998E-2</v>
      </c>
      <c r="C4">
        <v>4.7546999999999999E-2</v>
      </c>
      <c r="D4">
        <v>6.3815999999999998E-2</v>
      </c>
      <c r="E4">
        <v>7.1539999999999998E-3</v>
      </c>
      <c r="F4">
        <v>1.9310000000000001E-2</v>
      </c>
      <c r="G4">
        <v>9.4599999999999997E-3</v>
      </c>
      <c r="H4">
        <v>1.2269E-2</v>
      </c>
      <c r="I4">
        <v>2.0424999999999999E-2</v>
      </c>
      <c r="J4">
        <v>2.462E-2</v>
      </c>
    </row>
    <row r="5" spans="1:10" x14ac:dyDescent="0.3">
      <c r="A5">
        <v>20</v>
      </c>
      <c r="B5">
        <v>2.1607999999999999E-2</v>
      </c>
      <c r="C5">
        <v>2.4510000000000001E-2</v>
      </c>
      <c r="D5">
        <v>2.7435000000000001E-2</v>
      </c>
      <c r="E5">
        <v>2.8519999999999999E-3</v>
      </c>
      <c r="F5">
        <v>9.7689999999999999E-3</v>
      </c>
      <c r="G5">
        <v>7.424E-3</v>
      </c>
      <c r="H5">
        <v>2.9382999999999999E-2</v>
      </c>
      <c r="I5">
        <v>2.7363999999999999E-2</v>
      </c>
      <c r="J5">
        <v>2.6436000000000001E-2</v>
      </c>
    </row>
    <row r="6" spans="1:10" x14ac:dyDescent="0.3">
      <c r="A6">
        <v>25</v>
      </c>
      <c r="B6">
        <v>4.0207E-2</v>
      </c>
      <c r="C6">
        <v>3.6985999999999998E-2</v>
      </c>
      <c r="D6">
        <v>1.8231000000000001E-2</v>
      </c>
      <c r="E6">
        <v>8.8739999999999999E-3</v>
      </c>
      <c r="F6">
        <v>9.2899999999999996E-3</v>
      </c>
      <c r="G6">
        <v>1.5823E-2</v>
      </c>
      <c r="H6">
        <v>1.52E-2</v>
      </c>
      <c r="I6">
        <v>1.3772E-2</v>
      </c>
      <c r="J6">
        <v>3.1741999999999999E-2</v>
      </c>
    </row>
    <row r="7" spans="1:10" x14ac:dyDescent="0.3">
      <c r="A7">
        <v>30</v>
      </c>
      <c r="B7">
        <v>2.1413999999999999E-2</v>
      </c>
      <c r="C7">
        <v>2.5094999999999999E-2</v>
      </c>
      <c r="D7">
        <v>2.8441999999999999E-2</v>
      </c>
      <c r="E7">
        <v>1.1735000000000001E-2</v>
      </c>
      <c r="F7">
        <v>1.6199000000000002E-2</v>
      </c>
      <c r="G7">
        <v>1.2670000000000001E-2</v>
      </c>
      <c r="H7">
        <v>1.3899999999999999E-2</v>
      </c>
      <c r="I7">
        <v>2.1602E-2</v>
      </c>
      <c r="J7">
        <v>2.2200999999999999E-2</v>
      </c>
    </row>
    <row r="9" spans="1:10" x14ac:dyDescent="0.3">
      <c r="A9" t="s">
        <v>1</v>
      </c>
      <c r="B9" t="s">
        <v>14</v>
      </c>
      <c r="E9" t="s">
        <v>16</v>
      </c>
      <c r="H9" t="s">
        <v>18</v>
      </c>
    </row>
    <row r="10" spans="1:10" x14ac:dyDescent="0.3">
      <c r="A10">
        <v>10</v>
      </c>
      <c r="B10">
        <f>AVERAGE(B2:D2)</f>
        <v>2.3237666666666667E-2</v>
      </c>
      <c r="E10">
        <f>AVERAGE(E2:G2)</f>
        <v>5.8929000000000002E-2</v>
      </c>
      <c r="H10">
        <f>AVERAGE(H2:J2)</f>
        <v>6.1529E-2</v>
      </c>
    </row>
    <row r="11" spans="1:10" x14ac:dyDescent="0.3">
      <c r="A11">
        <v>12</v>
      </c>
      <c r="B11">
        <f t="shared" ref="B11:B15" si="0">AVERAGE(B3:D3)</f>
        <v>3.6343666666666663E-2</v>
      </c>
      <c r="E11">
        <f t="shared" ref="E11:E15" si="1">AVERAGE(E3:G3)</f>
        <v>1.9904000000000002E-2</v>
      </c>
      <c r="H11">
        <f t="shared" ref="H11:H15" si="2">AVERAGE(H3:J3)</f>
        <v>1.7367999999999998E-2</v>
      </c>
    </row>
    <row r="12" spans="1:10" x14ac:dyDescent="0.3">
      <c r="A12">
        <v>18</v>
      </c>
      <c r="B12">
        <f t="shared" si="0"/>
        <v>5.2449333333333327E-2</v>
      </c>
      <c r="E12">
        <f t="shared" si="1"/>
        <v>1.1974666666666666E-2</v>
      </c>
      <c r="H12">
        <f t="shared" si="2"/>
        <v>1.9104666666666669E-2</v>
      </c>
    </row>
    <row r="13" spans="1:10" x14ac:dyDescent="0.3">
      <c r="A13">
        <v>20</v>
      </c>
      <c r="B13">
        <f t="shared" si="0"/>
        <v>2.451766666666667E-2</v>
      </c>
      <c r="E13">
        <f t="shared" si="1"/>
        <v>6.6816666666666665E-3</v>
      </c>
      <c r="H13">
        <f t="shared" si="2"/>
        <v>2.7727666666666668E-2</v>
      </c>
    </row>
    <row r="14" spans="1:10" x14ac:dyDescent="0.3">
      <c r="A14">
        <v>25</v>
      </c>
      <c r="B14">
        <f>AVERAGE(B6:D6)</f>
        <v>3.1807999999999996E-2</v>
      </c>
      <c r="C14">
        <f>AVERAGE(C6:D6)</f>
        <v>2.7608500000000001E-2</v>
      </c>
      <c r="E14">
        <f t="shared" si="1"/>
        <v>1.1329000000000001E-2</v>
      </c>
      <c r="H14">
        <f t="shared" si="2"/>
        <v>2.0237999999999999E-2</v>
      </c>
    </row>
    <row r="15" spans="1:10" x14ac:dyDescent="0.3">
      <c r="A15">
        <v>30</v>
      </c>
      <c r="B15">
        <f t="shared" si="0"/>
        <v>2.4983666666666664E-2</v>
      </c>
      <c r="E15">
        <f t="shared" si="1"/>
        <v>1.3534666666666667E-2</v>
      </c>
      <c r="H15">
        <f t="shared" si="2"/>
        <v>1.9234333333333332E-2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5B49-1711-457D-860B-757B18C12871}">
  <dimension ref="A1:N18"/>
  <sheetViews>
    <sheetView tabSelected="1" workbookViewId="0">
      <selection activeCell="K1" sqref="K1:N7"/>
    </sheetView>
  </sheetViews>
  <sheetFormatPr defaultRowHeight="14" x14ac:dyDescent="0.3"/>
  <cols>
    <col min="11" max="11" width="11.25" bestFit="1" customWidth="1"/>
  </cols>
  <sheetData>
    <row r="1" spans="1:14" x14ac:dyDescent="0.3">
      <c r="A1" t="s">
        <v>1</v>
      </c>
      <c r="B1" t="s">
        <v>14</v>
      </c>
      <c r="C1" t="s">
        <v>16</v>
      </c>
      <c r="D1" t="s">
        <v>18</v>
      </c>
      <c r="F1" t="s">
        <v>34</v>
      </c>
      <c r="G1" t="s">
        <v>13</v>
      </c>
      <c r="H1" t="s">
        <v>15</v>
      </c>
      <c r="I1" t="s">
        <v>17</v>
      </c>
      <c r="K1" t="s">
        <v>34</v>
      </c>
      <c r="L1" t="s">
        <v>13</v>
      </c>
      <c r="M1" t="s">
        <v>15</v>
      </c>
      <c r="N1" t="s">
        <v>17</v>
      </c>
    </row>
    <row r="2" spans="1:14" x14ac:dyDescent="0.3">
      <c r="A2">
        <v>10</v>
      </c>
      <c r="B2">
        <v>2.3237666666666667E-2</v>
      </c>
      <c r="C2">
        <v>5.8929000000000002E-2</v>
      </c>
      <c r="D2">
        <v>6.1529E-2</v>
      </c>
      <c r="F2">
        <v>10</v>
      </c>
      <c r="G2">
        <v>2.3237666666666667E-2</v>
      </c>
      <c r="H2">
        <v>5.8929000000000002E-2</v>
      </c>
      <c r="I2">
        <v>6.1529E-2</v>
      </c>
      <c r="K2">
        <v>12</v>
      </c>
      <c r="L2">
        <v>3.6343666666666663E-2</v>
      </c>
      <c r="M2">
        <v>1.9904000000000002E-2</v>
      </c>
      <c r="N2">
        <v>1.7367999999999998E-2</v>
      </c>
    </row>
    <row r="3" spans="1:14" x14ac:dyDescent="0.3">
      <c r="A3">
        <v>12</v>
      </c>
      <c r="B3">
        <v>2.2180556623840331E-3</v>
      </c>
      <c r="C3">
        <v>3.2764252784028836E-3</v>
      </c>
      <c r="D3">
        <v>3.197834406801233E-3</v>
      </c>
      <c r="F3">
        <v>12</v>
      </c>
      <c r="G3">
        <v>3.6343666666666663E-2</v>
      </c>
      <c r="H3">
        <v>1.9904000000000002E-2</v>
      </c>
      <c r="I3">
        <v>1.7367999999999998E-2</v>
      </c>
      <c r="K3">
        <v>15</v>
      </c>
      <c r="L3">
        <v>6.4170000000000005E-2</v>
      </c>
      <c r="M3">
        <v>1.54E-2</v>
      </c>
      <c r="N3">
        <v>2.6840289999999999E-2</v>
      </c>
    </row>
    <row r="4" spans="1:14" x14ac:dyDescent="0.3">
      <c r="A4">
        <v>15</v>
      </c>
      <c r="B4">
        <v>1.0548776535077305E-2</v>
      </c>
      <c r="C4">
        <v>2.0822765637438574E-2</v>
      </c>
      <c r="D4">
        <v>1.1207494779575472E-2</v>
      </c>
      <c r="F4">
        <v>15</v>
      </c>
      <c r="G4">
        <v>6.4170000000000005E-2</v>
      </c>
      <c r="H4">
        <v>1.54E-2</v>
      </c>
      <c r="I4">
        <v>2.6840289999999999E-2</v>
      </c>
      <c r="K4">
        <v>18</v>
      </c>
      <c r="L4">
        <v>5.2449333333333327E-2</v>
      </c>
      <c r="M4">
        <v>1.1974666666666666E-2</v>
      </c>
      <c r="N4">
        <v>1.9104666666666669E-2</v>
      </c>
    </row>
    <row r="5" spans="1:14" x14ac:dyDescent="0.3">
      <c r="A5">
        <v>18</v>
      </c>
      <c r="B5">
        <v>3.9109645490114408E-3</v>
      </c>
      <c r="C5">
        <v>8.1525886343018147E-3</v>
      </c>
      <c r="D5">
        <v>4.4791862733439018E-3</v>
      </c>
      <c r="F5">
        <v>18</v>
      </c>
      <c r="G5">
        <v>5.2449333333333327E-2</v>
      </c>
      <c r="H5">
        <v>1.1974666666666666E-2</v>
      </c>
      <c r="I5">
        <v>1.9104666666666669E-2</v>
      </c>
      <c r="K5">
        <v>22</v>
      </c>
      <c r="L5">
        <v>4.2994999999999998E-2</v>
      </c>
      <c r="M5">
        <v>1.203691E-2</v>
      </c>
      <c r="N5">
        <v>3.3211999999999998E-2</v>
      </c>
    </row>
    <row r="6" spans="1:14" x14ac:dyDescent="0.3">
      <c r="A6">
        <v>20</v>
      </c>
      <c r="B6">
        <v>2.451766666666667E-2</v>
      </c>
      <c r="C6">
        <v>6.6816666666666665E-3</v>
      </c>
      <c r="D6">
        <v>2.7727666666666668E-2</v>
      </c>
      <c r="F6">
        <v>20</v>
      </c>
      <c r="G6">
        <v>2.451766666666667E-2</v>
      </c>
      <c r="H6">
        <v>6.6816666666666665E-3</v>
      </c>
      <c r="I6">
        <v>2.7727666666666668E-2</v>
      </c>
      <c r="K6">
        <v>25</v>
      </c>
      <c r="L6">
        <v>3.1807999999999996E-2</v>
      </c>
      <c r="M6">
        <v>1.1329000000000001E-2</v>
      </c>
      <c r="N6">
        <v>2.0237999999999999E-2</v>
      </c>
    </row>
    <row r="7" spans="1:14" x14ac:dyDescent="0.3">
      <c r="A7">
        <v>22</v>
      </c>
      <c r="B7">
        <v>1.0028668153012921E-2</v>
      </c>
      <c r="C7">
        <v>1.5665383312579807E-2</v>
      </c>
      <c r="D7">
        <v>1.0592917629545194E-2</v>
      </c>
      <c r="F7">
        <v>22</v>
      </c>
      <c r="G7">
        <v>4.2994999999999998E-2</v>
      </c>
      <c r="H7">
        <v>1.203691E-2</v>
      </c>
      <c r="I7">
        <v>3.3211999999999998E-2</v>
      </c>
      <c r="K7">
        <v>28</v>
      </c>
      <c r="L7">
        <v>4.1521000000000002E-2</v>
      </c>
      <c r="M7">
        <v>1.2504410000000001E-2</v>
      </c>
      <c r="N7">
        <v>2.3864920000000001E-2</v>
      </c>
    </row>
    <row r="8" spans="1:14" x14ac:dyDescent="0.3">
      <c r="A8">
        <v>25</v>
      </c>
      <c r="B8">
        <v>5.0229972273791723E-3</v>
      </c>
      <c r="C8">
        <v>8.8545936471256179E-3</v>
      </c>
      <c r="D8">
        <v>4.9565964899992432E-3</v>
      </c>
      <c r="F8">
        <v>25</v>
      </c>
      <c r="G8">
        <v>3.1807999999999996E-2</v>
      </c>
      <c r="H8">
        <v>1.1329000000000001E-2</v>
      </c>
      <c r="I8">
        <v>2.0237999999999999E-2</v>
      </c>
    </row>
    <row r="9" spans="1:14" x14ac:dyDescent="0.3">
      <c r="A9">
        <v>28</v>
      </c>
      <c r="B9">
        <v>7.2621363333100659E-3</v>
      </c>
      <c r="C9">
        <v>1.2809041766456555E-2</v>
      </c>
      <c r="D9">
        <v>1.5639733650282567E-2</v>
      </c>
      <c r="F9">
        <v>28</v>
      </c>
      <c r="G9">
        <v>4.1521000000000002E-2</v>
      </c>
      <c r="H9">
        <v>1.2504410000000001E-2</v>
      </c>
      <c r="I9">
        <v>2.3864920000000001E-2</v>
      </c>
    </row>
    <row r="10" spans="1:14" x14ac:dyDescent="0.3">
      <c r="A10">
        <v>30</v>
      </c>
      <c r="B10">
        <v>2.4983666666666664E-2</v>
      </c>
      <c r="C10">
        <v>1.3534666666666667E-2</v>
      </c>
      <c r="D10">
        <v>1.9234333333333332E-2</v>
      </c>
      <c r="F10">
        <v>30</v>
      </c>
      <c r="G10">
        <v>2.4983666666666664E-2</v>
      </c>
      <c r="H10">
        <v>1.3534666666666667E-2</v>
      </c>
      <c r="I10">
        <v>1.9234333333333332E-2</v>
      </c>
      <c r="K10" t="s">
        <v>34</v>
      </c>
      <c r="L10" t="s">
        <v>13</v>
      </c>
      <c r="M10" t="s">
        <v>15</v>
      </c>
      <c r="N10" t="s">
        <v>17</v>
      </c>
    </row>
    <row r="11" spans="1:14" x14ac:dyDescent="0.3">
      <c r="K11">
        <v>12</v>
      </c>
      <c r="L11">
        <v>3.6343666666666663E-2</v>
      </c>
      <c r="M11">
        <v>1.9904000000000002E-2</v>
      </c>
      <c r="N11">
        <v>1.7367999999999998E-2</v>
      </c>
    </row>
    <row r="12" spans="1:14" x14ac:dyDescent="0.3">
      <c r="K12">
        <v>18</v>
      </c>
      <c r="L12">
        <v>5.2449333333333327E-2</v>
      </c>
      <c r="M12">
        <v>1.1974666666666666E-2</v>
      </c>
      <c r="N12">
        <v>1.9104666666666669E-2</v>
      </c>
    </row>
    <row r="13" spans="1:14" x14ac:dyDescent="0.3">
      <c r="K13">
        <v>25</v>
      </c>
      <c r="L13">
        <v>3.1807999999999996E-2</v>
      </c>
      <c r="M13">
        <v>1.1329000000000001E-2</v>
      </c>
      <c r="N13">
        <v>2.0237999999999999E-2</v>
      </c>
    </row>
    <row r="15" spans="1:14" x14ac:dyDescent="0.3">
      <c r="K15" t="s">
        <v>34</v>
      </c>
      <c r="L15" t="s">
        <v>13</v>
      </c>
      <c r="M15" t="s">
        <v>15</v>
      </c>
      <c r="N15" t="s">
        <v>17</v>
      </c>
    </row>
    <row r="16" spans="1:14" x14ac:dyDescent="0.3">
      <c r="K16">
        <v>15</v>
      </c>
      <c r="L16">
        <v>6.4170000000000005E-2</v>
      </c>
      <c r="M16">
        <v>1.54E-2</v>
      </c>
      <c r="N16">
        <v>2.6840289999999999E-2</v>
      </c>
    </row>
    <row r="17" spans="11:14" x14ac:dyDescent="0.3">
      <c r="K17">
        <v>22</v>
      </c>
      <c r="L17">
        <v>4.2994999999999998E-2</v>
      </c>
      <c r="M17">
        <v>1.203691E-2</v>
      </c>
      <c r="N17">
        <v>3.3211999999999998E-2</v>
      </c>
    </row>
    <row r="18" spans="11:14" x14ac:dyDescent="0.3">
      <c r="K18">
        <v>28</v>
      </c>
      <c r="L18">
        <v>4.1521000000000002E-2</v>
      </c>
      <c r="M18">
        <v>1.2504410000000001E-2</v>
      </c>
      <c r="N18">
        <v>2.3864920000000001E-2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RAW</vt:lpstr>
      <vt:lpstr>-blank</vt:lpstr>
      <vt:lpstr>10-20-30</vt:lpstr>
      <vt:lpstr>10</vt:lpstr>
      <vt:lpstr>20</vt:lpstr>
      <vt:lpstr>30</vt:lpstr>
      <vt:lpstr>12-18-25</vt:lpstr>
      <vt:lpstr>12</vt:lpstr>
      <vt:lpstr>18</vt:lpstr>
      <vt:lpstr>25</vt:lpstr>
      <vt:lpstr>s15</vt:lpstr>
      <vt:lpstr>w215</vt:lpstr>
      <vt:lpstr>w315</vt:lpstr>
      <vt:lpstr>RATES</vt:lpstr>
      <vt:lpstr>TPC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2022-08-22T22:46:05Z</dcterms:modified>
</cp:coreProperties>
</file>