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0" yWindow="500" windowWidth="28240" windowHeight="1602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¥&quot;#,##0_);[Red]\(&quot;¥&quot;#,##0\)"/>
    <numFmt numFmtId="165" formatCode="\$#,##0_);[Red]\(\$#,##0\)"/>
  </numFmts>
  <fonts count="5">
    <font>
      <name val="等线"/>
      <charset val="134"/>
      <family val="2"/>
      <color theme="1"/>
      <sz val="12"/>
      <scheme val="minor"/>
    </font>
    <font>
      <name val="等线"/>
      <charset val="134"/>
      <family val="2"/>
      <color theme="1"/>
      <sz val="12"/>
      <scheme val="minor"/>
    </font>
    <font>
      <name val="等线"/>
      <charset val="134"/>
      <family val="2"/>
      <sz val="9"/>
      <scheme val="minor"/>
    </font>
    <font>
      <name val="等线"/>
      <charset val="134"/>
      <family val="4"/>
      <b val="1"/>
      <color theme="1"/>
      <sz val="12"/>
      <scheme val="minor"/>
    </font>
    <font>
      <name val="等线"/>
      <charset val="134"/>
      <family val="4"/>
      <color theme="1"/>
      <sz val="12"/>
      <scheme val="minor"/>
    </font>
  </fonts>
  <fills count="3">
    <fill>
      <patternFill/>
    </fill>
    <fill>
      <patternFill patternType="gray125"/>
    </fill>
    <fill>
      <patternFill patternType="solid">
        <fgColor rgb="00DDEBF7"/>
        <bgColor rgb="00DDEBF7"/>
      </patternFill>
    </fill>
  </fills>
  <borders count="1">
    <border>
      <left/>
      <right/>
      <top/>
      <bottom/>
      <diagonal/>
    </border>
  </borders>
  <cellStyleXfs count="2">
    <xf numFmtId="0" fontId="1" fillId="0" borderId="0" applyAlignment="1">
      <alignment vertical="center"/>
    </xf>
    <xf numFmtId="9" fontId="1" fillId="0" borderId="0" applyAlignment="1">
      <alignment vertical="center"/>
    </xf>
  </cellStyleXfs>
  <cellXfs count="19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165" fontId="0" fillId="0" borderId="0" applyAlignment="1" pivotButton="0" quotePrefix="0" xfId="0">
      <alignment vertical="center"/>
    </xf>
    <xf numFmtId="9" fontId="0" fillId="0" borderId="0" applyAlignment="1" pivotButton="0" quotePrefix="0" xfId="1">
      <alignment vertical="center"/>
    </xf>
    <xf numFmtId="0" fontId="0" fillId="0" borderId="0" pivotButton="0" quotePrefix="0" xfId="0"/>
    <xf numFmtId="0" fontId="0" fillId="2" borderId="0" applyAlignment="1" pivotButton="0" quotePrefix="0" xfId="0">
      <alignment vertical="center"/>
    </xf>
    <xf numFmtId="165" fontId="0" fillId="0" borderId="0" applyAlignment="1" pivotButton="0" quotePrefix="0" xfId="0">
      <alignment vertical="center"/>
    </xf>
    <xf numFmtId="165" fontId="0" fillId="0" borderId="0" applyAlignment="1" applyProtection="1" pivotButton="0" quotePrefix="0" xfId="0">
      <alignment vertical="center"/>
      <protection locked="0" hidden="0"/>
    </xf>
    <xf numFmtId="0" fontId="0" fillId="0" borderId="0" applyProtection="1" pivotButton="0" quotePrefix="0" xfId="0">
      <protection locked="0" hidden="0"/>
    </xf>
    <xf numFmtId="0" fontId="4" fillId="2" borderId="0" applyAlignment="1" pivotButton="0" quotePrefix="0" xfId="0">
      <alignment vertical="center"/>
    </xf>
    <xf numFmtId="0" fontId="0" fillId="2" borderId="0" pivotButton="0" quotePrefix="0" xfId="0"/>
    <xf numFmtId="165" fontId="0" fillId="2" borderId="0" applyAlignment="1" pivotButton="0" quotePrefix="0" xfId="0">
      <alignment vertical="center"/>
    </xf>
    <xf numFmtId="165" fontId="0" fillId="2" borderId="0" applyAlignment="1" applyProtection="1" pivotButton="0" quotePrefix="0" xfId="0">
      <alignment vertical="center"/>
      <protection locked="0" hidden="0"/>
    </xf>
    <xf numFmtId="9" fontId="0" fillId="2" borderId="0" applyAlignment="1" pivotButton="0" quotePrefix="0" xfId="1">
      <alignment vertical="center"/>
    </xf>
    <xf numFmtId="0" fontId="0" fillId="2" borderId="0" applyProtection="1" pivotButton="0" quotePrefix="0" xfId="0">
      <protection locked="0" hidden="0"/>
    </xf>
    <xf numFmtId="164" fontId="0" fillId="0" borderId="0" applyAlignment="1" pivotButton="0" quotePrefix="0" xfId="0">
      <alignment vertical="center"/>
    </xf>
    <xf numFmtId="164" fontId="0" fillId="0" borderId="0" applyAlignment="1" applyProtection="1" pivotButton="0" quotePrefix="0" xfId="0">
      <alignment vertical="center"/>
      <protection locked="0" hidden="0"/>
    </xf>
  </cellXfs>
  <cellStyles count="2">
    <cellStyle name="常规" xfId="0" builtinId="0"/>
    <cellStyle name="百分比" xfId="1" builtinId="5"/>
  </cellStyles>
  <dxfs count="5">
    <dxf>
      <fill>
        <patternFill patternType="solid">
          <fgColor rgb="00808080"/>
          <bgColor rgb="00808080"/>
        </patternFill>
      </fill>
    </dxf>
    <dxf>
      <fill>
        <patternFill patternType="solid">
          <fgColor rgb="00FFFF00"/>
          <bgColor rgb="00FFFF00"/>
        </patternFill>
      </fill>
    </dxf>
    <dxf>
      <fill>
        <patternFill patternType="solid">
          <fgColor rgb="00FFC000"/>
          <bgColor rgb="00FFC000"/>
        </patternFill>
      </fill>
    </dxf>
    <dxf>
      <fill>
        <patternFill patternType="solid">
          <fgColor rgb="00FFC0CB"/>
          <bgColor rgb="00FFC0CB"/>
        </patternFill>
      </fill>
    </dxf>
    <dxf>
      <fill>
        <patternFill patternType="solid">
          <fgColor rgb="0090EE90"/>
          <bgColor rgb="0090EE9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3"/>
  <sheetViews>
    <sheetView tabSelected="1" workbookViewId="0">
      <selection activeCell="A4" sqref="A4:H22"/>
    </sheetView>
  </sheetViews>
  <sheetFormatPr baseColWidth="10" defaultRowHeight="16"/>
  <cols>
    <col width="18.1640625" bestFit="1" customWidth="1" style="6" min="1" max="1"/>
    <col width="17.1640625" bestFit="1" customWidth="1" style="6" min="2" max="2"/>
    <col width="8.33203125" bestFit="1" customWidth="1" style="6" min="3" max="3"/>
    <col width="19" bestFit="1" customWidth="1" style="6" min="4" max="4"/>
    <col width="17.33203125" bestFit="1" customWidth="1" style="6" min="5" max="5"/>
  </cols>
  <sheetData>
    <row r="1">
      <c r="E1" s="0" t="inlineStr">
        <is>
          <t xml:space="preserve">Remaining Pool: </t>
        </is>
      </c>
      <c r="F1" s="0">
        <f>SUM(E3:E9)-SUM(F3:F9)</f>
        <v/>
      </c>
    </row>
    <row r="2">
      <c r="A2" s="7" t="inlineStr">
        <is>
          <t>Name</t>
        </is>
      </c>
      <c r="B2" s="7" t="inlineStr">
        <is>
          <t>Supervisor</t>
        </is>
      </c>
      <c r="C2" s="7" t="inlineStr">
        <is>
          <t>Eligible</t>
        </is>
      </c>
      <c r="D2" s="7" t="inlineStr">
        <is>
          <t>Last Year Incentive</t>
        </is>
      </c>
      <c r="E2" s="7" t="inlineStr">
        <is>
          <t>CY Incentive</t>
        </is>
      </c>
      <c r="F2" s="7" t="inlineStr">
        <is>
          <t>Adjustment</t>
        </is>
      </c>
      <c r="G2" s="7" t="inlineStr">
        <is>
          <t>Change</t>
        </is>
      </c>
      <c r="H2" s="7" t="inlineStr">
        <is>
          <t>Comment</t>
        </is>
      </c>
    </row>
    <row r="3">
      <c r="A3" s="2" t="inlineStr">
        <is>
          <t>Michael Johnson</t>
        </is>
      </c>
      <c r="B3" s="2" t="inlineStr">
        <is>
          <t>Nicholas Scott</t>
        </is>
      </c>
      <c r="C3" s="0" t="inlineStr">
        <is>
          <t>Yes</t>
        </is>
      </c>
      <c r="D3" s="8" t="n">
        <v>3520</v>
      </c>
      <c r="E3" s="8" t="n">
        <v>4130</v>
      </c>
      <c r="F3" s="9" t="n"/>
      <c r="G3" s="5">
        <f>IFERROR(F3/E3,0)</f>
        <v/>
      </c>
      <c r="H3" s="10" t="n">
        <v/>
      </c>
    </row>
    <row r="4">
      <c r="A4" s="11" t="inlineStr">
        <is>
          <t>John Davis</t>
        </is>
      </c>
      <c r="B4" s="11" t="inlineStr">
        <is>
          <t>Nicholas Scott</t>
        </is>
      </c>
      <c r="C4" s="12" t="inlineStr">
        <is>
          <t>Yes</t>
        </is>
      </c>
      <c r="D4" s="13" t="n">
        <v>2510</v>
      </c>
      <c r="E4" s="13" t="n">
        <v>2130</v>
      </c>
      <c r="F4" s="14" t="n"/>
      <c r="G4" s="15">
        <f>IFERROR(F4/E4,0)</f>
        <v/>
      </c>
      <c r="H4" s="16" t="n">
        <v/>
      </c>
    </row>
    <row r="5">
      <c r="A5" s="2" t="inlineStr">
        <is>
          <t>Thomas Moore</t>
        </is>
      </c>
      <c r="B5" s="2" t="inlineStr">
        <is>
          <t>Nicholas Scott</t>
        </is>
      </c>
      <c r="C5" t="inlineStr">
        <is>
          <t>Yes</t>
        </is>
      </c>
      <c r="D5" s="8" t="n">
        <v>4090</v>
      </c>
      <c r="E5" s="8" t="n">
        <v>2130</v>
      </c>
      <c r="F5" s="9" t="n"/>
      <c r="G5" s="5">
        <f>IFERROR(F5/E5,0)</f>
        <v/>
      </c>
      <c r="H5" s="10" t="n">
        <v/>
      </c>
    </row>
    <row r="6">
      <c r="A6" s="11" t="inlineStr">
        <is>
          <t>Matthew Clark</t>
        </is>
      </c>
      <c r="B6" s="11" t="inlineStr">
        <is>
          <t>Nicholas Scott</t>
        </is>
      </c>
      <c r="C6" s="12" t="inlineStr">
        <is>
          <t>Yes</t>
        </is>
      </c>
      <c r="D6" s="13" t="n">
        <v>2040</v>
      </c>
      <c r="E6" s="13" t="n">
        <v>2880</v>
      </c>
      <c r="F6" s="14" t="n"/>
      <c r="G6" s="15">
        <f>IFERROR(F6/E6,0)</f>
        <v/>
      </c>
      <c r="H6" s="16" t="n">
        <v/>
      </c>
    </row>
    <row r="7">
      <c r="A7" s="2" t="inlineStr">
        <is>
          <t>Nathan Hall</t>
        </is>
      </c>
      <c r="B7" s="2" t="inlineStr">
        <is>
          <t>Nicholas Scott</t>
        </is>
      </c>
      <c r="C7" t="inlineStr">
        <is>
          <t>No</t>
        </is>
      </c>
      <c r="D7" s="8" t="n">
        <v>3530</v>
      </c>
      <c r="E7" s="8" t="n">
        <v/>
      </c>
      <c r="F7" s="9" t="n"/>
      <c r="G7" s="5">
        <f>IFERROR(F7/E7,0)</f>
        <v/>
      </c>
      <c r="H7" s="10" t="inlineStr">
        <is>
          <t>Recently resigned</t>
        </is>
      </c>
    </row>
    <row r="8">
      <c r="A8" s="11" t="inlineStr">
        <is>
          <t>Samuel King</t>
        </is>
      </c>
      <c r="B8" s="11" t="inlineStr">
        <is>
          <t>Nicholas Scott</t>
        </is>
      </c>
      <c r="C8" s="12" t="inlineStr">
        <is>
          <t>Yes</t>
        </is>
      </c>
      <c r="D8" s="13" t="n">
        <v/>
      </c>
      <c r="E8" s="13" t="n">
        <v>5510</v>
      </c>
      <c r="F8" s="14" t="n"/>
      <c r="G8" s="15">
        <f>IFERROR(F8/E8,0)</f>
        <v/>
      </c>
      <c r="H8" s="16" t="n">
        <v/>
      </c>
    </row>
    <row r="9">
      <c r="A9" s="2" t="inlineStr">
        <is>
          <t>Jonathan Green</t>
        </is>
      </c>
      <c r="B9" s="2" t="inlineStr">
        <is>
          <t>Nicholas Scott</t>
        </is>
      </c>
      <c r="C9" t="inlineStr">
        <is>
          <t>Yes</t>
        </is>
      </c>
      <c r="D9" s="8" t="n">
        <v>2300</v>
      </c>
      <c r="E9" s="8" t="n">
        <v>1740</v>
      </c>
      <c r="F9" s="9" t="n"/>
      <c r="G9" s="5">
        <f>IFERROR(F9/E9,0)</f>
        <v/>
      </c>
      <c r="H9" s="10" t="n">
        <v/>
      </c>
    </row>
    <row r="10">
      <c r="A10" s="2" t="n"/>
      <c r="B10" s="2" t="n"/>
      <c r="D10" s="8" t="n"/>
      <c r="E10" s="8" t="n"/>
      <c r="F10" s="9" t="n"/>
      <c r="G10" s="5" t="n"/>
      <c r="H10" s="10" t="n"/>
    </row>
    <row r="11">
      <c r="A11" s="2" t="n"/>
      <c r="B11" s="2" t="n"/>
      <c r="D11" s="8" t="n"/>
      <c r="E11" s="8" t="n"/>
      <c r="F11" s="9" t="n"/>
      <c r="G11" s="5" t="n"/>
      <c r="H11" s="10" t="n"/>
    </row>
    <row r="12">
      <c r="A12" s="2" t="n"/>
      <c r="B12" s="2" t="n"/>
      <c r="D12" s="8" t="n"/>
      <c r="E12" s="8" t="n"/>
      <c r="F12" s="9" t="n"/>
      <c r="G12" s="5" t="n"/>
      <c r="H12" s="10" t="n"/>
    </row>
    <row r="13">
      <c r="A13" s="2" t="n"/>
      <c r="B13" s="2" t="n"/>
      <c r="D13" s="8" t="n"/>
      <c r="E13" s="8" t="n"/>
      <c r="F13" s="9" t="n"/>
      <c r="G13" s="5" t="n"/>
      <c r="H13" s="10" t="n"/>
    </row>
    <row r="14">
      <c r="A14" s="2" t="n"/>
      <c r="B14" s="2" t="n"/>
      <c r="D14" s="8" t="n"/>
      <c r="E14" s="8" t="n"/>
      <c r="F14" s="9" t="n"/>
      <c r="G14" s="5" t="n"/>
      <c r="H14" s="10" t="n"/>
    </row>
    <row r="15">
      <c r="A15" s="2" t="n"/>
      <c r="B15" s="2" t="n"/>
      <c r="D15" s="8" t="n"/>
      <c r="E15" s="8" t="n"/>
      <c r="F15" s="9" t="n"/>
      <c r="G15" s="5" t="n"/>
      <c r="H15" s="10" t="n"/>
    </row>
    <row r="16">
      <c r="A16" s="2" t="n"/>
      <c r="B16" s="2" t="n"/>
      <c r="D16" s="8" t="n"/>
      <c r="E16" s="8" t="n"/>
      <c r="F16" s="9" t="n"/>
      <c r="G16" s="5" t="n"/>
      <c r="H16" s="10" t="n"/>
    </row>
    <row r="17">
      <c r="A17" s="2" t="n"/>
      <c r="B17" s="2" t="n"/>
      <c r="D17" s="8" t="n"/>
      <c r="E17" s="8" t="n"/>
      <c r="F17" s="9" t="n"/>
      <c r="G17" s="5" t="n"/>
      <c r="H17" s="10" t="n"/>
    </row>
    <row r="18">
      <c r="A18" s="2" t="n"/>
      <c r="B18" s="2" t="n"/>
      <c r="D18" s="8" t="n"/>
      <c r="E18" s="8" t="n"/>
      <c r="F18" s="9" t="n"/>
      <c r="G18" s="5" t="n"/>
      <c r="H18" s="10" t="n"/>
    </row>
    <row r="19">
      <c r="A19" s="2" t="n"/>
      <c r="B19" s="2" t="n"/>
      <c r="D19" s="8" t="n"/>
      <c r="E19" s="8" t="n"/>
      <c r="F19" s="9" t="n"/>
      <c r="G19" s="5" t="n"/>
      <c r="H19" s="10" t="n"/>
    </row>
    <row r="20">
      <c r="A20" s="2" t="n"/>
      <c r="B20" s="2" t="n"/>
      <c r="D20" s="8" t="n"/>
      <c r="E20" s="8" t="n"/>
      <c r="F20" s="9" t="n"/>
      <c r="G20" s="5" t="n"/>
      <c r="H20" s="10" t="n"/>
    </row>
    <row r="21">
      <c r="A21" s="2" t="n"/>
      <c r="B21" s="2" t="n"/>
      <c r="D21" s="8" t="n"/>
      <c r="E21" s="8" t="n"/>
      <c r="F21" s="9" t="n"/>
      <c r="G21" s="5" t="n"/>
      <c r="H21" s="10" t="n"/>
    </row>
    <row r="22">
      <c r="A22" s="2" t="n"/>
      <c r="B22" s="2" t="n"/>
      <c r="D22" s="8" t="n"/>
      <c r="E22" s="8" t="n"/>
      <c r="F22" s="9" t="n"/>
      <c r="G22" s="5" t="n"/>
      <c r="H22" s="10" t="n"/>
    </row>
    <row r="23">
      <c r="B23" s="1" t="n"/>
      <c r="D23" s="17" t="n"/>
      <c r="E23" s="17" t="n"/>
      <c r="F23" s="18" t="n"/>
      <c r="H23" s="10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conditionalFormatting sqref="E3:E9">
    <cfRule type="expression" priority="1" dxfId="0">
      <formula>C3="No"</formula>
    </cfRule>
  </conditionalFormatting>
  <conditionalFormatting sqref="F3:F9">
    <cfRule type="expression" priority="2" dxfId="0">
      <formula>C3="No"</formula>
    </cfRule>
    <cfRule type="expression" priority="6" dxfId="1">
      <formula>F3&lt;=0</formula>
    </cfRule>
  </conditionalFormatting>
  <conditionalFormatting sqref="G3:G9">
    <cfRule type="expression" priority="3" dxfId="0">
      <formula>C3="No"</formula>
    </cfRule>
    <cfRule type="expression" priority="4" dxfId="2">
      <formula>G3&gt;=1.4</formula>
    </cfRule>
    <cfRule type="expression" priority="5" dxfId="2">
      <formula>AND(G3&gt;=0, G3&lt;=0.6)</formula>
    </cfRule>
  </conditionalFormatting>
  <conditionalFormatting sqref="F1">
    <cfRule type="expression" priority="7" dxfId="3">
      <formula>F1&lt;&gt;0</formula>
    </cfRule>
    <cfRule type="expression" priority="8" dxfId="4">
      <formula>F1=0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2025-04-03T01:28:19Z</dcterms:created>
  <dcterms:modified xmlns:dcterms="http://purl.org/dc/terms/" xmlns:xsi="http://www.w3.org/2001/XMLSchema-instance" xsi:type="dcterms:W3CDTF">2025-04-03T03:02:04Z</dcterms:modified>
  <cp:lastModifiedBy>Microsoft Office User</cp:lastModifiedBy>
</cp:coreProperties>
</file>