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9F9E3DEA-549B-9647-B81D-2DDD9987219C}" xr6:coauthVersionLast="47" xr6:coauthVersionMax="47" xr10:uidLastSave="{00000000-0000-0000-0000-000000000000}"/>
  <bookViews>
    <workbookView xWindow="35180" yWindow="72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J13" i="4"/>
  <c r="G13" i="4"/>
  <c r="A13" i="4"/>
  <c r="A19" i="4" s="1"/>
  <c r="A25" i="4" s="1"/>
  <c r="A31" i="4" s="1"/>
  <c r="U11" i="4"/>
  <c r="U9" i="4"/>
  <c r="A37" i="4" l="1"/>
  <c r="A43" i="4" s="1"/>
  <c r="U31" i="4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<sst xmlns="http://schemas.openxmlformats.org/spreadsheetml/2006/main" count="154" uniqueCount="82">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</sst>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2" zoomScale="85" zoomScaleNormal="85" workbookViewId="0">
      <selection activeCell="A13" sqref="A13:E18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80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73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63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44492</v>
      </c>
      <c r="B7" s="91"/>
      <c r="C7" s="91"/>
      <c r="D7" s="91"/>
      <c r="E7" s="92"/>
      <c r="F7" s="39" t="s">
        <v>81</v>
      </c>
      <c r="G7" s="99">
        <f>VLOOKUP(F7,リスト!$B$2:$E$30,3,TRUE)</f>
        <v>0.33333333333333331</v>
      </c>
      <c r="H7" s="100"/>
      <c r="I7" s="101" t="s">
        <v>3</v>
      </c>
      <c r="J7" s="100">
        <f>VLOOKUP(F7,リスト!$B$2:$E$30,4,TRUE)</f>
        <v>0.70833333333333337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0.37500000000000006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44493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/>
      <c r="H15" s="52"/>
      <c r="I15" s="22" t="s">
        <v>3</v>
      </c>
      <c r="J15" s="52"/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/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4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44494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5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6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7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44495</v>
      </c>
      <c r="B25" s="91"/>
      <c r="C25" s="91"/>
      <c r="D25" s="91"/>
      <c r="E25" s="92"/>
      <c r="F25" s="39" t="s">
        <v>34</v>
      </c>
      <c r="G25" s="99">
        <f>VLOOKUP(F25,リスト!$B$2:$E$30,3,TRUE)</f>
        <v>0</v>
      </c>
      <c r="H25" s="100"/>
      <c r="I25" s="101" t="s">
        <v>3</v>
      </c>
      <c r="J25" s="100">
        <f>VLOOKUP(F25,リスト!$B$2:$E$30,4,TRUE)</f>
        <v>0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8">IF(J25&lt;G25,J25+1-G25,J25-G25)</f>
        <v>0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9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0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44496</v>
      </c>
      <c r="B31" s="91"/>
      <c r="C31" s="91"/>
      <c r="D31" s="91"/>
      <c r="E31" s="92"/>
      <c r="F31" s="39" t="s">
        <v>60</v>
      </c>
      <c r="G31" s="99">
        <f>VLOOKUP(F31,リスト!$B$2:$E$30,3,TRUE)</f>
        <v>0.33333333333333331</v>
      </c>
      <c r="H31" s="100"/>
      <c r="I31" s="101" t="s">
        <v>3</v>
      </c>
      <c r="J31" s="100">
        <f>VLOOKUP(F31,リスト!$B$2:$E$30,4,TRUE)</f>
        <v>0.83333333333333337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1">IF(J31&lt;G31,J31+1-G31,J31-G31)</f>
        <v>0.5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>
        <v>0.83333333333333337</v>
      </c>
      <c r="H33" s="52"/>
      <c r="I33" s="22" t="s">
        <v>3</v>
      </c>
      <c r="J33" s="52">
        <v>0.89583333333333337</v>
      </c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2">IF(J33&lt;G33,J33+1-G33,J33-G33)</f>
        <v>6.25E-2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3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44497</v>
      </c>
      <c r="B37" s="91"/>
      <c r="C37" s="91"/>
      <c r="D37" s="91"/>
      <c r="E37" s="92"/>
      <c r="F37" s="39" t="s">
        <v>61</v>
      </c>
      <c r="G37" s="99">
        <f>VLOOKUP(F37,リスト!$B$2:$E$30,3,TRUE)</f>
        <v>0.91666666666666663</v>
      </c>
      <c r="H37" s="100"/>
      <c r="I37" s="101" t="s">
        <v>3</v>
      </c>
      <c r="J37" s="100">
        <f>VLOOKUP(F37,リスト!$B$2:$E$30,4,TRUE)</f>
        <v>0.33333333333333331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4">IF(J37&lt;G37,J37+1-G37,J37-G37)</f>
        <v>0.41666666666666663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5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6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44498</v>
      </c>
      <c r="B43" s="91"/>
      <c r="C43" s="91"/>
      <c r="D43" s="91"/>
      <c r="E43" s="92"/>
      <c r="F43" s="39" t="s">
        <v>61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7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8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19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2.0624999999999996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2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2021-12-13T23:44:33Z</dcterms:modified>
</cp:coreProperties>
</file>