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C5A4C222-2B4B-614C-B589-EDD457B7EC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<sst xmlns="http://schemas.openxmlformats.org/spreadsheetml/2006/main" count="154" uniqueCount="82">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</sst>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3" zoomScale="108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77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44506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63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44499</v>
      </c>
      <c r="B7" s="91"/>
      <c r="C7" s="91"/>
      <c r="D7" s="91"/>
      <c r="E7" s="92"/>
      <c r="F7" s="39" t="s">
        <v>34</v>
      </c>
      <c r="G7" s="99">
        <f>VLOOKUP(F7,リスト!$B$2:$E$30,3,TRUE)</f>
        <v>0</v>
      </c>
      <c r="H7" s="100"/>
      <c r="I7" s="101" t="s">
        <v>3</v>
      </c>
      <c r="J7" s="100">
        <f>VLOOKUP(F7,リスト!$B$2:$E$30,4,TRUE)</f>
        <v>0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44500</v>
      </c>
      <c r="B13" s="91"/>
      <c r="C13" s="91"/>
      <c r="D13" s="91"/>
      <c r="E13" s="92"/>
      <c r="F13" s="39" t="s">
        <v>80</v>
      </c>
      <c r="G13" s="99">
        <f>VLOOKUP(F13,リスト!$B$2:$E$30,3,TRUE)</f>
        <v>0.375</v>
      </c>
      <c r="H13" s="100"/>
      <c r="I13" s="101" t="s">
        <v>3</v>
      </c>
      <c r="J13" s="100">
        <f>VLOOKUP(F13,リスト!$B$2:$E$30,4,TRUE)</f>
        <v>0.875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0.875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1.041666666666663E-2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44501</v>
      </c>
      <c r="B19" s="91"/>
      <c r="C19" s="91"/>
      <c r="D19" s="91"/>
      <c r="E19" s="92"/>
      <c r="F19" s="39" t="s">
        <v>60</v>
      </c>
      <c r="G19" s="99">
        <f>VLOOKUP(F19,リスト!$B$2:$E$30,3,TRUE)</f>
        <v>0.91666666666666663</v>
      </c>
      <c r="H19" s="100"/>
      <c r="I19" s="101" t="s">
        <v>3</v>
      </c>
      <c r="J19" s="100">
        <f>VLOOKUP(F19,リスト!$B$2:$E$30,4,TRUE)</f>
        <v>0.33333333333333331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0.41666666666666663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44502</v>
      </c>
      <c r="B25" s="91"/>
      <c r="C25" s="91"/>
      <c r="D25" s="91"/>
      <c r="E25" s="92"/>
      <c r="F25" s="39" t="s">
        <v>60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44503</v>
      </c>
      <c r="B31" s="91"/>
      <c r="C31" s="91"/>
      <c r="D31" s="91"/>
      <c r="E31" s="92"/>
      <c r="F31" s="39" t="s">
        <v>34</v>
      </c>
      <c r="G31" s="99">
        <f>VLOOKUP(F31,リスト!$B$2:$E$30,3,TRUE)</f>
        <v>0</v>
      </c>
      <c r="H31" s="100"/>
      <c r="I31" s="101" t="s">
        <v>3</v>
      </c>
      <c r="J31" s="100">
        <f>VLOOKUP(F31,リスト!$B$2:$E$30,4,TRUE)</f>
        <v>0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44504</v>
      </c>
      <c r="B37" s="91"/>
      <c r="C37" s="91"/>
      <c r="D37" s="91"/>
      <c r="E37" s="92"/>
      <c r="F37" s="39" t="s">
        <v>34</v>
      </c>
      <c r="G37" s="99">
        <f>VLOOKUP(F37,リスト!$B$2:$E$30,3,TRUE)</f>
        <v>0</v>
      </c>
      <c r="H37" s="100"/>
      <c r="I37" s="101" t="s">
        <v>3</v>
      </c>
      <c r="J37" s="100">
        <f>VLOOKUP(F37,リスト!$B$2:$E$30,4,TRUE)</f>
        <v>0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44505</v>
      </c>
      <c r="B43" s="91"/>
      <c r="C43" s="91"/>
      <c r="D43" s="91"/>
      <c r="E43" s="92"/>
      <c r="F43" s="39" t="s">
        <v>81</v>
      </c>
      <c r="G43" s="99">
        <f>VLOOKUP(F43,リスト!$B$2:$E$30,3,TRUE)</f>
        <v>0.33333333333333331</v>
      </c>
      <c r="H43" s="100"/>
      <c r="I43" s="101" t="s">
        <v>3</v>
      </c>
      <c r="J43" s="100">
        <f>VLOOKUP(F43,リスト!$B$2:$E$30,4,TRUE)</f>
        <v>0.70833333333333337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0.37500000000000006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>
        <v>0.70833333333333337</v>
      </c>
      <c r="H45" s="52"/>
      <c r="I45" s="22" t="s">
        <v>3</v>
      </c>
      <c r="J45" s="52">
        <v>0.79166666666666663</v>
      </c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8.3333333333333259E-2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1.6354166666666665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2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2022-02-12T08:08:48Z</dcterms:modified>
</cp:coreProperties>
</file>