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000. 最近\00. 01-06\01. 西藏羌塘气体-CG\文稿\"/>
    </mc:Choice>
  </mc:AlternateContent>
  <xr:revisionPtr revIDLastSave="0" documentId="13_ncr:1_{A1216E1A-7490-40F2-9D37-AAEA2C5A73A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Helium degassing model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3" i="1"/>
</calcChain>
</file>

<file path=xl/sharedStrings.xml><?xml version="1.0" encoding="utf-8"?>
<sst xmlns="http://schemas.openxmlformats.org/spreadsheetml/2006/main" count="240" uniqueCount="141">
  <si>
    <t>Sample no.</t>
    <phoneticPr fontId="1" type="noConversion"/>
  </si>
  <si>
    <t>Location</t>
    <phoneticPr fontId="1" type="noConversion"/>
  </si>
  <si>
    <t>GPS</t>
    <phoneticPr fontId="2" type="noConversion"/>
  </si>
  <si>
    <t>T</t>
    <phoneticPr fontId="1" type="noConversion"/>
  </si>
  <si>
    <t>He</t>
    <phoneticPr fontId="1" type="noConversion"/>
  </si>
  <si>
    <t>N</t>
    <phoneticPr fontId="2" type="noConversion"/>
  </si>
  <si>
    <t>E</t>
    <phoneticPr fontId="2" type="noConversion"/>
  </si>
  <si>
    <t>(ppm)</t>
    <phoneticPr fontId="1" type="noConversion"/>
  </si>
  <si>
    <t>CQ1902</t>
  </si>
  <si>
    <t>BZ1901</t>
  </si>
  <si>
    <t>Luoma</t>
  </si>
  <si>
    <t>MJ1501</t>
  </si>
  <si>
    <t>MJ1502</t>
  </si>
  <si>
    <t>YY1501</t>
  </si>
  <si>
    <t>NZ1501</t>
  </si>
  <si>
    <t>LM1501</t>
  </si>
  <si>
    <t>MZ1801</t>
  </si>
  <si>
    <t>MZ1802</t>
  </si>
  <si>
    <t>MZ1803</t>
  </si>
  <si>
    <t>MZ1804</t>
  </si>
  <si>
    <t>MZ1805</t>
  </si>
  <si>
    <t>MZ1806</t>
  </si>
  <si>
    <t>CD1803</t>
  </si>
  <si>
    <t>20PD01</t>
  </si>
  <si>
    <t>20LZ01</t>
  </si>
  <si>
    <t>ZAD11</t>
  </si>
  <si>
    <t>ZNML03</t>
  </si>
  <si>
    <t>ZNML01</t>
  </si>
  <si>
    <t>ZBG02</t>
  </si>
  <si>
    <t>ZNML06</t>
  </si>
  <si>
    <t>ZNML05</t>
  </si>
  <si>
    <t>ZBG03</t>
  </si>
  <si>
    <t>ZNM02</t>
  </si>
  <si>
    <t>ZDX16</t>
  </si>
  <si>
    <t>ZBG09</t>
  </si>
  <si>
    <t xml:space="preserve">ZDX15 </t>
  </si>
  <si>
    <t>ZDX17 middle</t>
  </si>
  <si>
    <t>ZDX17-North</t>
  </si>
  <si>
    <t>ZDX14 ZP01-ZK4001</t>
  </si>
  <si>
    <t>ZDX13</t>
  </si>
  <si>
    <t>ZDX06</t>
  </si>
  <si>
    <t>ZBG13</t>
  </si>
  <si>
    <t>ZLHZ02</t>
  </si>
  <si>
    <t>ZGYZ01</t>
  </si>
  <si>
    <t>ZKM01</t>
  </si>
  <si>
    <t>ZYD01</t>
  </si>
  <si>
    <t>ZGYZ02</t>
  </si>
  <si>
    <t>ZRB02</t>
  </si>
  <si>
    <t>117G</t>
  </si>
  <si>
    <t>Debujucun</t>
  </si>
  <si>
    <t>159G</t>
  </si>
  <si>
    <t>Gariqiong</t>
  </si>
  <si>
    <t>46G</t>
  </si>
  <si>
    <t>Mozhugongka</t>
  </si>
  <si>
    <t>152G</t>
  </si>
  <si>
    <t>Laduogang</t>
  </si>
  <si>
    <t>155G</t>
  </si>
  <si>
    <t>Gulu</t>
  </si>
  <si>
    <t>63G</t>
  </si>
  <si>
    <t>Mianjiu</t>
  </si>
  <si>
    <t>This study</t>
  </si>
  <si>
    <t>Chaqu</t>
  </si>
  <si>
    <t>Bingzhan</t>
  </si>
  <si>
    <t>Yangbajing</t>
  </si>
  <si>
    <t>Yangyi</t>
  </si>
  <si>
    <t>Ningzhong</t>
  </si>
  <si>
    <t>Mengzha</t>
  </si>
  <si>
    <t>Chaduo</t>
  </si>
  <si>
    <t>Pudui</t>
  </si>
  <si>
    <t>Luozha</t>
  </si>
  <si>
    <t>Dis. Fr. ITS</t>
    <phoneticPr fontId="1" type="noConversion"/>
  </si>
  <si>
    <t xml:space="preserve"> (km)</t>
    <phoneticPr fontId="1" type="noConversion"/>
  </si>
  <si>
    <t>Elevation</t>
  </si>
  <si>
    <t>(m)</t>
    <phoneticPr fontId="1" type="noConversion"/>
  </si>
  <si>
    <t>Crustal thickness</t>
  </si>
  <si>
    <t>Zhang et al., 2017a</t>
    <phoneticPr fontId="1" type="noConversion"/>
  </si>
  <si>
    <t>Zhang et al., 2017b</t>
    <phoneticPr fontId="1" type="noConversion"/>
  </si>
  <si>
    <t>Linzhou</t>
  </si>
  <si>
    <t>Region</t>
    <phoneticPr fontId="1" type="noConversion"/>
  </si>
  <si>
    <t>HM</t>
  </si>
  <si>
    <t>Jinga</t>
  </si>
  <si>
    <t>Xiongzhang</t>
  </si>
  <si>
    <t>Duoqing</t>
  </si>
  <si>
    <t>Longma</t>
  </si>
  <si>
    <t>Quzen</t>
  </si>
  <si>
    <t>LS</t>
  </si>
  <si>
    <t>Zhengbo</t>
  </si>
  <si>
    <t>Qucanxiong</t>
  </si>
  <si>
    <t>Labupu</t>
  </si>
  <si>
    <t>N Labupu</t>
  </si>
  <si>
    <t>SW Bange</t>
  </si>
  <si>
    <t>Karu</t>
  </si>
  <si>
    <t>Daguo</t>
  </si>
  <si>
    <t>Xizha</t>
  </si>
  <si>
    <t>Yangjingxue</t>
  </si>
  <si>
    <t>Peng Co</t>
  </si>
  <si>
    <t>QT</t>
  </si>
  <si>
    <t>N Ando</t>
  </si>
  <si>
    <t>Zhang et al., 2021</t>
    <phoneticPr fontId="1" type="noConversion"/>
  </si>
  <si>
    <t>Klemperer et al., 2022</t>
    <phoneticPr fontId="1" type="noConversion"/>
  </si>
  <si>
    <t>Zhao et al., 2022</t>
    <phoneticPr fontId="1" type="noConversion"/>
  </si>
  <si>
    <t>Hao et al., 2023</t>
    <phoneticPr fontId="1" type="noConversion"/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</si>
  <si>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/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He</t>
    </r>
    <phoneticPr fontId="1" type="noConversion"/>
  </si>
  <si>
    <r>
      <t>R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/R</t>
    </r>
    <r>
      <rPr>
        <b/>
        <vertAlign val="subscript"/>
        <sz val="10"/>
        <rFont val="Arial"/>
        <family val="2"/>
      </rPr>
      <t>A</t>
    </r>
    <phoneticPr fontId="1" type="noConversion"/>
  </si>
  <si>
    <t>Data sources</t>
    <phoneticPr fontId="1" type="noConversion"/>
  </si>
  <si>
    <r>
      <t>N</t>
    </r>
    <r>
      <rPr>
        <b/>
        <vertAlign val="subscript"/>
        <sz val="10"/>
        <rFont val="Arial"/>
        <family val="2"/>
      </rPr>
      <t>2</t>
    </r>
    <phoneticPr fontId="1" type="noConversion"/>
  </si>
  <si>
    <r>
      <t>O</t>
    </r>
    <r>
      <rPr>
        <b/>
        <vertAlign val="subscript"/>
        <sz val="10"/>
        <rFont val="Arial"/>
        <family val="2"/>
      </rPr>
      <t>2</t>
    </r>
    <phoneticPr fontId="1" type="noConversion"/>
  </si>
  <si>
    <r>
      <t>(</t>
    </r>
    <r>
      <rPr>
        <b/>
        <sz val="10"/>
        <rFont val="等线"/>
        <family val="2"/>
      </rPr>
      <t>℃</t>
    </r>
    <r>
      <rPr>
        <b/>
        <sz val="10"/>
        <rFont val="Arial"/>
        <family val="2"/>
      </rPr>
      <t>)</t>
    </r>
  </si>
  <si>
    <r>
      <t>(×10</t>
    </r>
    <r>
      <rPr>
        <b/>
        <vertAlign val="superscript"/>
        <sz val="10"/>
        <rFont val="Arial"/>
        <family val="2"/>
      </rPr>
      <t>9</t>
    </r>
    <r>
      <rPr>
        <b/>
        <sz val="10"/>
        <rFont val="Arial"/>
        <family val="2"/>
      </rPr>
      <t>)</t>
    </r>
    <phoneticPr fontId="1" type="noConversion"/>
  </si>
  <si>
    <r>
      <t>CO</t>
    </r>
    <r>
      <rPr>
        <b/>
        <vertAlign val="subscript"/>
        <sz val="10"/>
        <rFont val="Arial"/>
        <family val="2"/>
      </rPr>
      <t>2</t>
    </r>
    <phoneticPr fontId="1" type="noConversion"/>
  </si>
  <si>
    <t>(vol.%)</t>
    <phoneticPr fontId="1" type="noConversion"/>
  </si>
  <si>
    <r>
      <rPr>
        <b/>
        <vertAlign val="superscript"/>
        <sz val="10"/>
        <color rgb="FFFF0000"/>
        <rFont val="Arial"/>
        <family val="2"/>
      </rPr>
      <t>4</t>
    </r>
    <r>
      <rPr>
        <b/>
        <sz val="10"/>
        <color rgb="FFFF0000"/>
        <rFont val="Arial"/>
        <family val="2"/>
      </rPr>
      <t>He/</t>
    </r>
    <r>
      <rPr>
        <b/>
        <vertAlign val="superscript"/>
        <sz val="10"/>
        <color rgb="FFFF0000"/>
        <rFont val="Arial"/>
        <family val="2"/>
      </rPr>
      <t>20</t>
    </r>
    <r>
      <rPr>
        <b/>
        <sz val="10"/>
        <color rgb="FFFF0000"/>
        <rFont val="Arial"/>
        <family val="2"/>
      </rPr>
      <t>Ne</t>
    </r>
    <phoneticPr fontId="1" type="noConversion"/>
  </si>
  <si>
    <t>upward fluid flow rate</t>
  </si>
  <si>
    <r>
      <t>(atoms/m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/s)</t>
    </r>
    <phoneticPr fontId="1" type="noConversion"/>
  </si>
  <si>
    <r>
      <t>(ton/km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/yr)</t>
    </r>
    <phoneticPr fontId="1" type="noConversion"/>
  </si>
  <si>
    <r>
      <t>Total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flux</t>
    </r>
    <phoneticPr fontId="1" type="noConversion"/>
  </si>
  <si>
    <r>
      <t xml:space="preserve">Total 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He flux</t>
    </r>
    <phoneticPr fontId="1" type="noConversion"/>
  </si>
  <si>
    <r>
      <t xml:space="preserve">Crustal-fraction of </t>
    </r>
    <r>
      <rPr>
        <b/>
        <vertAlign val="superscript"/>
        <sz val="10"/>
        <rFont val="Arial"/>
        <family val="2"/>
      </rPr>
      <t>4</t>
    </r>
    <r>
      <rPr>
        <b/>
        <sz val="10"/>
        <rFont val="Arial"/>
        <family val="2"/>
      </rPr>
      <t>He flux</t>
    </r>
    <phoneticPr fontId="1" type="noConversion"/>
  </si>
  <si>
    <r>
      <t>Mantle-fraction of</t>
    </r>
    <r>
      <rPr>
        <b/>
        <vertAlign val="superscript"/>
        <sz val="10"/>
        <rFont val="Arial"/>
        <family val="2"/>
      </rPr>
      <t xml:space="preserve"> 4</t>
    </r>
    <r>
      <rPr>
        <b/>
        <sz val="10"/>
        <rFont val="Arial"/>
        <family val="2"/>
      </rPr>
      <t>He flux</t>
    </r>
    <phoneticPr fontId="1" type="noConversion"/>
  </si>
  <si>
    <t>Transit time</t>
    <phoneticPr fontId="1" type="noConversion"/>
  </si>
  <si>
    <t>(ky)</t>
    <phoneticPr fontId="1" type="noConversion"/>
  </si>
  <si>
    <t>Th*</t>
    <phoneticPr fontId="1" type="noConversion"/>
  </si>
  <si>
    <t>U*</t>
    <phoneticPr fontId="1" type="noConversion"/>
  </si>
  <si>
    <t xml:space="preserve"> (mm/yr)</t>
    <phoneticPr fontId="1" type="noConversion"/>
  </si>
  <si>
    <t>*Note.</t>
    <phoneticPr fontId="1" type="noConversion"/>
  </si>
  <si>
    <r>
      <rPr>
        <sz val="10"/>
        <rFont val="Segoe UI Symbol"/>
        <family val="2"/>
      </rPr>
      <t>①</t>
    </r>
    <r>
      <rPr>
        <sz val="10"/>
        <rFont val="Arial"/>
        <family val="2"/>
      </rPr>
      <t xml:space="preserve"> Pandit, M. K., Carter, L. M., Ashwal, L. D., Tucker, R. D., Torsvik, T. H., Jamtveit, B., &amp; Bhushan, S. K. (2003). Age, petrogenesis and significance of 1Ga granitoids and related rocks from the Sendra area, Aravalli Craton, NW India. Journal of Asian Earth Sciences, 22(4), 363-381. doi:10.1016/s1367-9120(03)00070-1</t>
    </r>
    <phoneticPr fontId="1" type="noConversion"/>
  </si>
  <si>
    <r>
      <rPr>
        <sz val="10"/>
        <rFont val="Segoe UI Symbol"/>
        <family val="2"/>
      </rPr>
      <t>②</t>
    </r>
    <r>
      <rPr>
        <sz val="10"/>
        <rFont val="Arial"/>
        <family val="2"/>
      </rPr>
      <t xml:space="preserve"> Dong, X., Zhang, Z., Niu, Y., Tian, Z., &amp; Zhang, L. (2020). Reworked Precambrian metamorphic basement of the Lhasa terrane, southern Tibet: Zircon/titanite U–Pb geochronology, Hf isotope and geochemistry. Precambrian Research, 336, 105496. doi:10.1016/j.precamres.2019.105496</t>
    </r>
    <phoneticPr fontId="1" type="noConversion"/>
  </si>
  <si>
    <t xml:space="preserve">
</t>
    <phoneticPr fontId="1" type="noConversion"/>
  </si>
  <si>
    <r>
      <rPr>
        <sz val="10"/>
        <rFont val="Segoe UI Symbol"/>
        <family val="2"/>
      </rPr>
      <t xml:space="preserve">③ </t>
    </r>
    <r>
      <rPr>
        <sz val="10"/>
        <rFont val="Arial"/>
        <family val="2"/>
      </rPr>
      <t>Dan, W., Wang, Q., Zhang, X.-Z., &amp; Tang, G.-J. (2020). Early Paleozoic S-type granites as the basement of Southern Qiantang Terrane, Tibet. Lithos, 356-357, 105395. doi:10.1016/j.lithos.2020.105395</t>
    </r>
    <phoneticPr fontId="1" type="noConversion"/>
  </si>
  <si>
    <t xml:space="preserve"> *References:</t>
    <phoneticPr fontId="1" type="noConversion"/>
  </si>
  <si>
    <r>
      <rPr>
        <b/>
        <sz val="10"/>
        <rFont val="Segoe UI Symbol"/>
        <family val="2"/>
      </rPr>
      <t>②</t>
    </r>
    <r>
      <rPr>
        <b/>
        <sz val="10"/>
        <rFont val="Arial"/>
        <family val="2"/>
      </rPr>
      <t xml:space="preserve"> Lhasa terrane:</t>
    </r>
    <r>
      <rPr>
        <sz val="10"/>
        <rFont val="Arial"/>
        <family val="2"/>
      </rPr>
      <t xml:space="preserve"> Precambrian metamorphic rocks (Dong et al., 2020)</t>
    </r>
    <phoneticPr fontId="1" type="noConversion"/>
  </si>
  <si>
    <r>
      <rPr>
        <b/>
        <sz val="10"/>
        <rFont val="Segoe UI Symbol"/>
        <family val="2"/>
      </rPr>
      <t xml:space="preserve">③ </t>
    </r>
    <r>
      <rPr>
        <b/>
        <sz val="10"/>
        <rFont val="Arial"/>
        <family val="2"/>
      </rPr>
      <t xml:space="preserve">Qiantang Terrane: </t>
    </r>
    <r>
      <rPr>
        <sz val="10"/>
        <rFont val="Arial"/>
        <family val="2"/>
      </rPr>
      <t>Early Paleozoic S-type granites (Dan et al., 2020)</t>
    </r>
    <phoneticPr fontId="1" type="noConversion"/>
  </si>
  <si>
    <t xml:space="preserve"> The concentrations of Th and U represent the average values obtained from selected basement samples across different terranes in the Tibetan Plateau.</t>
    <phoneticPr fontId="1" type="noConversion"/>
  </si>
  <si>
    <t xml:space="preserve"> Luo, M., Huang, H., Zhang, P., Wu, Q., &amp; Chen, D. (2014). Origins of gas discharging from the Qiangtang Basin in the northern Qinghai–Tibet Plateau, China: Evidence from gas compositions, helium, and carbon isotopes. Journal of Geochemical Exploration, 146, 119-126. https://doi.org/10.1016/j.gexplo.2014.08.006</t>
    <phoneticPr fontId="1" type="noConversion"/>
  </si>
  <si>
    <t xml:space="preserve"> Zhang, L., Guo, Z., Sano, Y., Zhang, M., Sun, Y., Cheng, Z., &amp; Yang, T. (2017a). Flux and genesis of CO2 degassing from volcanic-geothermal fields of Gulu-Yadong rift in the Lhasa terrane, South Tibet: Constraints on characteristics of deep carbon cycle in the India-Asia continent subduction zone. Journal of Asian Earth Sciences, 149, 110–123. https://doi.org/10.1016/j.jseaes.2017.05.036</t>
    <phoneticPr fontId="1" type="noConversion"/>
  </si>
  <si>
    <t xml:space="preserve"> Zhang, M., Guo, Z., Zhang, L., Sun, Y., &amp; Cheng, Z. (2017b). Geochemical constraints on origin of hydrothermal volatiles from southern Tibet and the Himalayas: understanding the degassing systems in the India-Asia continental subduction zone. Chemical Geology, 469, 19–33. https://doi.org/10.1016/j.chemgeo.2017.02.023</t>
    <phoneticPr fontId="1" type="noConversion"/>
  </si>
  <si>
    <t xml:space="preserve"> Zhang, M., Zhang, L., Zhao, W., Guo, Z., Xu, S., Sano, Y., Lang, Y. C., Liu, C., &amp; Li, Y. (2021). Metamorphic CO2 emissions from the southern Yadong-Gulu rift, Tibetan Plateau: Insights into deep carbon cycle in the India-Asia continental collision zone. Chemical Geology, 584, 120534. https://doi.org/10.1016/j.chemgeo.2021.120534</t>
    <phoneticPr fontId="1" type="noConversion"/>
  </si>
  <si>
    <t xml:space="preserve"> Zhao, W., Guo, Z., Zheng, G., Pinti, D. L., Zhang, M., Li, J., &amp; Ma, L. (2022). Subducting Indian Lithosphere Controls the Deep Carbon Emission in Lhasa Terrane, Southern Tibet. Journal of Geophysical Research: Solid Earth, 127(7), e2022JB024250. https://doi.org/10.1029/2022jb024250</t>
    <phoneticPr fontId="1" type="noConversion"/>
  </si>
  <si>
    <t xml:space="preserve"> Klemperer, S. L., Zhao, P., Whyte, C. J., Darrah, T. H., Crossey, L. J., Karlstrom, K. E., Liu, T., Winn, C., Hilton, D. R., &amp; Ding, L. (2022). Limited underthrusting of India below Tibet: 3He/4He analysis of thermal springs locates the mantle suture in continental collision. Proceedings of the National Academy of Sciences, USA, 119(12), e2113877119. https://doi.org/10.1073/pnas.2113877119</t>
    <phoneticPr fontId="1" type="noConversion"/>
  </si>
  <si>
    <t xml:space="preserve"> Hao, Y., Kuang, X., Feng, Y., Wang, Y., Zhou, H., &amp; Zheng, C. (2023). Discovery and genesis of helium-rich geothermal fluids along the India–Asia continental convergent margin. Geochimica et Cosmochimica Acta, 360, 175-191. https://doi.org/10.1016/j.gca.2023.09.011</t>
    <phoneticPr fontId="1" type="noConversion"/>
  </si>
  <si>
    <r>
      <rPr>
        <b/>
        <sz val="10"/>
        <rFont val="Segoe UI Symbol"/>
        <family val="2"/>
      </rPr>
      <t>①</t>
    </r>
    <r>
      <rPr>
        <b/>
        <sz val="10"/>
        <rFont val="Arial"/>
        <family val="2"/>
      </rPr>
      <t xml:space="preserve"> The Himalayas: </t>
    </r>
    <r>
      <rPr>
        <sz val="10"/>
        <rFont val="Arial"/>
        <family val="2"/>
      </rPr>
      <t>1 Ga. granitoids and related rocks from the Sendra area, Aravalli Craton, NW India (Pandit et al., 2003)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</si>
</sst>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等线"/>
      <family val="2"/>
    </font>
    <font>
      <b/>
      <vertAlign val="superscript"/>
      <sz val="10"/>
      <color rgb="FFFF0000"/>
      <name val="Arial"/>
      <family val="2"/>
    </font>
    <font>
      <sz val="10"/>
      <name val="Segoe UI Symbol"/>
      <family val="2"/>
    </font>
    <font>
      <b/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2">
    <xf numFmtId="0" fontId="0" fillId="0" borderId="0" xfId="0"/>
    <xf numFmtId="1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1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left" vertical="center"/>
    </xf>
    <xf numFmtId="11" fontId="4" fillId="0" borderId="1" xfId="0" applyNumberFormat="1" applyFont="1" applyBorder="1" applyAlignment="1">
      <alignment horizontal="left" vertical="center" wrapText="1"/>
    </xf>
    <xf numFmtId="11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10 3" xfId="1" xr:uid="{505339AD-E1D2-4D2C-A18F-6FAE5A73D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abSelected="1" zoomScaleNormal="100" workbookViewId="0">
      <pane xSplit="4" ySplit="2" topLeftCell="E45" activePane="bottomRight" state="frozen"/>
      <selection pane="topRight" activeCell="E1" sqref="E1"/>
      <selection pane="bottomLeft" activeCell="A3" sqref="A3"/>
      <selection pane="bottomRight" activeCell="A54" sqref="A54"/>
    </sheetView>
  </sheetViews>
  <sheetFormatPr defaultColWidth="15.59765625" defaultRowHeight="18" customHeight="1" x14ac:dyDescent="0.35"/>
  <cols>
    <col min="1" max="1" width="19.46484375" style="4" bestFit="1" customWidth="1"/>
    <col min="2" max="2" width="18.9296875" style="4" bestFit="1" customWidth="1"/>
    <col min="3" max="3" width="12.53125" style="4" bestFit="1" customWidth="1"/>
    <col min="4" max="4" width="7.33203125" style="4" bestFit="1" customWidth="1"/>
    <col min="5" max="5" width="8.1328125" style="5" bestFit="1" customWidth="1"/>
    <col min="6" max="6" width="8.1328125" style="4" bestFit="1" customWidth="1"/>
    <col min="7" max="7" width="10.9296875" style="4" bestFit="1" customWidth="1"/>
    <col min="8" max="8" width="9.19921875" style="4" bestFit="1" customWidth="1"/>
    <col min="9" max="9" width="16.73046875" style="4" bestFit="1" customWidth="1"/>
    <col min="10" max="11" width="6.265625" style="4" bestFit="1" customWidth="1"/>
    <col min="12" max="12" width="4.59765625" style="4" bestFit="1" customWidth="1"/>
    <col min="13" max="15" width="7.06640625" style="4" bestFit="1" customWidth="1"/>
    <col min="16" max="16" width="8.1328125" style="15" bestFit="1" customWidth="1"/>
    <col min="17" max="17" width="8.265625" style="15" bestFit="1" customWidth="1"/>
    <col min="18" max="18" width="8.86328125" style="4" bestFit="1" customWidth="1"/>
    <col min="19" max="19" width="6" style="4" bestFit="1" customWidth="1"/>
    <col min="20" max="20" width="20.73046875" style="4" bestFit="1" customWidth="1"/>
    <col min="21" max="21" width="24.265625" style="4" bestFit="1" customWidth="1"/>
    <col min="22" max="22" width="25.19921875" style="4" bestFit="1" customWidth="1"/>
    <col min="23" max="23" width="13.06640625" style="4" bestFit="1" customWidth="1"/>
    <col min="24" max="24" width="13.46484375" style="4" bestFit="1" customWidth="1"/>
    <col min="25" max="25" width="11.796875" style="4" bestFit="1" customWidth="1"/>
    <col min="26" max="16384" width="15.59765625" style="4"/>
  </cols>
  <sheetData>
    <row r="1" spans="1:25" ht="18" customHeight="1" x14ac:dyDescent="0.4">
      <c r="A1" s="21" t="s">
        <v>104</v>
      </c>
      <c r="B1" s="21" t="s">
        <v>0</v>
      </c>
      <c r="C1" s="21" t="s">
        <v>1</v>
      </c>
      <c r="D1" s="21" t="s">
        <v>78</v>
      </c>
      <c r="E1" s="21" t="s">
        <v>2</v>
      </c>
      <c r="F1" s="21"/>
      <c r="G1" s="9" t="s">
        <v>70</v>
      </c>
      <c r="H1" s="9" t="s">
        <v>72</v>
      </c>
      <c r="I1" s="3" t="s">
        <v>74</v>
      </c>
      <c r="J1" s="3" t="s">
        <v>121</v>
      </c>
      <c r="K1" s="3" t="s">
        <v>122</v>
      </c>
      <c r="L1" s="3" t="s">
        <v>3</v>
      </c>
      <c r="M1" s="3" t="s">
        <v>109</v>
      </c>
      <c r="N1" s="3" t="s">
        <v>105</v>
      </c>
      <c r="O1" s="3" t="s">
        <v>106</v>
      </c>
      <c r="P1" s="10" t="s">
        <v>4</v>
      </c>
      <c r="Q1" s="20" t="s">
        <v>111</v>
      </c>
      <c r="R1" s="3" t="s">
        <v>102</v>
      </c>
      <c r="S1" s="21" t="s">
        <v>103</v>
      </c>
      <c r="T1" s="3" t="s">
        <v>112</v>
      </c>
      <c r="U1" s="3" t="s">
        <v>118</v>
      </c>
      <c r="V1" s="3" t="s">
        <v>117</v>
      </c>
      <c r="W1" s="3" t="s">
        <v>116</v>
      </c>
      <c r="X1" s="3" t="s">
        <v>115</v>
      </c>
      <c r="Y1" s="3" t="s">
        <v>119</v>
      </c>
    </row>
    <row r="2" spans="1:25" ht="18" customHeight="1" x14ac:dyDescent="0.4">
      <c r="A2" s="21"/>
      <c r="B2" s="21"/>
      <c r="C2" s="21"/>
      <c r="D2" s="21"/>
      <c r="E2" s="11" t="s">
        <v>5</v>
      </c>
      <c r="F2" s="11" t="s">
        <v>6</v>
      </c>
      <c r="G2" s="11" t="s">
        <v>71</v>
      </c>
      <c r="H2" s="11" t="s">
        <v>73</v>
      </c>
      <c r="I2" s="11" t="s">
        <v>71</v>
      </c>
      <c r="J2" s="3" t="s">
        <v>7</v>
      </c>
      <c r="K2" s="3" t="s">
        <v>7</v>
      </c>
      <c r="L2" s="11" t="s">
        <v>107</v>
      </c>
      <c r="M2" s="11" t="s">
        <v>110</v>
      </c>
      <c r="N2" s="11" t="s">
        <v>110</v>
      </c>
      <c r="O2" s="11" t="s">
        <v>110</v>
      </c>
      <c r="P2" s="12" t="s">
        <v>7</v>
      </c>
      <c r="Q2" s="20"/>
      <c r="R2" s="11" t="s">
        <v>108</v>
      </c>
      <c r="S2" s="21"/>
      <c r="T2" s="3" t="s">
        <v>123</v>
      </c>
      <c r="U2" s="3" t="s">
        <v>113</v>
      </c>
      <c r="V2" s="3" t="s">
        <v>113</v>
      </c>
      <c r="W2" s="3" t="s">
        <v>113</v>
      </c>
      <c r="X2" s="3" t="s">
        <v>114</v>
      </c>
      <c r="Y2" s="3" t="s">
        <v>120</v>
      </c>
    </row>
    <row r="3" spans="1:25" ht="18" customHeight="1" x14ac:dyDescent="0.4">
      <c r="A3" s="6" t="s">
        <v>98</v>
      </c>
      <c r="B3" s="2" t="s">
        <v>22</v>
      </c>
      <c r="C3" s="2" t="s">
        <v>67</v>
      </c>
      <c r="D3" s="6" t="s">
        <v>79</v>
      </c>
      <c r="E3" s="13">
        <v>28.576944444444443</v>
      </c>
      <c r="F3" s="13">
        <v>89.675305555555553</v>
      </c>
      <c r="G3" s="7">
        <v>-80</v>
      </c>
      <c r="H3" s="1">
        <v>4279</v>
      </c>
      <c r="I3" s="7">
        <v>67</v>
      </c>
      <c r="J3" s="2">
        <v>43.85</v>
      </c>
      <c r="K3" s="2">
        <v>2.65</v>
      </c>
      <c r="L3" s="7">
        <v>17.100000000000001</v>
      </c>
      <c r="M3" s="8">
        <v>97.3</v>
      </c>
      <c r="N3" s="8">
        <v>1.94</v>
      </c>
      <c r="O3" s="8">
        <v>0.63</v>
      </c>
      <c r="P3" s="14">
        <v>10.3</v>
      </c>
      <c r="Q3" s="14">
        <v>11.7</v>
      </c>
      <c r="R3" s="6">
        <v>1790</v>
      </c>
      <c r="S3" s="8">
        <v>3.8526085624511194E-2</v>
      </c>
      <c r="T3" s="6">
        <v>5846.375513543042</v>
      </c>
      <c r="U3" s="6">
        <v>489551297.18213499</v>
      </c>
      <c r="V3" s="6">
        <v>243220210616.43832</v>
      </c>
      <c r="W3" s="6">
        <v>12135.08576308404</v>
      </c>
      <c r="X3" s="6">
        <v>50.050020766759587</v>
      </c>
      <c r="Y3" s="6">
        <f t="shared" ref="Y3:Y47" si="0">I3*1000000/T3/1000</f>
        <v>11.460091785892901</v>
      </c>
    </row>
    <row r="4" spans="1:25" ht="18" customHeight="1" x14ac:dyDescent="0.4">
      <c r="A4" s="6" t="s">
        <v>98</v>
      </c>
      <c r="B4" s="2" t="s">
        <v>17</v>
      </c>
      <c r="C4" s="2" t="s">
        <v>66</v>
      </c>
      <c r="D4" s="6" t="s">
        <v>79</v>
      </c>
      <c r="E4" s="13">
        <v>27.356833333333334</v>
      </c>
      <c r="F4" s="13">
        <v>89.543222222222226</v>
      </c>
      <c r="G4" s="7">
        <v>-110</v>
      </c>
      <c r="H4" s="1">
        <v>4442</v>
      </c>
      <c r="I4" s="7">
        <v>57</v>
      </c>
      <c r="J4" s="2">
        <v>43.85</v>
      </c>
      <c r="K4" s="2">
        <v>2.65</v>
      </c>
      <c r="L4" s="7">
        <v>40.299999999999997</v>
      </c>
      <c r="M4" s="8">
        <v>96.5</v>
      </c>
      <c r="N4" s="8">
        <v>2.79</v>
      </c>
      <c r="O4" s="8">
        <v>0.62</v>
      </c>
      <c r="P4" s="14">
        <v>10.3</v>
      </c>
      <c r="Q4" s="14">
        <v>20.9</v>
      </c>
      <c r="R4" s="6">
        <v>2630</v>
      </c>
      <c r="S4" s="8">
        <v>2.5819852097475702E-2</v>
      </c>
      <c r="T4" s="6">
        <v>4532.7918272321731</v>
      </c>
      <c r="U4" s="6">
        <v>101990233.54755877</v>
      </c>
      <c r="V4" s="6">
        <v>206918686643.83563</v>
      </c>
      <c r="W4" s="6">
        <v>6846.836520937426</v>
      </c>
      <c r="X4" s="6">
        <v>41.491017759920304</v>
      </c>
      <c r="Y4" s="6">
        <f t="shared" si="0"/>
        <v>12.575031497708448</v>
      </c>
    </row>
    <row r="5" spans="1:25" ht="18" customHeight="1" x14ac:dyDescent="0.4">
      <c r="A5" s="6" t="s">
        <v>98</v>
      </c>
      <c r="B5" s="2" t="s">
        <v>16</v>
      </c>
      <c r="C5" s="2" t="s">
        <v>66</v>
      </c>
      <c r="D5" s="6" t="s">
        <v>79</v>
      </c>
      <c r="E5" s="13">
        <v>27.356833333333334</v>
      </c>
      <c r="F5" s="13">
        <v>89.543222222222226</v>
      </c>
      <c r="G5" s="7">
        <v>-110</v>
      </c>
      <c r="H5" s="1">
        <v>4442</v>
      </c>
      <c r="I5" s="7">
        <v>57</v>
      </c>
      <c r="J5" s="2">
        <v>43.85</v>
      </c>
      <c r="K5" s="2">
        <v>2.65</v>
      </c>
      <c r="L5" s="7">
        <v>40.299999999999997</v>
      </c>
      <c r="M5" s="8">
        <v>96.8</v>
      </c>
      <c r="N5" s="8">
        <v>2.5</v>
      </c>
      <c r="O5" s="8">
        <v>0.63</v>
      </c>
      <c r="P5" s="14">
        <v>23.9</v>
      </c>
      <c r="Q5" s="14">
        <v>21.1</v>
      </c>
      <c r="R5" s="6">
        <v>1200</v>
      </c>
      <c r="S5" s="8">
        <v>2.4924211712749895E-2</v>
      </c>
      <c r="T5" s="6">
        <v>1953.4497223885444</v>
      </c>
      <c r="U5" s="6">
        <v>127761973.35388894</v>
      </c>
      <c r="V5" s="6">
        <v>206918686643.8356</v>
      </c>
      <c r="W5" s="6">
        <v>7131.7688762362131</v>
      </c>
      <c r="X5" s="6">
        <v>19.719090825827895</v>
      </c>
      <c r="Y5" s="6">
        <f t="shared" si="0"/>
        <v>29.17914873708872</v>
      </c>
    </row>
    <row r="6" spans="1:25" ht="18" customHeight="1" x14ac:dyDescent="0.4">
      <c r="A6" s="6" t="s">
        <v>98</v>
      </c>
      <c r="B6" s="2" t="s">
        <v>19</v>
      </c>
      <c r="C6" s="2" t="s">
        <v>66</v>
      </c>
      <c r="D6" s="6" t="s">
        <v>79</v>
      </c>
      <c r="E6" s="13">
        <v>28.357055555555558</v>
      </c>
      <c r="F6" s="13">
        <v>89.543416666666658</v>
      </c>
      <c r="G6" s="7">
        <v>-110</v>
      </c>
      <c r="H6" s="1">
        <v>4444</v>
      </c>
      <c r="I6" s="7">
        <v>57</v>
      </c>
      <c r="J6" s="2">
        <v>43.85</v>
      </c>
      <c r="K6" s="2">
        <v>2.65</v>
      </c>
      <c r="L6" s="7">
        <v>23.2</v>
      </c>
      <c r="M6" s="8">
        <v>95.6</v>
      </c>
      <c r="N6" s="8">
        <v>3.62</v>
      </c>
      <c r="O6" s="8">
        <v>0.68</v>
      </c>
      <c r="P6" s="14">
        <v>598</v>
      </c>
      <c r="Q6" s="14">
        <v>854</v>
      </c>
      <c r="R6" s="6">
        <v>53</v>
      </c>
      <c r="S6" s="8">
        <v>2.1700653995784733E-2</v>
      </c>
      <c r="T6" s="6">
        <v>82.634518701729988</v>
      </c>
      <c r="U6" s="6">
        <v>43418614.170510262</v>
      </c>
      <c r="V6" s="6">
        <v>206918686643.83557</v>
      </c>
      <c r="W6" s="6">
        <v>6199.2686971047769</v>
      </c>
      <c r="X6" s="6">
        <v>0.75705025692156358</v>
      </c>
      <c r="Y6" s="6">
        <f t="shared" si="0"/>
        <v>689.78437698344919</v>
      </c>
    </row>
    <row r="7" spans="1:25" ht="18" customHeight="1" x14ac:dyDescent="0.4">
      <c r="A7" s="6" t="s">
        <v>98</v>
      </c>
      <c r="B7" s="2" t="s">
        <v>21</v>
      </c>
      <c r="C7" s="2" t="s">
        <v>66</v>
      </c>
      <c r="D7" s="6" t="s">
        <v>79</v>
      </c>
      <c r="E7" s="13">
        <v>28.357055555555558</v>
      </c>
      <c r="F7" s="13">
        <v>89.543111111111102</v>
      </c>
      <c r="G7" s="7">
        <v>-110</v>
      </c>
      <c r="H7" s="1">
        <v>4442</v>
      </c>
      <c r="I7" s="7">
        <v>57</v>
      </c>
      <c r="J7" s="2">
        <v>43.85</v>
      </c>
      <c r="K7" s="2">
        <v>2.65</v>
      </c>
      <c r="L7" s="7">
        <v>23.3</v>
      </c>
      <c r="M7" s="8">
        <v>94.8</v>
      </c>
      <c r="N7" s="8">
        <v>3.88</v>
      </c>
      <c r="O7" s="8">
        <v>1.26</v>
      </c>
      <c r="P7" s="14">
        <v>629</v>
      </c>
      <c r="Q7" s="14">
        <v>828</v>
      </c>
      <c r="R7" s="6">
        <v>45.2</v>
      </c>
      <c r="S7" s="8">
        <v>2.3691882662569923E-2</v>
      </c>
      <c r="T7" s="6">
        <v>78.528575000626589</v>
      </c>
      <c r="U7" s="6">
        <v>95225036.145664215</v>
      </c>
      <c r="V7" s="6">
        <v>206918686643.83557</v>
      </c>
      <c r="W7" s="6">
        <v>6772.0404984620791</v>
      </c>
      <c r="X7" s="6">
        <v>0.70528778530977709</v>
      </c>
      <c r="Y7" s="6">
        <f t="shared" si="0"/>
        <v>725.85043087239501</v>
      </c>
    </row>
    <row r="8" spans="1:25" ht="18" customHeight="1" x14ac:dyDescent="0.4">
      <c r="A8" s="6" t="s">
        <v>98</v>
      </c>
      <c r="B8" s="2" t="s">
        <v>20</v>
      </c>
      <c r="C8" s="2" t="s">
        <v>66</v>
      </c>
      <c r="D8" s="6" t="s">
        <v>79</v>
      </c>
      <c r="E8" s="13">
        <v>28.357055555555558</v>
      </c>
      <c r="F8" s="13">
        <v>89.543111111111102</v>
      </c>
      <c r="G8" s="7">
        <v>-110</v>
      </c>
      <c r="H8" s="1">
        <v>4442</v>
      </c>
      <c r="I8" s="7">
        <v>57</v>
      </c>
      <c r="J8" s="2">
        <v>43.85</v>
      </c>
      <c r="K8" s="2">
        <v>2.65</v>
      </c>
      <c r="L8" s="7">
        <v>24.9</v>
      </c>
      <c r="M8" s="8">
        <v>93</v>
      </c>
      <c r="N8" s="8">
        <v>5.32</v>
      </c>
      <c r="O8" s="8">
        <v>1.57</v>
      </c>
      <c r="P8" s="14">
        <v>910</v>
      </c>
      <c r="Q8" s="14">
        <v>683</v>
      </c>
      <c r="R8" s="6">
        <v>34.9</v>
      </c>
      <c r="S8" s="8">
        <v>2.0625296498448221E-2</v>
      </c>
      <c r="T8" s="6">
        <v>53.877951770070098</v>
      </c>
      <c r="U8" s="6">
        <v>14602092.664025588</v>
      </c>
      <c r="V8" s="6">
        <v>206918686643.83563</v>
      </c>
      <c r="W8" s="6">
        <v>5880.6732353290845</v>
      </c>
      <c r="X8" s="6">
        <v>0.47289079035230558</v>
      </c>
      <c r="Y8" s="6">
        <f t="shared" si="0"/>
        <v>1057.9466762814884</v>
      </c>
    </row>
    <row r="9" spans="1:25" ht="18" customHeight="1" x14ac:dyDescent="0.4">
      <c r="A9" s="6" t="s">
        <v>98</v>
      </c>
      <c r="B9" s="2" t="s">
        <v>18</v>
      </c>
      <c r="C9" s="2" t="s">
        <v>66</v>
      </c>
      <c r="D9" s="6" t="s">
        <v>79</v>
      </c>
      <c r="E9" s="13">
        <v>28.357055555555558</v>
      </c>
      <c r="F9" s="13">
        <v>89.543416666666658</v>
      </c>
      <c r="G9" s="7">
        <v>-110</v>
      </c>
      <c r="H9" s="1">
        <v>4444</v>
      </c>
      <c r="I9" s="7">
        <v>57</v>
      </c>
      <c r="J9" s="2">
        <v>43.85</v>
      </c>
      <c r="K9" s="2">
        <v>2.65</v>
      </c>
      <c r="L9" s="7">
        <v>23.6</v>
      </c>
      <c r="M9" s="8">
        <v>95</v>
      </c>
      <c r="N9" s="8">
        <v>3.99</v>
      </c>
      <c r="O9" s="8">
        <v>0.97</v>
      </c>
      <c r="P9" s="14">
        <v>971</v>
      </c>
      <c r="Q9" s="14">
        <v>852</v>
      </c>
      <c r="R9" s="6">
        <v>36.700000000000003</v>
      </c>
      <c r="S9" s="8">
        <v>1.8699030694620433E-2</v>
      </c>
      <c r="T9" s="6">
        <v>50.781030978709097</v>
      </c>
      <c r="U9" s="6">
        <v>-34682154.011754513</v>
      </c>
      <c r="V9" s="6">
        <v>206918686643.83557</v>
      </c>
      <c r="W9" s="6">
        <v>5335.786604081658</v>
      </c>
      <c r="X9" s="6">
        <v>0.45120395488071613</v>
      </c>
      <c r="Y9" s="6">
        <f t="shared" si="0"/>
        <v>1122.4663796979294</v>
      </c>
    </row>
    <row r="10" spans="1:25" ht="18" customHeight="1" x14ac:dyDescent="0.4">
      <c r="A10" s="6" t="s">
        <v>99</v>
      </c>
      <c r="B10" s="2" t="s">
        <v>43</v>
      </c>
      <c r="C10" s="2" t="s">
        <v>80</v>
      </c>
      <c r="D10" s="6" t="s">
        <v>79</v>
      </c>
      <c r="E10" s="13">
        <v>28.786000000000001</v>
      </c>
      <c r="F10" s="13">
        <v>89.288200000000003</v>
      </c>
      <c r="G10" s="7">
        <v>-65</v>
      </c>
      <c r="H10" s="1">
        <v>4299</v>
      </c>
      <c r="I10" s="7">
        <v>67</v>
      </c>
      <c r="J10" s="2">
        <v>43.85</v>
      </c>
      <c r="K10" s="2">
        <v>2.65</v>
      </c>
      <c r="L10" s="7">
        <v>49.5</v>
      </c>
      <c r="M10" s="8">
        <v>88.483568072760036</v>
      </c>
      <c r="N10" s="8">
        <v>11.290240927451261</v>
      </c>
      <c r="O10" s="8">
        <v>8.7057983915549184E-2</v>
      </c>
      <c r="P10" s="14">
        <v>69.138595321830238</v>
      </c>
      <c r="Q10" s="14">
        <v>131.06446614613134</v>
      </c>
      <c r="R10" s="6">
        <v>226.94332302519672</v>
      </c>
      <c r="S10" s="8">
        <v>3.882998728551134E-2</v>
      </c>
      <c r="T10" s="6">
        <v>745.85298123775419</v>
      </c>
      <c r="U10" s="6">
        <v>575271406.86263967</v>
      </c>
      <c r="V10" s="6">
        <v>243220210616.43829</v>
      </c>
      <c r="W10" s="6">
        <v>13082.8072957117</v>
      </c>
      <c r="X10" s="6">
        <v>6.841112546028608</v>
      </c>
      <c r="Y10" s="6">
        <f t="shared" si="0"/>
        <v>89.830035791789015</v>
      </c>
    </row>
    <row r="11" spans="1:25" ht="18" customHeight="1" x14ac:dyDescent="0.4">
      <c r="A11" s="6" t="s">
        <v>99</v>
      </c>
      <c r="B11" s="2" t="s">
        <v>44</v>
      </c>
      <c r="C11" s="2" t="s">
        <v>81</v>
      </c>
      <c r="D11" s="6" t="s">
        <v>79</v>
      </c>
      <c r="E11" s="13">
        <v>28.5625</v>
      </c>
      <c r="F11" s="13">
        <v>89.293472222222221</v>
      </c>
      <c r="G11" s="7">
        <v>-90</v>
      </c>
      <c r="H11" s="1">
        <v>4619</v>
      </c>
      <c r="I11" s="7">
        <v>65</v>
      </c>
      <c r="J11" s="2">
        <v>43.85</v>
      </c>
      <c r="K11" s="2">
        <v>2.65</v>
      </c>
      <c r="L11" s="7">
        <v>41</v>
      </c>
      <c r="M11" s="8">
        <v>87.294349549485943</v>
      </c>
      <c r="N11" s="8">
        <v>12.273574540487109</v>
      </c>
      <c r="O11" s="8">
        <v>5.7409532129350155E-2</v>
      </c>
      <c r="P11" s="14">
        <v>122.53180532231418</v>
      </c>
      <c r="Q11" s="14">
        <v>267.02162544219567</v>
      </c>
      <c r="R11" s="6">
        <v>176.30767078981231</v>
      </c>
      <c r="S11" s="8">
        <v>2.8245470583643132E-2</v>
      </c>
      <c r="T11" s="6">
        <v>436.69788066635579</v>
      </c>
      <c r="U11" s="6">
        <v>244061762.71414506</v>
      </c>
      <c r="V11" s="6">
        <v>235959905821.91772</v>
      </c>
      <c r="W11" s="6">
        <v>9220.2786454853958</v>
      </c>
      <c r="X11" s="6">
        <v>3.7456193079208999</v>
      </c>
      <c r="Y11" s="6">
        <f t="shared" si="0"/>
        <v>148.84432207643584</v>
      </c>
    </row>
    <row r="12" spans="1:25" ht="18" customHeight="1" x14ac:dyDescent="0.4">
      <c r="A12" s="6" t="s">
        <v>99</v>
      </c>
      <c r="B12" s="2" t="s">
        <v>47</v>
      </c>
      <c r="C12" s="2" t="s">
        <v>84</v>
      </c>
      <c r="D12" s="6" t="s">
        <v>79</v>
      </c>
      <c r="E12" s="13">
        <v>29.11198164</v>
      </c>
      <c r="F12" s="13">
        <v>90.045119060000005</v>
      </c>
      <c r="G12" s="7">
        <v>-25</v>
      </c>
      <c r="H12" s="1">
        <v>4091</v>
      </c>
      <c r="I12" s="7">
        <v>74</v>
      </c>
      <c r="J12" s="2">
        <v>43.85</v>
      </c>
      <c r="K12" s="2">
        <v>2.65</v>
      </c>
      <c r="L12" s="7">
        <v>63.3</v>
      </c>
      <c r="M12" s="8">
        <v>88.954047096170001</v>
      </c>
      <c r="N12" s="8">
        <v>10.679639094353877</v>
      </c>
      <c r="O12" s="8">
        <v>0.11116976596307568</v>
      </c>
      <c r="P12" s="14">
        <v>176.61187528755929</v>
      </c>
      <c r="Q12" s="14">
        <v>1430.1378071758122</v>
      </c>
      <c r="R12" s="6">
        <v>121.82523616027645</v>
      </c>
      <c r="S12" s="8">
        <v>2.9695268791520211E-2</v>
      </c>
      <c r="T12" s="6">
        <v>299.11663882413399</v>
      </c>
      <c r="U12" s="6">
        <v>326769493.5148322</v>
      </c>
      <c r="V12" s="6">
        <v>268631277397.26028</v>
      </c>
      <c r="W12" s="6">
        <v>11037.73202756026</v>
      </c>
      <c r="X12" s="6">
        <v>3.098314425748165</v>
      </c>
      <c r="Y12" s="6">
        <f t="shared" si="0"/>
        <v>247.39513084562441</v>
      </c>
    </row>
    <row r="13" spans="1:25" ht="18" customHeight="1" x14ac:dyDescent="0.4">
      <c r="A13" s="6" t="s">
        <v>99</v>
      </c>
      <c r="B13" s="2" t="s">
        <v>46</v>
      </c>
      <c r="C13" s="2" t="s">
        <v>83</v>
      </c>
      <c r="D13" s="6" t="s">
        <v>79</v>
      </c>
      <c r="E13" s="13">
        <v>28.851266562735699</v>
      </c>
      <c r="F13" s="13">
        <v>89.913387999999998</v>
      </c>
      <c r="G13" s="7">
        <v>-50</v>
      </c>
      <c r="H13" s="1">
        <v>4323</v>
      </c>
      <c r="I13" s="7">
        <v>72</v>
      </c>
      <c r="J13" s="2">
        <v>43.85</v>
      </c>
      <c r="K13" s="2">
        <v>2.65</v>
      </c>
      <c r="L13" s="7">
        <v>36.5</v>
      </c>
      <c r="M13" s="8">
        <v>57.060948287915579</v>
      </c>
      <c r="N13" s="8">
        <v>42.248113990557727</v>
      </c>
      <c r="O13" s="8">
        <v>7.9450384219362707E-2</v>
      </c>
      <c r="P13" s="14">
        <v>937.46109963160222</v>
      </c>
      <c r="Q13" s="14">
        <v>277.33847453364905</v>
      </c>
      <c r="R13" s="6">
        <v>8.8470007420863954</v>
      </c>
      <c r="S13" s="8">
        <v>4.8814903448440812E-2</v>
      </c>
      <c r="T13" s="6">
        <v>62.334909593756521</v>
      </c>
      <c r="U13" s="6">
        <v>947202114.94502699</v>
      </c>
      <c r="V13" s="6">
        <v>261370972602.73978</v>
      </c>
      <c r="W13" s="6">
        <v>17696.560265571949</v>
      </c>
      <c r="X13" s="6">
        <v>0.3607391720358859</v>
      </c>
      <c r="Y13" s="6">
        <f t="shared" si="0"/>
        <v>1155.0510054355086</v>
      </c>
    </row>
    <row r="14" spans="1:25" ht="18" customHeight="1" x14ac:dyDescent="0.4">
      <c r="A14" s="6" t="s">
        <v>99</v>
      </c>
      <c r="B14" s="2" t="s">
        <v>45</v>
      </c>
      <c r="C14" s="2" t="s">
        <v>82</v>
      </c>
      <c r="D14" s="6" t="s">
        <v>79</v>
      </c>
      <c r="E14" s="13">
        <v>28.108583333333335</v>
      </c>
      <c r="F14" s="13">
        <v>89.299166666666665</v>
      </c>
      <c r="G14" s="7">
        <v>-135</v>
      </c>
      <c r="H14" s="1">
        <v>4503</v>
      </c>
      <c r="I14" s="7">
        <v>64</v>
      </c>
      <c r="J14" s="2">
        <v>43.85</v>
      </c>
      <c r="K14" s="2">
        <v>2.65</v>
      </c>
      <c r="L14" s="7">
        <v>13</v>
      </c>
      <c r="M14" s="8">
        <v>83.906015009057427</v>
      </c>
      <c r="N14" s="8">
        <v>15.783931918283594</v>
      </c>
      <c r="O14" s="8">
        <v>0</v>
      </c>
      <c r="P14" s="14">
        <v>1357.9068523360177</v>
      </c>
      <c r="Q14" s="14">
        <v>3356.4576792265143</v>
      </c>
      <c r="R14" s="6">
        <v>20.272339330493402</v>
      </c>
      <c r="S14" s="8">
        <v>2.1947193841897E-2</v>
      </c>
      <c r="T14" s="6">
        <v>43.15152511634701</v>
      </c>
      <c r="U14" s="6">
        <v>56704446.078465372</v>
      </c>
      <c r="V14" s="6">
        <v>232329753424.65753</v>
      </c>
      <c r="W14" s="6">
        <v>7048.5187405010474</v>
      </c>
      <c r="X14" s="6">
        <v>0.32923811526713742</v>
      </c>
      <c r="Y14" s="6">
        <f t="shared" si="0"/>
        <v>1483.1457249179589</v>
      </c>
    </row>
    <row r="15" spans="1:25" ht="18" customHeight="1" x14ac:dyDescent="0.4">
      <c r="A15" s="6" t="s">
        <v>75</v>
      </c>
      <c r="B15" s="2" t="s">
        <v>15</v>
      </c>
      <c r="C15" s="2" t="s">
        <v>10</v>
      </c>
      <c r="D15" s="6" t="s">
        <v>85</v>
      </c>
      <c r="E15" s="13">
        <v>31.299611111111112</v>
      </c>
      <c r="F15" s="13">
        <v>91.873222222222211</v>
      </c>
      <c r="G15" s="7">
        <v>215</v>
      </c>
      <c r="H15" s="1">
        <v>4548</v>
      </c>
      <c r="I15" s="7">
        <v>68</v>
      </c>
      <c r="J15" s="2">
        <v>40.933999999999997</v>
      </c>
      <c r="K15" s="2">
        <v>1.8180000000000001</v>
      </c>
      <c r="L15" s="7">
        <v>25.7</v>
      </c>
      <c r="M15" s="8">
        <v>94.8</v>
      </c>
      <c r="N15" s="8">
        <v>4.41</v>
      </c>
      <c r="O15" s="8">
        <v>0.66</v>
      </c>
      <c r="P15" s="14">
        <v>41.6</v>
      </c>
      <c r="Q15" s="14">
        <v>68.3</v>
      </c>
      <c r="R15" s="6">
        <v>943</v>
      </c>
      <c r="S15" s="8">
        <v>0.1668122684879306</v>
      </c>
      <c r="T15" s="6">
        <v>1281.3664101683237</v>
      </c>
      <c r="U15" s="6">
        <v>4086891593.7727051</v>
      </c>
      <c r="V15" s="6">
        <v>218056633972.60275</v>
      </c>
      <c r="W15" s="6">
        <v>51211.758823753771</v>
      </c>
      <c r="X15" s="6">
        <v>111.27299186182533</v>
      </c>
      <c r="Y15" s="6">
        <f t="shared" si="0"/>
        <v>53.068349115743828</v>
      </c>
    </row>
    <row r="16" spans="1:25" ht="18" customHeight="1" x14ac:dyDescent="0.4">
      <c r="A16" s="6" t="s">
        <v>75</v>
      </c>
      <c r="B16" s="2" t="s">
        <v>13</v>
      </c>
      <c r="C16" s="2" t="s">
        <v>64</v>
      </c>
      <c r="D16" s="6" t="s">
        <v>85</v>
      </c>
      <c r="E16" s="13">
        <v>29.740083333333335</v>
      </c>
      <c r="F16" s="13">
        <v>90.369638888888886</v>
      </c>
      <c r="G16" s="7">
        <v>45</v>
      </c>
      <c r="H16" s="1">
        <v>4737</v>
      </c>
      <c r="I16" s="7">
        <v>72</v>
      </c>
      <c r="J16" s="2">
        <v>40.933999999999997</v>
      </c>
      <c r="K16" s="2">
        <v>1.8180000000000001</v>
      </c>
      <c r="L16" s="7">
        <v>82.1</v>
      </c>
      <c r="M16" s="8">
        <v>81.099999999999994</v>
      </c>
      <c r="N16" s="8">
        <v>15</v>
      </c>
      <c r="O16" s="8">
        <v>3.31</v>
      </c>
      <c r="P16" s="14">
        <v>135</v>
      </c>
      <c r="Q16" s="14">
        <v>26.5</v>
      </c>
      <c r="R16" s="6">
        <v>50.4</v>
      </c>
      <c r="S16" s="8">
        <v>8.0937273956228156E-2</v>
      </c>
      <c r="T16" s="6">
        <v>351.9088592689946</v>
      </c>
      <c r="U16" s="6">
        <v>1776651007.9525425</v>
      </c>
      <c r="V16" s="6">
        <v>230883494794.52057</v>
      </c>
      <c r="W16" s="6">
        <v>26024.273340043859</v>
      </c>
      <c r="X16" s="6">
        <v>3.0221605298924952</v>
      </c>
      <c r="Y16" s="6">
        <f t="shared" si="0"/>
        <v>204.59842968876248</v>
      </c>
    </row>
    <row r="17" spans="1:25" ht="18" customHeight="1" x14ac:dyDescent="0.4">
      <c r="A17" s="6" t="s">
        <v>75</v>
      </c>
      <c r="B17" s="2" t="s">
        <v>14</v>
      </c>
      <c r="C17" s="2" t="s">
        <v>65</v>
      </c>
      <c r="D17" s="6" t="s">
        <v>85</v>
      </c>
      <c r="E17" s="13">
        <v>30.412305555555555</v>
      </c>
      <c r="F17" s="13">
        <v>90.94294444444445</v>
      </c>
      <c r="G17" s="7">
        <v>120</v>
      </c>
      <c r="H17" s="1">
        <v>4247</v>
      </c>
      <c r="I17" s="7">
        <v>66</v>
      </c>
      <c r="J17" s="2">
        <v>40.933999999999997</v>
      </c>
      <c r="K17" s="2">
        <v>1.8180000000000001</v>
      </c>
      <c r="L17" s="7">
        <v>60.7</v>
      </c>
      <c r="M17" s="8">
        <v>86.4</v>
      </c>
      <c r="N17" s="8">
        <v>12.2</v>
      </c>
      <c r="O17" s="8">
        <v>1.22</v>
      </c>
      <c r="P17" s="14">
        <v>690</v>
      </c>
      <c r="Q17" s="14">
        <v>325</v>
      </c>
      <c r="R17" s="6">
        <v>2.96</v>
      </c>
      <c r="S17" s="8">
        <v>0.29943672097269974</v>
      </c>
      <c r="T17" s="6">
        <v>64.448498499520412</v>
      </c>
      <c r="U17" s="6">
        <v>7680072311.1379671</v>
      </c>
      <c r="V17" s="6">
        <v>211643203561.64386</v>
      </c>
      <c r="W17" s="6">
        <v>90760.697618385209</v>
      </c>
      <c r="X17" s="6">
        <v>0.61901035979531627</v>
      </c>
      <c r="Y17" s="6">
        <f t="shared" si="0"/>
        <v>1024.0735088729978</v>
      </c>
    </row>
    <row r="18" spans="1:25" ht="18" customHeight="1" x14ac:dyDescent="0.4">
      <c r="A18" s="6" t="s">
        <v>100</v>
      </c>
      <c r="B18" s="2" t="s">
        <v>23</v>
      </c>
      <c r="C18" s="2" t="s">
        <v>68</v>
      </c>
      <c r="D18" s="6" t="s">
        <v>85</v>
      </c>
      <c r="E18" s="13">
        <v>29.944969100000002</v>
      </c>
      <c r="F18" s="13">
        <v>89.108991619999998</v>
      </c>
      <c r="G18" s="7">
        <v>65</v>
      </c>
      <c r="H18" s="1">
        <v>4240</v>
      </c>
      <c r="I18" s="7">
        <v>71</v>
      </c>
      <c r="J18" s="2">
        <v>40.933999999999997</v>
      </c>
      <c r="K18" s="2">
        <v>1.8180000000000001</v>
      </c>
      <c r="L18" s="7">
        <v>58.8</v>
      </c>
      <c r="M18" s="8">
        <v>79.694347681198508</v>
      </c>
      <c r="N18" s="8">
        <v>15.950837129993484</v>
      </c>
      <c r="O18" s="8">
        <v>4.1582989352827271</v>
      </c>
      <c r="P18" s="14">
        <v>34</v>
      </c>
      <c r="Q18" s="14">
        <v>17</v>
      </c>
      <c r="R18" s="6">
        <v>261.0190871256338</v>
      </c>
      <c r="S18" s="8">
        <v>5.0001604434409735E-2</v>
      </c>
      <c r="T18" s="6">
        <v>1390.570793281569</v>
      </c>
      <c r="U18" s="6">
        <v>859203780.96437943</v>
      </c>
      <c r="V18" s="6">
        <v>227676779589.04117</v>
      </c>
      <c r="W18" s="6">
        <v>15792.343190183277</v>
      </c>
      <c r="X18" s="6">
        <v>9.4978918649864088</v>
      </c>
      <c r="Y18" s="6">
        <f t="shared" si="0"/>
        <v>51.058170028473768</v>
      </c>
    </row>
    <row r="19" spans="1:25" ht="18" customHeight="1" x14ac:dyDescent="0.4">
      <c r="A19" s="6" t="s">
        <v>100</v>
      </c>
      <c r="B19" s="2" t="s">
        <v>24</v>
      </c>
      <c r="C19" s="2" t="s">
        <v>69</v>
      </c>
      <c r="D19" s="6" t="s">
        <v>85</v>
      </c>
      <c r="E19" s="13">
        <v>30.13410451</v>
      </c>
      <c r="F19" s="13">
        <v>89.252414700000003</v>
      </c>
      <c r="G19" s="7">
        <v>85</v>
      </c>
      <c r="H19" s="1">
        <v>4570</v>
      </c>
      <c r="I19" s="7">
        <v>69</v>
      </c>
      <c r="J19" s="2">
        <v>40.933999999999997</v>
      </c>
      <c r="K19" s="2">
        <v>1.8180000000000001</v>
      </c>
      <c r="L19" s="7">
        <v>24.8</v>
      </c>
      <c r="M19" s="8">
        <v>76.661654246492844</v>
      </c>
      <c r="N19" s="8">
        <v>18.255255051577109</v>
      </c>
      <c r="O19" s="8">
        <v>4.8600526951288723</v>
      </c>
      <c r="P19" s="14">
        <v>993</v>
      </c>
      <c r="Q19" s="14">
        <v>532</v>
      </c>
      <c r="R19" s="6">
        <v>3.5741698484993494</v>
      </c>
      <c r="S19" s="8">
        <v>0.15498061989009523</v>
      </c>
      <c r="T19" s="6">
        <v>54.534968405098333</v>
      </c>
      <c r="U19" s="6">
        <v>3807035086.0749197</v>
      </c>
      <c r="V19" s="6">
        <v>221263349178.08218</v>
      </c>
      <c r="W19" s="6">
        <v>48206.298882926509</v>
      </c>
      <c r="X19" s="6">
        <v>0.39699712068080989</v>
      </c>
      <c r="Y19" s="6">
        <f t="shared" si="0"/>
        <v>1265.2432378332389</v>
      </c>
    </row>
    <row r="20" spans="1:25" ht="18" customHeight="1" x14ac:dyDescent="0.4">
      <c r="A20" s="6" t="s">
        <v>76</v>
      </c>
      <c r="B20" s="2" t="s">
        <v>12</v>
      </c>
      <c r="C20" s="2" t="s">
        <v>59</v>
      </c>
      <c r="D20" s="6" t="s">
        <v>85</v>
      </c>
      <c r="E20" s="13">
        <v>29.339027777777776</v>
      </c>
      <c r="F20" s="13">
        <v>90.000638888888886</v>
      </c>
      <c r="G20" s="7">
        <v>5</v>
      </c>
      <c r="H20" s="1">
        <v>3734</v>
      </c>
      <c r="I20" s="7">
        <v>74</v>
      </c>
      <c r="J20" s="2">
        <v>40.933999999999997</v>
      </c>
      <c r="K20" s="2">
        <v>1.8180000000000001</v>
      </c>
      <c r="L20" s="7">
        <v>65</v>
      </c>
      <c r="M20" s="8">
        <v>81.400000000000006</v>
      </c>
      <c r="N20" s="8">
        <v>15.1</v>
      </c>
      <c r="O20" s="8">
        <v>1.62</v>
      </c>
      <c r="P20" s="14">
        <v>1117</v>
      </c>
      <c r="Q20" s="14">
        <v>1477</v>
      </c>
      <c r="R20" s="6">
        <v>11.7</v>
      </c>
      <c r="S20" s="8">
        <v>4.4831010667034668E-2</v>
      </c>
      <c r="T20" s="6">
        <v>40.10744974222564</v>
      </c>
      <c r="U20" s="6">
        <v>740691051.18103278</v>
      </c>
      <c r="V20" s="6">
        <v>237296925205.47949</v>
      </c>
      <c r="W20" s="6">
        <v>14747.967274536953</v>
      </c>
      <c r="X20" s="6">
        <v>0.39758171983554186</v>
      </c>
      <c r="Y20" s="6">
        <f t="shared" si="0"/>
        <v>1845.0437630815466</v>
      </c>
    </row>
    <row r="21" spans="1:25" ht="18" customHeight="1" x14ac:dyDescent="0.4">
      <c r="A21" s="6" t="s">
        <v>76</v>
      </c>
      <c r="B21" s="2" t="s">
        <v>11</v>
      </c>
      <c r="C21" s="2" t="s">
        <v>59</v>
      </c>
      <c r="D21" s="6" t="s">
        <v>85</v>
      </c>
      <c r="E21" s="13">
        <v>29.339027777777776</v>
      </c>
      <c r="F21" s="13">
        <v>90.000638888888886</v>
      </c>
      <c r="G21" s="7">
        <v>5</v>
      </c>
      <c r="H21" s="1">
        <v>3734</v>
      </c>
      <c r="I21" s="7">
        <v>74</v>
      </c>
      <c r="J21" s="2">
        <v>40.933999999999997</v>
      </c>
      <c r="K21" s="2">
        <v>1.8180000000000001</v>
      </c>
      <c r="L21" s="7">
        <v>59</v>
      </c>
      <c r="M21" s="8">
        <v>77.3</v>
      </c>
      <c r="N21" s="8">
        <v>18.5</v>
      </c>
      <c r="O21" s="8">
        <v>2.57</v>
      </c>
      <c r="P21" s="14">
        <v>1199</v>
      </c>
      <c r="Q21" s="14">
        <v>1307</v>
      </c>
      <c r="R21" s="6">
        <v>13.1</v>
      </c>
      <c r="S21" s="8">
        <v>3.5807226266925861E-2</v>
      </c>
      <c r="T21" s="6">
        <v>38.012321028339557</v>
      </c>
      <c r="U21" s="6">
        <v>470983851.81484991</v>
      </c>
      <c r="V21" s="6">
        <v>237296925205.47949</v>
      </c>
      <c r="W21" s="6">
        <v>11766.084478344434</v>
      </c>
      <c r="X21" s="6">
        <v>0.35514985272258559</v>
      </c>
      <c r="Y21" s="6">
        <f t="shared" si="0"/>
        <v>1946.7372156735794</v>
      </c>
    </row>
    <row r="22" spans="1:25" ht="18" customHeight="1" x14ac:dyDescent="0.4">
      <c r="A22" s="6" t="s">
        <v>99</v>
      </c>
      <c r="B22" s="2" t="s">
        <v>29</v>
      </c>
      <c r="C22" s="2" t="s">
        <v>88</v>
      </c>
      <c r="D22" s="6" t="s">
        <v>85</v>
      </c>
      <c r="E22" s="13">
        <v>29.901080839999999</v>
      </c>
      <c r="F22" s="13">
        <v>89.384642990000003</v>
      </c>
      <c r="G22" s="7">
        <v>60</v>
      </c>
      <c r="H22" s="1">
        <v>4367</v>
      </c>
      <c r="I22" s="7">
        <v>70</v>
      </c>
      <c r="J22" s="2">
        <v>40.933999999999997</v>
      </c>
      <c r="K22" s="2">
        <v>1.8180000000000001</v>
      </c>
      <c r="L22" s="7">
        <v>64</v>
      </c>
      <c r="M22" s="8">
        <v>92.908245234228886</v>
      </c>
      <c r="N22" s="8">
        <v>6.9457656769182377</v>
      </c>
      <c r="O22" s="8">
        <v>7.5323340333378425E-2</v>
      </c>
      <c r="P22" s="14">
        <v>28.500227285912509</v>
      </c>
      <c r="Q22" s="14">
        <v>120.19348395925645</v>
      </c>
      <c r="R22" s="6">
        <v>336.34876080810722</v>
      </c>
      <c r="S22" s="8">
        <v>6.8003086124974452E-2</v>
      </c>
      <c r="T22" s="6">
        <v>1615.5815809723567</v>
      </c>
      <c r="U22" s="6">
        <v>1358454365.2852511</v>
      </c>
      <c r="V22" s="6">
        <v>224470064383.56168</v>
      </c>
      <c r="W22" s="6">
        <v>21223.424042155384</v>
      </c>
      <c r="X22" s="6">
        <v>16.448021474557208</v>
      </c>
      <c r="Y22" s="6">
        <f t="shared" si="0"/>
        <v>43.32805029744749</v>
      </c>
    </row>
    <row r="23" spans="1:25" ht="18" customHeight="1" x14ac:dyDescent="0.4">
      <c r="A23" s="6" t="s">
        <v>99</v>
      </c>
      <c r="B23" s="2" t="s">
        <v>37</v>
      </c>
      <c r="C23" s="2" t="s">
        <v>64</v>
      </c>
      <c r="D23" s="6" t="s">
        <v>85</v>
      </c>
      <c r="E23" s="13">
        <v>29.742578340000001</v>
      </c>
      <c r="F23" s="13">
        <v>90.368418360000007</v>
      </c>
      <c r="G23" s="7">
        <v>45</v>
      </c>
      <c r="H23" s="1">
        <v>4673</v>
      </c>
      <c r="I23" s="7">
        <v>72</v>
      </c>
      <c r="J23" s="2">
        <v>40.933999999999997</v>
      </c>
      <c r="K23" s="2">
        <v>1.8180000000000001</v>
      </c>
      <c r="L23" s="7">
        <v>83</v>
      </c>
      <c r="M23" s="8">
        <v>79.84133732598174</v>
      </c>
      <c r="N23" s="8">
        <v>19.854526893324046</v>
      </c>
      <c r="O23" s="8">
        <v>5.3308817832739983E-2</v>
      </c>
      <c r="P23" s="14">
        <v>29.327037428897476</v>
      </c>
      <c r="Q23" s="14">
        <v>12.407995474838565</v>
      </c>
      <c r="R23" s="6">
        <v>127.1701399958005</v>
      </c>
      <c r="S23" s="8">
        <v>0.13649612412583156</v>
      </c>
      <c r="T23" s="6">
        <v>1633.0077669543914</v>
      </c>
      <c r="U23" s="6">
        <v>3420489478.0697451</v>
      </c>
      <c r="V23" s="6">
        <v>230883494794.52057</v>
      </c>
      <c r="W23" s="6">
        <v>44198.55146565965</v>
      </c>
      <c r="X23" s="6">
        <v>12.950948211650084</v>
      </c>
      <c r="Y23" s="6">
        <f t="shared" si="0"/>
        <v>44.09042103595268</v>
      </c>
    </row>
    <row r="24" spans="1:25" ht="18" customHeight="1" x14ac:dyDescent="0.4">
      <c r="A24" s="6" t="s">
        <v>99</v>
      </c>
      <c r="B24" s="2" t="s">
        <v>30</v>
      </c>
      <c r="C24" s="2" t="s">
        <v>89</v>
      </c>
      <c r="D24" s="6" t="s">
        <v>85</v>
      </c>
      <c r="E24" s="13">
        <v>29.941027779999999</v>
      </c>
      <c r="F24" s="13">
        <v>89.452250000000006</v>
      </c>
      <c r="G24" s="7">
        <v>65</v>
      </c>
      <c r="H24" s="1">
        <v>4554</v>
      </c>
      <c r="I24" s="7">
        <v>70</v>
      </c>
      <c r="J24" s="2">
        <v>40.933999999999997</v>
      </c>
      <c r="K24" s="2">
        <v>1.8180000000000001</v>
      </c>
      <c r="L24" s="7">
        <v>61.6</v>
      </c>
      <c r="M24" s="8">
        <v>89.121597861845032</v>
      </c>
      <c r="N24" s="8">
        <v>10.596879239429894</v>
      </c>
      <c r="O24" s="8">
        <v>6.1482184124553571E-2</v>
      </c>
      <c r="P24" s="14">
        <v>30.265492627927603</v>
      </c>
      <c r="Q24" s="14">
        <v>23.292101799516189</v>
      </c>
      <c r="R24" s="6">
        <v>169.97889487635049</v>
      </c>
      <c r="S24" s="8">
        <v>0.1152451258344119</v>
      </c>
      <c r="T24" s="6">
        <v>1590.838604542324</v>
      </c>
      <c r="U24" s="6">
        <v>2711521140.4125476</v>
      </c>
      <c r="V24" s="6">
        <v>224470064383.56161</v>
      </c>
      <c r="W24" s="6">
        <v>36182.930307962772</v>
      </c>
      <c r="X24" s="6">
        <v>14.17121601247516</v>
      </c>
      <c r="Y24" s="6">
        <f t="shared" si="0"/>
        <v>44.001949537890823</v>
      </c>
    </row>
    <row r="25" spans="1:25" ht="18" customHeight="1" x14ac:dyDescent="0.4">
      <c r="A25" s="6" t="s">
        <v>99</v>
      </c>
      <c r="B25" s="2" t="s">
        <v>41</v>
      </c>
      <c r="C25" s="2" t="s">
        <v>95</v>
      </c>
      <c r="D25" s="6" t="s">
        <v>85</v>
      </c>
      <c r="E25" s="13">
        <v>31.384699999999999</v>
      </c>
      <c r="F25" s="13">
        <v>90.978800000000007</v>
      </c>
      <c r="G25" s="7">
        <v>230</v>
      </c>
      <c r="H25" s="1">
        <v>4609</v>
      </c>
      <c r="I25" s="7">
        <v>67</v>
      </c>
      <c r="J25" s="2">
        <v>40.933999999999997</v>
      </c>
      <c r="K25" s="2">
        <v>1.8180000000000001</v>
      </c>
      <c r="L25" s="7">
        <v>54.7</v>
      </c>
      <c r="M25" s="8">
        <v>81.132109228053267</v>
      </c>
      <c r="N25" s="8">
        <v>18.543037406850296</v>
      </c>
      <c r="O25" s="8">
        <v>6.2979144916003094E-2</v>
      </c>
      <c r="P25" s="14">
        <v>34.64084574102565</v>
      </c>
      <c r="Q25" s="14">
        <v>28.988966763986546</v>
      </c>
      <c r="R25" s="6">
        <v>45.455675893043505</v>
      </c>
      <c r="S25" s="8">
        <v>0.36657910702308516</v>
      </c>
      <c r="T25" s="6">
        <v>1410.7749706182733</v>
      </c>
      <c r="U25" s="6">
        <v>9754799851.1127262</v>
      </c>
      <c r="V25" s="6">
        <v>214849918767.12332</v>
      </c>
      <c r="W25" s="6">
        <v>113787.51890862559</v>
      </c>
      <c r="X25" s="6">
        <v>11.917663773183037</v>
      </c>
      <c r="Y25" s="6">
        <f t="shared" si="0"/>
        <v>47.491627931729745</v>
      </c>
    </row>
    <row r="26" spans="1:25" ht="18" customHeight="1" x14ac:dyDescent="0.4">
      <c r="A26" s="6" t="s">
        <v>99</v>
      </c>
      <c r="B26" s="2" t="s">
        <v>31</v>
      </c>
      <c r="C26" s="2" t="s">
        <v>90</v>
      </c>
      <c r="D26" s="6" t="s">
        <v>85</v>
      </c>
      <c r="E26" s="13">
        <v>31.174530000000001</v>
      </c>
      <c r="F26" s="13">
        <v>89.855599999999995</v>
      </c>
      <c r="G26" s="7">
        <v>205</v>
      </c>
      <c r="H26" s="1">
        <v>4762</v>
      </c>
      <c r="I26" s="7">
        <v>64</v>
      </c>
      <c r="J26" s="2">
        <v>40.933999999999997</v>
      </c>
      <c r="K26" s="2">
        <v>1.8180000000000001</v>
      </c>
      <c r="L26" s="7">
        <v>78</v>
      </c>
      <c r="M26" s="8">
        <v>86.570771820017583</v>
      </c>
      <c r="N26" s="8">
        <v>13.241049562050147</v>
      </c>
      <c r="O26" s="8">
        <v>7.8334147037248586E-2</v>
      </c>
      <c r="P26" s="14">
        <v>43.821952973366159</v>
      </c>
      <c r="Q26" s="14">
        <v>218.91252749941117</v>
      </c>
      <c r="R26" s="6">
        <v>44.673992137053254</v>
      </c>
      <c r="S26" s="8">
        <v>0.3186998720963426</v>
      </c>
      <c r="T26" s="6">
        <v>998.60551588163923</v>
      </c>
      <c r="U26" s="6">
        <v>7980694149.3902102</v>
      </c>
      <c r="V26" s="6">
        <v>205229773150.68494</v>
      </c>
      <c r="W26" s="6">
        <v>93907.105445543115</v>
      </c>
      <c r="X26" s="6">
        <v>9.6663295819715458</v>
      </c>
      <c r="Y26" s="6">
        <f t="shared" si="0"/>
        <v>64.089371610867076</v>
      </c>
    </row>
    <row r="27" spans="1:25" ht="18" customHeight="1" x14ac:dyDescent="0.4">
      <c r="A27" s="6" t="s">
        <v>99</v>
      </c>
      <c r="B27" s="2" t="s">
        <v>42</v>
      </c>
      <c r="C27" s="2" t="s">
        <v>77</v>
      </c>
      <c r="D27" s="6" t="s">
        <v>85</v>
      </c>
      <c r="E27" s="13">
        <v>29.98836</v>
      </c>
      <c r="F27" s="13">
        <v>91.381709999999998</v>
      </c>
      <c r="G27" s="7">
        <v>75</v>
      </c>
      <c r="H27" s="1">
        <v>4031</v>
      </c>
      <c r="I27" s="7">
        <v>70</v>
      </c>
      <c r="J27" s="2">
        <v>40.933999999999997</v>
      </c>
      <c r="K27" s="2">
        <v>1.8180000000000001</v>
      </c>
      <c r="L27" s="7">
        <v>22.8</v>
      </c>
      <c r="M27" s="8">
        <v>56.276461267494682</v>
      </c>
      <c r="N27" s="8">
        <v>43.053965685560733</v>
      </c>
      <c r="O27" s="8">
        <v>5.9885104521633918E-2</v>
      </c>
      <c r="P27" s="14">
        <v>56.450564149762705</v>
      </c>
      <c r="Q27" s="14">
        <v>12.962506718389083</v>
      </c>
      <c r="R27" s="6">
        <v>57.582366642540222</v>
      </c>
      <c r="S27" s="8">
        <v>0.10709278444706478</v>
      </c>
      <c r="T27" s="6">
        <v>937.17695611698582</v>
      </c>
      <c r="U27" s="6">
        <v>2476872259.9010992</v>
      </c>
      <c r="V27" s="6">
        <v>224470064383.56171</v>
      </c>
      <c r="W27" s="6">
        <v>33588.652285028198</v>
      </c>
      <c r="X27" s="6">
        <v>4.4564646919922319</v>
      </c>
      <c r="Y27" s="6">
        <f t="shared" si="0"/>
        <v>74.692404185898525</v>
      </c>
    </row>
    <row r="28" spans="1:25" ht="18" customHeight="1" x14ac:dyDescent="0.4">
      <c r="A28" s="6" t="s">
        <v>99</v>
      </c>
      <c r="B28" s="2" t="s">
        <v>28</v>
      </c>
      <c r="C28" s="2" t="s">
        <v>87</v>
      </c>
      <c r="D28" s="6" t="s">
        <v>85</v>
      </c>
      <c r="E28" s="13">
        <v>31.498850000000001</v>
      </c>
      <c r="F28" s="13">
        <v>89.378770000000003</v>
      </c>
      <c r="G28" s="7">
        <v>240</v>
      </c>
      <c r="H28" s="1">
        <v>4650</v>
      </c>
      <c r="I28" s="7">
        <v>64</v>
      </c>
      <c r="J28" s="2">
        <v>40.933999999999997</v>
      </c>
      <c r="K28" s="2">
        <v>1.8180000000000001</v>
      </c>
      <c r="L28" s="7">
        <v>58.1</v>
      </c>
      <c r="M28" s="8">
        <v>87.732004559213919</v>
      </c>
      <c r="N28" s="8">
        <v>12.086059105655956</v>
      </c>
      <c r="O28" s="8">
        <v>9.8949934382713323E-2</v>
      </c>
      <c r="P28" s="14">
        <v>81.632085985449706</v>
      </c>
      <c r="Q28" s="14">
        <v>371.29886370074314</v>
      </c>
      <c r="R28" s="6">
        <v>30.394528989719888</v>
      </c>
      <c r="S28" s="8">
        <v>0.25496080062440407</v>
      </c>
      <c r="T28" s="6">
        <v>555.36551428758503</v>
      </c>
      <c r="U28" s="6">
        <v>6226043609.3515615</v>
      </c>
      <c r="V28" s="6">
        <v>205229773150.68497</v>
      </c>
      <c r="W28" s="6">
        <v>74507.689074875801</v>
      </c>
      <c r="X28" s="6">
        <v>5.2180098226566543</v>
      </c>
      <c r="Y28" s="6">
        <f t="shared" si="0"/>
        <v>115.2394204420458</v>
      </c>
    </row>
    <row r="29" spans="1:25" ht="18" customHeight="1" x14ac:dyDescent="0.4">
      <c r="A29" s="6" t="s">
        <v>99</v>
      </c>
      <c r="B29" s="2" t="s">
        <v>36</v>
      </c>
      <c r="C29" s="2" t="s">
        <v>64</v>
      </c>
      <c r="D29" s="6" t="s">
        <v>85</v>
      </c>
      <c r="E29" s="13">
        <v>29.733440000000002</v>
      </c>
      <c r="F29" s="13">
        <v>90.367339999999999</v>
      </c>
      <c r="G29" s="7">
        <v>45</v>
      </c>
      <c r="H29" s="1">
        <v>4762</v>
      </c>
      <c r="I29" s="7">
        <v>72</v>
      </c>
      <c r="J29" s="2">
        <v>40.933999999999997</v>
      </c>
      <c r="K29" s="2">
        <v>1.8180000000000001</v>
      </c>
      <c r="L29" s="7">
        <v>84.5</v>
      </c>
      <c r="M29" s="8">
        <v>89.935750509322048</v>
      </c>
      <c r="N29" s="8">
        <v>9.6998031975227708</v>
      </c>
      <c r="O29" s="8">
        <v>5.7249134007462447E-2</v>
      </c>
      <c r="P29" s="14">
        <v>164.37284491344508</v>
      </c>
      <c r="Q29" s="14">
        <v>513.43727925953112</v>
      </c>
      <c r="R29" s="6">
        <v>34.484572531707684</v>
      </c>
      <c r="S29" s="8">
        <v>0.11419053688603181</v>
      </c>
      <c r="T29" s="6">
        <v>286.7761123904354</v>
      </c>
      <c r="U29" s="6">
        <v>2757743568.9438653</v>
      </c>
      <c r="V29" s="6">
        <v>230883494794.5206</v>
      </c>
      <c r="W29" s="6">
        <v>36871.232694363927</v>
      </c>
      <c r="X29" s="6">
        <v>2.9296847152714833</v>
      </c>
      <c r="Y29" s="6">
        <f t="shared" si="0"/>
        <v>251.06693650262815</v>
      </c>
    </row>
    <row r="30" spans="1:25" ht="18" customHeight="1" x14ac:dyDescent="0.4">
      <c r="A30" s="6" t="s">
        <v>99</v>
      </c>
      <c r="B30" s="2" t="s">
        <v>27</v>
      </c>
      <c r="C30" s="2" t="s">
        <v>86</v>
      </c>
      <c r="D30" s="6" t="s">
        <v>85</v>
      </c>
      <c r="E30" s="13">
        <v>30.136111</v>
      </c>
      <c r="F30" s="13">
        <v>89.366667000000007</v>
      </c>
      <c r="G30" s="7">
        <v>85</v>
      </c>
      <c r="H30" s="1">
        <v>5329</v>
      </c>
      <c r="I30" s="7">
        <v>68</v>
      </c>
      <c r="J30" s="2">
        <v>40.933999999999997</v>
      </c>
      <c r="K30" s="2">
        <v>1.8180000000000001</v>
      </c>
      <c r="L30" s="7">
        <v>34.299999999999997</v>
      </c>
      <c r="M30" s="8">
        <v>92.658266035478775</v>
      </c>
      <c r="N30" s="8">
        <v>7.1349303196334448</v>
      </c>
      <c r="O30" s="8">
        <v>7.2946895241186985E-2</v>
      </c>
      <c r="P30" s="14">
        <v>195.32332629348645</v>
      </c>
      <c r="Q30" s="14">
        <v>601.6797150915603</v>
      </c>
      <c r="R30" s="6">
        <v>14.374782220878746</v>
      </c>
      <c r="S30" s="8">
        <v>0.23811656666475664</v>
      </c>
      <c r="T30" s="6">
        <v>290.29025013526029</v>
      </c>
      <c r="U30" s="6">
        <v>6127606108.6298208</v>
      </c>
      <c r="V30" s="6">
        <v>218056633972.60275</v>
      </c>
      <c r="W30" s="6">
        <v>73773.898500014053</v>
      </c>
      <c r="X30" s="6">
        <v>2.4435002552288481</v>
      </c>
      <c r="Y30" s="6">
        <f t="shared" si="0"/>
        <v>234.248308264971</v>
      </c>
    </row>
    <row r="31" spans="1:25" ht="18" customHeight="1" x14ac:dyDescent="0.4">
      <c r="A31" s="6" t="s">
        <v>99</v>
      </c>
      <c r="B31" s="2" t="s">
        <v>40</v>
      </c>
      <c r="C31" s="2" t="s">
        <v>65</v>
      </c>
      <c r="D31" s="6" t="s">
        <v>85</v>
      </c>
      <c r="E31" s="13">
        <v>30.412426929999999</v>
      </c>
      <c r="F31" s="13">
        <v>90.942652420000002</v>
      </c>
      <c r="G31" s="7">
        <v>120</v>
      </c>
      <c r="H31" s="1">
        <v>4238</v>
      </c>
      <c r="I31" s="7">
        <v>66</v>
      </c>
      <c r="J31" s="2">
        <v>40.933999999999997</v>
      </c>
      <c r="K31" s="2">
        <v>1.8180000000000001</v>
      </c>
      <c r="L31" s="7">
        <v>81</v>
      </c>
      <c r="M31" s="8">
        <v>85.578778996794085</v>
      </c>
      <c r="N31" s="8">
        <v>14.235566962568264</v>
      </c>
      <c r="O31" s="8">
        <v>5.3262914805548296E-2</v>
      </c>
      <c r="P31" s="14">
        <v>354.36058063260231</v>
      </c>
      <c r="Q31" s="14">
        <v>761.28174302122261</v>
      </c>
      <c r="R31" s="6">
        <v>6.4925177820523379</v>
      </c>
      <c r="S31" s="8">
        <v>0.26851312996786925</v>
      </c>
      <c r="T31" s="6">
        <v>117.88854630979415</v>
      </c>
      <c r="U31" s="6">
        <v>6802846055.0580282</v>
      </c>
      <c r="V31" s="6">
        <v>211643203561.64392</v>
      </c>
      <c r="W31" s="6">
        <v>81062.084131165393</v>
      </c>
      <c r="X31" s="6">
        <v>1.2126606750172448</v>
      </c>
      <c r="Y31" s="6">
        <f t="shared" si="0"/>
        <v>559.85082576691968</v>
      </c>
    </row>
    <row r="32" spans="1:25" ht="18" customHeight="1" x14ac:dyDescent="0.4">
      <c r="A32" s="6" t="s">
        <v>99</v>
      </c>
      <c r="B32" s="2" t="s">
        <v>26</v>
      </c>
      <c r="C32" s="2" t="s">
        <v>68</v>
      </c>
      <c r="D32" s="6" t="s">
        <v>85</v>
      </c>
      <c r="E32" s="13">
        <v>29.947500000000002</v>
      </c>
      <c r="F32" s="13">
        <v>89.107111110000005</v>
      </c>
      <c r="G32" s="7">
        <v>65</v>
      </c>
      <c r="H32" s="1">
        <v>4242</v>
      </c>
      <c r="I32" s="7">
        <v>71</v>
      </c>
      <c r="J32" s="2">
        <v>40.933999999999997</v>
      </c>
      <c r="K32" s="2">
        <v>1.8180000000000001</v>
      </c>
      <c r="L32" s="7">
        <v>45</v>
      </c>
      <c r="M32" s="8">
        <v>76.929419616272554</v>
      </c>
      <c r="N32" s="8">
        <v>22.457191168068753</v>
      </c>
      <c r="O32" s="8">
        <v>5.9279561935908998E-2</v>
      </c>
      <c r="P32" s="14">
        <v>512.52979599906712</v>
      </c>
      <c r="Q32" s="14">
        <v>288.5419491048072</v>
      </c>
      <c r="R32" s="6">
        <v>9.9869237128317287</v>
      </c>
      <c r="S32" s="8">
        <v>0.10778590567452097</v>
      </c>
      <c r="T32" s="6">
        <v>95.928254955395857</v>
      </c>
      <c r="U32" s="6">
        <v>2532472137.5276461</v>
      </c>
      <c r="V32" s="6">
        <v>227676779589.04111</v>
      </c>
      <c r="W32" s="6">
        <v>34291.998140346754</v>
      </c>
      <c r="X32" s="6">
        <v>0.78910156550038979</v>
      </c>
      <c r="Y32" s="6">
        <f t="shared" si="0"/>
        <v>740.13647004225345</v>
      </c>
    </row>
    <row r="33" spans="1:25" ht="18" customHeight="1" x14ac:dyDescent="0.4">
      <c r="A33" s="6" t="s">
        <v>99</v>
      </c>
      <c r="B33" s="2" t="s">
        <v>39</v>
      </c>
      <c r="C33" s="2" t="s">
        <v>63</v>
      </c>
      <c r="D33" s="6" t="s">
        <v>85</v>
      </c>
      <c r="E33" s="13">
        <v>30.123574569999999</v>
      </c>
      <c r="F33" s="13">
        <v>90.544499999999999</v>
      </c>
      <c r="G33" s="7">
        <v>95</v>
      </c>
      <c r="H33" s="1">
        <v>4332</v>
      </c>
      <c r="I33" s="7">
        <v>70</v>
      </c>
      <c r="J33" s="2">
        <v>40.933999999999997</v>
      </c>
      <c r="K33" s="2">
        <v>1.8180000000000001</v>
      </c>
      <c r="L33" s="7">
        <v>35.6</v>
      </c>
      <c r="M33" s="8">
        <v>78.401052535695896</v>
      </c>
      <c r="N33" s="8">
        <v>21.387803725432299</v>
      </c>
      <c r="O33" s="8">
        <v>8.2498536535065507E-3</v>
      </c>
      <c r="P33" s="14">
        <v>605.99085453371094</v>
      </c>
      <c r="Q33" s="14">
        <v>1135.5450007033764</v>
      </c>
      <c r="R33" s="6">
        <v>3.5398136808529173</v>
      </c>
      <c r="S33" s="8">
        <v>0.2639129331222691</v>
      </c>
      <c r="T33" s="6">
        <v>85.400791842709594</v>
      </c>
      <c r="U33" s="6">
        <v>7077370165.1262016</v>
      </c>
      <c r="V33" s="6">
        <v>224470064383.56171</v>
      </c>
      <c r="W33" s="6">
        <v>84451.757125196949</v>
      </c>
      <c r="X33" s="6">
        <v>0.68880687708898458</v>
      </c>
      <c r="Y33" s="6">
        <f t="shared" si="0"/>
        <v>819.66453108450526</v>
      </c>
    </row>
    <row r="34" spans="1:25" ht="18" customHeight="1" x14ac:dyDescent="0.4">
      <c r="A34" s="6" t="s">
        <v>99</v>
      </c>
      <c r="B34" s="2" t="s">
        <v>35</v>
      </c>
      <c r="C34" s="2" t="s">
        <v>94</v>
      </c>
      <c r="D34" s="6" t="s">
        <v>85</v>
      </c>
      <c r="E34" s="13">
        <v>29.980583330000002</v>
      </c>
      <c r="F34" s="13">
        <v>90.352194440000005</v>
      </c>
      <c r="G34" s="7">
        <v>75</v>
      </c>
      <c r="H34" s="1">
        <v>4414</v>
      </c>
      <c r="I34" s="7">
        <v>70</v>
      </c>
      <c r="J34" s="2">
        <v>40.933999999999997</v>
      </c>
      <c r="K34" s="2">
        <v>1.8180000000000001</v>
      </c>
      <c r="L34" s="7">
        <v>79.099999999999994</v>
      </c>
      <c r="M34" s="8">
        <v>74.807688291292123</v>
      </c>
      <c r="N34" s="8">
        <v>24.826990085950417</v>
      </c>
      <c r="O34" s="8">
        <v>4.0930976869343313E-2</v>
      </c>
      <c r="P34" s="14">
        <v>641.52162323463142</v>
      </c>
      <c r="Q34" s="14">
        <v>510.22190094205547</v>
      </c>
      <c r="R34" s="6">
        <v>8.7330207955331574</v>
      </c>
      <c r="S34" s="8">
        <v>9.6016367197227323E-2</v>
      </c>
      <c r="T34" s="6">
        <v>69.331263385640767</v>
      </c>
      <c r="U34" s="6">
        <v>2158835295.1732211</v>
      </c>
      <c r="V34" s="6">
        <v>224470064383.56171</v>
      </c>
      <c r="W34" s="6">
        <v>30072.435602996786</v>
      </c>
      <c r="X34" s="6">
        <v>0.60511996064870932</v>
      </c>
      <c r="Y34" s="6">
        <f t="shared" si="0"/>
        <v>1009.6455275975504</v>
      </c>
    </row>
    <row r="35" spans="1:25" ht="18" customHeight="1" x14ac:dyDescent="0.4">
      <c r="A35" s="6" t="s">
        <v>99</v>
      </c>
      <c r="B35" s="2" t="s">
        <v>34</v>
      </c>
      <c r="C35" s="2" t="s">
        <v>93</v>
      </c>
      <c r="D35" s="6" t="s">
        <v>85</v>
      </c>
      <c r="E35" s="13">
        <v>31.185079999999999</v>
      </c>
      <c r="F35" s="13">
        <v>90.316969999999998</v>
      </c>
      <c r="G35" s="7">
        <v>205</v>
      </c>
      <c r="H35" s="1">
        <v>4711</v>
      </c>
      <c r="I35" s="7">
        <v>66</v>
      </c>
      <c r="J35" s="2">
        <v>40.933999999999997</v>
      </c>
      <c r="K35" s="2">
        <v>1.8180000000000001</v>
      </c>
      <c r="L35" s="7">
        <v>68.099999999999994</v>
      </c>
      <c r="M35" s="8">
        <v>55.704114000000004</v>
      </c>
      <c r="N35" s="8">
        <v>39.513999999999996</v>
      </c>
      <c r="O35" s="8">
        <v>3.7472241420888612E-2</v>
      </c>
      <c r="P35" s="14">
        <v>1698.485472098517</v>
      </c>
      <c r="Q35" s="14">
        <v>728.49893417977466</v>
      </c>
      <c r="R35" s="6">
        <v>0.59650433290404981</v>
      </c>
      <c r="S35" s="8">
        <v>0.39704454661456168</v>
      </c>
      <c r="T35" s="6">
        <v>27.394237422050111</v>
      </c>
      <c r="U35" s="6">
        <v>10495775783.536991</v>
      </c>
      <c r="V35" s="6">
        <v>211643203561.64389</v>
      </c>
      <c r="W35" s="6">
        <v>121891.11520922882</v>
      </c>
      <c r="X35" s="6">
        <v>0.16753055769118042</v>
      </c>
      <c r="Y35" s="6">
        <f t="shared" si="0"/>
        <v>2409.2658241647355</v>
      </c>
    </row>
    <row r="36" spans="1:25" ht="18" customHeight="1" x14ac:dyDescent="0.4">
      <c r="A36" s="6" t="s">
        <v>99</v>
      </c>
      <c r="B36" s="2" t="s">
        <v>33</v>
      </c>
      <c r="C36" s="2" t="s">
        <v>92</v>
      </c>
      <c r="D36" s="6" t="s">
        <v>85</v>
      </c>
      <c r="E36" s="13">
        <v>29.847872710000001</v>
      </c>
      <c r="F36" s="13">
        <v>90.286972599999999</v>
      </c>
      <c r="G36" s="7">
        <v>60</v>
      </c>
      <c r="H36" s="1">
        <v>4610</v>
      </c>
      <c r="I36" s="7">
        <v>72</v>
      </c>
      <c r="J36" s="2">
        <v>40.933999999999997</v>
      </c>
      <c r="K36" s="2">
        <v>1.8180000000000001</v>
      </c>
      <c r="L36" s="7">
        <v>62</v>
      </c>
      <c r="M36" s="8">
        <v>61.976522968689039</v>
      </c>
      <c r="N36" s="8">
        <v>36.257136521261138</v>
      </c>
      <c r="O36" s="8">
        <v>2.8595032808785812E-2</v>
      </c>
      <c r="P36" s="14">
        <v>1915.6312610806626</v>
      </c>
      <c r="Q36" s="14">
        <v>1176.2649848006267</v>
      </c>
      <c r="R36" s="6">
        <v>3.1076863939815396</v>
      </c>
      <c r="S36" s="8">
        <v>7.5016015483712201E-2</v>
      </c>
      <c r="T36" s="6">
        <v>25.572124497421349</v>
      </c>
      <c r="U36" s="6">
        <v>1602815847.8763442</v>
      </c>
      <c r="V36" s="6">
        <v>230883494794.52048</v>
      </c>
      <c r="W36" s="6">
        <v>24102.351810241413</v>
      </c>
      <c r="X36" s="6">
        <v>0.17258577168590009</v>
      </c>
      <c r="Y36" s="6">
        <f t="shared" si="0"/>
        <v>2815.5658325244099</v>
      </c>
    </row>
    <row r="37" spans="1:25" ht="18" customHeight="1" x14ac:dyDescent="0.4">
      <c r="A37" s="6" t="s">
        <v>99</v>
      </c>
      <c r="B37" s="2" t="s">
        <v>32</v>
      </c>
      <c r="C37" s="2" t="s">
        <v>91</v>
      </c>
      <c r="D37" s="6" t="s">
        <v>85</v>
      </c>
      <c r="E37" s="13">
        <v>29.33876081</v>
      </c>
      <c r="F37" s="13">
        <v>90.000473659999997</v>
      </c>
      <c r="G37" s="7">
        <v>0</v>
      </c>
      <c r="H37" s="1">
        <v>3723</v>
      </c>
      <c r="I37" s="7">
        <v>75</v>
      </c>
      <c r="J37" s="2">
        <v>40.933999999999997</v>
      </c>
      <c r="K37" s="2">
        <v>1.8180000000000001</v>
      </c>
      <c r="L37" s="7">
        <v>52</v>
      </c>
      <c r="M37" s="8">
        <v>72.378386819798664</v>
      </c>
      <c r="N37" s="8">
        <v>25.47042998334863</v>
      </c>
      <c r="O37" s="8">
        <v>4.0913229577765865E-2</v>
      </c>
      <c r="P37" s="14">
        <v>2598.8907374839059</v>
      </c>
      <c r="Q37" s="14">
        <v>2215.7063441676091</v>
      </c>
      <c r="R37" s="6">
        <v>5.6569503901258251</v>
      </c>
      <c r="S37" s="8">
        <v>3.5457765032221381E-2</v>
      </c>
      <c r="T37" s="6">
        <v>18.15688210002244</v>
      </c>
      <c r="U37" s="6">
        <v>466774944.89819926</v>
      </c>
      <c r="V37" s="6">
        <v>240503640410.95895</v>
      </c>
      <c r="W37" s="6">
        <v>11808.184411753398</v>
      </c>
      <c r="X37" s="6">
        <v>0.15391249493359066</v>
      </c>
      <c r="Y37" s="6">
        <f t="shared" si="0"/>
        <v>4130.6651432135095</v>
      </c>
    </row>
    <row r="38" spans="1:25" ht="18" customHeight="1" x14ac:dyDescent="0.4">
      <c r="A38" s="6" t="s">
        <v>99</v>
      </c>
      <c r="B38" s="2" t="s">
        <v>38</v>
      </c>
      <c r="C38" s="2" t="s">
        <v>63</v>
      </c>
      <c r="D38" s="6" t="s">
        <v>85</v>
      </c>
      <c r="E38" s="13">
        <v>30.0871</v>
      </c>
      <c r="F38" s="13">
        <v>90.470699999999994</v>
      </c>
      <c r="G38" s="7">
        <v>90</v>
      </c>
      <c r="H38" s="1">
        <v>4446</v>
      </c>
      <c r="I38" s="7">
        <v>70</v>
      </c>
      <c r="J38" s="2">
        <v>40.933999999999997</v>
      </c>
      <c r="K38" s="2">
        <v>1.8180000000000001</v>
      </c>
      <c r="L38" s="7">
        <v>195</v>
      </c>
      <c r="M38" s="8">
        <v>91.3</v>
      </c>
      <c r="N38" s="8">
        <v>5.86</v>
      </c>
      <c r="O38" s="8">
        <v>0.74</v>
      </c>
      <c r="P38" s="14">
        <v>3476.3867523970221</v>
      </c>
      <c r="Q38" s="14">
        <v>6921.8834702469585</v>
      </c>
      <c r="R38" s="6">
        <v>0</v>
      </c>
      <c r="S38" s="8">
        <v>0.25889551406803762</v>
      </c>
      <c r="T38" s="6">
        <v>10.872797884152838</v>
      </c>
      <c r="U38" s="6">
        <v>6927292031.9380636</v>
      </c>
      <c r="V38" s="6">
        <v>224470064383.56174</v>
      </c>
      <c r="W38" s="6">
        <v>82792.493284668875</v>
      </c>
      <c r="X38" s="6">
        <v>0</v>
      </c>
      <c r="Y38" s="6">
        <f t="shared" si="0"/>
        <v>6438.0852790453664</v>
      </c>
    </row>
    <row r="39" spans="1:25" ht="18" customHeight="1" x14ac:dyDescent="0.4">
      <c r="A39" s="6" t="s">
        <v>101</v>
      </c>
      <c r="B39" s="2" t="s">
        <v>54</v>
      </c>
      <c r="C39" s="2" t="s">
        <v>55</v>
      </c>
      <c r="D39" s="6" t="s">
        <v>85</v>
      </c>
      <c r="E39" s="13">
        <v>30.201699999999999</v>
      </c>
      <c r="F39" s="13">
        <v>90.605900000000005</v>
      </c>
      <c r="G39" s="7">
        <v>100</v>
      </c>
      <c r="H39" s="1">
        <v>4544</v>
      </c>
      <c r="I39" s="7">
        <v>68</v>
      </c>
      <c r="J39" s="2">
        <v>40.933999999999997</v>
      </c>
      <c r="K39" s="2">
        <v>1.8180000000000001</v>
      </c>
      <c r="L39" s="7">
        <v>20</v>
      </c>
      <c r="M39" s="8">
        <v>92.7</v>
      </c>
      <c r="N39" s="8">
        <v>6.7</v>
      </c>
      <c r="O39" s="8">
        <v>0.4</v>
      </c>
      <c r="P39" s="14">
        <v>12.3</v>
      </c>
      <c r="Q39" s="14">
        <v>37</v>
      </c>
      <c r="R39" s="6">
        <v>299</v>
      </c>
      <c r="S39" s="8">
        <v>0.17416756665865815</v>
      </c>
      <c r="T39" s="6">
        <v>4469.0225718418287</v>
      </c>
      <c r="U39" s="6">
        <v>4295678567.0633812</v>
      </c>
      <c r="V39" s="6">
        <v>218056633972.60284</v>
      </c>
      <c r="W39" s="6">
        <v>53520.107600455493</v>
      </c>
      <c r="X39" s="6">
        <v>36.871987446564539</v>
      </c>
      <c r="Y39" s="6">
        <f t="shared" si="0"/>
        <v>15.215855124216793</v>
      </c>
    </row>
    <row r="40" spans="1:25" ht="18" customHeight="1" x14ac:dyDescent="0.4">
      <c r="A40" s="6" t="s">
        <v>101</v>
      </c>
      <c r="B40" s="2" t="s">
        <v>52</v>
      </c>
      <c r="C40" s="2" t="s">
        <v>53</v>
      </c>
      <c r="D40" s="6" t="s">
        <v>85</v>
      </c>
      <c r="E40" s="13">
        <v>29.863499999999998</v>
      </c>
      <c r="F40" s="13">
        <v>91.750200000000007</v>
      </c>
      <c r="G40" s="7">
        <v>70</v>
      </c>
      <c r="H40" s="1">
        <v>3834</v>
      </c>
      <c r="I40" s="7">
        <v>64</v>
      </c>
      <c r="J40" s="2">
        <v>40.933999999999997</v>
      </c>
      <c r="K40" s="2">
        <v>1.8180000000000001</v>
      </c>
      <c r="L40" s="7">
        <v>8.3000000000000007</v>
      </c>
      <c r="M40" s="8">
        <v>78.7</v>
      </c>
      <c r="N40" s="8">
        <v>19.7</v>
      </c>
      <c r="O40" s="8">
        <v>1.4</v>
      </c>
      <c r="P40" s="14">
        <v>52</v>
      </c>
      <c r="Q40" s="14">
        <v>31</v>
      </c>
      <c r="R40" s="6">
        <v>63.6</v>
      </c>
      <c r="S40" s="8">
        <v>0.16294410124833192</v>
      </c>
      <c r="T40" s="6">
        <v>969.96127913644227</v>
      </c>
      <c r="U40" s="6">
        <v>3743291594.6275911</v>
      </c>
      <c r="V40" s="6">
        <v>205229773150.68494</v>
      </c>
      <c r="W40" s="6">
        <v>47058.38280008758</v>
      </c>
      <c r="X40" s="6">
        <v>6.8960832375130323</v>
      </c>
      <c r="Y40" s="6">
        <f t="shared" si="0"/>
        <v>65.98201534083843</v>
      </c>
    </row>
    <row r="41" spans="1:25" ht="18" customHeight="1" x14ac:dyDescent="0.4">
      <c r="A41" s="6" t="s">
        <v>101</v>
      </c>
      <c r="B41" s="2" t="s">
        <v>56</v>
      </c>
      <c r="C41" s="2" t="s">
        <v>57</v>
      </c>
      <c r="D41" s="6" t="s">
        <v>85</v>
      </c>
      <c r="E41" s="13">
        <v>30.876799999999999</v>
      </c>
      <c r="F41" s="13">
        <v>91.610900000000001</v>
      </c>
      <c r="G41" s="7">
        <v>175</v>
      </c>
      <c r="H41" s="1">
        <v>4710</v>
      </c>
      <c r="I41" s="7">
        <v>68</v>
      </c>
      <c r="J41" s="2">
        <v>40.933999999999997</v>
      </c>
      <c r="K41" s="2">
        <v>1.8180000000000001</v>
      </c>
      <c r="L41" s="7">
        <v>84</v>
      </c>
      <c r="M41" s="8">
        <v>89.3</v>
      </c>
      <c r="N41" s="8">
        <v>9.5</v>
      </c>
      <c r="O41" s="8">
        <v>1.1000000000000001</v>
      </c>
      <c r="P41" s="14">
        <v>57</v>
      </c>
      <c r="Q41" s="14">
        <v>80</v>
      </c>
      <c r="R41" s="6">
        <v>58.9</v>
      </c>
      <c r="S41" s="8">
        <v>0.18734554414700078</v>
      </c>
      <c r="T41" s="6">
        <v>791.02299311697766</v>
      </c>
      <c r="U41" s="6">
        <v>4670730834.5975552</v>
      </c>
      <c r="V41" s="6">
        <v>218056633972.60278</v>
      </c>
      <c r="W41" s="6">
        <v>57666.685470313307</v>
      </c>
      <c r="X41" s="6">
        <v>7.8261589793818596</v>
      </c>
      <c r="Y41" s="6">
        <f t="shared" si="0"/>
        <v>85.964631359260707</v>
      </c>
    </row>
    <row r="42" spans="1:25" ht="18" customHeight="1" x14ac:dyDescent="0.4">
      <c r="A42" s="6" t="s">
        <v>101</v>
      </c>
      <c r="B42" s="2" t="s">
        <v>58</v>
      </c>
      <c r="C42" s="2" t="s">
        <v>59</v>
      </c>
      <c r="D42" s="6" t="s">
        <v>85</v>
      </c>
      <c r="E42" s="13">
        <v>29.338200000000001</v>
      </c>
      <c r="F42" s="13">
        <v>89.999899999999997</v>
      </c>
      <c r="G42" s="7">
        <v>5</v>
      </c>
      <c r="H42" s="1">
        <v>3711</v>
      </c>
      <c r="I42" s="7">
        <v>74</v>
      </c>
      <c r="J42" s="2">
        <v>40.933999999999997</v>
      </c>
      <c r="K42" s="2">
        <v>1.8180000000000001</v>
      </c>
      <c r="L42" s="7">
        <v>66.8</v>
      </c>
      <c r="M42" s="8">
        <v>85.7</v>
      </c>
      <c r="N42" s="8">
        <v>10.6</v>
      </c>
      <c r="O42" s="8">
        <v>1</v>
      </c>
      <c r="P42" s="14">
        <v>581</v>
      </c>
      <c r="Q42" s="14">
        <v>1101</v>
      </c>
      <c r="R42" s="6">
        <v>21.1</v>
      </c>
      <c r="S42" s="8">
        <v>4.9774472790041623E-2</v>
      </c>
      <c r="T42" s="6">
        <v>76.796286153356604</v>
      </c>
      <c r="U42" s="6">
        <v>888703196.97340846</v>
      </c>
      <c r="V42" s="6">
        <v>237296925205.47952</v>
      </c>
      <c r="W42" s="6">
        <v>16384.389558417457</v>
      </c>
      <c r="X42" s="6">
        <v>0.7965647825569464</v>
      </c>
      <c r="Y42" s="6">
        <f t="shared" si="0"/>
        <v>963.58826326871304</v>
      </c>
    </row>
    <row r="43" spans="1:25" ht="18" customHeight="1" x14ac:dyDescent="0.4">
      <c r="A43" s="6" t="s">
        <v>101</v>
      </c>
      <c r="B43" s="2" t="s">
        <v>50</v>
      </c>
      <c r="C43" s="2" t="s">
        <v>51</v>
      </c>
      <c r="D43" s="6" t="s">
        <v>85</v>
      </c>
      <c r="E43" s="13">
        <v>29.980899999999998</v>
      </c>
      <c r="F43" s="13">
        <v>90.352000000000004</v>
      </c>
      <c r="G43" s="7">
        <v>80</v>
      </c>
      <c r="H43" s="1">
        <v>4126</v>
      </c>
      <c r="I43" s="7">
        <v>70</v>
      </c>
      <c r="J43" s="2">
        <v>40.933999999999997</v>
      </c>
      <c r="K43" s="2">
        <v>1.8180000000000001</v>
      </c>
      <c r="L43" s="7">
        <v>77</v>
      </c>
      <c r="M43" s="8">
        <v>81.5</v>
      </c>
      <c r="N43" s="8">
        <v>17.399999999999999</v>
      </c>
      <c r="O43" s="8">
        <v>0.8</v>
      </c>
      <c r="P43" s="14">
        <v>583</v>
      </c>
      <c r="Q43" s="14">
        <v>433</v>
      </c>
      <c r="R43" s="6">
        <v>8.32</v>
      </c>
      <c r="S43" s="8">
        <v>0.11946860615333919</v>
      </c>
      <c r="T43" s="6">
        <v>74.705511388944743</v>
      </c>
      <c r="U43" s="6">
        <v>2833276502.7517419</v>
      </c>
      <c r="V43" s="6">
        <v>224470064383.56161</v>
      </c>
      <c r="W43" s="6">
        <v>37529.057593984908</v>
      </c>
      <c r="X43" s="6">
        <v>0.7194479279702739</v>
      </c>
      <c r="Y43" s="6">
        <f t="shared" si="0"/>
        <v>937.01252690118008</v>
      </c>
    </row>
    <row r="44" spans="1:25" ht="18" customHeight="1" x14ac:dyDescent="0.4">
      <c r="A44" s="6" t="s">
        <v>101</v>
      </c>
      <c r="B44" s="2" t="s">
        <v>48</v>
      </c>
      <c r="C44" s="2" t="s">
        <v>49</v>
      </c>
      <c r="D44" s="6" t="s">
        <v>85</v>
      </c>
      <c r="E44" s="13">
        <v>29.799099999999999</v>
      </c>
      <c r="F44" s="13">
        <v>88.528400000000005</v>
      </c>
      <c r="G44" s="7">
        <v>75</v>
      </c>
      <c r="H44" s="1">
        <v>4256</v>
      </c>
      <c r="I44" s="7">
        <v>71</v>
      </c>
      <c r="J44" s="2">
        <v>40.933999999999997</v>
      </c>
      <c r="K44" s="2">
        <v>1.8180000000000001</v>
      </c>
      <c r="L44" s="7">
        <v>72</v>
      </c>
      <c r="M44" s="8">
        <v>65.900000000000006</v>
      </c>
      <c r="N44" s="8">
        <v>32.4</v>
      </c>
      <c r="O44" s="8">
        <v>1</v>
      </c>
      <c r="P44" s="14">
        <v>585</v>
      </c>
      <c r="Q44" s="14">
        <v>141</v>
      </c>
      <c r="R44" s="6">
        <v>7.32</v>
      </c>
      <c r="S44" s="8">
        <v>0.10834752049500035</v>
      </c>
      <c r="T44" s="6">
        <v>77.664863067585102</v>
      </c>
      <c r="U44" s="6">
        <v>2548855135.6280928</v>
      </c>
      <c r="V44" s="6">
        <v>227676779589.04114</v>
      </c>
      <c r="W44" s="6">
        <v>34473.128567345295</v>
      </c>
      <c r="X44" s="6">
        <v>0.58143364807622988</v>
      </c>
      <c r="Y44" s="6">
        <f t="shared" si="0"/>
        <v>914.18431959655629</v>
      </c>
    </row>
    <row r="45" spans="1:25" ht="18" customHeight="1" x14ac:dyDescent="0.4">
      <c r="A45" s="6" t="s">
        <v>60</v>
      </c>
      <c r="B45" s="2" t="s">
        <v>9</v>
      </c>
      <c r="C45" s="2" t="s">
        <v>62</v>
      </c>
      <c r="D45" s="6" t="s">
        <v>96</v>
      </c>
      <c r="E45" s="13">
        <v>33.226283015683201</v>
      </c>
      <c r="F45" s="13">
        <v>91.860797004774199</v>
      </c>
      <c r="G45" s="7">
        <v>425</v>
      </c>
      <c r="H45" s="1">
        <v>4666.7080079999896</v>
      </c>
      <c r="I45" s="7">
        <v>62</v>
      </c>
      <c r="J45" s="2">
        <v>16.399999999999999</v>
      </c>
      <c r="K45" s="2">
        <v>3.7</v>
      </c>
      <c r="L45" s="7">
        <v>61.1</v>
      </c>
      <c r="M45" s="8">
        <v>86.385969728889165</v>
      </c>
      <c r="N45" s="8">
        <v>11.921831853867911</v>
      </c>
      <c r="O45" s="8">
        <v>1.3570079590902051</v>
      </c>
      <c r="P45" s="14">
        <v>68</v>
      </c>
      <c r="Q45" s="14">
        <v>37</v>
      </c>
      <c r="R45" s="6">
        <v>39.452854278813106</v>
      </c>
      <c r="S45" s="8">
        <v>0.22618964835185723</v>
      </c>
      <c r="T45" s="6">
        <v>422.94815797747759</v>
      </c>
      <c r="U45" s="6">
        <v>3469221142.2844253</v>
      </c>
      <c r="V45" s="6">
        <v>130797386986.30133</v>
      </c>
      <c r="W45" s="6">
        <v>41970.948725397975</v>
      </c>
      <c r="X45" s="6">
        <v>3.8153606450276025</v>
      </c>
      <c r="Y45" s="6">
        <f t="shared" si="0"/>
        <v>146.59006980070961</v>
      </c>
    </row>
    <row r="46" spans="1:25" ht="18" customHeight="1" x14ac:dyDescent="0.4">
      <c r="A46" s="6" t="s">
        <v>60</v>
      </c>
      <c r="B46" s="2" t="s">
        <v>8</v>
      </c>
      <c r="C46" s="2" t="s">
        <v>61</v>
      </c>
      <c r="D46" s="6" t="s">
        <v>96</v>
      </c>
      <c r="E46" s="13">
        <v>32.439041007310102</v>
      </c>
      <c r="F46" s="13">
        <v>89.790448984131203</v>
      </c>
      <c r="G46" s="7">
        <v>350</v>
      </c>
      <c r="H46" s="1">
        <v>4563.5947269999897</v>
      </c>
      <c r="I46" s="7">
        <v>58</v>
      </c>
      <c r="J46" s="2">
        <v>16.399999999999999</v>
      </c>
      <c r="K46" s="2">
        <v>3.7</v>
      </c>
      <c r="L46" s="7">
        <v>31.9</v>
      </c>
      <c r="M46" s="8">
        <v>85.75178553292659</v>
      </c>
      <c r="N46" s="8">
        <v>13.836836828156567</v>
      </c>
      <c r="O46" s="8">
        <v>0.10506647597164713</v>
      </c>
      <c r="P46" s="14">
        <v>91</v>
      </c>
      <c r="Q46" s="14">
        <v>31</v>
      </c>
      <c r="R46" s="6">
        <v>35.966691356818465</v>
      </c>
      <c r="S46" s="8">
        <v>0.18159048817553819</v>
      </c>
      <c r="T46" s="6">
        <v>323.005992262159</v>
      </c>
      <c r="U46" s="6">
        <v>2528906372.8529439</v>
      </c>
      <c r="V46" s="6">
        <v>122358845890.411</v>
      </c>
      <c r="W46" s="6">
        <v>31341.58735867311</v>
      </c>
      <c r="X46" s="6">
        <v>2.5973463016600515</v>
      </c>
      <c r="Y46" s="6">
        <f t="shared" si="0"/>
        <v>179.56323222922094</v>
      </c>
    </row>
    <row r="47" spans="1:25" ht="18" customHeight="1" x14ac:dyDescent="0.4">
      <c r="A47" s="6" t="s">
        <v>99</v>
      </c>
      <c r="B47" s="2" t="s">
        <v>25</v>
      </c>
      <c r="C47" s="2" t="s">
        <v>97</v>
      </c>
      <c r="D47" s="6" t="s">
        <v>96</v>
      </c>
      <c r="E47" s="13">
        <v>32.402000000000001</v>
      </c>
      <c r="F47" s="13">
        <v>91.743899999999996</v>
      </c>
      <c r="G47" s="7">
        <v>340</v>
      </c>
      <c r="H47" s="1">
        <v>4801</v>
      </c>
      <c r="I47" s="7">
        <v>64</v>
      </c>
      <c r="J47" s="2">
        <v>16.399999999999999</v>
      </c>
      <c r="K47" s="2">
        <v>3.7</v>
      </c>
      <c r="L47" s="7">
        <v>13.6</v>
      </c>
      <c r="M47" s="8">
        <v>73.247581827500639</v>
      </c>
      <c r="N47" s="8">
        <v>26.571197194283997</v>
      </c>
      <c r="O47" s="8">
        <v>0</v>
      </c>
      <c r="P47" s="14">
        <v>99.945796564500426</v>
      </c>
      <c r="Q47" s="14">
        <v>43.971169661992235</v>
      </c>
      <c r="R47" s="6">
        <v>22.955740673436168</v>
      </c>
      <c r="S47" s="8">
        <v>0.22607616085338039</v>
      </c>
      <c r="T47" s="6">
        <v>363.83252058548362</v>
      </c>
      <c r="U47" s="6">
        <v>3579108184.1840529</v>
      </c>
      <c r="V47" s="6">
        <v>135016657534.24661</v>
      </c>
      <c r="W47" s="6">
        <v>43302.480498585464</v>
      </c>
      <c r="X47" s="6">
        <v>2.2904059634956617</v>
      </c>
      <c r="Y47" s="6">
        <f t="shared" si="0"/>
        <v>175.90511122263189</v>
      </c>
    </row>
    <row r="49" spans="1:1" ht="18" customHeight="1" x14ac:dyDescent="0.35">
      <c r="A49" s="18" t="s">
        <v>124</v>
      </c>
    </row>
    <row r="50" spans="1:1" ht="18" customHeight="1" x14ac:dyDescent="0.35">
      <c r="A50" s="16" t="s">
        <v>132</v>
      </c>
    </row>
    <row r="51" spans="1:1" ht="18" customHeight="1" x14ac:dyDescent="0.35">
      <c r="A51" s="16" t="s">
        <v>140</v>
      </c>
    </row>
    <row r="52" spans="1:1" ht="18" customHeight="1" x14ac:dyDescent="0.35">
      <c r="A52" s="16" t="s">
        <v>130</v>
      </c>
    </row>
    <row r="53" spans="1:1" ht="18" customHeight="1" x14ac:dyDescent="0.35">
      <c r="A53" s="16" t="s">
        <v>131</v>
      </c>
    </row>
    <row r="55" spans="1:1" ht="18" customHeight="1" x14ac:dyDescent="0.35">
      <c r="A55" s="18" t="s">
        <v>129</v>
      </c>
    </row>
    <row r="56" spans="1:1" ht="18" customHeight="1" x14ac:dyDescent="0.35">
      <c r="A56" s="16" t="s">
        <v>125</v>
      </c>
    </row>
    <row r="57" spans="1:1" ht="18" customHeight="1" x14ac:dyDescent="0.35">
      <c r="A57" s="16" t="s">
        <v>126</v>
      </c>
    </row>
    <row r="58" spans="1:1" ht="18" customHeight="1" x14ac:dyDescent="0.35">
      <c r="A58" s="16" t="s">
        <v>128</v>
      </c>
    </row>
    <row r="59" spans="1:1" ht="18" customHeight="1" x14ac:dyDescent="0.35">
      <c r="A59" s="17" t="s">
        <v>127</v>
      </c>
    </row>
    <row r="60" spans="1:1" ht="18" customHeight="1" x14ac:dyDescent="0.35">
      <c r="A60" s="19" t="s">
        <v>133</v>
      </c>
    </row>
    <row r="61" spans="1:1" ht="18" customHeight="1" x14ac:dyDescent="0.35">
      <c r="A61" s="19" t="s">
        <v>134</v>
      </c>
    </row>
    <row r="62" spans="1:1" ht="18" customHeight="1" x14ac:dyDescent="0.35">
      <c r="A62" s="19" t="s">
        <v>135</v>
      </c>
    </row>
    <row r="63" spans="1:1" ht="18" customHeight="1" x14ac:dyDescent="0.35">
      <c r="A63" s="19" t="s">
        <v>136</v>
      </c>
    </row>
    <row r="64" spans="1:1" ht="18" customHeight="1" x14ac:dyDescent="0.35">
      <c r="A64" s="19" t="s">
        <v>137</v>
      </c>
    </row>
    <row r="65" spans="1:1" ht="18" customHeight="1" x14ac:dyDescent="0.35">
      <c r="A65" s="19" t="s">
        <v>138</v>
      </c>
    </row>
    <row r="66" spans="1:1" ht="18" customHeight="1" x14ac:dyDescent="0.35">
      <c r="A66" s="19" t="s">
        <v>139</v>
      </c>
    </row>
  </sheetData>
  <mergeCells count="7">
    <mergeCell ref="Q1:Q2"/>
    <mergeCell ref="S1:S2"/>
    <mergeCell ref="A1:A2"/>
    <mergeCell ref="B1:B2"/>
    <mergeCell ref="C1:C2"/>
    <mergeCell ref="E1:F1"/>
    <mergeCell ref="D1:D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Helium degassing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Wenbin Zhao</dc:creator>
  <cp:lastModifiedBy>Wenbin Zhao</cp:lastModifiedBy>
  <dcterms:created xsi:type="dcterms:W3CDTF">2015-06-05T18:19:34Z</dcterms:created>
  <dcterms:modified xsi:type="dcterms:W3CDTF">2023-12-26T07:35:58Z</dcterms:modified>
</cp:coreProperties>
</file>