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online-my.sharepoint.com/personal/vicer06_liu_se/Documents/Documents/GitHub/R4EnvChemAnalysis/"/>
    </mc:Choice>
  </mc:AlternateContent>
  <xr:revisionPtr revIDLastSave="41" documentId="8_{F1CBA059-7A54-4B14-8D43-0456EF91E95D}" xr6:coauthVersionLast="47" xr6:coauthVersionMax="47" xr10:uidLastSave="{A5083D08-97D7-498E-8F66-CAA165F2F6B4}"/>
  <bookViews>
    <workbookView xWindow="-90" yWindow="0" windowWidth="9780" windowHeight="10170" xr2:uid="{08150FA5-AC24-47F3-8F96-FA9E7FD70689}"/>
  </bookViews>
  <sheets>
    <sheet name="ESI+_-" sheetId="1" r:id="rId1"/>
  </sheets>
  <definedNames>
    <definedName name="_xlnm._FilterDatabase" localSheetId="0" hidden="1">'ESI+_-'!$A$1:$H$1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<sst xmlns="http://schemas.openxmlformats.org/spreadsheetml/2006/main" count="162" uniqueCount="161">
  <si>
    <t>Item name</t>
  </si>
  <si>
    <t xml:space="preserve"> Formula</t>
  </si>
  <si>
    <t>Expected CCS</t>
  </si>
  <si>
    <t>Monoisotopic mass</t>
  </si>
  <si>
    <t>[M-H]-</t>
  </si>
  <si>
    <t>[M+H]+</t>
  </si>
  <si>
    <t>[M+Na]+</t>
  </si>
  <si>
    <t>[M+NH4]+</t>
  </si>
  <si>
    <t>[M+K]+</t>
  </si>
  <si>
    <t>10,11-Dihydro-10-hydroxycarbamazepine</t>
  </si>
  <si>
    <t>1H, 1H, 2H, 2H-tridecafluorooctane-1-sulphonic acid (6:2 FTSA)</t>
  </si>
  <si>
    <t>Acetaminophen</t>
  </si>
  <si>
    <t>acetamiprid</t>
  </si>
  <si>
    <t>Ampicillin</t>
  </si>
  <si>
    <t>Atrazine</t>
  </si>
  <si>
    <t>Azoxystrobin (free acid)</t>
  </si>
  <si>
    <t>Bicalutamide</t>
  </si>
  <si>
    <t>bromuconazole</t>
  </si>
  <si>
    <t>Caffeine</t>
  </si>
  <si>
    <t>Carbamazepine</t>
  </si>
  <si>
    <t>Carbamazepine 10,11-epoxide</t>
  </si>
  <si>
    <t>Chlorpyrifos</t>
  </si>
  <si>
    <t xml:space="preserve">Clotrimazole </t>
  </si>
  <si>
    <t>Clozapine</t>
  </si>
  <si>
    <t>DEET</t>
  </si>
  <si>
    <t>Diclofenac</t>
  </si>
  <si>
    <t>Diuron</t>
  </si>
  <si>
    <t>fipronil</t>
  </si>
  <si>
    <t>Fludioxonil</t>
  </si>
  <si>
    <t>Genistein</t>
  </si>
  <si>
    <t>Ibuprofen</t>
  </si>
  <si>
    <t>Imazalil</t>
  </si>
  <si>
    <t>Imazapyr</t>
  </si>
  <si>
    <t>Iopromide</t>
  </si>
  <si>
    <t>Malathion</t>
  </si>
  <si>
    <t>Metalaxyl</t>
  </si>
  <si>
    <t>Metalaxyl metabolite CGA 62826</t>
  </si>
  <si>
    <t>Metazachlor-ethane sulfonic acid (ESA)</t>
  </si>
  <si>
    <t>Metolachlor</t>
  </si>
  <si>
    <t>Metribuzin</t>
  </si>
  <si>
    <t>N4-Acetylsulfamethoxazole</t>
  </si>
  <si>
    <t>Naproxen</t>
  </si>
  <si>
    <t>ofloxacin</t>
  </si>
  <si>
    <t>Pendimethalin</t>
  </si>
  <si>
    <t xml:space="preserve">Pentafluorobenzoic acid (PFBA) </t>
  </si>
  <si>
    <t>Perfluoroheptanoic acid (PFHpA)</t>
  </si>
  <si>
    <t>Perfluorooctanesulfonamide (FOSA)</t>
  </si>
  <si>
    <t>Perfluorooctanoic acid (PFOA)</t>
  </si>
  <si>
    <t>Picloram</t>
  </si>
  <si>
    <t>propamocarb</t>
  </si>
  <si>
    <t>Propiconazole</t>
  </si>
  <si>
    <t>Raffinose</t>
  </si>
  <si>
    <t>Rifampicin</t>
  </si>
  <si>
    <t xml:space="preserve">Saccharine </t>
  </si>
  <si>
    <t>Salicylic acid</t>
  </si>
  <si>
    <t>Tebuconazole</t>
  </si>
  <si>
    <t xml:space="preserve">Terbutryn </t>
  </si>
  <si>
    <t xml:space="preserve">Tetracycline </t>
  </si>
  <si>
    <t>Theophylline</t>
  </si>
  <si>
    <t>Thiabendazole</t>
  </si>
  <si>
    <t>C15H14N2O2</t>
  </si>
  <si>
    <t>C8H5F13O3S</t>
  </si>
  <si>
    <t>C8H9NO2</t>
  </si>
  <si>
    <t>C10H11ClN4</t>
  </si>
  <si>
    <t>C16H19N3O4S</t>
  </si>
  <si>
    <t>C8H14ClN5</t>
  </si>
  <si>
    <t>C22H17N3O5</t>
  </si>
  <si>
    <t>C18H14F4N2O4S</t>
  </si>
  <si>
    <t>C13H12BrCl2N3O</t>
  </si>
  <si>
    <t>C8H10N4O2</t>
  </si>
  <si>
    <t>C15H12N2O</t>
  </si>
  <si>
    <t>C15H12N2O2</t>
  </si>
  <si>
    <t>C9H11Cl3NO3PS</t>
  </si>
  <si>
    <t>C22H17ClN2</t>
  </si>
  <si>
    <t>C18H19ClN4</t>
  </si>
  <si>
    <t>C12H17NO</t>
  </si>
  <si>
    <t>C14H11Cl2NO2</t>
  </si>
  <si>
    <t>C9H10Cl2N2O</t>
  </si>
  <si>
    <t>C12H4Cl2F6N4OS</t>
  </si>
  <si>
    <t>C12H6F2N2O2</t>
  </si>
  <si>
    <t>C15H10O5</t>
  </si>
  <si>
    <t>C13H18O2</t>
  </si>
  <si>
    <t>C14H14Cl2N2O</t>
  </si>
  <si>
    <t>C13H15N3O3</t>
  </si>
  <si>
    <t>C18H24I3N3O8</t>
  </si>
  <si>
    <t>C10H19O6PS2</t>
  </si>
  <si>
    <t>C15H21NO4</t>
  </si>
  <si>
    <t>C14H19NO4</t>
  </si>
  <si>
    <t>C14H17N3O4S</t>
  </si>
  <si>
    <t>C15H22ClNO2</t>
  </si>
  <si>
    <t>C8H14N4OS</t>
  </si>
  <si>
    <t>C12H13N3O4S</t>
  </si>
  <si>
    <t>C14H14O3</t>
  </si>
  <si>
    <t>C18H20FN3O4</t>
  </si>
  <si>
    <t>C13H19N3O4</t>
  </si>
  <si>
    <t>C7HF5O2</t>
  </si>
  <si>
    <t>C7HF13O2</t>
  </si>
  <si>
    <t>C8H2F17NO2S</t>
  </si>
  <si>
    <t>C8HF15O2</t>
  </si>
  <si>
    <t>C6H3Cl3N2O2</t>
  </si>
  <si>
    <t>C9H20N2O2</t>
  </si>
  <si>
    <t>C15H17Cl2N3O2</t>
  </si>
  <si>
    <t>C18H32O16</t>
  </si>
  <si>
    <t>C43H58N4O12</t>
  </si>
  <si>
    <t>C7H5NO3S</t>
  </si>
  <si>
    <t>C7H6O3</t>
  </si>
  <si>
    <t>C16H22ClN3O</t>
  </si>
  <si>
    <t>C10H19N5S</t>
  </si>
  <si>
    <t>C22H24N2O8</t>
  </si>
  <si>
    <t>C7H8N4O2</t>
  </si>
  <si>
    <t>C10H7N3S</t>
  </si>
  <si>
    <t>154.2</t>
  </si>
  <si>
    <t>162.7</t>
  </si>
  <si>
    <t>130.1</t>
  </si>
  <si>
    <t>152.2</t>
  </si>
  <si>
    <t>181.7</t>
  </si>
  <si>
    <t>149.5</t>
  </si>
  <si>
    <t>196.8</t>
  </si>
  <si>
    <t>192.9</t>
  </si>
  <si>
    <t>169.9</t>
  </si>
  <si>
    <t>137.2</t>
  </si>
  <si>
    <t>152.6</t>
  </si>
  <si>
    <t>161.3</t>
  </si>
  <si>
    <t>164.2</t>
  </si>
  <si>
    <t>186.4</t>
  </si>
  <si>
    <t>178.6</t>
  </si>
  <si>
    <t>146.3</t>
  </si>
  <si>
    <t>157.0</t>
  </si>
  <si>
    <t>148.6</t>
  </si>
  <si>
    <t>181.8</t>
  </si>
  <si>
    <t>148.1</t>
  </si>
  <si>
    <t>156.2</t>
  </si>
  <si>
    <t>152.1</t>
  </si>
  <si>
    <t>166.4</t>
  </si>
  <si>
    <t>157.2</t>
  </si>
  <si>
    <t>217.3</t>
  </si>
  <si>
    <t>166.8</t>
  </si>
  <si>
    <t>161.8</t>
  </si>
  <si>
    <t>159.6</t>
  </si>
  <si>
    <t>169.1</t>
  </si>
  <si>
    <t>159.9</t>
  </si>
  <si>
    <t>147.1</t>
  </si>
  <si>
    <t>165.9</t>
  </si>
  <si>
    <t>149.3</t>
  </si>
  <si>
    <t>190.0</t>
  </si>
  <si>
    <t>166.5</t>
  </si>
  <si>
    <t>135.2</t>
  </si>
  <si>
    <t>173.0</t>
  </si>
  <si>
    <t>170.4</t>
  </si>
  <si>
    <t>160.3</t>
  </si>
  <si>
    <t>138.6</t>
  </si>
  <si>
    <t>177.0</t>
  </si>
  <si>
    <t>206.6</t>
  </si>
  <si>
    <t>284.5</t>
  </si>
  <si>
    <t>130.0</t>
  </si>
  <si>
    <t>123.5</t>
  </si>
  <si>
    <t>168.8</t>
  </si>
  <si>
    <t>160.9</t>
  </si>
  <si>
    <t>196.7</t>
  </si>
  <si>
    <t>131.6</t>
  </si>
  <si>
    <t>136.7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</si>
</sst>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1B7F-72C0-472C-9BF1-7F12E5957524}">
  <dimension ref="A1:I52"/>
  <sheetViews>
    <sheetView tabSelected="1" topLeftCell="B1" zoomScale="85" zoomScaleNormal="85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30.1796875" bestFit="1" customWidth="1"/>
    <col min="2" max="2" width="16.6328125" bestFit="1" customWidth="1"/>
    <col min="3" max="3" width="9.453125" customWidth="1"/>
    <col min="4" max="4" width="11.54296875" customWidth="1"/>
    <col min="5" max="5" width="11.54296875" style="1" customWidth="1"/>
    <col min="6" max="6" width="9.81640625" customWidth="1"/>
    <col min="7" max="7" width="11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6" t="s">
        <v>9</v>
      </c>
      <c r="B2" s="3" t="s">
        <v>60</v>
      </c>
      <c r="C2" s="7" t="s">
        <v>111</v>
      </c>
      <c r="D2">
        <v>254.10552999999999</v>
      </c>
      <c r="E2" s="1">
        <f t="shared" ref="E2:E52" si="0">D2-1.007276</f>
        <v>253.098254</v>
      </c>
      <c r="F2" s="4">
        <f t="shared" ref="F2:F22" si="1">D2+1.007276</f>
        <v>255.11280599999998</v>
      </c>
      <c r="G2" s="4">
        <f t="shared" ref="G2:G22" si="2">D2+22.989218</f>
        <v>277.09474799999998</v>
      </c>
      <c r="H2">
        <f t="shared" ref="H2:H22" si="3">D2+18.033823</f>
        <v>272.13935299999997</v>
      </c>
      <c r="I2">
        <f>D2+38.963158</f>
        <v>293.06868800000001</v>
      </c>
    </row>
    <row r="3" spans="1:9" x14ac:dyDescent="0.35">
      <c r="A3" s="1" t="s">
        <v>10</v>
      </c>
      <c r="B3" s="5" t="s">
        <v>61</v>
      </c>
      <c r="C3" s="7" t="s">
        <v>112</v>
      </c>
      <c r="D3">
        <v>427.97518000000002</v>
      </c>
      <c r="E3" s="1">
        <f t="shared" si="0"/>
        <v>426.96790400000003</v>
      </c>
      <c r="F3" s="4">
        <f t="shared" si="1"/>
        <v>428.98245600000001</v>
      </c>
      <c r="G3" s="4">
        <f t="shared" si="2"/>
        <v>450.96439800000002</v>
      </c>
      <c r="H3">
        <f t="shared" si="3"/>
        <v>446.00900300000001</v>
      </c>
      <c r="I3">
        <f t="shared" ref="I3:I22" si="4">D3+38.963158</f>
        <v>466.93833800000004</v>
      </c>
    </row>
    <row r="4" spans="1:9" x14ac:dyDescent="0.35">
      <c r="A4" s="1" t="s">
        <v>11</v>
      </c>
      <c r="B4" s="5" t="s">
        <v>62</v>
      </c>
      <c r="C4" s="7" t="s">
        <v>113</v>
      </c>
      <c r="D4" s="8">
        <v>151.06333000000001</v>
      </c>
      <c r="E4" s="1">
        <f t="shared" si="0"/>
        <v>150.05605400000002</v>
      </c>
      <c r="F4" s="4">
        <f t="shared" si="1"/>
        <v>152.070606</v>
      </c>
      <c r="G4" s="4">
        <f t="shared" si="2"/>
        <v>174.052548</v>
      </c>
      <c r="H4">
        <f t="shared" si="3"/>
        <v>169.09715300000002</v>
      </c>
      <c r="I4">
        <f t="shared" si="4"/>
        <v>190.026488</v>
      </c>
    </row>
    <row r="5" spans="1:9" x14ac:dyDescent="0.35">
      <c r="A5" s="6" t="s">
        <v>12</v>
      </c>
      <c r="B5" s="3" t="s">
        <v>63</v>
      </c>
      <c r="C5" s="7" t="s">
        <v>114</v>
      </c>
      <c r="D5" s="8">
        <v>222.066722</v>
      </c>
      <c r="E5" s="1">
        <f t="shared" si="0"/>
        <v>221.05944600000001</v>
      </c>
      <c r="F5" s="4">
        <f t="shared" si="1"/>
        <v>223.07399799999999</v>
      </c>
      <c r="G5" s="4">
        <f t="shared" si="2"/>
        <v>245.05593999999999</v>
      </c>
      <c r="H5">
        <f t="shared" si="3"/>
        <v>240.10054500000001</v>
      </c>
      <c r="I5">
        <f t="shared" si="4"/>
        <v>261.02987999999999</v>
      </c>
    </row>
    <row r="6" spans="1:9" x14ac:dyDescent="0.35">
      <c r="A6" s="6" t="s">
        <v>13</v>
      </c>
      <c r="B6" s="3" t="s">
        <v>64</v>
      </c>
      <c r="C6" s="7" t="s">
        <v>115</v>
      </c>
      <c r="D6" s="8">
        <v>349.10962999999998</v>
      </c>
      <c r="E6" s="1">
        <f t="shared" si="0"/>
        <v>348.10235399999999</v>
      </c>
      <c r="F6" s="4">
        <f t="shared" si="1"/>
        <v>350.11690599999997</v>
      </c>
      <c r="G6" s="4">
        <f t="shared" si="2"/>
        <v>372.09884799999998</v>
      </c>
      <c r="H6">
        <f t="shared" si="3"/>
        <v>367.14345299999997</v>
      </c>
      <c r="I6">
        <f t="shared" si="4"/>
        <v>388.072788</v>
      </c>
    </row>
    <row r="7" spans="1:9" x14ac:dyDescent="0.35">
      <c r="A7" s="6" t="s">
        <v>14</v>
      </c>
      <c r="B7" s="3" t="s">
        <v>65</v>
      </c>
      <c r="C7" s="7" t="s">
        <v>116</v>
      </c>
      <c r="D7" s="8">
        <v>215.09377000000001</v>
      </c>
      <c r="E7" s="1">
        <f t="shared" si="0"/>
        <v>214.08649400000002</v>
      </c>
      <c r="F7" s="4">
        <f t="shared" si="1"/>
        <v>216.101046</v>
      </c>
      <c r="G7" s="4">
        <f t="shared" si="2"/>
        <v>238.082988</v>
      </c>
      <c r="H7">
        <f t="shared" si="3"/>
        <v>233.12759300000002</v>
      </c>
      <c r="I7">
        <f t="shared" si="4"/>
        <v>254.056928</v>
      </c>
    </row>
    <row r="8" spans="1:9" x14ac:dyDescent="0.35">
      <c r="A8" s="6" t="s">
        <v>15</v>
      </c>
      <c r="B8" s="3" t="s">
        <v>66</v>
      </c>
      <c r="C8" s="7" t="s">
        <v>117</v>
      </c>
      <c r="D8" s="8">
        <v>403.11682000000002</v>
      </c>
      <c r="E8" s="1">
        <f t="shared" si="0"/>
        <v>402.10954400000003</v>
      </c>
      <c r="F8" s="4">
        <f t="shared" si="1"/>
        <v>404.12409600000001</v>
      </c>
      <c r="G8" s="4">
        <f t="shared" si="2"/>
        <v>426.10603800000001</v>
      </c>
      <c r="H8">
        <f t="shared" si="3"/>
        <v>421.150643</v>
      </c>
      <c r="I8">
        <f t="shared" si="4"/>
        <v>442.07997800000004</v>
      </c>
    </row>
    <row r="9" spans="1:9" x14ac:dyDescent="0.35">
      <c r="A9" s="1" t="s">
        <v>16</v>
      </c>
      <c r="B9" s="5" t="s">
        <v>67</v>
      </c>
      <c r="C9" s="7" t="s">
        <v>118</v>
      </c>
      <c r="D9" s="8">
        <v>430.06103999999999</v>
      </c>
      <c r="E9" s="1">
        <f t="shared" si="0"/>
        <v>429.053764</v>
      </c>
      <c r="F9" s="4">
        <f t="shared" si="1"/>
        <v>431.06831599999998</v>
      </c>
      <c r="G9" s="4">
        <f t="shared" si="2"/>
        <v>453.05025799999999</v>
      </c>
      <c r="H9">
        <f t="shared" si="3"/>
        <v>448.09486299999998</v>
      </c>
      <c r="I9">
        <f t="shared" si="4"/>
        <v>469.02419800000001</v>
      </c>
    </row>
    <row r="10" spans="1:9" x14ac:dyDescent="0.35">
      <c r="A10" s="6" t="s">
        <v>17</v>
      </c>
      <c r="B10" s="3" t="s">
        <v>68</v>
      </c>
      <c r="C10" s="7" t="s">
        <v>119</v>
      </c>
      <c r="D10" s="8">
        <v>374.95407999999998</v>
      </c>
      <c r="E10" s="1">
        <f t="shared" si="0"/>
        <v>373.94680399999999</v>
      </c>
      <c r="F10" s="4">
        <f t="shared" si="1"/>
        <v>375.96135599999997</v>
      </c>
      <c r="G10" s="4">
        <f t="shared" si="2"/>
        <v>397.94329799999997</v>
      </c>
      <c r="H10">
        <f t="shared" si="3"/>
        <v>392.98790299999996</v>
      </c>
      <c r="I10">
        <f t="shared" si="4"/>
        <v>413.917238</v>
      </c>
    </row>
    <row r="11" spans="1:9" x14ac:dyDescent="0.35">
      <c r="A11" s="1" t="s">
        <v>18</v>
      </c>
      <c r="B11" s="5" t="s">
        <v>69</v>
      </c>
      <c r="C11" s="7" t="s">
        <v>120</v>
      </c>
      <c r="D11" s="8">
        <v>194.08037999999999</v>
      </c>
      <c r="E11" s="1">
        <f t="shared" si="0"/>
        <v>193.073104</v>
      </c>
      <c r="F11" s="4">
        <f t="shared" si="1"/>
        <v>195.08765599999998</v>
      </c>
      <c r="G11" s="4">
        <f t="shared" si="2"/>
        <v>217.06959799999998</v>
      </c>
      <c r="H11">
        <f t="shared" si="3"/>
        <v>212.114203</v>
      </c>
      <c r="I11">
        <f t="shared" si="4"/>
        <v>233.04353799999998</v>
      </c>
    </row>
    <row r="12" spans="1:9" x14ac:dyDescent="0.35">
      <c r="A12" s="1" t="s">
        <v>19</v>
      </c>
      <c r="B12" s="5" t="s">
        <v>70</v>
      </c>
      <c r="C12" s="7" t="s">
        <v>121</v>
      </c>
      <c r="D12" s="8">
        <v>236.09495999999999</v>
      </c>
      <c r="E12" s="1">
        <f t="shared" si="0"/>
        <v>235.087684</v>
      </c>
      <c r="F12" s="4">
        <f t="shared" si="1"/>
        <v>237.10223599999998</v>
      </c>
      <c r="G12" s="4">
        <f t="shared" si="2"/>
        <v>259.08417800000001</v>
      </c>
      <c r="H12">
        <f t="shared" si="3"/>
        <v>254.128783</v>
      </c>
      <c r="I12">
        <f t="shared" si="4"/>
        <v>275.05811799999998</v>
      </c>
    </row>
    <row r="13" spans="1:9" x14ac:dyDescent="0.35">
      <c r="A13" s="6" t="s">
        <v>20</v>
      </c>
      <c r="B13" s="3" t="s">
        <v>71</v>
      </c>
      <c r="C13" s="7" t="s">
        <v>122</v>
      </c>
      <c r="D13" s="8">
        <v>252.08987999999999</v>
      </c>
      <c r="E13" s="1">
        <f t="shared" si="0"/>
        <v>251.082604</v>
      </c>
      <c r="F13" s="4">
        <f t="shared" si="1"/>
        <v>253.09715599999998</v>
      </c>
      <c r="G13" s="4">
        <f t="shared" si="2"/>
        <v>275.07909799999999</v>
      </c>
      <c r="H13">
        <f t="shared" si="3"/>
        <v>270.12370299999998</v>
      </c>
      <c r="I13">
        <f t="shared" si="4"/>
        <v>291.05303800000002</v>
      </c>
    </row>
    <row r="14" spans="1:9" x14ac:dyDescent="0.35">
      <c r="A14" s="6" t="s">
        <v>21</v>
      </c>
      <c r="B14" s="3" t="s">
        <v>72</v>
      </c>
      <c r="C14" s="7" t="s">
        <v>123</v>
      </c>
      <c r="D14" s="8">
        <v>348.92628000000002</v>
      </c>
      <c r="E14" s="1">
        <f t="shared" si="0"/>
        <v>347.91900400000003</v>
      </c>
      <c r="F14" s="4">
        <f t="shared" si="1"/>
        <v>349.93355600000001</v>
      </c>
      <c r="G14" s="4">
        <f t="shared" si="2"/>
        <v>371.91549800000001</v>
      </c>
      <c r="H14">
        <f t="shared" si="3"/>
        <v>366.960103</v>
      </c>
      <c r="I14">
        <f t="shared" si="4"/>
        <v>387.88943800000004</v>
      </c>
    </row>
    <row r="15" spans="1:9" x14ac:dyDescent="0.35">
      <c r="A15" s="6" t="s">
        <v>22</v>
      </c>
      <c r="B15" s="3" t="s">
        <v>73</v>
      </c>
      <c r="C15" s="7" t="s">
        <v>124</v>
      </c>
      <c r="D15" s="8">
        <v>344.10802999999999</v>
      </c>
      <c r="E15" s="1">
        <f t="shared" si="0"/>
        <v>343.10075399999999</v>
      </c>
      <c r="F15" s="4">
        <f t="shared" si="1"/>
        <v>345.11530599999998</v>
      </c>
      <c r="G15" s="4">
        <f t="shared" si="2"/>
        <v>367.09724799999998</v>
      </c>
      <c r="H15">
        <f t="shared" si="3"/>
        <v>362.14185299999997</v>
      </c>
      <c r="I15">
        <f t="shared" si="4"/>
        <v>383.07118800000001</v>
      </c>
    </row>
    <row r="16" spans="1:9" x14ac:dyDescent="0.35">
      <c r="A16" s="1" t="s">
        <v>23</v>
      </c>
      <c r="B16" s="5" t="s">
        <v>74</v>
      </c>
      <c r="C16" s="7" t="s">
        <v>125</v>
      </c>
      <c r="D16" s="8">
        <v>326.12982</v>
      </c>
      <c r="E16" s="1">
        <f t="shared" si="0"/>
        <v>325.122544</v>
      </c>
      <c r="F16" s="4">
        <f t="shared" si="1"/>
        <v>327.13709599999999</v>
      </c>
      <c r="G16" s="4">
        <f t="shared" si="2"/>
        <v>349.11903799999999</v>
      </c>
      <c r="H16">
        <f t="shared" si="3"/>
        <v>344.16364299999998</v>
      </c>
      <c r="I16">
        <f t="shared" si="4"/>
        <v>365.09297800000002</v>
      </c>
    </row>
    <row r="17" spans="1:9" x14ac:dyDescent="0.35">
      <c r="A17" s="1" t="s">
        <v>24</v>
      </c>
      <c r="B17" s="5" t="s">
        <v>75</v>
      </c>
      <c r="C17" s="7" t="s">
        <v>126</v>
      </c>
      <c r="D17" s="8">
        <v>191.13101</v>
      </c>
      <c r="E17" s="1">
        <f t="shared" si="0"/>
        <v>190.12373400000001</v>
      </c>
      <c r="F17" s="4">
        <f t="shared" si="1"/>
        <v>192.13828599999999</v>
      </c>
      <c r="G17" s="4">
        <f t="shared" si="2"/>
        <v>214.120228</v>
      </c>
      <c r="H17">
        <f t="shared" si="3"/>
        <v>209.16483300000002</v>
      </c>
      <c r="I17">
        <f t="shared" si="4"/>
        <v>230.094168</v>
      </c>
    </row>
    <row r="18" spans="1:9" x14ac:dyDescent="0.35">
      <c r="A18" s="6" t="s">
        <v>25</v>
      </c>
      <c r="B18" s="3" t="s">
        <v>76</v>
      </c>
      <c r="C18" s="7" t="s">
        <v>127</v>
      </c>
      <c r="D18" s="8">
        <v>295.01668000000001</v>
      </c>
      <c r="E18" s="1">
        <f t="shared" si="0"/>
        <v>294.00940400000002</v>
      </c>
      <c r="F18" s="4">
        <f t="shared" si="1"/>
        <v>296.023956</v>
      </c>
      <c r="G18" s="4">
        <f t="shared" si="2"/>
        <v>318.005898</v>
      </c>
      <c r="H18">
        <f t="shared" si="3"/>
        <v>313.05050299999999</v>
      </c>
      <c r="I18">
        <f t="shared" si="4"/>
        <v>333.97983800000003</v>
      </c>
    </row>
    <row r="19" spans="1:9" x14ac:dyDescent="0.35">
      <c r="A19" s="6" t="s">
        <v>26</v>
      </c>
      <c r="B19" s="3" t="s">
        <v>77</v>
      </c>
      <c r="C19" s="7" t="s">
        <v>128</v>
      </c>
      <c r="D19" s="8">
        <v>232.01702</v>
      </c>
      <c r="E19" s="1">
        <f t="shared" si="0"/>
        <v>231.00974400000001</v>
      </c>
      <c r="F19" s="4">
        <f t="shared" si="1"/>
        <v>233.02429599999999</v>
      </c>
      <c r="G19" s="4">
        <f t="shared" si="2"/>
        <v>255.006238</v>
      </c>
      <c r="H19">
        <f t="shared" si="3"/>
        <v>250.05084300000001</v>
      </c>
      <c r="I19">
        <f t="shared" si="4"/>
        <v>270.98017800000002</v>
      </c>
    </row>
    <row r="20" spans="1:9" x14ac:dyDescent="0.35">
      <c r="A20" s="6" t="s">
        <v>27</v>
      </c>
      <c r="B20" s="3" t="s">
        <v>78</v>
      </c>
      <c r="C20" s="7" t="s">
        <v>129</v>
      </c>
      <c r="D20" s="8">
        <v>435.93871000000001</v>
      </c>
      <c r="E20" s="1">
        <f t="shared" si="0"/>
        <v>434.93143400000002</v>
      </c>
      <c r="F20" s="4">
        <f t="shared" si="1"/>
        <v>436.945986</v>
      </c>
      <c r="G20" s="4">
        <f t="shared" si="2"/>
        <v>458.92792800000001</v>
      </c>
      <c r="H20">
        <f t="shared" si="3"/>
        <v>453.972533</v>
      </c>
      <c r="I20">
        <f t="shared" si="4"/>
        <v>474.90186800000004</v>
      </c>
    </row>
    <row r="21" spans="1:9" x14ac:dyDescent="0.35">
      <c r="A21" s="1" t="s">
        <v>28</v>
      </c>
      <c r="B21" s="5" t="s">
        <v>79</v>
      </c>
      <c r="C21" s="7" t="s">
        <v>130</v>
      </c>
      <c r="D21" s="8">
        <v>248.03972999999999</v>
      </c>
      <c r="E21" s="1">
        <f t="shared" si="0"/>
        <v>247.032454</v>
      </c>
      <c r="F21" s="4">
        <f t="shared" si="1"/>
        <v>249.04700599999998</v>
      </c>
      <c r="G21" s="4">
        <f t="shared" si="2"/>
        <v>271.02894800000001</v>
      </c>
      <c r="H21">
        <f t="shared" si="3"/>
        <v>266.073553</v>
      </c>
      <c r="I21">
        <f t="shared" si="4"/>
        <v>287.00288799999998</v>
      </c>
    </row>
    <row r="22" spans="1:9" x14ac:dyDescent="0.35">
      <c r="A22" s="1" t="s">
        <v>29</v>
      </c>
      <c r="B22" s="5" t="s">
        <v>80</v>
      </c>
      <c r="C22" s="7" t="s">
        <v>131</v>
      </c>
      <c r="D22" s="8">
        <v>270.05282</v>
      </c>
      <c r="E22" s="1">
        <f t="shared" si="0"/>
        <v>269.04554400000001</v>
      </c>
      <c r="F22" s="4">
        <f t="shared" si="1"/>
        <v>271.06009599999999</v>
      </c>
      <c r="G22" s="4">
        <f t="shared" si="2"/>
        <v>293.04203799999999</v>
      </c>
      <c r="H22">
        <f t="shared" si="3"/>
        <v>288.08664299999998</v>
      </c>
      <c r="I22">
        <f t="shared" si="4"/>
        <v>309.01597800000002</v>
      </c>
    </row>
    <row r="23" spans="1:9" x14ac:dyDescent="0.35">
      <c r="A23" s="1" t="s">
        <v>30</v>
      </c>
      <c r="B23" s="5" t="s">
        <v>81</v>
      </c>
      <c r="C23" s="7" t="s">
        <v>132</v>
      </c>
      <c r="D23" s="8">
        <v>206.13068000000001</v>
      </c>
      <c r="E23" s="1">
        <f t="shared" si="0"/>
        <v>205.12340400000002</v>
      </c>
      <c r="F23" s="4">
        <f t="shared" ref="F23:F52" si="5">D23+1.007276</f>
        <v>207.137956</v>
      </c>
      <c r="G23" s="4">
        <f t="shared" ref="G23:G52" si="6">D23+22.989218</f>
        <v>229.11989800000001</v>
      </c>
      <c r="H23">
        <f t="shared" ref="H23:H52" si="7">D23+18.033823</f>
        <v>224.16450300000002</v>
      </c>
      <c r="I23">
        <f t="shared" ref="I23:I52" si="8">D23+38.963158</f>
        <v>245.09383800000001</v>
      </c>
    </row>
    <row r="24" spans="1:9" x14ac:dyDescent="0.35">
      <c r="A24" s="6" t="s">
        <v>31</v>
      </c>
      <c r="B24" s="3" t="s">
        <v>82</v>
      </c>
      <c r="C24" s="7" t="s">
        <v>133</v>
      </c>
      <c r="D24" s="8">
        <v>296.04831999999999</v>
      </c>
      <c r="E24" s="1">
        <f t="shared" si="0"/>
        <v>295.041044</v>
      </c>
      <c r="F24" s="4">
        <f t="shared" si="5"/>
        <v>297.05559599999998</v>
      </c>
      <c r="G24" s="4">
        <f t="shared" si="6"/>
        <v>319.03753799999998</v>
      </c>
      <c r="H24">
        <f t="shared" si="7"/>
        <v>314.08214299999997</v>
      </c>
      <c r="I24">
        <f t="shared" si="8"/>
        <v>335.01147800000001</v>
      </c>
    </row>
    <row r="25" spans="1:9" x14ac:dyDescent="0.35">
      <c r="A25" s="6" t="s">
        <v>32</v>
      </c>
      <c r="B25" s="3" t="s">
        <v>83</v>
      </c>
      <c r="C25" s="7" t="s">
        <v>134</v>
      </c>
      <c r="D25" s="8">
        <v>261.11133999999998</v>
      </c>
      <c r="E25" s="1">
        <f t="shared" si="0"/>
        <v>260.10406399999999</v>
      </c>
      <c r="F25" s="4">
        <f t="shared" si="5"/>
        <v>262.11861599999997</v>
      </c>
      <c r="G25" s="4">
        <f t="shared" si="6"/>
        <v>284.10055799999998</v>
      </c>
      <c r="H25">
        <f t="shared" si="7"/>
        <v>279.14516299999997</v>
      </c>
      <c r="I25">
        <f t="shared" si="8"/>
        <v>300.07449800000001</v>
      </c>
    </row>
    <row r="26" spans="1:9" x14ac:dyDescent="0.35">
      <c r="A26" s="1" t="s">
        <v>33</v>
      </c>
      <c r="B26" s="5" t="s">
        <v>84</v>
      </c>
      <c r="C26" s="7" t="s">
        <v>135</v>
      </c>
      <c r="D26" s="8">
        <v>790.86976000000004</v>
      </c>
      <c r="E26" s="1">
        <f t="shared" si="0"/>
        <v>789.86248399999999</v>
      </c>
      <c r="F26" s="4">
        <f t="shared" si="5"/>
        <v>791.87703600000009</v>
      </c>
      <c r="G26" s="4">
        <f t="shared" si="6"/>
        <v>813.85897800000009</v>
      </c>
      <c r="H26">
        <f t="shared" si="7"/>
        <v>808.90358300000003</v>
      </c>
      <c r="I26">
        <f t="shared" si="8"/>
        <v>829.83291800000006</v>
      </c>
    </row>
    <row r="27" spans="1:9" x14ac:dyDescent="0.35">
      <c r="A27" s="6" t="s">
        <v>34</v>
      </c>
      <c r="B27" s="3" t="s">
        <v>85</v>
      </c>
      <c r="C27" s="7" t="s">
        <v>136</v>
      </c>
      <c r="D27" s="8">
        <v>330.03607</v>
      </c>
      <c r="E27" s="1">
        <f t="shared" si="0"/>
        <v>329.028794</v>
      </c>
      <c r="F27" s="4">
        <f t="shared" si="5"/>
        <v>331.04334599999999</v>
      </c>
      <c r="G27" s="4">
        <f t="shared" si="6"/>
        <v>353.02528799999999</v>
      </c>
      <c r="H27">
        <f t="shared" si="7"/>
        <v>348.06989299999998</v>
      </c>
      <c r="I27">
        <f t="shared" si="8"/>
        <v>368.99922800000002</v>
      </c>
    </row>
    <row r="28" spans="1:9" x14ac:dyDescent="0.35">
      <c r="A28" s="6" t="s">
        <v>35</v>
      </c>
      <c r="B28" s="3" t="s">
        <v>86</v>
      </c>
      <c r="C28" s="7" t="s">
        <v>137</v>
      </c>
      <c r="D28" s="8">
        <v>279.14706000000001</v>
      </c>
      <c r="E28" s="1">
        <f t="shared" si="0"/>
        <v>278.13978400000002</v>
      </c>
      <c r="F28" s="4">
        <f t="shared" si="5"/>
        <v>280.154336</v>
      </c>
      <c r="G28" s="4">
        <f t="shared" si="6"/>
        <v>302.136278</v>
      </c>
      <c r="H28">
        <f t="shared" si="7"/>
        <v>297.18088299999999</v>
      </c>
      <c r="I28">
        <f t="shared" si="8"/>
        <v>318.11021800000003</v>
      </c>
    </row>
    <row r="29" spans="1:9" x14ac:dyDescent="0.35">
      <c r="A29" s="6" t="s">
        <v>36</v>
      </c>
      <c r="B29" s="3" t="s">
        <v>87</v>
      </c>
      <c r="C29" s="7" t="s">
        <v>138</v>
      </c>
      <c r="D29" s="8">
        <v>265.13141000000002</v>
      </c>
      <c r="E29" s="1">
        <f t="shared" si="0"/>
        <v>264.12413400000003</v>
      </c>
      <c r="F29" s="4">
        <f t="shared" si="5"/>
        <v>266.13868600000001</v>
      </c>
      <c r="G29" s="4">
        <f t="shared" si="6"/>
        <v>288.12062800000001</v>
      </c>
      <c r="H29">
        <f t="shared" si="7"/>
        <v>283.165233</v>
      </c>
      <c r="I29">
        <f t="shared" si="8"/>
        <v>304.09456800000004</v>
      </c>
    </row>
    <row r="30" spans="1:9" x14ac:dyDescent="0.35">
      <c r="A30" s="6" t="s">
        <v>37</v>
      </c>
      <c r="B30" s="3" t="s">
        <v>88</v>
      </c>
      <c r="C30" s="7" t="s">
        <v>139</v>
      </c>
      <c r="D30" s="8">
        <v>323.09397999999999</v>
      </c>
      <c r="E30" s="1">
        <f t="shared" si="0"/>
        <v>322.086704</v>
      </c>
      <c r="F30" s="4">
        <f t="shared" si="5"/>
        <v>324.10125599999998</v>
      </c>
      <c r="G30" s="4">
        <f t="shared" si="6"/>
        <v>346.08319799999998</v>
      </c>
      <c r="H30">
        <f t="shared" si="7"/>
        <v>341.12780299999997</v>
      </c>
      <c r="I30">
        <f t="shared" si="8"/>
        <v>362.05713800000001</v>
      </c>
    </row>
    <row r="31" spans="1:9" x14ac:dyDescent="0.35">
      <c r="A31" s="6" t="s">
        <v>38</v>
      </c>
      <c r="B31" s="3" t="s">
        <v>89</v>
      </c>
      <c r="C31" s="7" t="s">
        <v>140</v>
      </c>
      <c r="D31" s="8">
        <v>283.13391000000001</v>
      </c>
      <c r="E31" s="1">
        <f t="shared" si="0"/>
        <v>282.12663400000002</v>
      </c>
      <c r="F31" s="4">
        <f t="shared" si="5"/>
        <v>284.141186</v>
      </c>
      <c r="G31" s="4">
        <f t="shared" si="6"/>
        <v>306.12312800000001</v>
      </c>
      <c r="H31">
        <f t="shared" si="7"/>
        <v>301.167733</v>
      </c>
      <c r="I31">
        <f t="shared" si="8"/>
        <v>322.09706800000004</v>
      </c>
    </row>
    <row r="32" spans="1:9" x14ac:dyDescent="0.35">
      <c r="A32" s="1" t="s">
        <v>39</v>
      </c>
      <c r="B32" s="5" t="s">
        <v>90</v>
      </c>
      <c r="C32" s="7" t="s">
        <v>141</v>
      </c>
      <c r="D32" s="8">
        <v>214.08883</v>
      </c>
      <c r="E32" s="1">
        <f t="shared" si="0"/>
        <v>213.08155400000001</v>
      </c>
      <c r="F32" s="4">
        <f t="shared" si="5"/>
        <v>215.09610599999999</v>
      </c>
      <c r="G32" s="4">
        <f t="shared" si="6"/>
        <v>237.078048</v>
      </c>
      <c r="H32">
        <f t="shared" si="7"/>
        <v>232.12265300000001</v>
      </c>
      <c r="I32">
        <f t="shared" si="8"/>
        <v>253.05198799999999</v>
      </c>
    </row>
    <row r="33" spans="1:9" x14ac:dyDescent="0.35">
      <c r="A33" s="1" t="s">
        <v>40</v>
      </c>
      <c r="B33" s="5" t="s">
        <v>91</v>
      </c>
      <c r="C33" s="7" t="s">
        <v>142</v>
      </c>
      <c r="D33" s="8">
        <v>295.06268</v>
      </c>
      <c r="E33" s="1">
        <f t="shared" si="0"/>
        <v>294.05540400000001</v>
      </c>
      <c r="F33" s="4">
        <f t="shared" si="5"/>
        <v>296.06995599999999</v>
      </c>
      <c r="G33" s="4">
        <f t="shared" si="6"/>
        <v>318.05189799999999</v>
      </c>
      <c r="H33">
        <f t="shared" si="7"/>
        <v>313.09650299999998</v>
      </c>
      <c r="I33">
        <f t="shared" si="8"/>
        <v>334.02583800000002</v>
      </c>
    </row>
    <row r="34" spans="1:9" x14ac:dyDescent="0.35">
      <c r="A34" s="1" t="s">
        <v>41</v>
      </c>
      <c r="B34" s="5" t="s">
        <v>92</v>
      </c>
      <c r="C34" s="7" t="s">
        <v>143</v>
      </c>
      <c r="D34" s="8">
        <v>230.09429</v>
      </c>
      <c r="E34" s="1">
        <f t="shared" si="0"/>
        <v>229.08701400000001</v>
      </c>
      <c r="F34" s="4">
        <f t="shared" si="5"/>
        <v>231.10156599999999</v>
      </c>
      <c r="G34" s="4">
        <f t="shared" si="6"/>
        <v>253.08350799999999</v>
      </c>
      <c r="H34">
        <f t="shared" si="7"/>
        <v>248.12811300000001</v>
      </c>
      <c r="I34">
        <f t="shared" si="8"/>
        <v>269.05744800000002</v>
      </c>
    </row>
    <row r="35" spans="1:9" x14ac:dyDescent="0.35">
      <c r="A35" s="6" t="s">
        <v>42</v>
      </c>
      <c r="B35" s="3" t="s">
        <v>93</v>
      </c>
      <c r="C35" s="7" t="s">
        <v>144</v>
      </c>
      <c r="D35" s="8">
        <v>361.14377999999999</v>
      </c>
      <c r="E35" s="1">
        <f t="shared" si="0"/>
        <v>360.136504</v>
      </c>
      <c r="F35" s="4">
        <f t="shared" si="5"/>
        <v>362.15105599999998</v>
      </c>
      <c r="G35" s="4">
        <f t="shared" si="6"/>
        <v>384.13299799999999</v>
      </c>
      <c r="H35">
        <f t="shared" si="7"/>
        <v>379.17760299999998</v>
      </c>
      <c r="I35">
        <f t="shared" si="8"/>
        <v>400.10693800000001</v>
      </c>
    </row>
    <row r="36" spans="1:9" x14ac:dyDescent="0.35">
      <c r="A36" s="6" t="s">
        <v>43</v>
      </c>
      <c r="B36" s="3" t="s">
        <v>94</v>
      </c>
      <c r="C36" s="7" t="s">
        <v>145</v>
      </c>
      <c r="D36" s="8">
        <v>281.13756000000001</v>
      </c>
      <c r="E36" s="1">
        <f t="shared" si="0"/>
        <v>280.13028400000002</v>
      </c>
      <c r="F36" s="4">
        <f t="shared" si="5"/>
        <v>282.144836</v>
      </c>
      <c r="G36" s="4">
        <f t="shared" si="6"/>
        <v>304.126778</v>
      </c>
      <c r="H36">
        <f t="shared" si="7"/>
        <v>299.17138299999999</v>
      </c>
      <c r="I36">
        <f t="shared" si="8"/>
        <v>320.10071800000003</v>
      </c>
    </row>
    <row r="37" spans="1:9" x14ac:dyDescent="0.35">
      <c r="A37" s="1" t="s">
        <v>44</v>
      </c>
      <c r="B37" s="5" t="s">
        <v>95</v>
      </c>
      <c r="C37" s="7" t="s">
        <v>146</v>
      </c>
      <c r="D37" s="8">
        <v>211.98966999999999</v>
      </c>
      <c r="E37" s="1">
        <f t="shared" si="0"/>
        <v>210.982394</v>
      </c>
      <c r="F37" s="4">
        <f t="shared" si="5"/>
        <v>212.99694599999998</v>
      </c>
      <c r="G37" s="4">
        <f t="shared" si="6"/>
        <v>234.97888799999998</v>
      </c>
      <c r="H37">
        <f t="shared" si="7"/>
        <v>230.023493</v>
      </c>
      <c r="I37">
        <f t="shared" si="8"/>
        <v>250.95282799999998</v>
      </c>
    </row>
    <row r="38" spans="1:9" x14ac:dyDescent="0.35">
      <c r="A38" s="1" t="s">
        <v>45</v>
      </c>
      <c r="B38" s="5" t="s">
        <v>96</v>
      </c>
      <c r="C38" s="7" t="s">
        <v>147</v>
      </c>
      <c r="D38" s="8">
        <v>363.9769</v>
      </c>
      <c r="E38" s="1">
        <f t="shared" si="0"/>
        <v>362.96962400000001</v>
      </c>
      <c r="F38" s="4">
        <f t="shared" si="5"/>
        <v>364.98417599999999</v>
      </c>
      <c r="G38" s="4">
        <f t="shared" si="6"/>
        <v>386.96611799999999</v>
      </c>
      <c r="H38">
        <f t="shared" si="7"/>
        <v>382.01072299999998</v>
      </c>
      <c r="I38">
        <f t="shared" si="8"/>
        <v>402.94005800000002</v>
      </c>
    </row>
    <row r="39" spans="1:9" x14ac:dyDescent="0.35">
      <c r="A39" s="6" t="s">
        <v>46</v>
      </c>
      <c r="B39" s="3" t="s">
        <v>97</v>
      </c>
      <c r="C39" s="7" t="s">
        <v>148</v>
      </c>
      <c r="D39" s="8">
        <v>498.95348000000001</v>
      </c>
      <c r="E39" s="1">
        <f t="shared" si="0"/>
        <v>497.94620400000002</v>
      </c>
      <c r="F39" s="4">
        <f t="shared" si="5"/>
        <v>499.960756</v>
      </c>
      <c r="G39" s="4">
        <f t="shared" si="6"/>
        <v>521.94269800000006</v>
      </c>
      <c r="H39">
        <f t="shared" si="7"/>
        <v>516.987303</v>
      </c>
      <c r="I39">
        <f t="shared" si="8"/>
        <v>537.91663800000003</v>
      </c>
    </row>
    <row r="40" spans="1:9" x14ac:dyDescent="0.35">
      <c r="A40" s="1" t="s">
        <v>47</v>
      </c>
      <c r="B40" s="5" t="s">
        <v>98</v>
      </c>
      <c r="C40" s="7" t="s">
        <v>149</v>
      </c>
      <c r="D40" s="8">
        <v>413.97370000000001</v>
      </c>
      <c r="E40" s="1">
        <f t="shared" si="0"/>
        <v>412.96642400000002</v>
      </c>
      <c r="F40" s="4">
        <f t="shared" si="5"/>
        <v>414.980976</v>
      </c>
      <c r="G40" s="4">
        <f t="shared" si="6"/>
        <v>436.962918</v>
      </c>
      <c r="H40">
        <f t="shared" si="7"/>
        <v>432.00752299999999</v>
      </c>
      <c r="I40">
        <f t="shared" si="8"/>
        <v>452.93685800000003</v>
      </c>
    </row>
    <row r="41" spans="1:9" x14ac:dyDescent="0.35">
      <c r="A41" s="6" t="s">
        <v>48</v>
      </c>
      <c r="B41" s="3" t="s">
        <v>99</v>
      </c>
      <c r="C41" s="7" t="s">
        <v>150</v>
      </c>
      <c r="D41" s="8">
        <v>239.92600999999999</v>
      </c>
      <c r="E41" s="1">
        <f t="shared" si="0"/>
        <v>238.918734</v>
      </c>
      <c r="F41" s="4">
        <f t="shared" si="5"/>
        <v>240.93328599999998</v>
      </c>
      <c r="G41" s="4">
        <f t="shared" si="6"/>
        <v>262.91522800000001</v>
      </c>
      <c r="H41">
        <f t="shared" si="7"/>
        <v>257.959833</v>
      </c>
      <c r="I41">
        <f t="shared" si="8"/>
        <v>278.88916799999998</v>
      </c>
    </row>
    <row r="42" spans="1:9" x14ac:dyDescent="0.35">
      <c r="A42" s="6" t="s">
        <v>49</v>
      </c>
      <c r="B42" s="3" t="s">
        <v>100</v>
      </c>
      <c r="C42" s="7" t="s">
        <v>126</v>
      </c>
      <c r="D42" s="8">
        <v>188.15248</v>
      </c>
      <c r="E42" s="1">
        <f t="shared" si="0"/>
        <v>187.14520400000001</v>
      </c>
      <c r="F42" s="4">
        <f t="shared" si="5"/>
        <v>189.15975599999999</v>
      </c>
      <c r="G42" s="4">
        <f t="shared" si="6"/>
        <v>211.14169799999999</v>
      </c>
      <c r="H42">
        <f t="shared" si="7"/>
        <v>206.18630300000001</v>
      </c>
      <c r="I42">
        <f t="shared" si="8"/>
        <v>227.11563799999999</v>
      </c>
    </row>
    <row r="43" spans="1:9" x14ac:dyDescent="0.35">
      <c r="A43" s="6" t="s">
        <v>50</v>
      </c>
      <c r="B43" s="3" t="s">
        <v>101</v>
      </c>
      <c r="C43" s="7" t="s">
        <v>151</v>
      </c>
      <c r="D43" s="8">
        <v>341.06977999999998</v>
      </c>
      <c r="E43" s="1">
        <f t="shared" si="0"/>
        <v>340.06250399999999</v>
      </c>
      <c r="F43" s="4">
        <f t="shared" si="5"/>
        <v>342.07705599999997</v>
      </c>
      <c r="G43" s="4">
        <f t="shared" si="6"/>
        <v>364.05899799999997</v>
      </c>
      <c r="H43">
        <f t="shared" si="7"/>
        <v>359.10360299999996</v>
      </c>
      <c r="I43">
        <f t="shared" si="8"/>
        <v>380.032938</v>
      </c>
    </row>
    <row r="44" spans="1:9" x14ac:dyDescent="0.35">
      <c r="A44" s="6" t="s">
        <v>51</v>
      </c>
      <c r="B44" s="3" t="s">
        <v>102</v>
      </c>
      <c r="C44" s="7" t="s">
        <v>152</v>
      </c>
      <c r="D44" s="8">
        <v>504.16903000000002</v>
      </c>
      <c r="E44" s="1">
        <f t="shared" si="0"/>
        <v>503.16175400000003</v>
      </c>
      <c r="F44" s="4">
        <f t="shared" si="5"/>
        <v>505.17630600000001</v>
      </c>
      <c r="G44" s="4">
        <f t="shared" si="6"/>
        <v>527.15824800000007</v>
      </c>
      <c r="H44">
        <f t="shared" si="7"/>
        <v>522.202853</v>
      </c>
      <c r="I44">
        <f t="shared" si="8"/>
        <v>543.13218800000004</v>
      </c>
    </row>
    <row r="45" spans="1:9" x14ac:dyDescent="0.35">
      <c r="A45" s="1" t="s">
        <v>52</v>
      </c>
      <c r="B45" s="5" t="s">
        <v>103</v>
      </c>
      <c r="C45" s="7" t="s">
        <v>153</v>
      </c>
      <c r="D45" s="8">
        <v>822.40512000000001</v>
      </c>
      <c r="E45" s="1">
        <f t="shared" si="0"/>
        <v>821.39784399999996</v>
      </c>
      <c r="F45" s="4">
        <f t="shared" si="5"/>
        <v>823.41239600000006</v>
      </c>
      <c r="G45" s="4">
        <f t="shared" si="6"/>
        <v>845.39433800000006</v>
      </c>
      <c r="H45">
        <f t="shared" si="7"/>
        <v>840.43894299999999</v>
      </c>
      <c r="I45">
        <f t="shared" si="8"/>
        <v>861.36827800000003</v>
      </c>
    </row>
    <row r="46" spans="1:9" x14ac:dyDescent="0.35">
      <c r="A46" s="1" t="s">
        <v>53</v>
      </c>
      <c r="B46" s="5" t="s">
        <v>104</v>
      </c>
      <c r="C46" s="7" t="s">
        <v>154</v>
      </c>
      <c r="D46" s="8">
        <v>182.99901</v>
      </c>
      <c r="E46" s="1">
        <f t="shared" si="0"/>
        <v>181.99173400000001</v>
      </c>
      <c r="F46" s="4">
        <f t="shared" si="5"/>
        <v>184.00628599999999</v>
      </c>
      <c r="G46" s="4">
        <f t="shared" si="6"/>
        <v>205.98822799999999</v>
      </c>
      <c r="H46">
        <f t="shared" si="7"/>
        <v>201.03283300000001</v>
      </c>
      <c r="I46">
        <f t="shared" si="8"/>
        <v>221.96216799999999</v>
      </c>
    </row>
    <row r="47" spans="1:9" x14ac:dyDescent="0.35">
      <c r="A47" s="1" t="s">
        <v>54</v>
      </c>
      <c r="B47" s="5" t="s">
        <v>105</v>
      </c>
      <c r="C47" s="7" t="s">
        <v>155</v>
      </c>
      <c r="D47" s="8">
        <v>138.03169</v>
      </c>
      <c r="E47" s="1">
        <f t="shared" si="0"/>
        <v>137.02441400000001</v>
      </c>
      <c r="F47" s="4">
        <f t="shared" si="5"/>
        <v>139.03896599999999</v>
      </c>
      <c r="G47" s="4">
        <f t="shared" si="6"/>
        <v>161.02090799999999</v>
      </c>
      <c r="H47">
        <f t="shared" si="7"/>
        <v>156.06551300000001</v>
      </c>
      <c r="I47">
        <f t="shared" si="8"/>
        <v>176.99484799999999</v>
      </c>
    </row>
    <row r="48" spans="1:9" x14ac:dyDescent="0.35">
      <c r="A48" s="6" t="s">
        <v>55</v>
      </c>
      <c r="B48" s="3" t="s">
        <v>106</v>
      </c>
      <c r="C48" s="7" t="s">
        <v>156</v>
      </c>
      <c r="D48" s="8">
        <v>307.14514000000003</v>
      </c>
      <c r="E48" s="1">
        <f t="shared" si="0"/>
        <v>306.13786400000004</v>
      </c>
      <c r="F48" s="4">
        <f t="shared" si="5"/>
        <v>308.15241600000002</v>
      </c>
      <c r="G48" s="4">
        <f t="shared" si="6"/>
        <v>330.13435800000002</v>
      </c>
      <c r="H48">
        <f t="shared" si="7"/>
        <v>325.17896300000001</v>
      </c>
      <c r="I48">
        <f t="shared" si="8"/>
        <v>346.10829800000005</v>
      </c>
    </row>
    <row r="49" spans="1:9" x14ac:dyDescent="0.35">
      <c r="A49" s="6" t="s">
        <v>56</v>
      </c>
      <c r="B49" s="3" t="s">
        <v>107</v>
      </c>
      <c r="C49" s="7" t="s">
        <v>157</v>
      </c>
      <c r="D49" s="8">
        <v>241.13612000000001</v>
      </c>
      <c r="E49" s="1">
        <f t="shared" si="0"/>
        <v>240.12884400000002</v>
      </c>
      <c r="F49" s="4">
        <f t="shared" si="5"/>
        <v>242.143396</v>
      </c>
      <c r="G49" s="4">
        <f t="shared" si="6"/>
        <v>264.125338</v>
      </c>
      <c r="H49">
        <f t="shared" si="7"/>
        <v>259.16994299999999</v>
      </c>
      <c r="I49">
        <f t="shared" si="8"/>
        <v>280.09927800000003</v>
      </c>
    </row>
    <row r="50" spans="1:9" x14ac:dyDescent="0.35">
      <c r="A50" s="1" t="s">
        <v>57</v>
      </c>
      <c r="B50" s="5" t="s">
        <v>108</v>
      </c>
      <c r="C50" s="7" t="s">
        <v>158</v>
      </c>
      <c r="D50" s="8">
        <v>444.15327000000002</v>
      </c>
      <c r="E50" s="1">
        <f t="shared" si="0"/>
        <v>443.14599400000003</v>
      </c>
      <c r="F50" s="4">
        <f t="shared" si="5"/>
        <v>445.16054600000001</v>
      </c>
      <c r="G50" s="4">
        <f t="shared" si="6"/>
        <v>467.14248800000001</v>
      </c>
      <c r="H50">
        <f t="shared" si="7"/>
        <v>462.187093</v>
      </c>
      <c r="I50">
        <f t="shared" si="8"/>
        <v>483.11642800000004</v>
      </c>
    </row>
    <row r="51" spans="1:9" x14ac:dyDescent="0.35">
      <c r="A51" s="1" t="s">
        <v>58</v>
      </c>
      <c r="B51" s="5" t="s">
        <v>109</v>
      </c>
      <c r="C51" s="7" t="s">
        <v>159</v>
      </c>
      <c r="D51" s="8">
        <v>180.06473</v>
      </c>
      <c r="E51" s="1">
        <f t="shared" si="0"/>
        <v>179.05745400000001</v>
      </c>
      <c r="F51" s="4">
        <f t="shared" si="5"/>
        <v>181.07200599999999</v>
      </c>
      <c r="G51" s="4">
        <f t="shared" si="6"/>
        <v>203.05394799999999</v>
      </c>
      <c r="H51">
        <f t="shared" si="7"/>
        <v>198.09855300000001</v>
      </c>
      <c r="I51">
        <f t="shared" si="8"/>
        <v>219.02788799999999</v>
      </c>
    </row>
    <row r="52" spans="1:9" x14ac:dyDescent="0.35">
      <c r="A52" s="1" t="s">
        <v>59</v>
      </c>
      <c r="B52" s="5" t="s">
        <v>110</v>
      </c>
      <c r="C52" s="7" t="s">
        <v>160</v>
      </c>
      <c r="D52" s="8">
        <v>201.03607</v>
      </c>
      <c r="E52" s="1">
        <f t="shared" si="0"/>
        <v>200.028794</v>
      </c>
      <c r="F52" s="4">
        <f t="shared" si="5"/>
        <v>202.04334599999999</v>
      </c>
      <c r="G52" s="4">
        <f t="shared" si="6"/>
        <v>224.02528799999999</v>
      </c>
      <c r="H52">
        <f t="shared" si="7"/>
        <v>219.06989300000001</v>
      </c>
      <c r="I52">
        <f t="shared" si="8"/>
        <v>239.99922799999999</v>
      </c>
    </row>
  </sheetData>
  <autoFilter ref="A1:H1" xr:uid="{14F61B7F-72C0-472C-9BF1-7F12E595752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ESI+_-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Eriksson</dc:creator>
  <cp:lastModifiedBy>Victoria Eriksson</cp:lastModifiedBy>
  <dcterms:created xsi:type="dcterms:W3CDTF">2024-03-25T07:48:42Z</dcterms:created>
  <dcterms:modified xsi:type="dcterms:W3CDTF">2024-04-12T12:29:15Z</dcterms:modified>
</cp:coreProperties>
</file>