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uonline-my.sharepoint.com/personal/vicer06_liu_se/Documents/Documents/GitHub/R4EnvChemAnalysis/"/>
    </mc:Choice>
  </mc:AlternateContent>
  <xr:revisionPtr revIDLastSave="34" documentId="8_{F1CBA059-7A54-4B14-8D43-0456EF91E95D}" xr6:coauthVersionLast="47" xr6:coauthVersionMax="47" xr10:uidLastSave="{BF15D501-5782-4835-888D-5759CF5E446C}"/>
  <bookViews>
    <workbookView xWindow="-90" yWindow="0" windowWidth="8700" windowHeight="10170" xr2:uid="{08150FA5-AC24-47F3-8F96-FA9E7FD70689}"/>
  </bookViews>
  <sheets>
    <sheet name="ESI+_-" sheetId="1" r:id="rId1"/>
  </sheets>
  <definedNames>
    <definedName name="_xlnm._FilterDatabase" localSheetId="0" hidden="1">'ESI+_-'!$A$1:$H$1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<sst xmlns="http://schemas.openxmlformats.org/spreadsheetml/2006/main" count="51" uniqueCount="51">
  <si>
    <t>Item name</t>
  </si>
  <si>
    <t xml:space="preserve"> Formula</t>
  </si>
  <si>
    <t>Expected CCS</t>
  </si>
  <si>
    <t>Monoisotopic mass</t>
  </si>
  <si>
    <t>[M-H]-</t>
  </si>
  <si>
    <t>[M+H]+</t>
  </si>
  <si>
    <t>[M+Na]+</t>
  </si>
  <si>
    <t>2,4-Dichlorophenol</t>
  </si>
  <si>
    <t>C6H4Cl2O</t>
  </si>
  <si>
    <t>2-aminobenzothiazole</t>
  </si>
  <si>
    <t>C7H6N2S</t>
  </si>
  <si>
    <t>2-Methylthiobenzothiazole (MTBT)</t>
  </si>
  <si>
    <t>C8H7NS2</t>
  </si>
  <si>
    <t>4-Androstene-3,17-dione</t>
  </si>
  <si>
    <t>C19H26O2</t>
  </si>
  <si>
    <t xml:space="preserve">4-Chlorophenol </t>
  </si>
  <si>
    <t>C6H5ClO</t>
  </si>
  <si>
    <t xml:space="preserve">Acesulfame </t>
  </si>
  <si>
    <t>C4H5NO4S</t>
  </si>
  <si>
    <t>Avobenzone</t>
  </si>
  <si>
    <t>C20H22O3</t>
  </si>
  <si>
    <t>Benzophenone</t>
  </si>
  <si>
    <t>C13H10O</t>
  </si>
  <si>
    <t xml:space="preserve">Bisphenol A </t>
  </si>
  <si>
    <t>C15H16O2</t>
  </si>
  <si>
    <t>Estrone</t>
  </si>
  <si>
    <t>C18H22O2</t>
  </si>
  <si>
    <t>Ethylparaben</t>
  </si>
  <si>
    <t>C9H10O3</t>
  </si>
  <si>
    <t xml:space="preserve">Hydrocortisone </t>
  </si>
  <si>
    <t>C21H30O5</t>
  </si>
  <si>
    <t xml:space="preserve">Hydroquinone </t>
  </si>
  <si>
    <t>C6H6O2</t>
  </si>
  <si>
    <t>Metformin</t>
  </si>
  <si>
    <t>C4H11N5</t>
  </si>
  <si>
    <t>Octocrylene</t>
  </si>
  <si>
    <t>C24H27NO2</t>
  </si>
  <si>
    <t>Oleamide</t>
  </si>
  <si>
    <t>C18H35NO</t>
  </si>
  <si>
    <t>Oxybenzone</t>
  </si>
  <si>
    <t>C14H12O3</t>
  </si>
  <si>
    <t>Pregnenolone</t>
  </si>
  <si>
    <t>C21H32O2</t>
  </si>
  <si>
    <t>Progesterone</t>
  </si>
  <si>
    <t>C21H30O2</t>
  </si>
  <si>
    <t xml:space="preserve">Testosterone </t>
  </si>
  <si>
    <t>C19H28O2</t>
  </si>
  <si>
    <t>β-Estradiol</t>
  </si>
  <si>
    <t>C18H24O2</t>
  </si>
  <si>
    <t>[M+NH4]+</t>
  </si>
  <si>
    <t>[M+K]+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</si>
</sst>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12529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2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61B7F-72C0-472C-9BF1-7F12E5957524}">
  <dimension ref="A1:I22"/>
  <sheetViews>
    <sheetView tabSelected="1" zoomScale="70" zoomScaleNormal="70" workbookViewId="0">
      <pane ySplit="1" topLeftCell="A2" activePane="bottomLeft" state="frozen"/>
      <selection pane="bottomLeft" activeCell="J4" sqref="J4"/>
    </sheetView>
  </sheetViews>
  <sheetFormatPr defaultRowHeight="14.5" x14ac:dyDescent="0.35"/>
  <cols>
    <col min="1" max="1" width="30.1796875" bestFit="1" customWidth="1"/>
    <col min="2" max="2" width="16.6328125" bestFit="1" customWidth="1"/>
    <col min="3" max="3" width="9.453125" customWidth="1"/>
    <col min="4" max="5" width="11.54296875" customWidth="1"/>
    <col min="6" max="6" width="9.81640625" customWidth="1"/>
    <col min="7" max="7" width="11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2" t="s">
        <v>6</v>
      </c>
      <c r="H1" s="2" t="s">
        <v>49</v>
      </c>
      <c r="I1" s="2" t="s">
        <v>50</v>
      </c>
    </row>
    <row r="2" spans="1:9" x14ac:dyDescent="0.35">
      <c r="A2" t="s">
        <v>7</v>
      </c>
      <c r="B2" s="3" t="s">
        <v>8</v>
      </c>
      <c r="C2" s="4">
        <v>130.5</v>
      </c>
      <c r="D2">
        <v>161.96392</v>
      </c>
      <c r="E2" s="7">
        <f>D2-1.007276</f>
        <v>160.95664400000001</v>
      </c>
      <c r="F2" s="5">
        <f>D2+1.007276</f>
        <v>162.97119599999999</v>
      </c>
      <c r="G2" s="5">
        <f>D2+22.989218</f>
        <v>184.953138</v>
      </c>
      <c r="H2">
        <f>D2+18.033823</f>
        <v>179.99774300000001</v>
      </c>
      <c r="I2">
        <f>D2+38.963158</f>
        <v>200.92707799999999</v>
      </c>
    </row>
    <row r="3" spans="1:9" x14ac:dyDescent="0.35">
      <c r="A3" t="s">
        <v>9</v>
      </c>
      <c r="B3" s="3" t="s">
        <v>10</v>
      </c>
      <c r="C3" s="4">
        <v>125</v>
      </c>
      <c r="D3">
        <v>150.02517</v>
      </c>
      <c r="E3" s="1">
        <f>D3-1.007276</f>
        <v>149.01789400000001</v>
      </c>
      <c r="F3" s="5">
        <f>D3+1.007276</f>
        <v>151.03244599999999</v>
      </c>
      <c r="G3" s="5">
        <f>D3+22.989218</f>
        <v>173.014388</v>
      </c>
      <c r="H3">
        <f>D3+18.033823</f>
        <v>168.05899300000002</v>
      </c>
      <c r="I3">
        <f t="shared" ref="I3:I22" si="0">D3+38.963158</f>
        <v>188.988328</v>
      </c>
    </row>
    <row r="4" spans="1:9" x14ac:dyDescent="0.35">
      <c r="A4" t="s">
        <v>11</v>
      </c>
      <c r="B4" s="6" t="s">
        <v>12</v>
      </c>
      <c r="C4" s="4">
        <v>124.6</v>
      </c>
      <c r="D4">
        <v>181.00199000000001</v>
      </c>
      <c r="E4" s="1">
        <f>D4-1.007276</f>
        <v>179.99471400000002</v>
      </c>
      <c r="F4" s="5">
        <f>D4+1.007276</f>
        <v>182.009266</v>
      </c>
      <c r="G4" s="5">
        <f>D4+22.989218</f>
        <v>203.991208</v>
      </c>
      <c r="H4">
        <f>D4+18.033823</f>
        <v>199.03581300000002</v>
      </c>
      <c r="I4">
        <f t="shared" si="0"/>
        <v>219.965148</v>
      </c>
    </row>
    <row r="5" spans="1:9" x14ac:dyDescent="0.35">
      <c r="A5" t="s">
        <v>13</v>
      </c>
      <c r="B5" s="3" t="s">
        <v>14</v>
      </c>
      <c r="C5" s="4">
        <v>167.6</v>
      </c>
      <c r="D5">
        <v>286.19328000000002</v>
      </c>
      <c r="E5" s="1">
        <f>D5-1.007276</f>
        <v>285.18600400000003</v>
      </c>
      <c r="F5" s="5">
        <f>D5+1.007276</f>
        <v>287.20055600000001</v>
      </c>
      <c r="G5" s="5">
        <f>D5+22.989218</f>
        <v>309.18249800000001</v>
      </c>
      <c r="H5">
        <f>D5+18.033823</f>
        <v>304.227103</v>
      </c>
      <c r="I5">
        <f t="shared" si="0"/>
        <v>325.15643800000004</v>
      </c>
    </row>
    <row r="6" spans="1:9" x14ac:dyDescent="0.35">
      <c r="A6" t="s">
        <v>15</v>
      </c>
      <c r="B6" s="3" t="s">
        <v>16</v>
      </c>
      <c r="C6" s="4">
        <v>124</v>
      </c>
      <c r="D6">
        <v>128.00289000000001</v>
      </c>
      <c r="E6" s="7">
        <f>D6-1.007276</f>
        <v>126.995614</v>
      </c>
      <c r="F6" s="5">
        <f>D6+1.007276</f>
        <v>129.010166</v>
      </c>
      <c r="G6" s="5">
        <f>D6+22.989218</f>
        <v>150.992108</v>
      </c>
      <c r="H6">
        <f>D6+18.033823</f>
        <v>146.03671300000002</v>
      </c>
      <c r="I6">
        <f t="shared" si="0"/>
        <v>166.966048</v>
      </c>
    </row>
    <row r="7" spans="1:9" x14ac:dyDescent="0.35">
      <c r="A7" t="s">
        <v>17</v>
      </c>
      <c r="B7" s="3" t="s">
        <v>18</v>
      </c>
      <c r="C7" s="4">
        <v>124</v>
      </c>
      <c r="D7">
        <v>162.99393000000001</v>
      </c>
      <c r="E7" s="7">
        <f>D7-1.007276</f>
        <v>161.98665400000002</v>
      </c>
      <c r="F7" s="5">
        <f>D7+1.007276</f>
        <v>164.001206</v>
      </c>
      <c r="G7" s="5">
        <f>D7+22.989218</f>
        <v>185.983148</v>
      </c>
      <c r="H7">
        <f>D7+18.033823</f>
        <v>181.02775300000002</v>
      </c>
      <c r="I7">
        <f t="shared" si="0"/>
        <v>201.957088</v>
      </c>
    </row>
    <row r="8" spans="1:9" x14ac:dyDescent="0.35">
      <c r="A8" t="s">
        <v>19</v>
      </c>
      <c r="B8" s="3" t="s">
        <v>20</v>
      </c>
      <c r="C8" s="4">
        <v>179.1</v>
      </c>
      <c r="D8">
        <v>310.15688999999998</v>
      </c>
      <c r="E8" s="1">
        <f>D8-1.007276</f>
        <v>309.14961399999999</v>
      </c>
      <c r="F8" s="5">
        <f>D8+1.007276</f>
        <v>311.16416599999997</v>
      </c>
      <c r="G8" s="5">
        <f>D8+22.989218</f>
        <v>333.14610799999997</v>
      </c>
      <c r="H8">
        <f>D8+18.033823</f>
        <v>328.19071299999996</v>
      </c>
      <c r="I8">
        <f t="shared" si="0"/>
        <v>349.120048</v>
      </c>
    </row>
    <row r="9" spans="1:9" x14ac:dyDescent="0.35">
      <c r="A9" t="s">
        <v>21</v>
      </c>
      <c r="B9" s="6" t="s">
        <v>22</v>
      </c>
      <c r="C9" s="4">
        <v>136.6</v>
      </c>
      <c r="D9">
        <v>182.07316</v>
      </c>
      <c r="E9" s="1">
        <f>D9-1.007276</f>
        <v>181.06588400000001</v>
      </c>
      <c r="F9" s="5">
        <f>D9+1.007276</f>
        <v>183.08043599999999</v>
      </c>
      <c r="G9" s="5">
        <f>D9+22.989218</f>
        <v>205.062378</v>
      </c>
      <c r="H9">
        <f>D9+18.033823</f>
        <v>200.10698300000001</v>
      </c>
      <c r="I9">
        <f t="shared" si="0"/>
        <v>221.03631799999999</v>
      </c>
    </row>
    <row r="10" spans="1:9" x14ac:dyDescent="0.35">
      <c r="A10" t="s">
        <v>23</v>
      </c>
      <c r="B10" s="3" t="s">
        <v>24</v>
      </c>
      <c r="C10" s="4">
        <v>160.30000000000001</v>
      </c>
      <c r="D10">
        <v>228.11502999999999</v>
      </c>
      <c r="E10" s="1">
        <f>D10-1.007276</f>
        <v>227.107754</v>
      </c>
      <c r="F10" s="5">
        <f>D10+1.007276</f>
        <v>229.12230599999998</v>
      </c>
      <c r="G10" s="5">
        <f>D10+22.989218</f>
        <v>251.10424799999998</v>
      </c>
      <c r="H10">
        <f>D10+18.033823</f>
        <v>246.148853</v>
      </c>
      <c r="I10">
        <f t="shared" si="0"/>
        <v>267.07818800000001</v>
      </c>
    </row>
    <row r="11" spans="1:9" x14ac:dyDescent="0.35">
      <c r="A11" t="s">
        <v>25</v>
      </c>
      <c r="B11" s="3" t="s">
        <v>26</v>
      </c>
      <c r="C11" s="4">
        <v>166.5</v>
      </c>
      <c r="D11">
        <v>270.16198000000003</v>
      </c>
      <c r="E11" s="1">
        <f>D11-1.007276</f>
        <v>269.15470400000004</v>
      </c>
      <c r="F11" s="5">
        <f>D11+1.007276</f>
        <v>271.16925600000002</v>
      </c>
      <c r="G11" s="5">
        <f>D11+22.989218</f>
        <v>293.15119800000002</v>
      </c>
      <c r="H11">
        <f>D11+18.033823</f>
        <v>288.19580300000001</v>
      </c>
      <c r="I11">
        <f t="shared" si="0"/>
        <v>309.12513800000005</v>
      </c>
    </row>
    <row r="12" spans="1:9" x14ac:dyDescent="0.35">
      <c r="A12" t="s">
        <v>27</v>
      </c>
      <c r="B12" s="3" t="s">
        <v>28</v>
      </c>
      <c r="C12" s="4">
        <v>133.69999999999999</v>
      </c>
      <c r="D12">
        <v>166.06299000000001</v>
      </c>
      <c r="E12" s="7">
        <f>D12-1.007276</f>
        <v>165.05571400000002</v>
      </c>
      <c r="F12" s="5">
        <f>D12+1.007276</f>
        <v>167.070266</v>
      </c>
      <c r="G12" s="5">
        <f>D12+22.989218</f>
        <v>189.05220800000001</v>
      </c>
      <c r="H12">
        <f>D12+18.033823</f>
        <v>184.09681300000003</v>
      </c>
      <c r="I12">
        <f t="shared" si="0"/>
        <v>205.02614800000001</v>
      </c>
    </row>
    <row r="13" spans="1:9" x14ac:dyDescent="0.35">
      <c r="A13" t="s">
        <v>29</v>
      </c>
      <c r="B13" s="3" t="s">
        <v>30</v>
      </c>
      <c r="C13" s="4">
        <v>187.8</v>
      </c>
      <c r="D13">
        <v>362.20931999999999</v>
      </c>
      <c r="E13" s="1">
        <f>D13-1.007276</f>
        <v>361.202044</v>
      </c>
      <c r="F13" s="5">
        <f>D13+1.007276</f>
        <v>363.21659599999998</v>
      </c>
      <c r="G13" s="5">
        <f>D13+22.989218</f>
        <v>385.19853799999999</v>
      </c>
      <c r="H13">
        <f>D13+18.033823</f>
        <v>380.24314299999998</v>
      </c>
      <c r="I13">
        <f t="shared" si="0"/>
        <v>401.17247800000001</v>
      </c>
    </row>
    <row r="14" spans="1:9" x14ac:dyDescent="0.35">
      <c r="A14" t="s">
        <v>31</v>
      </c>
      <c r="B14" s="3" t="s">
        <v>32</v>
      </c>
      <c r="C14" s="4">
        <v>120</v>
      </c>
      <c r="D14">
        <v>110.03677999999999</v>
      </c>
      <c r="E14" s="1">
        <f>D14-1.007276</f>
        <v>109.02950399999999</v>
      </c>
      <c r="F14" s="5">
        <f>D14+1.007276</f>
        <v>111.044056</v>
      </c>
      <c r="G14" s="5">
        <f>D14+22.989218</f>
        <v>133.02599799999999</v>
      </c>
      <c r="H14">
        <f>D14+18.033823</f>
        <v>128.07060300000001</v>
      </c>
      <c r="I14">
        <f t="shared" si="0"/>
        <v>148.99993799999999</v>
      </c>
    </row>
    <row r="15" spans="1:9" x14ac:dyDescent="0.35">
      <c r="A15" t="s">
        <v>33</v>
      </c>
      <c r="B15" s="3" t="s">
        <v>34</v>
      </c>
      <c r="C15" s="4">
        <v>123.4</v>
      </c>
      <c r="D15">
        <v>129.10145</v>
      </c>
      <c r="E15" s="1">
        <f>D15-1.007276</f>
        <v>128.09417400000001</v>
      </c>
      <c r="F15" s="5">
        <f>D15+1.007276</f>
        <v>130.10872599999999</v>
      </c>
      <c r="G15" s="5">
        <f>D15+22.989218</f>
        <v>152.09066799999999</v>
      </c>
      <c r="H15">
        <f>D15+18.033823</f>
        <v>147.13527300000001</v>
      </c>
      <c r="I15">
        <f t="shared" si="0"/>
        <v>168.06460799999999</v>
      </c>
    </row>
    <row r="16" spans="1:9" x14ac:dyDescent="0.35">
      <c r="A16" t="s">
        <v>35</v>
      </c>
      <c r="B16" s="3" t="s">
        <v>36</v>
      </c>
      <c r="C16" s="4">
        <v>198.4</v>
      </c>
      <c r="D16">
        <v>361.20418000000001</v>
      </c>
      <c r="E16" s="1">
        <f>D16-1.007276</f>
        <v>360.19690400000002</v>
      </c>
      <c r="F16" s="5">
        <f>D16+1.007276</f>
        <v>362.211456</v>
      </c>
      <c r="G16" s="5">
        <f>D16+22.989218</f>
        <v>384.193398</v>
      </c>
      <c r="H16">
        <f>D16+18.033823</f>
        <v>379.23800299999999</v>
      </c>
      <c r="I16">
        <f t="shared" si="0"/>
        <v>400.16733800000003</v>
      </c>
    </row>
    <row r="17" spans="1:9" x14ac:dyDescent="0.35">
      <c r="A17" t="s">
        <v>37</v>
      </c>
      <c r="B17" s="3" t="s">
        <v>38</v>
      </c>
      <c r="C17" s="4">
        <v>186.3</v>
      </c>
      <c r="D17">
        <v>281.27186</v>
      </c>
      <c r="E17" s="1">
        <f>D17-1.007276</f>
        <v>280.26458400000001</v>
      </c>
      <c r="F17" s="5">
        <f>D17+1.007276</f>
        <v>282.27913599999999</v>
      </c>
      <c r="G17" s="5">
        <f>D17+22.989218</f>
        <v>304.261078</v>
      </c>
      <c r="H17">
        <f>D17+18.033823</f>
        <v>299.30568299999999</v>
      </c>
      <c r="I17">
        <f t="shared" si="0"/>
        <v>320.23501800000003</v>
      </c>
    </row>
    <row r="18" spans="1:9" x14ac:dyDescent="0.35">
      <c r="A18" t="s">
        <v>39</v>
      </c>
      <c r="B18" s="3" t="s">
        <v>40</v>
      </c>
      <c r="C18" s="4">
        <v>151.80000000000001</v>
      </c>
      <c r="D18">
        <v>228.07864000000001</v>
      </c>
      <c r="E18" s="1">
        <f>D18-1.007276</f>
        <v>227.07136400000002</v>
      </c>
      <c r="F18" s="5">
        <f>D18+1.007276</f>
        <v>229.085916</v>
      </c>
      <c r="G18" s="5">
        <f>D18+22.989218</f>
        <v>251.067858</v>
      </c>
      <c r="H18">
        <f>D18+18.033823</f>
        <v>246.11246300000002</v>
      </c>
      <c r="I18">
        <f t="shared" si="0"/>
        <v>267.04179800000003</v>
      </c>
    </row>
    <row r="19" spans="1:9" x14ac:dyDescent="0.35">
      <c r="A19" t="s">
        <v>41</v>
      </c>
      <c r="B19" s="6" t="s">
        <v>42</v>
      </c>
      <c r="C19" s="4">
        <v>178.7</v>
      </c>
      <c r="D19">
        <v>316.24023</v>
      </c>
      <c r="E19" s="1">
        <f>D19-1.007276</f>
        <v>315.23295400000001</v>
      </c>
      <c r="F19" s="5">
        <f>D19+1.007276</f>
        <v>317.24750599999999</v>
      </c>
      <c r="G19" s="5">
        <f>D19+22.989218</f>
        <v>339.22944799999999</v>
      </c>
      <c r="H19">
        <f>D19+18.033823</f>
        <v>334.27405299999998</v>
      </c>
      <c r="I19">
        <f t="shared" si="0"/>
        <v>355.20338800000002</v>
      </c>
    </row>
    <row r="20" spans="1:9" x14ac:dyDescent="0.35">
      <c r="A20" t="s">
        <v>43</v>
      </c>
      <c r="B20" s="6" t="s">
        <v>44</v>
      </c>
      <c r="C20" s="4">
        <v>198</v>
      </c>
      <c r="D20">
        <v>314.22458</v>
      </c>
      <c r="E20" s="1">
        <f>D20-1.007276</f>
        <v>313.21730400000001</v>
      </c>
      <c r="F20" s="5">
        <f>D20+1.007276</f>
        <v>315.23185599999999</v>
      </c>
      <c r="G20" s="5">
        <f>D20+22.989218</f>
        <v>337.213798</v>
      </c>
      <c r="H20">
        <f>D20+18.033823</f>
        <v>332.25840299999999</v>
      </c>
      <c r="I20">
        <f t="shared" si="0"/>
        <v>353.18773800000002</v>
      </c>
    </row>
    <row r="21" spans="1:9" x14ac:dyDescent="0.35">
      <c r="A21" t="s">
        <v>45</v>
      </c>
      <c r="B21" s="3" t="s">
        <v>46</v>
      </c>
      <c r="C21" s="4">
        <v>172.8</v>
      </c>
      <c r="D21">
        <v>288.20893000000001</v>
      </c>
      <c r="E21" s="1">
        <f>D21-1.007276</f>
        <v>287.20165400000002</v>
      </c>
      <c r="F21" s="5">
        <f>D21+1.007276</f>
        <v>289.216206</v>
      </c>
      <c r="G21" s="5">
        <f>D21+22.989218</f>
        <v>311.198148</v>
      </c>
      <c r="H21">
        <f>D21+18.033823</f>
        <v>306.24275299999999</v>
      </c>
      <c r="I21">
        <f t="shared" si="0"/>
        <v>327.17208800000003</v>
      </c>
    </row>
    <row r="22" spans="1:9" x14ac:dyDescent="0.35">
      <c r="A22" t="s">
        <v>47</v>
      </c>
      <c r="B22" s="3" t="s">
        <v>48</v>
      </c>
      <c r="C22" s="4">
        <v>169.4</v>
      </c>
      <c r="D22">
        <v>272.17763000000002</v>
      </c>
      <c r="E22" s="1">
        <f>D22-1.007276</f>
        <v>271.17035400000003</v>
      </c>
      <c r="F22" s="5">
        <f>D22+1.007276</f>
        <v>273.18490600000001</v>
      </c>
      <c r="G22" s="5">
        <f>D22+22.989218</f>
        <v>295.16684800000002</v>
      </c>
      <c r="H22">
        <f>D22+18.033823</f>
        <v>290.21145300000001</v>
      </c>
      <c r="I22">
        <f t="shared" si="0"/>
        <v>311.14078800000004</v>
      </c>
    </row>
  </sheetData>
  <autoFilter ref="A1:H1" xr:uid="{14F61B7F-72C0-472C-9BF1-7F12E5957524}"/>
  <conditionalFormatting sqref="A6:A22">
    <cfRule type="duplicateValues" dxfId="1" priority="1"/>
  </conditionalFormatting>
  <conditionalFormatting sqref="D6:D22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ESI+_-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Eriksson</dc:creator>
  <cp:lastModifiedBy>Victoria Eriksson</cp:lastModifiedBy>
  <dcterms:created xsi:type="dcterms:W3CDTF">2024-03-25T07:48:42Z</dcterms:created>
  <dcterms:modified xsi:type="dcterms:W3CDTF">2024-04-12T09:25:31Z</dcterms:modified>
</cp:coreProperties>
</file>