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1F19E24C-E351-4B3A-A3BE-3A2EB5B9B1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b_pekerjaan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8" i="2"/>
  <c r="I9" i="2"/>
  <c r="I10" i="2"/>
  <c r="I11" i="2"/>
  <c r="I12" i="2"/>
  <c r="I13" i="2"/>
  <c r="I14" i="2"/>
</calcChain>
</file>

<file path=xl/sharedStrings.xml><?xml version="1.0" encoding="utf-8"?>
<sst xmlns="http://schemas.openxmlformats.org/spreadsheetml/2006/main" count="54" uniqueCount="47">
  <si>
    <t>P1</t>
  </si>
  <si>
    <t>I</t>
  </si>
  <si>
    <t>PEKERJAAN PERSIAPAN</t>
  </si>
  <si>
    <t>P1.1</t>
  </si>
  <si>
    <t>1</t>
  </si>
  <si>
    <t>Pengukuran &amp; pemasangan bowplank</t>
  </si>
  <si>
    <t>m'</t>
  </si>
  <si>
    <t>P1.2</t>
  </si>
  <si>
    <t>2</t>
  </si>
  <si>
    <t>Mobilisasi &amp; Demobilisasi</t>
  </si>
  <si>
    <t>Ls</t>
  </si>
  <si>
    <t>P1.3</t>
  </si>
  <si>
    <t>3</t>
  </si>
  <si>
    <t>P2</t>
  </si>
  <si>
    <t>II</t>
  </si>
  <si>
    <t>PEKERJAAN SMKK</t>
  </si>
  <si>
    <t>P2.1.1</t>
  </si>
  <si>
    <t>Poster</t>
  </si>
  <si>
    <t>P2.1.2</t>
  </si>
  <si>
    <t>Spanduk (banner)</t>
  </si>
  <si>
    <t>P2.1.3</t>
  </si>
  <si>
    <t>Papan Informasi K3.</t>
  </si>
  <si>
    <t>BPJS Ketenagakerjaan &amp; Kesehatan Kerja</t>
  </si>
  <si>
    <t>KEP-196/MEN/1999 (Tenaga Harian Proyek)</t>
  </si>
  <si>
    <t>jumlah_harga</t>
  </si>
  <si>
    <t>harga_satuan</t>
  </si>
  <si>
    <t>sat</t>
  </si>
  <si>
    <t>no</t>
  </si>
  <si>
    <t>jenis_pekerjaan_utama</t>
  </si>
  <si>
    <t>sub_pekerjaan</t>
  </si>
  <si>
    <t>sub_sub_pekerjaan</t>
  </si>
  <si>
    <t>volume</t>
  </si>
  <si>
    <t>kode_pekerjaan</t>
  </si>
  <si>
    <t>M1</t>
  </si>
  <si>
    <t>M2</t>
  </si>
  <si>
    <t>M3</t>
  </si>
  <si>
    <t>M4</t>
  </si>
  <si>
    <t>P2.1</t>
  </si>
  <si>
    <t>P2.1.4</t>
  </si>
  <si>
    <t xml:space="preserve">bobot(%) </t>
  </si>
  <si>
    <t>volume_realisasi</t>
  </si>
  <si>
    <t>Jumlah Sub. Total Pekerjaan Persiapan</t>
  </si>
  <si>
    <t>Jumlah Sub. Total Pekerjaan SMKK</t>
  </si>
  <si>
    <t>JUMLAH:</t>
  </si>
  <si>
    <t>JUMLAH UPAH + BAHAN…............................</t>
  </si>
  <si>
    <t>PPN 11%......................................................</t>
  </si>
  <si>
    <t>TOTAL JUMLAH:…........................................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</si>
</sst>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64" fontId="4" fillId="2" borderId="2" xfId="1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0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43" fontId="5" fillId="0" borderId="1" xfId="0" applyNumberFormat="1" applyFont="1" applyBorder="1"/>
    <xf numFmtId="0" fontId="6" fillId="3" borderId="0" xfId="2"/>
    <xf numFmtId="0" fontId="6" fillId="3" borderId="0" xfId="2" applyBorder="1"/>
    <xf numFmtId="164" fontId="4" fillId="2" borderId="1" xfId="1" applyNumberFormat="1" applyFont="1" applyFill="1" applyBorder="1" applyAlignment="1">
      <alignment vertical="center"/>
    </xf>
  </cellXfs>
  <cellStyles count="3">
    <cellStyle name="Accent1" xfId="2" builtinId="29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topLeftCell="D1" zoomScale="86" workbookViewId="0">
      <selection activeCell="H18" sqref="H18"/>
    </sheetView>
  </sheetViews>
  <sheetFormatPr defaultRowHeight="14.5" x14ac:dyDescent="0.35"/>
  <cols>
    <col min="1" max="1" width="14.6328125" bestFit="1" customWidth="1"/>
    <col min="3" max="3" width="20" bestFit="1" customWidth="1"/>
    <col min="4" max="4" width="32.7265625" bestFit="1" customWidth="1"/>
    <col min="5" max="5" width="37.54296875" bestFit="1" customWidth="1"/>
    <col min="6" max="6" width="12" customWidth="1"/>
    <col min="8" max="8" width="15.54296875" bestFit="1" customWidth="1"/>
    <col min="9" max="9" width="16.6328125" customWidth="1"/>
    <col min="10" max="10" width="13.90625" bestFit="1" customWidth="1"/>
    <col min="11" max="11" width="14.81640625" bestFit="1" customWidth="1"/>
    <col min="13" max="13" width="15.1796875" bestFit="1" customWidth="1"/>
    <col min="17" max="17" width="14.6328125" bestFit="1" customWidth="1"/>
    <col min="19" max="19" width="16.90625" customWidth="1"/>
  </cols>
  <sheetData>
    <row r="1" spans="1:17" x14ac:dyDescent="0.35">
      <c r="A1" s="2" t="s">
        <v>32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1" t="s">
        <v>26</v>
      </c>
      <c r="H1" s="1" t="s">
        <v>25</v>
      </c>
      <c r="I1" s="1" t="s">
        <v>24</v>
      </c>
      <c r="J1" s="1" t="s">
        <v>39</v>
      </c>
      <c r="K1" s="1" t="s">
        <v>40</v>
      </c>
      <c r="L1" s="1" t="s">
        <v>33</v>
      </c>
      <c r="M1" s="1" t="s">
        <v>34</v>
      </c>
      <c r="N1" s="1" t="s">
        <v>35</v>
      </c>
      <c r="O1" s="1" t="s">
        <v>36</v>
      </c>
      <c r="P1" s="6"/>
    </row>
    <row r="2" spans="1:17" x14ac:dyDescent="0.35">
      <c r="A2" s="3" t="s">
        <v>0</v>
      </c>
      <c r="B2" s="4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5">
      <c r="A3" s="3" t="s">
        <v>3</v>
      </c>
      <c r="B3" s="4" t="s">
        <v>4</v>
      </c>
      <c r="C3" s="3"/>
      <c r="D3" s="3" t="s">
        <v>5</v>
      </c>
      <c r="E3" s="3"/>
      <c r="F3" s="8">
        <v>100</v>
      </c>
      <c r="G3" s="3" t="s">
        <v>6</v>
      </c>
      <c r="H3" s="8">
        <v>35000</v>
      </c>
      <c r="I3" s="8">
        <f>F3+H3</f>
        <v>35100</v>
      </c>
      <c r="J3" s="3"/>
      <c r="K3" s="8">
        <v>67.86</v>
      </c>
      <c r="L3" s="7">
        <v>0.02</v>
      </c>
      <c r="M3" s="7"/>
      <c r="N3" s="7"/>
      <c r="O3" s="7"/>
      <c r="Q3" s="9"/>
    </row>
    <row r="4" spans="1:17" x14ac:dyDescent="0.35">
      <c r="A4" s="3" t="s">
        <v>7</v>
      </c>
      <c r="B4" s="4" t="s">
        <v>8</v>
      </c>
      <c r="C4" s="3"/>
      <c r="D4" s="3" t="s">
        <v>9</v>
      </c>
      <c r="E4" s="3"/>
      <c r="F4">
        <v>100</v>
      </c>
      <c r="G4" s="3" t="s">
        <v>10</v>
      </c>
      <c r="H4" s="8">
        <v>130000000</v>
      </c>
      <c r="I4" s="8">
        <f t="shared" ref="I4:I12" si="0">F4+H4</f>
        <v>130000100</v>
      </c>
      <c r="J4" s="3"/>
      <c r="K4" s="3">
        <v>50</v>
      </c>
      <c r="L4" s="7"/>
      <c r="M4" s="7">
        <v>0.1</v>
      </c>
      <c r="N4" s="7"/>
      <c r="O4" s="7"/>
    </row>
    <row r="5" spans="1:17" x14ac:dyDescent="0.35">
      <c r="A5" s="3" t="s">
        <v>11</v>
      </c>
      <c r="B5" s="4" t="s">
        <v>12</v>
      </c>
      <c r="C5" s="3"/>
      <c r="D5" s="3" t="s">
        <v>9</v>
      </c>
      <c r="E5" s="3"/>
      <c r="F5" s="5">
        <v>69.284064665127019</v>
      </c>
      <c r="G5" s="3" t="s">
        <v>10</v>
      </c>
      <c r="H5" s="8">
        <v>130000000</v>
      </c>
      <c r="I5" s="8">
        <f t="shared" si="0"/>
        <v>130000069.28406467</v>
      </c>
      <c r="J5" s="3"/>
      <c r="K5" s="22">
        <v>20</v>
      </c>
      <c r="L5" s="7"/>
      <c r="M5" s="7"/>
      <c r="N5" s="7">
        <v>0.1</v>
      </c>
      <c r="O5" s="7"/>
    </row>
    <row r="6" spans="1:17" x14ac:dyDescent="0.35">
      <c r="A6" s="11" t="s">
        <v>41</v>
      </c>
      <c r="B6" s="12"/>
      <c r="C6" s="12"/>
      <c r="D6" s="12"/>
      <c r="E6" s="12"/>
      <c r="F6" s="12"/>
      <c r="G6" s="12"/>
      <c r="H6" s="13"/>
      <c r="I6" s="17">
        <f>SUM(I3:I5)</f>
        <v>260035269.28406465</v>
      </c>
      <c r="J6" s="3"/>
      <c r="K6" s="22"/>
      <c r="L6" s="7"/>
      <c r="M6" s="7"/>
      <c r="N6" s="7"/>
      <c r="O6" s="7"/>
    </row>
    <row r="7" spans="1:17" x14ac:dyDescent="0.35">
      <c r="A7" s="3" t="s">
        <v>13</v>
      </c>
      <c r="B7" s="4" t="s">
        <v>14</v>
      </c>
      <c r="C7" s="3" t="s">
        <v>15</v>
      </c>
      <c r="D7" s="3"/>
      <c r="E7" s="3"/>
      <c r="F7" s="3"/>
      <c r="G7" s="3"/>
      <c r="H7" s="8"/>
      <c r="I7" s="8"/>
      <c r="J7" s="3"/>
      <c r="K7" s="22"/>
      <c r="L7" s="7"/>
      <c r="M7" s="7"/>
      <c r="N7" s="3"/>
      <c r="O7" s="3"/>
    </row>
    <row r="8" spans="1:17" x14ac:dyDescent="0.35">
      <c r="A8" s="3" t="s">
        <v>37</v>
      </c>
      <c r="B8" s="4">
        <v>1</v>
      </c>
      <c r="C8" s="3"/>
      <c r="D8" s="3" t="s">
        <v>17</v>
      </c>
      <c r="E8" s="3"/>
      <c r="F8" s="3">
        <v>67.86</v>
      </c>
      <c r="G8" s="3" t="s">
        <v>6</v>
      </c>
      <c r="H8" s="8">
        <v>35000</v>
      </c>
      <c r="I8" s="8">
        <f t="shared" si="0"/>
        <v>35067.86</v>
      </c>
      <c r="J8" s="3"/>
      <c r="K8" s="22"/>
      <c r="L8" s="7"/>
      <c r="M8" s="7"/>
      <c r="N8" s="7"/>
      <c r="O8" s="7"/>
    </row>
    <row r="9" spans="1:17" x14ac:dyDescent="0.35">
      <c r="A9" s="3" t="s">
        <v>16</v>
      </c>
      <c r="B9" s="4">
        <v>2</v>
      </c>
      <c r="C9" s="3"/>
      <c r="D9" s="3"/>
      <c r="E9" s="3" t="s">
        <v>19</v>
      </c>
      <c r="F9" s="3">
        <v>1</v>
      </c>
      <c r="G9" s="3" t="s">
        <v>10</v>
      </c>
      <c r="H9" s="8">
        <v>130000000</v>
      </c>
      <c r="I9" s="8">
        <f t="shared" si="0"/>
        <v>130000001</v>
      </c>
      <c r="J9" s="3"/>
      <c r="K9" s="22"/>
      <c r="L9" s="7"/>
      <c r="M9" s="7"/>
      <c r="N9" s="7"/>
      <c r="O9" s="7"/>
    </row>
    <row r="10" spans="1:17" x14ac:dyDescent="0.35">
      <c r="A10" s="3" t="s">
        <v>18</v>
      </c>
      <c r="B10" s="4">
        <v>3</v>
      </c>
      <c r="C10" s="3"/>
      <c r="D10" s="3"/>
      <c r="E10" s="3" t="s">
        <v>21</v>
      </c>
      <c r="F10" s="3">
        <v>1</v>
      </c>
      <c r="G10" s="3" t="s">
        <v>10</v>
      </c>
      <c r="H10" s="8">
        <v>130000000</v>
      </c>
      <c r="I10" s="8">
        <f t="shared" si="0"/>
        <v>130000001</v>
      </c>
      <c r="J10" s="3"/>
      <c r="K10" s="22"/>
      <c r="L10" s="7"/>
      <c r="M10" s="7"/>
      <c r="N10" s="7"/>
      <c r="O10" s="7"/>
    </row>
    <row r="11" spans="1:17" x14ac:dyDescent="0.35">
      <c r="A11" s="3" t="s">
        <v>20</v>
      </c>
      <c r="B11" s="4">
        <v>4</v>
      </c>
      <c r="C11" s="3"/>
      <c r="D11" s="3"/>
      <c r="E11" s="3" t="s">
        <v>22</v>
      </c>
      <c r="F11" s="3">
        <v>67.86</v>
      </c>
      <c r="G11" s="3" t="s">
        <v>6</v>
      </c>
      <c r="H11" s="8">
        <v>35000</v>
      </c>
      <c r="I11" s="8">
        <f t="shared" si="0"/>
        <v>35067.86</v>
      </c>
      <c r="J11" s="3"/>
      <c r="K11" s="22"/>
      <c r="L11" s="7"/>
      <c r="M11" s="7"/>
      <c r="N11" s="7"/>
      <c r="O11" s="7"/>
    </row>
    <row r="12" spans="1:17" x14ac:dyDescent="0.35">
      <c r="A12" s="3" t="s">
        <v>38</v>
      </c>
      <c r="B12" s="4">
        <v>5</v>
      </c>
      <c r="C12" s="3"/>
      <c r="D12" s="3"/>
      <c r="E12" s="3" t="s">
        <v>23</v>
      </c>
      <c r="F12" s="3">
        <v>1</v>
      </c>
      <c r="G12" s="3" t="s">
        <v>10</v>
      </c>
      <c r="H12" s="8">
        <v>130000000</v>
      </c>
      <c r="I12" s="8">
        <f t="shared" si="0"/>
        <v>130000001</v>
      </c>
      <c r="J12" s="3"/>
      <c r="K12" s="22"/>
      <c r="L12" s="7"/>
      <c r="M12" s="7"/>
      <c r="N12" s="7"/>
      <c r="O12" s="7"/>
    </row>
    <row r="13" spans="1:17" x14ac:dyDescent="0.35">
      <c r="A13" s="14" t="s">
        <v>42</v>
      </c>
      <c r="B13" s="15"/>
      <c r="C13" s="15"/>
      <c r="D13" s="15"/>
      <c r="E13" s="15"/>
      <c r="F13" s="15"/>
      <c r="G13" s="15"/>
      <c r="H13" s="16"/>
      <c r="I13" s="17">
        <f>SUM(I8:I12)</f>
        <v>390070138.72000003</v>
      </c>
      <c r="J13" s="3"/>
      <c r="K13" s="3"/>
      <c r="L13" s="3"/>
      <c r="M13" s="3"/>
      <c r="N13" s="3"/>
      <c r="O13" s="3"/>
    </row>
    <row r="14" spans="1:17" x14ac:dyDescent="0.35">
      <c r="A14" s="18" t="s">
        <v>43</v>
      </c>
      <c r="B14" s="10"/>
      <c r="C14" s="10"/>
      <c r="D14" s="10"/>
      <c r="E14" s="10"/>
      <c r="F14" s="10"/>
      <c r="G14" s="10"/>
      <c r="H14" s="10"/>
      <c r="I14" s="19">
        <f>I6+I13</f>
        <v>650105408.00406468</v>
      </c>
    </row>
    <row r="15" spans="1:17" x14ac:dyDescent="0.35">
      <c r="A15" s="20"/>
      <c r="B15" s="20"/>
      <c r="C15" s="20"/>
      <c r="D15" s="20"/>
      <c r="E15" s="20" t="s">
        <v>44</v>
      </c>
    </row>
    <row r="16" spans="1:17" x14ac:dyDescent="0.35">
      <c r="A16" s="20"/>
      <c r="B16" s="20"/>
      <c r="C16" s="21"/>
      <c r="D16" s="21"/>
      <c r="E16" s="21" t="s">
        <v>45</v>
      </c>
    </row>
    <row r="17" spans="1:5" x14ac:dyDescent="0.35">
      <c r="A17" s="20"/>
      <c r="B17" s="20"/>
      <c r="C17" s="21"/>
      <c r="D17" s="21"/>
      <c r="E17" s="21" t="s">
        <v>46</v>
      </c>
    </row>
  </sheetData>
  <mergeCells count="3">
    <mergeCell ref="A6:H6"/>
    <mergeCell ref="A13:H13"/>
    <mergeCell ref="A14:H1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rab_pekerjaan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Asrini Asrini</cp:lastModifiedBy>
  <dcterms:created xsi:type="dcterms:W3CDTF">2025-09-20T11:31:05Z</dcterms:created>
  <dcterms:modified xsi:type="dcterms:W3CDTF">2025-09-25T04:27:33Z</dcterms:modified>
</cp:coreProperties>
</file>