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gaMaciasG\Documents\Evaluación institucional\MIS DOCUMENTOS\FONDOS EXTRAORDINARIOS\ProEXOEES\ProExES 2016\Documentos normativos\"/>
    </mc:Choice>
  </mc:AlternateContent>
  <bookViews>
    <workbookView xWindow="0" yWindow="0" windowWidth="28800" windowHeight="10935"/>
  </bookViews>
  <sheets>
    <sheet name="Integración para Publicación" sheetId="5" r:id="rId1"/>
  </sheets>
  <externalReferences>
    <externalReference r:id="rId2"/>
  </externalReferences>
  <definedNames>
    <definedName name="_xlnm._FilterDatabase" localSheetId="0" hidden="1">'Integración para Publicación'!#REF!</definedName>
    <definedName name="_xlnm.Print_Area" localSheetId="0">'Integración para Publicación'!$A$1:$E$120</definedName>
    <definedName name="m2obra">[1]Hoja1!$B$1</definedName>
    <definedName name="_xlnm.Print_Titles" localSheetId="0">'Integración para Publicación'!$1:$12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5" l="1"/>
  <c r="E114" i="5" l="1"/>
  <c r="E97" i="5"/>
  <c r="E115" i="5" l="1"/>
  <c r="E63" i="5"/>
  <c r="E46" i="5"/>
  <c r="E64" i="5" l="1"/>
  <c r="E117" i="5" s="1"/>
</calcChain>
</file>

<file path=xl/sharedStrings.xml><?xml version="1.0" encoding="utf-8"?>
<sst xmlns="http://schemas.openxmlformats.org/spreadsheetml/2006/main" count="208" uniqueCount="147">
  <si>
    <t>Nombre de la Institución</t>
  </si>
  <si>
    <t>Quintana Roo</t>
  </si>
  <si>
    <t>Universidad de Quintana Roo</t>
  </si>
  <si>
    <t>Sonora</t>
  </si>
  <si>
    <t>Instituto Tecnológico de Sonora</t>
  </si>
  <si>
    <t>Sinaloa</t>
  </si>
  <si>
    <t>Universidad Autónoma de Sinaloa</t>
  </si>
  <si>
    <t>Chihuahua</t>
  </si>
  <si>
    <t>Universidad Autónoma de Chihuahua</t>
  </si>
  <si>
    <t>Universidad de Sonora</t>
  </si>
  <si>
    <t>Campeche</t>
  </si>
  <si>
    <t>Universidad Autónoma del Carmen</t>
  </si>
  <si>
    <t>Universidad de Occidente</t>
  </si>
  <si>
    <t>Baja California Sur</t>
  </si>
  <si>
    <t>Universidad Autónoma de Baja California Sur</t>
  </si>
  <si>
    <t>Aguascalientes</t>
  </si>
  <si>
    <t>Universidad Autónoma de Aguascalientes</t>
  </si>
  <si>
    <t>Oaxaca</t>
  </si>
  <si>
    <t>Universidad de La Sierra Sur</t>
  </si>
  <si>
    <t>Yucatán</t>
  </si>
  <si>
    <t>Universidad Autónoma de Yucatán</t>
  </si>
  <si>
    <t>Nayarit</t>
  </si>
  <si>
    <t>Universidad Autónoma de Nayarit</t>
  </si>
  <si>
    <t>Tabasco</t>
  </si>
  <si>
    <t>Universidad Popular de La Chontalpa</t>
  </si>
  <si>
    <t>Universidad de la Sierra</t>
  </si>
  <si>
    <t>Universidad de La Cañada</t>
  </si>
  <si>
    <t>Durango</t>
  </si>
  <si>
    <t>Universidad Juárez del Estado de Durango</t>
  </si>
  <si>
    <t>Puebla</t>
  </si>
  <si>
    <t>Universidad Interserrana del Estado de Puebla - Chilchotla</t>
  </si>
  <si>
    <t>Universidad del Istmo</t>
  </si>
  <si>
    <t>Universidad Tecnológica de La Mixteca</t>
  </si>
  <si>
    <t>Universidad del Mar</t>
  </si>
  <si>
    <t>Universidad de Oriente</t>
  </si>
  <si>
    <t>Universidad del Papaloapan</t>
  </si>
  <si>
    <t>Hidalgo</t>
  </si>
  <si>
    <t>Universidad Autónoma del Estado de Hidalgo</t>
  </si>
  <si>
    <t>Zacatecas</t>
  </si>
  <si>
    <t>Universidad Autónoma de Zacatecas</t>
  </si>
  <si>
    <t>México</t>
  </si>
  <si>
    <t>Universidad Autónoma del Estado de México</t>
  </si>
  <si>
    <t>Guanajuato</t>
  </si>
  <si>
    <t>Universidad de Guanajuato</t>
  </si>
  <si>
    <t>Tamaulipas</t>
  </si>
  <si>
    <t>Universidad Autónoma de Tamaulipas</t>
  </si>
  <si>
    <t>Universidad Autónoma de Ciudad Juárez</t>
  </si>
  <si>
    <t>Universidad Autónoma Benito Juárez de Oaxaca</t>
  </si>
  <si>
    <t>Universidad Estatal de Sonora</t>
  </si>
  <si>
    <t>Veracruz</t>
  </si>
  <si>
    <t>Universidad Veracruzana</t>
  </si>
  <si>
    <t>Morelos</t>
  </si>
  <si>
    <t>Universidad Autónoma del Estado de Morelos</t>
  </si>
  <si>
    <t>Universidad del Caribe</t>
  </si>
  <si>
    <t>Benemérita Universidad Autónoma de Puebla</t>
  </si>
  <si>
    <t>Jalisco</t>
  </si>
  <si>
    <t>Universidad de Guadalajara</t>
  </si>
  <si>
    <t>Michoacán</t>
  </si>
  <si>
    <t>Universidad Michoacana de San Nicolás de Hidalgo</t>
  </si>
  <si>
    <t>Nuevo León</t>
  </si>
  <si>
    <t>Universidad Autónoma de Nuevo León</t>
  </si>
  <si>
    <t>Universidad Mexiquense del Bicentenario</t>
  </si>
  <si>
    <t>Querétaro</t>
  </si>
  <si>
    <t>Universidad Autónoma de Querétaro</t>
  </si>
  <si>
    <t>Universidad Juárez Autónoma de Tabasco</t>
  </si>
  <si>
    <t>Chiapas</t>
  </si>
  <si>
    <t>Universidad de Ciencias y Artes de Chiapas</t>
  </si>
  <si>
    <t>Guerrero</t>
  </si>
  <si>
    <t>Universidad Autónoma de Guerrero</t>
  </si>
  <si>
    <t>Universidad Autónoma de Chiapas</t>
  </si>
  <si>
    <t>Coahuila</t>
  </si>
  <si>
    <t>Universidad Autónoma de Coahuila</t>
  </si>
  <si>
    <t>San Luis Potosí</t>
  </si>
  <si>
    <t>Universidad Autónoma de San Luis Potosí</t>
  </si>
  <si>
    <t>Tlaxcala</t>
  </si>
  <si>
    <t>Universidad Autónoma de Tlaxcala</t>
  </si>
  <si>
    <t>Universidad Autónoma de Campeche</t>
  </si>
  <si>
    <t>Universidad Intercultural de San Luis Potosí</t>
  </si>
  <si>
    <t>Universidad Intercultural Maya de Quintana Roo</t>
  </si>
  <si>
    <t>Universidad Intercultural del Estado de Tabasco</t>
  </si>
  <si>
    <t>Universidad Intercultural del Estado de Guerrero</t>
  </si>
  <si>
    <t>Universidad Intercultural de Chiapas</t>
  </si>
  <si>
    <t>Universidad Intercultural del Estado de Hidalgo</t>
  </si>
  <si>
    <t>Universidad Intercultural del Estado de Puebla</t>
  </si>
  <si>
    <t>Universidad Autónoma Indígena de México</t>
  </si>
  <si>
    <t>Universidad Intercultural Indígena de Michoacán</t>
  </si>
  <si>
    <t>Universidad Intercultural del Estado de México</t>
  </si>
  <si>
    <t>Universidades Públicas Estatales</t>
  </si>
  <si>
    <t>Universidades Públicas Estatales con Apoyo Solidario</t>
  </si>
  <si>
    <t>Universidades Interculturales</t>
  </si>
  <si>
    <t>Subtotal UPES</t>
  </si>
  <si>
    <t>Subtotal UPEAS</t>
  </si>
  <si>
    <t>TOTAL UPES-UPEAS</t>
  </si>
  <si>
    <t>TOTAL UINTERCULTURALES</t>
  </si>
  <si>
    <t>SUBSECRETARÍA DE EDUCACIÓN SUPERIOR</t>
  </si>
  <si>
    <t>Unidad Administrativa 511, Dirección General de Educación Superior Universitaria</t>
  </si>
  <si>
    <t>Asignación de Recursos</t>
  </si>
  <si>
    <t>Núm. 
Consecutivo</t>
  </si>
  <si>
    <t>No.
Subsistema</t>
  </si>
  <si>
    <t>Entidad</t>
  </si>
  <si>
    <r>
      <rPr>
        <b/>
        <sz val="14"/>
        <color theme="1"/>
        <rFont val="Soberana Sans"/>
        <family val="3"/>
      </rPr>
      <t>Padrón de Beneficiarios 2016</t>
    </r>
    <r>
      <rPr>
        <b/>
        <sz val="12"/>
        <color theme="1"/>
        <rFont val="Soberana Sans"/>
        <family val="3"/>
      </rPr>
      <t xml:space="preserve">
Programa Presupuestario U079, Expansión de la Educación Media Superior y Superior, 2016
(Educación Superior)</t>
    </r>
  </si>
  <si>
    <t>Periodo reportado 2016</t>
  </si>
  <si>
    <t>Monto Federal 
Asignado 
2016</t>
  </si>
  <si>
    <t>Universidades Politécnicas</t>
  </si>
  <si>
    <t>Baja California</t>
  </si>
  <si>
    <t>Universidad Politécnica de Baja California</t>
  </si>
  <si>
    <t>Universidad Politécnica de Chiapas</t>
  </si>
  <si>
    <t>Universidad Politécnica de Tapachula</t>
  </si>
  <si>
    <t>Universidad Politécnica de Chihuahua</t>
  </si>
  <si>
    <t>Universidad Politécnica de Guanajuato</t>
  </si>
  <si>
    <t>Universidad Politécnica de Pénjamo</t>
  </si>
  <si>
    <t>Universidad Politécnica de la Energía</t>
  </si>
  <si>
    <t>Universidad Politécnica de Pachuca</t>
  </si>
  <si>
    <t>Universidad Politécnica de Huejutla</t>
  </si>
  <si>
    <t>Universidad Politécnica de Francisco I. Madero</t>
  </si>
  <si>
    <t>Universidad Politécnica de Atlautla</t>
  </si>
  <si>
    <t>Universidad Politécnica de Chimalhuacán</t>
  </si>
  <si>
    <t>Universidad Politécnica del Valle de Toluca</t>
  </si>
  <si>
    <t>Universidad Politécnica de Lázaro Cárdenas</t>
  </si>
  <si>
    <t>Universidad Politécnica de Uruapan</t>
  </si>
  <si>
    <t>Universidad Politécnica de Amozoc</t>
  </si>
  <si>
    <t>Universidad Politécnica de Quintana Roo</t>
  </si>
  <si>
    <t>Universidad Politécnica del Mar y la Sierra</t>
  </si>
  <si>
    <t>Universidad Politécnica de Sinaloa</t>
  </si>
  <si>
    <t>Subtotal UPOL</t>
  </si>
  <si>
    <t>Universidades Tecnológicas</t>
  </si>
  <si>
    <t>Universidad Tecnológica de Tijuana</t>
  </si>
  <si>
    <t>Universidad Tecnológica de la Paz</t>
  </si>
  <si>
    <t>Universidad Tecnológica del Norte de Coahuila</t>
  </si>
  <si>
    <t>Universidad Tecnológica de Chihuahua Sur</t>
  </si>
  <si>
    <t>Universidad Tecnológica del Valle del Mezquital</t>
  </si>
  <si>
    <t>Universidad Tecnológica de Mineral de la Reforma</t>
  </si>
  <si>
    <t>Universidad Tecnológica de la Zona Metropolitana del Valle de México</t>
  </si>
  <si>
    <t>Universidad Tecnológica de La Costa</t>
  </si>
  <si>
    <t>Universidad Tecnológica Cadereyta</t>
  </si>
  <si>
    <t>Universidad Tecnológica de Xicotepec de Juárez</t>
  </si>
  <si>
    <t>Universidad Tecnológica de Escuinapa</t>
  </si>
  <si>
    <t>Universidad Tecnológica de Tabasco</t>
  </si>
  <si>
    <t>Universidad Tecnológica de Nuevo Laredo</t>
  </si>
  <si>
    <t>Universidad Tecnológica del Sureste de Veracruz</t>
  </si>
  <si>
    <t>Universidad Tecnológica del Centro de Veracruz</t>
  </si>
  <si>
    <t>Subtotal UTEC</t>
  </si>
  <si>
    <t>TOTAL UTEC y UPOL</t>
  </si>
  <si>
    <t>TOTAL GENERAL</t>
  </si>
  <si>
    <t>Notas:</t>
  </si>
  <si>
    <t>Para el caso de la UPES, UPEAS y UI, el monto asignado es con base a la reducción presupuestaria aplicada por la Secretaría de Hacienda y Crédito Público (SHCP) el 26 de mayo del presente, notificada mediante Oficio No. 710.2016.20.3-5146, de fecha 01 de junio del presente, suscrito por la DGPyRF.</t>
  </si>
  <si>
    <t xml:space="preserve">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</si>
</sst>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2"/>
      <color theme="1"/>
      <name val="Soberana Sans"/>
      <family val="3"/>
    </font>
    <font>
      <b/>
      <sz val="14"/>
      <color theme="1"/>
      <name val="Soberana Sans"/>
      <family val="3"/>
    </font>
    <font>
      <b/>
      <sz val="12"/>
      <color theme="1"/>
      <name val="Soberana Sans"/>
      <family val="3"/>
    </font>
    <font>
      <sz val="10"/>
      <color indexed="8"/>
      <name val="Arial"/>
      <family val="2"/>
    </font>
    <font>
      <sz val="12"/>
      <color indexed="8"/>
      <name val="Soberana Sans"/>
      <family val="3"/>
    </font>
    <font>
      <sz val="11"/>
      <color theme="1"/>
      <name val="Soberana Sans"/>
      <family val="3"/>
    </font>
    <font>
      <b/>
      <sz val="9"/>
      <color theme="0" tint="-0.499984740745262"/>
      <name val="Soberana Sans"/>
      <family val="3"/>
    </font>
    <font>
      <b/>
      <sz val="8"/>
      <color theme="0" tint="-0.499984740745262"/>
      <name val="Soberana Sans"/>
      <family val="3"/>
    </font>
    <font>
      <sz val="10"/>
      <color theme="1"/>
      <name val="Soberana Sans"/>
      <family val="3"/>
    </font>
    <font>
      <b/>
      <sz val="10"/>
      <color theme="1"/>
      <name val="Soberana Sans"/>
      <family val="3"/>
    </font>
    <font>
      <b/>
      <sz val="9"/>
      <color indexed="8"/>
      <name val="Soberana Sans"/>
      <family val="3"/>
    </font>
    <font>
      <b/>
      <sz val="9"/>
      <name val="Soberana Sans"/>
      <family val="3"/>
    </font>
    <font>
      <b/>
      <sz val="10"/>
      <name val="Soberana Sans"/>
      <family val="3"/>
    </font>
    <font>
      <b/>
      <sz val="8"/>
      <color theme="1"/>
      <name val="Soberana San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 vertical="center" wrapText="1"/>
    </xf>
    <xf numFmtId="4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4" fontId="1" fillId="0" borderId="2" xfId="0" applyNumberFormat="1" applyFont="1" applyFill="1" applyBorder="1" applyAlignment="1">
      <alignment horizontal="right" vertical="center"/>
    </xf>
    <xf numFmtId="0" fontId="5" fillId="0" borderId="2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_Base 2016" xfId="2"/>
    <cellStyle name="Normal_Base 2016 2" xfId="3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12701</xdr:rowOff>
    </xdr:from>
    <xdr:to>
      <xdr:col>2</xdr:col>
      <xdr:colOff>838200</xdr:colOff>
      <xdr:row>5</xdr:row>
      <xdr:rowOff>228600</xdr:rowOff>
    </xdr:to>
    <xdr:pic>
      <xdr:nvPicPr>
        <xdr:cNvPr id="2" name="2 Imagen" descr="C:\Users\juan.hernandez\Desktop\FormatoPapeleria\HORIZONTAL\SEP_horizontal_ALTA-01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715" b="36956"/>
        <a:stretch/>
      </xdr:blipFill>
      <xdr:spPr bwMode="auto">
        <a:xfrm>
          <a:off x="1" y="12701"/>
          <a:ext cx="2768599" cy="9143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ma.rodriguez\Desktop\2016\Discos%202016\21_ProyOrig_UAQ\PROEXOEES-UAQ%202016\fmto_presentacion_proyecto_ProExOEES_2015_6FEB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to Proyecto ProExOEES 2015"/>
      <sheetName val="INSTRUCTIVO DE LLENADO "/>
      <sheetName val="Hoja1"/>
      <sheetName val="Catálogo"/>
    </sheetNames>
    <sheetDataSet>
      <sheetData sheetId="0" refreshError="1"/>
      <sheetData sheetId="1" refreshError="1"/>
      <sheetData sheetId="2" refreshError="1">
        <row r="1">
          <cell r="B1">
            <v>12000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showGridLines="0" tabSelected="1" topLeftCell="A74" zoomScale="75" zoomScaleNormal="75" zoomScaleSheetLayoutView="42" workbookViewId="0">
      <selection activeCell="R113" sqref="R113"/>
    </sheetView>
  </sheetViews>
  <sheetFormatPr baseColWidth="10" defaultColWidth="11.42578125" defaultRowHeight="15.75"/>
  <cols>
    <col min="1" max="1" width="15.42578125" style="1" customWidth="1"/>
    <col min="2" max="2" width="13.42578125" style="1" customWidth="1"/>
    <col min="3" max="3" width="21.7109375" style="2" bestFit="1" customWidth="1"/>
    <col min="4" max="4" width="61.28515625" style="2" bestFit="1" customWidth="1"/>
    <col min="5" max="5" width="24.5703125" style="2" customWidth="1"/>
    <col min="6" max="16384" width="11.42578125" style="2"/>
  </cols>
  <sheetData>
    <row r="1" spans="1:5" s="30" customFormat="1" ht="10.5" customHeight="1"/>
    <row r="2" spans="1:5" s="31" customFormat="1" ht="10.5" customHeight="1"/>
    <row r="3" spans="1:5" s="31" customFormat="1" ht="10.5" customHeight="1">
      <c r="A3" s="40" t="s">
        <v>94</v>
      </c>
      <c r="B3" s="40"/>
      <c r="C3" s="40"/>
      <c r="D3" s="40"/>
      <c r="E3" s="40"/>
    </row>
    <row r="4" spans="1:5" s="31" customFormat="1" ht="10.5" customHeight="1">
      <c r="C4" s="41"/>
      <c r="D4" s="41"/>
      <c r="E4" s="41"/>
    </row>
    <row r="5" spans="1:5" s="32" customFormat="1" ht="10.5" customHeight="1"/>
    <row r="6" spans="1:5" s="32" customFormat="1" ht="53.25" customHeight="1">
      <c r="A6" s="42" t="s">
        <v>100</v>
      </c>
      <c r="B6" s="42"/>
      <c r="C6" s="42"/>
      <c r="D6" s="42"/>
      <c r="E6" s="42"/>
    </row>
    <row r="7" spans="1:5" s="32" customFormat="1" ht="19.5">
      <c r="A7" s="33" t="s">
        <v>95</v>
      </c>
      <c r="B7" s="29"/>
      <c r="C7" s="29"/>
      <c r="D7" s="29"/>
      <c r="E7" s="29"/>
    </row>
    <row r="8" spans="1:5" s="32" customFormat="1" ht="21">
      <c r="A8" s="34" t="s">
        <v>101</v>
      </c>
      <c r="B8" s="29"/>
      <c r="C8" s="29"/>
      <c r="D8" s="29"/>
      <c r="E8" s="29"/>
    </row>
    <row r="9" spans="1:5" s="32" customFormat="1" ht="16.5">
      <c r="A9" s="42" t="s">
        <v>96</v>
      </c>
      <c r="B9" s="42"/>
      <c r="C9" s="42"/>
      <c r="D9" s="42"/>
      <c r="E9" s="42"/>
    </row>
    <row r="10" spans="1:5" s="35" customFormat="1" ht="6" customHeight="1">
      <c r="C10" s="36"/>
    </row>
    <row r="11" spans="1:5" s="35" customFormat="1" ht="23.25" customHeight="1">
      <c r="A11" s="43" t="s">
        <v>97</v>
      </c>
      <c r="B11" s="44" t="s">
        <v>98</v>
      </c>
      <c r="C11" s="46" t="s">
        <v>99</v>
      </c>
      <c r="D11" s="46" t="s">
        <v>0</v>
      </c>
      <c r="E11" s="48" t="s">
        <v>102</v>
      </c>
    </row>
    <row r="12" spans="1:5" s="35" customFormat="1" ht="19.5" customHeight="1">
      <c r="A12" s="43"/>
      <c r="B12" s="45"/>
      <c r="C12" s="47"/>
      <c r="D12" s="47"/>
      <c r="E12" s="48"/>
    </row>
    <row r="13" spans="1:5" s="3" customFormat="1" ht="16.5">
      <c r="A13" s="19" t="s">
        <v>87</v>
      </c>
      <c r="B13" s="4"/>
      <c r="C13" s="4"/>
      <c r="E13" s="4"/>
    </row>
    <row r="14" spans="1:5" s="4" customFormat="1">
      <c r="A14" s="14">
        <v>1</v>
      </c>
      <c r="B14" s="14">
        <v>1</v>
      </c>
      <c r="C14" s="15" t="s">
        <v>15</v>
      </c>
      <c r="D14" s="15" t="s">
        <v>16</v>
      </c>
      <c r="E14" s="16">
        <v>2505685</v>
      </c>
    </row>
    <row r="15" spans="1:5" s="4" customFormat="1" ht="31.5">
      <c r="A15" s="14">
        <v>2</v>
      </c>
      <c r="B15" s="14">
        <v>2</v>
      </c>
      <c r="C15" s="15" t="s">
        <v>13</v>
      </c>
      <c r="D15" s="15" t="s">
        <v>14</v>
      </c>
      <c r="E15" s="16">
        <v>2794691</v>
      </c>
    </row>
    <row r="16" spans="1:5" s="4" customFormat="1">
      <c r="A16" s="14">
        <v>3</v>
      </c>
      <c r="B16" s="14">
        <v>3</v>
      </c>
      <c r="C16" s="15" t="s">
        <v>10</v>
      </c>
      <c r="D16" s="15" t="s">
        <v>76</v>
      </c>
      <c r="E16" s="16">
        <v>5555372</v>
      </c>
    </row>
    <row r="17" spans="1:5" s="4" customFormat="1">
      <c r="A17" s="14">
        <v>4</v>
      </c>
      <c r="B17" s="14">
        <v>4</v>
      </c>
      <c r="C17" s="15" t="s">
        <v>10</v>
      </c>
      <c r="D17" s="15" t="s">
        <v>11</v>
      </c>
      <c r="E17" s="16">
        <v>3462416</v>
      </c>
    </row>
    <row r="18" spans="1:5" s="4" customFormat="1">
      <c r="A18" s="14">
        <v>5</v>
      </c>
      <c r="B18" s="14">
        <v>5</v>
      </c>
      <c r="C18" s="15" t="s">
        <v>70</v>
      </c>
      <c r="D18" s="15" t="s">
        <v>71</v>
      </c>
      <c r="E18" s="16">
        <v>12457446</v>
      </c>
    </row>
    <row r="19" spans="1:5" s="4" customFormat="1">
      <c r="A19" s="14">
        <v>6</v>
      </c>
      <c r="B19" s="14">
        <v>6</v>
      </c>
      <c r="C19" s="15" t="s">
        <v>65</v>
      </c>
      <c r="D19" s="15" t="s">
        <v>69</v>
      </c>
      <c r="E19" s="16">
        <v>14167093</v>
      </c>
    </row>
    <row r="20" spans="1:5" s="4" customFormat="1">
      <c r="A20" s="14">
        <v>7</v>
      </c>
      <c r="B20" s="14">
        <v>7</v>
      </c>
      <c r="C20" s="15" t="s">
        <v>7</v>
      </c>
      <c r="D20" s="15" t="s">
        <v>8</v>
      </c>
      <c r="E20" s="16">
        <v>3462416</v>
      </c>
    </row>
    <row r="21" spans="1:5" s="4" customFormat="1">
      <c r="A21" s="14">
        <v>8</v>
      </c>
      <c r="B21" s="14">
        <v>8</v>
      </c>
      <c r="C21" s="15" t="s">
        <v>7</v>
      </c>
      <c r="D21" s="15" t="s">
        <v>46</v>
      </c>
      <c r="E21" s="16">
        <v>7016792</v>
      </c>
    </row>
    <row r="22" spans="1:5" s="4" customFormat="1">
      <c r="A22" s="14">
        <v>9</v>
      </c>
      <c r="B22" s="14">
        <v>9</v>
      </c>
      <c r="C22" s="15" t="s">
        <v>27</v>
      </c>
      <c r="D22" s="15" t="s">
        <v>28</v>
      </c>
      <c r="E22" s="16">
        <v>650371</v>
      </c>
    </row>
    <row r="23" spans="1:5" s="4" customFormat="1">
      <c r="A23" s="14">
        <v>10</v>
      </c>
      <c r="B23" s="14">
        <v>10</v>
      </c>
      <c r="C23" s="15" t="s">
        <v>42</v>
      </c>
      <c r="D23" s="15" t="s">
        <v>43</v>
      </c>
      <c r="E23" s="16">
        <v>7016792</v>
      </c>
    </row>
    <row r="24" spans="1:5" s="4" customFormat="1">
      <c r="A24" s="14">
        <v>11</v>
      </c>
      <c r="B24" s="14">
        <v>11</v>
      </c>
      <c r="C24" s="15" t="s">
        <v>67</v>
      </c>
      <c r="D24" s="15" t="s">
        <v>68</v>
      </c>
      <c r="E24" s="16">
        <v>24541004</v>
      </c>
    </row>
    <row r="25" spans="1:5" s="4" customFormat="1" ht="31.5">
      <c r="A25" s="14">
        <v>12</v>
      </c>
      <c r="B25" s="14">
        <v>12</v>
      </c>
      <c r="C25" s="15" t="s">
        <v>36</v>
      </c>
      <c r="D25" s="15" t="s">
        <v>37</v>
      </c>
      <c r="E25" s="16">
        <v>7016792</v>
      </c>
    </row>
    <row r="26" spans="1:5" s="4" customFormat="1">
      <c r="A26" s="14">
        <v>13</v>
      </c>
      <c r="B26" s="14">
        <v>13</v>
      </c>
      <c r="C26" s="15" t="s">
        <v>55</v>
      </c>
      <c r="D26" s="15" t="s">
        <v>56</v>
      </c>
      <c r="E26" s="16">
        <v>34454213</v>
      </c>
    </row>
    <row r="27" spans="1:5" s="4" customFormat="1">
      <c r="A27" s="14">
        <v>14</v>
      </c>
      <c r="B27" s="14">
        <v>14</v>
      </c>
      <c r="C27" s="15" t="s">
        <v>40</v>
      </c>
      <c r="D27" s="15" t="s">
        <v>41</v>
      </c>
      <c r="E27" s="16">
        <v>7016792</v>
      </c>
    </row>
    <row r="28" spans="1:5" s="4" customFormat="1" ht="31.5">
      <c r="A28" s="14">
        <v>15</v>
      </c>
      <c r="B28" s="14">
        <v>15</v>
      </c>
      <c r="C28" s="15" t="s">
        <v>57</v>
      </c>
      <c r="D28" s="15" t="s">
        <v>58</v>
      </c>
      <c r="E28" s="16">
        <v>34454213</v>
      </c>
    </row>
    <row r="29" spans="1:5" s="4" customFormat="1" ht="31.5">
      <c r="A29" s="14">
        <v>16</v>
      </c>
      <c r="B29" s="14">
        <v>16</v>
      </c>
      <c r="C29" s="15" t="s">
        <v>51</v>
      </c>
      <c r="D29" s="15" t="s">
        <v>52</v>
      </c>
      <c r="E29" s="16">
        <v>7016792</v>
      </c>
    </row>
    <row r="30" spans="1:5" s="4" customFormat="1">
      <c r="A30" s="14">
        <v>17</v>
      </c>
      <c r="B30" s="14">
        <v>17</v>
      </c>
      <c r="C30" s="15" t="s">
        <v>21</v>
      </c>
      <c r="D30" s="15" t="s">
        <v>22</v>
      </c>
      <c r="E30" s="16">
        <v>1872699</v>
      </c>
    </row>
    <row r="31" spans="1:5" s="4" customFormat="1">
      <c r="A31" s="14">
        <v>18</v>
      </c>
      <c r="B31" s="14">
        <v>18</v>
      </c>
      <c r="C31" s="15" t="s">
        <v>59</v>
      </c>
      <c r="D31" s="15" t="s">
        <v>60</v>
      </c>
      <c r="E31" s="16">
        <v>34454213</v>
      </c>
    </row>
    <row r="32" spans="1:5" s="4" customFormat="1" ht="31.5">
      <c r="A32" s="14">
        <v>19</v>
      </c>
      <c r="B32" s="14">
        <v>19</v>
      </c>
      <c r="C32" s="15" t="s">
        <v>17</v>
      </c>
      <c r="D32" s="15" t="s">
        <v>47</v>
      </c>
      <c r="E32" s="16">
        <v>7016792</v>
      </c>
    </row>
    <row r="33" spans="1:5" s="4" customFormat="1">
      <c r="A33" s="14">
        <v>20</v>
      </c>
      <c r="B33" s="14">
        <v>20</v>
      </c>
      <c r="C33" s="15" t="s">
        <v>29</v>
      </c>
      <c r="D33" s="15" t="s">
        <v>54</v>
      </c>
      <c r="E33" s="16">
        <v>34454213</v>
      </c>
    </row>
    <row r="34" spans="1:5" s="4" customFormat="1">
      <c r="A34" s="14">
        <v>21</v>
      </c>
      <c r="B34" s="14">
        <v>21</v>
      </c>
      <c r="C34" s="15" t="s">
        <v>62</v>
      </c>
      <c r="D34" s="15" t="s">
        <v>63</v>
      </c>
      <c r="E34" s="16">
        <v>32750202</v>
      </c>
    </row>
    <row r="35" spans="1:5" s="4" customFormat="1">
      <c r="A35" s="14">
        <v>22</v>
      </c>
      <c r="B35" s="14">
        <v>22</v>
      </c>
      <c r="C35" s="15" t="s">
        <v>1</v>
      </c>
      <c r="D35" s="15" t="s">
        <v>2</v>
      </c>
      <c r="E35" s="16">
        <v>2290906</v>
      </c>
    </row>
    <row r="36" spans="1:5" s="3" customFormat="1" ht="31.5">
      <c r="A36" s="14">
        <v>23</v>
      </c>
      <c r="B36" s="14">
        <v>23</v>
      </c>
      <c r="C36" s="15" t="s">
        <v>72</v>
      </c>
      <c r="D36" s="15" t="s">
        <v>73</v>
      </c>
      <c r="E36" s="16">
        <v>9287132</v>
      </c>
    </row>
    <row r="37" spans="1:5">
      <c r="A37" s="14">
        <v>24</v>
      </c>
      <c r="B37" s="14">
        <v>24</v>
      </c>
      <c r="C37" s="15" t="s">
        <v>5</v>
      </c>
      <c r="D37" s="15" t="s">
        <v>6</v>
      </c>
      <c r="E37" s="16">
        <v>3462416</v>
      </c>
    </row>
    <row r="38" spans="1:5">
      <c r="A38" s="14">
        <v>25</v>
      </c>
      <c r="B38" s="14">
        <v>25</v>
      </c>
      <c r="C38" s="15" t="s">
        <v>3</v>
      </c>
      <c r="D38" s="15" t="s">
        <v>9</v>
      </c>
      <c r="E38" s="16">
        <v>2690058</v>
      </c>
    </row>
    <row r="39" spans="1:5">
      <c r="A39" s="14">
        <v>26</v>
      </c>
      <c r="B39" s="14">
        <v>26</v>
      </c>
      <c r="C39" s="15" t="s">
        <v>3</v>
      </c>
      <c r="D39" s="15" t="s">
        <v>4</v>
      </c>
      <c r="E39" s="16">
        <v>1218166</v>
      </c>
    </row>
    <row r="40" spans="1:5" s="3" customFormat="1">
      <c r="A40" s="14">
        <v>27</v>
      </c>
      <c r="B40" s="14">
        <v>27</v>
      </c>
      <c r="C40" s="15" t="s">
        <v>23</v>
      </c>
      <c r="D40" s="15" t="s">
        <v>64</v>
      </c>
      <c r="E40" s="16">
        <v>27744527</v>
      </c>
    </row>
    <row r="41" spans="1:5" s="3" customFormat="1">
      <c r="A41" s="14">
        <v>28</v>
      </c>
      <c r="B41" s="14">
        <v>28</v>
      </c>
      <c r="C41" s="15" t="s">
        <v>44</v>
      </c>
      <c r="D41" s="15" t="s">
        <v>45</v>
      </c>
      <c r="E41" s="16">
        <v>7016792</v>
      </c>
    </row>
    <row r="42" spans="1:5" s="3" customFormat="1">
      <c r="A42" s="14">
        <v>29</v>
      </c>
      <c r="B42" s="14">
        <v>29</v>
      </c>
      <c r="C42" s="15" t="s">
        <v>74</v>
      </c>
      <c r="D42" s="15" t="s">
        <v>75</v>
      </c>
      <c r="E42" s="16">
        <v>11314077</v>
      </c>
    </row>
    <row r="43" spans="1:5" s="3" customFormat="1">
      <c r="A43" s="14">
        <v>30</v>
      </c>
      <c r="B43" s="14">
        <v>30</v>
      </c>
      <c r="C43" s="15" t="s">
        <v>49</v>
      </c>
      <c r="D43" s="15" t="s">
        <v>50</v>
      </c>
      <c r="E43" s="16">
        <v>7016792</v>
      </c>
    </row>
    <row r="44" spans="1:5" s="3" customFormat="1">
      <c r="A44" s="14">
        <v>31</v>
      </c>
      <c r="B44" s="14">
        <v>31</v>
      </c>
      <c r="C44" s="15" t="s">
        <v>19</v>
      </c>
      <c r="D44" s="15" t="s">
        <v>20</v>
      </c>
      <c r="E44" s="16">
        <v>1137107</v>
      </c>
    </row>
    <row r="45" spans="1:5" s="3" customFormat="1">
      <c r="A45" s="20">
        <v>32</v>
      </c>
      <c r="B45" s="20">
        <v>32</v>
      </c>
      <c r="C45" s="21" t="s">
        <v>38</v>
      </c>
      <c r="D45" s="21" t="s">
        <v>39</v>
      </c>
      <c r="E45" s="16">
        <v>7016792</v>
      </c>
    </row>
    <row r="46" spans="1:5" s="3" customFormat="1" ht="17.25">
      <c r="A46" s="5"/>
      <c r="B46" s="5"/>
      <c r="C46" s="6"/>
      <c r="D46" s="22" t="s">
        <v>90</v>
      </c>
      <c r="E46" s="23">
        <f>SUM(E14:E45)</f>
        <v>364331764</v>
      </c>
    </row>
    <row r="47" spans="1:5" s="3" customFormat="1" ht="16.5">
      <c r="A47" s="19" t="s">
        <v>88</v>
      </c>
      <c r="B47" s="8"/>
      <c r="C47" s="9"/>
      <c r="D47" s="9"/>
      <c r="E47" s="10"/>
    </row>
    <row r="48" spans="1:5" s="3" customFormat="1">
      <c r="A48" s="14">
        <v>33</v>
      </c>
      <c r="B48" s="14">
        <v>1</v>
      </c>
      <c r="C48" s="15" t="s">
        <v>65</v>
      </c>
      <c r="D48" s="15" t="s">
        <v>66</v>
      </c>
      <c r="E48" s="16">
        <v>34454213</v>
      </c>
    </row>
    <row r="49" spans="1:5" s="3" customFormat="1">
      <c r="A49" s="14">
        <v>34</v>
      </c>
      <c r="B49" s="14">
        <v>2</v>
      </c>
      <c r="C49" s="15" t="s">
        <v>40</v>
      </c>
      <c r="D49" s="15" t="s">
        <v>61</v>
      </c>
      <c r="E49" s="16">
        <v>34454213</v>
      </c>
    </row>
    <row r="50" spans="1:5" s="3" customFormat="1">
      <c r="A50" s="14">
        <v>35</v>
      </c>
      <c r="B50" s="14">
        <v>3</v>
      </c>
      <c r="C50" s="15" t="s">
        <v>17</v>
      </c>
      <c r="D50" s="15" t="s">
        <v>31</v>
      </c>
      <c r="E50" s="16">
        <v>779263</v>
      </c>
    </row>
    <row r="51" spans="1:5" s="4" customFormat="1">
      <c r="A51" s="14">
        <v>36</v>
      </c>
      <c r="B51" s="14">
        <v>4</v>
      </c>
      <c r="C51" s="15" t="s">
        <v>17</v>
      </c>
      <c r="D51" s="15" t="s">
        <v>33</v>
      </c>
      <c r="E51" s="16">
        <v>350990</v>
      </c>
    </row>
    <row r="52" spans="1:5" s="4" customFormat="1">
      <c r="A52" s="14">
        <v>37</v>
      </c>
      <c r="B52" s="14">
        <v>5</v>
      </c>
      <c r="C52" s="15" t="s">
        <v>17</v>
      </c>
      <c r="D52" s="15" t="s">
        <v>35</v>
      </c>
      <c r="E52" s="16">
        <v>104123</v>
      </c>
    </row>
    <row r="53" spans="1:5" s="4" customFormat="1">
      <c r="A53" s="14">
        <v>38</v>
      </c>
      <c r="B53" s="14">
        <v>6</v>
      </c>
      <c r="C53" s="15" t="s">
        <v>17</v>
      </c>
      <c r="D53" s="15" t="s">
        <v>18</v>
      </c>
      <c r="E53" s="16">
        <v>2983085</v>
      </c>
    </row>
    <row r="54" spans="1:5" s="4" customFormat="1">
      <c r="A54" s="14">
        <v>39</v>
      </c>
      <c r="B54" s="14">
        <v>7</v>
      </c>
      <c r="C54" s="15" t="s">
        <v>17</v>
      </c>
      <c r="D54" s="15" t="s">
        <v>26</v>
      </c>
      <c r="E54" s="16">
        <v>370133</v>
      </c>
    </row>
    <row r="55" spans="1:5" s="4" customFormat="1">
      <c r="A55" s="14">
        <v>40</v>
      </c>
      <c r="B55" s="14">
        <v>8</v>
      </c>
      <c r="C55" s="15" t="s">
        <v>17</v>
      </c>
      <c r="D55" s="15" t="s">
        <v>32</v>
      </c>
      <c r="E55" s="16">
        <v>499476</v>
      </c>
    </row>
    <row r="56" spans="1:5" s="4" customFormat="1" ht="31.5">
      <c r="A56" s="14">
        <v>41</v>
      </c>
      <c r="B56" s="14">
        <v>9</v>
      </c>
      <c r="C56" s="15" t="s">
        <v>29</v>
      </c>
      <c r="D56" s="15" t="s">
        <v>30</v>
      </c>
      <c r="E56" s="16">
        <v>663011</v>
      </c>
    </row>
    <row r="57" spans="1:5" s="4" customFormat="1">
      <c r="A57" s="14">
        <v>42</v>
      </c>
      <c r="B57" s="14">
        <v>10</v>
      </c>
      <c r="C57" s="15" t="s">
        <v>1</v>
      </c>
      <c r="D57" s="15" t="s">
        <v>53</v>
      </c>
      <c r="E57" s="16">
        <v>1168106</v>
      </c>
    </row>
    <row r="58" spans="1:5" s="4" customFormat="1">
      <c r="A58" s="14">
        <v>43</v>
      </c>
      <c r="B58" s="14">
        <v>11</v>
      </c>
      <c r="C58" s="15" t="s">
        <v>5</v>
      </c>
      <c r="D58" s="15" t="s">
        <v>12</v>
      </c>
      <c r="E58" s="16">
        <v>2030979</v>
      </c>
    </row>
    <row r="59" spans="1:5" s="4" customFormat="1">
      <c r="A59" s="14">
        <v>44</v>
      </c>
      <c r="B59" s="14">
        <v>12</v>
      </c>
      <c r="C59" s="15" t="s">
        <v>3</v>
      </c>
      <c r="D59" s="15" t="s">
        <v>48</v>
      </c>
      <c r="E59" s="16">
        <v>5848686</v>
      </c>
    </row>
    <row r="60" spans="1:5" s="4" customFormat="1">
      <c r="A60" s="14">
        <v>45</v>
      </c>
      <c r="B60" s="14">
        <v>13</v>
      </c>
      <c r="C60" s="15" t="s">
        <v>3</v>
      </c>
      <c r="D60" s="15" t="s">
        <v>25</v>
      </c>
      <c r="E60" s="16">
        <v>325656</v>
      </c>
    </row>
    <row r="61" spans="1:5" s="4" customFormat="1">
      <c r="A61" s="14">
        <v>46</v>
      </c>
      <c r="B61" s="14">
        <v>14</v>
      </c>
      <c r="C61" s="15" t="s">
        <v>23</v>
      </c>
      <c r="D61" s="15" t="s">
        <v>24</v>
      </c>
      <c r="E61" s="16">
        <v>890468</v>
      </c>
    </row>
    <row r="62" spans="1:5">
      <c r="A62" s="20">
        <v>47</v>
      </c>
      <c r="B62" s="20">
        <v>15</v>
      </c>
      <c r="C62" s="21" t="s">
        <v>19</v>
      </c>
      <c r="D62" s="21" t="s">
        <v>34</v>
      </c>
      <c r="E62" s="16">
        <v>80044</v>
      </c>
    </row>
    <row r="63" spans="1:5" ht="13.5" customHeight="1">
      <c r="A63" s="5"/>
      <c r="B63" s="5"/>
      <c r="C63" s="6"/>
      <c r="D63" s="22" t="s">
        <v>91</v>
      </c>
      <c r="E63" s="23">
        <f>SUM(E48:E62)</f>
        <v>85002446</v>
      </c>
    </row>
    <row r="64" spans="1:5" ht="17.25">
      <c r="A64" s="24"/>
      <c r="B64" s="24"/>
      <c r="C64" s="25"/>
      <c r="D64" s="26" t="s">
        <v>92</v>
      </c>
      <c r="E64" s="27">
        <f>(E63+E46)</f>
        <v>449334210</v>
      </c>
    </row>
    <row r="65" spans="1:5" ht="17.25">
      <c r="A65" s="19" t="s">
        <v>89</v>
      </c>
      <c r="B65" s="7"/>
      <c r="C65" s="11"/>
      <c r="D65" s="13"/>
      <c r="E65" s="28"/>
    </row>
    <row r="66" spans="1:5">
      <c r="A66" s="17">
        <v>48</v>
      </c>
      <c r="B66" s="17">
        <v>1</v>
      </c>
      <c r="C66" s="18" t="s">
        <v>65</v>
      </c>
      <c r="D66" s="18" t="s">
        <v>81</v>
      </c>
      <c r="E66" s="16">
        <v>6733354</v>
      </c>
    </row>
    <row r="67" spans="1:5">
      <c r="A67" s="17">
        <v>49</v>
      </c>
      <c r="B67" s="17">
        <v>2</v>
      </c>
      <c r="C67" s="18" t="s">
        <v>67</v>
      </c>
      <c r="D67" s="18" t="s">
        <v>80</v>
      </c>
      <c r="E67" s="16">
        <v>6045573</v>
      </c>
    </row>
    <row r="68" spans="1:5">
      <c r="A68" s="17">
        <v>50</v>
      </c>
      <c r="B68" s="17">
        <v>3</v>
      </c>
      <c r="C68" s="18" t="s">
        <v>36</v>
      </c>
      <c r="D68" s="18" t="s">
        <v>82</v>
      </c>
      <c r="E68" s="16">
        <v>3854952</v>
      </c>
    </row>
    <row r="69" spans="1:5" ht="31.5">
      <c r="A69" s="17">
        <v>51</v>
      </c>
      <c r="B69" s="17">
        <v>4</v>
      </c>
      <c r="C69" s="18" t="s">
        <v>40</v>
      </c>
      <c r="D69" s="18" t="s">
        <v>86</v>
      </c>
      <c r="E69" s="16">
        <v>6313823</v>
      </c>
    </row>
    <row r="70" spans="1:5" ht="31.5">
      <c r="A70" s="17">
        <v>52</v>
      </c>
      <c r="B70" s="17">
        <v>5</v>
      </c>
      <c r="C70" s="18" t="s">
        <v>57</v>
      </c>
      <c r="D70" s="18" t="s">
        <v>85</v>
      </c>
      <c r="E70" s="16">
        <v>6605110</v>
      </c>
    </row>
    <row r="71" spans="1:5">
      <c r="A71" s="17">
        <v>53</v>
      </c>
      <c r="B71" s="17">
        <v>6</v>
      </c>
      <c r="C71" s="18" t="s">
        <v>29</v>
      </c>
      <c r="D71" s="18" t="s">
        <v>83</v>
      </c>
      <c r="E71" s="16">
        <v>2453328</v>
      </c>
    </row>
    <row r="72" spans="1:5">
      <c r="A72" s="17">
        <v>54</v>
      </c>
      <c r="B72" s="17">
        <v>7</v>
      </c>
      <c r="C72" s="18" t="s">
        <v>1</v>
      </c>
      <c r="D72" s="18" t="s">
        <v>78</v>
      </c>
      <c r="E72" s="16">
        <v>4249766</v>
      </c>
    </row>
    <row r="73" spans="1:5" ht="31.5">
      <c r="A73" s="17">
        <v>55</v>
      </c>
      <c r="B73" s="17">
        <v>8</v>
      </c>
      <c r="C73" s="18" t="s">
        <v>72</v>
      </c>
      <c r="D73" s="18" t="s">
        <v>77</v>
      </c>
      <c r="E73" s="16">
        <v>3359019</v>
      </c>
    </row>
    <row r="74" spans="1:5">
      <c r="A74" s="17">
        <v>56</v>
      </c>
      <c r="B74" s="17">
        <v>9</v>
      </c>
      <c r="C74" s="18" t="s">
        <v>5</v>
      </c>
      <c r="D74" s="18" t="s">
        <v>84</v>
      </c>
      <c r="E74" s="16">
        <v>8700991</v>
      </c>
    </row>
    <row r="75" spans="1:5">
      <c r="A75" s="17">
        <v>57</v>
      </c>
      <c r="B75" s="17">
        <v>10</v>
      </c>
      <c r="C75" s="18" t="s">
        <v>23</v>
      </c>
      <c r="D75" s="18" t="s">
        <v>79</v>
      </c>
      <c r="E75" s="16">
        <v>5733893</v>
      </c>
    </row>
    <row r="76" spans="1:5" ht="17.25">
      <c r="A76" s="24"/>
      <c r="B76" s="24"/>
      <c r="C76" s="25"/>
      <c r="D76" s="26" t="s">
        <v>93</v>
      </c>
      <c r="E76" s="27">
        <f>SUM(E66:E75)</f>
        <v>54049809</v>
      </c>
    </row>
    <row r="77" spans="1:5" ht="16.5">
      <c r="A77" s="19" t="s">
        <v>103</v>
      </c>
      <c r="B77" s="7"/>
      <c r="C77" s="11"/>
      <c r="D77" s="3"/>
      <c r="E77" s="28"/>
    </row>
    <row r="78" spans="1:5" ht="31.5">
      <c r="A78" s="14">
        <v>58</v>
      </c>
      <c r="B78" s="14">
        <v>1</v>
      </c>
      <c r="C78" s="15" t="s">
        <v>104</v>
      </c>
      <c r="D78" s="15" t="s">
        <v>105</v>
      </c>
      <c r="E78" s="16">
        <v>2275495</v>
      </c>
    </row>
    <row r="79" spans="1:5">
      <c r="A79" s="14">
        <v>59</v>
      </c>
      <c r="B79" s="14">
        <v>2</v>
      </c>
      <c r="C79" s="15" t="s">
        <v>65</v>
      </c>
      <c r="D79" s="15" t="s">
        <v>106</v>
      </c>
      <c r="E79" s="16">
        <v>3561928</v>
      </c>
    </row>
    <row r="80" spans="1:5">
      <c r="A80" s="14">
        <v>60</v>
      </c>
      <c r="B80" s="14">
        <v>3</v>
      </c>
      <c r="C80" s="15" t="s">
        <v>65</v>
      </c>
      <c r="D80" s="15" t="s">
        <v>107</v>
      </c>
      <c r="E80" s="16">
        <v>3561928</v>
      </c>
    </row>
    <row r="81" spans="1:5">
      <c r="A81" s="14">
        <v>61</v>
      </c>
      <c r="B81" s="14">
        <v>4</v>
      </c>
      <c r="C81" s="15" t="s">
        <v>7</v>
      </c>
      <c r="D81" s="15" t="s">
        <v>108</v>
      </c>
      <c r="E81" s="16">
        <v>2103791</v>
      </c>
    </row>
    <row r="82" spans="1:5">
      <c r="A82" s="14">
        <v>62</v>
      </c>
      <c r="B82" s="14">
        <v>5</v>
      </c>
      <c r="C82" s="15" t="s">
        <v>42</v>
      </c>
      <c r="D82" s="15" t="s">
        <v>109</v>
      </c>
      <c r="E82" s="16">
        <v>3561928</v>
      </c>
    </row>
    <row r="83" spans="1:5">
      <c r="A83" s="14">
        <v>63</v>
      </c>
      <c r="B83" s="14">
        <v>6</v>
      </c>
      <c r="C83" s="15" t="s">
        <v>42</v>
      </c>
      <c r="D83" s="15" t="s">
        <v>110</v>
      </c>
      <c r="E83" s="16">
        <v>2879678</v>
      </c>
    </row>
    <row r="84" spans="1:5">
      <c r="A84" s="14">
        <v>64</v>
      </c>
      <c r="B84" s="14">
        <v>7</v>
      </c>
      <c r="C84" s="15" t="s">
        <v>36</v>
      </c>
      <c r="D84" s="15" t="s">
        <v>111</v>
      </c>
      <c r="E84" s="16">
        <v>266928</v>
      </c>
    </row>
    <row r="85" spans="1:5">
      <c r="A85" s="14">
        <v>65</v>
      </c>
      <c r="B85" s="14">
        <v>8</v>
      </c>
      <c r="C85" s="15" t="s">
        <v>36</v>
      </c>
      <c r="D85" s="15" t="s">
        <v>112</v>
      </c>
      <c r="E85" s="16">
        <v>3561928</v>
      </c>
    </row>
    <row r="86" spans="1:5">
      <c r="A86" s="14">
        <v>66</v>
      </c>
      <c r="B86" s="14">
        <v>9</v>
      </c>
      <c r="C86" s="15" t="s">
        <v>36</v>
      </c>
      <c r="D86" s="15" t="s">
        <v>113</v>
      </c>
      <c r="E86" s="16">
        <v>1102627</v>
      </c>
    </row>
    <row r="87" spans="1:5" ht="31.5">
      <c r="A87" s="14">
        <v>67</v>
      </c>
      <c r="B87" s="14">
        <v>10</v>
      </c>
      <c r="C87" s="15" t="s">
        <v>36</v>
      </c>
      <c r="D87" s="15" t="s">
        <v>114</v>
      </c>
      <c r="E87" s="16">
        <v>3561928</v>
      </c>
    </row>
    <row r="88" spans="1:5">
      <c r="A88" s="14">
        <v>68</v>
      </c>
      <c r="B88" s="14">
        <v>11</v>
      </c>
      <c r="C88" s="15" t="s">
        <v>40</v>
      </c>
      <c r="D88" s="15" t="s">
        <v>115</v>
      </c>
      <c r="E88" s="16">
        <v>581371</v>
      </c>
    </row>
    <row r="89" spans="1:5">
      <c r="A89" s="14">
        <v>69</v>
      </c>
      <c r="B89" s="14">
        <v>12</v>
      </c>
      <c r="C89" s="15" t="s">
        <v>40</v>
      </c>
      <c r="D89" s="15" t="s">
        <v>116</v>
      </c>
      <c r="E89" s="16">
        <v>3561928</v>
      </c>
    </row>
    <row r="90" spans="1:5" ht="31.5">
      <c r="A90" s="14">
        <v>70</v>
      </c>
      <c r="B90" s="14">
        <v>13</v>
      </c>
      <c r="C90" s="15" t="s">
        <v>40</v>
      </c>
      <c r="D90" s="15" t="s">
        <v>117</v>
      </c>
      <c r="E90" s="16">
        <v>1318407</v>
      </c>
    </row>
    <row r="91" spans="1:5" ht="31.5">
      <c r="A91" s="14">
        <v>71</v>
      </c>
      <c r="B91" s="14">
        <v>14</v>
      </c>
      <c r="C91" s="15" t="s">
        <v>57</v>
      </c>
      <c r="D91" s="15" t="s">
        <v>118</v>
      </c>
      <c r="E91" s="16">
        <v>1839734</v>
      </c>
    </row>
    <row r="92" spans="1:5">
      <c r="A92" s="14">
        <v>72</v>
      </c>
      <c r="B92" s="14">
        <v>15</v>
      </c>
      <c r="C92" s="15" t="s">
        <v>57</v>
      </c>
      <c r="D92" s="15" t="s">
        <v>119</v>
      </c>
      <c r="E92" s="16">
        <v>2679946</v>
      </c>
    </row>
    <row r="93" spans="1:5">
      <c r="A93" s="14">
        <v>73</v>
      </c>
      <c r="B93" s="14">
        <v>16</v>
      </c>
      <c r="C93" s="15" t="s">
        <v>29</v>
      </c>
      <c r="D93" s="15" t="s">
        <v>120</v>
      </c>
      <c r="E93" s="16">
        <v>2987598</v>
      </c>
    </row>
    <row r="94" spans="1:5">
      <c r="A94" s="14">
        <v>74</v>
      </c>
      <c r="B94" s="14">
        <v>17</v>
      </c>
      <c r="C94" s="15" t="s">
        <v>1</v>
      </c>
      <c r="D94" s="15" t="s">
        <v>121</v>
      </c>
      <c r="E94" s="16">
        <v>3561928</v>
      </c>
    </row>
    <row r="95" spans="1:5" ht="31.5">
      <c r="A95" s="14">
        <v>75</v>
      </c>
      <c r="B95" s="14">
        <v>18</v>
      </c>
      <c r="C95" s="15" t="s">
        <v>5</v>
      </c>
      <c r="D95" s="15" t="s">
        <v>122</v>
      </c>
      <c r="E95" s="16">
        <v>1151028</v>
      </c>
    </row>
    <row r="96" spans="1:5">
      <c r="A96" s="14">
        <v>76</v>
      </c>
      <c r="B96" s="14">
        <v>19</v>
      </c>
      <c r="C96" s="15" t="s">
        <v>5</v>
      </c>
      <c r="D96" s="15" t="s">
        <v>123</v>
      </c>
      <c r="E96" s="16">
        <v>3561928</v>
      </c>
    </row>
    <row r="97" spans="1:5" ht="17.25">
      <c r="A97" s="5"/>
      <c r="B97" s="5"/>
      <c r="C97" s="6"/>
      <c r="D97" s="22" t="s">
        <v>124</v>
      </c>
      <c r="E97" s="23">
        <f>SUM(E78:E96)</f>
        <v>47682027</v>
      </c>
    </row>
    <row r="98" spans="1:5" ht="16.5">
      <c r="A98" s="19" t="s">
        <v>125</v>
      </c>
      <c r="B98" s="8"/>
      <c r="C98" s="9"/>
      <c r="D98" s="9"/>
      <c r="E98" s="10"/>
    </row>
    <row r="99" spans="1:5" ht="31.5">
      <c r="A99" s="14">
        <v>77</v>
      </c>
      <c r="B99" s="14">
        <v>1</v>
      </c>
      <c r="C99" s="15" t="s">
        <v>104</v>
      </c>
      <c r="D99" s="15" t="s">
        <v>126</v>
      </c>
      <c r="E99" s="16">
        <v>461852</v>
      </c>
    </row>
    <row r="100" spans="1:5" ht="31.5">
      <c r="A100" s="14">
        <v>78</v>
      </c>
      <c r="B100" s="14">
        <v>2</v>
      </c>
      <c r="C100" s="15" t="s">
        <v>13</v>
      </c>
      <c r="D100" s="15" t="s">
        <v>127</v>
      </c>
      <c r="E100" s="16">
        <v>3561928</v>
      </c>
    </row>
    <row r="101" spans="1:5" ht="31.5">
      <c r="A101" s="14">
        <v>79</v>
      </c>
      <c r="B101" s="14">
        <v>3</v>
      </c>
      <c r="C101" s="15" t="s">
        <v>70</v>
      </c>
      <c r="D101" s="15" t="s">
        <v>128</v>
      </c>
      <c r="E101" s="16">
        <v>2318265</v>
      </c>
    </row>
    <row r="102" spans="1:5">
      <c r="A102" s="14">
        <v>80</v>
      </c>
      <c r="B102" s="14">
        <v>4</v>
      </c>
      <c r="C102" s="15" t="s">
        <v>7</v>
      </c>
      <c r="D102" s="15" t="s">
        <v>129</v>
      </c>
      <c r="E102" s="16">
        <v>2430282</v>
      </c>
    </row>
    <row r="103" spans="1:5" ht="31.5">
      <c r="A103" s="14">
        <v>81</v>
      </c>
      <c r="B103" s="14">
        <v>5</v>
      </c>
      <c r="C103" s="15" t="s">
        <v>36</v>
      </c>
      <c r="D103" s="15" t="s">
        <v>130</v>
      </c>
      <c r="E103" s="16">
        <v>3561928</v>
      </c>
    </row>
    <row r="104" spans="1:5" ht="31.5">
      <c r="A104" s="14">
        <v>82</v>
      </c>
      <c r="B104" s="14">
        <v>6</v>
      </c>
      <c r="C104" s="15" t="s">
        <v>36</v>
      </c>
      <c r="D104" s="15" t="s">
        <v>131</v>
      </c>
      <c r="E104" s="16">
        <v>2968567</v>
      </c>
    </row>
    <row r="105" spans="1:5" ht="31.5">
      <c r="A105" s="14">
        <v>83</v>
      </c>
      <c r="B105" s="14">
        <v>7</v>
      </c>
      <c r="C105" s="15" t="s">
        <v>36</v>
      </c>
      <c r="D105" s="15" t="s">
        <v>132</v>
      </c>
      <c r="E105" s="16">
        <v>3561928</v>
      </c>
    </row>
    <row r="106" spans="1:5">
      <c r="A106" s="14">
        <v>84</v>
      </c>
      <c r="B106" s="14">
        <v>8</v>
      </c>
      <c r="C106" s="15" t="s">
        <v>21</v>
      </c>
      <c r="D106" s="15" t="s">
        <v>133</v>
      </c>
      <c r="E106" s="16">
        <v>727995.25</v>
      </c>
    </row>
    <row r="107" spans="1:5">
      <c r="A107" s="14">
        <v>85</v>
      </c>
      <c r="B107" s="14">
        <v>9</v>
      </c>
      <c r="C107" s="15" t="s">
        <v>59</v>
      </c>
      <c r="D107" s="15" t="s">
        <v>134</v>
      </c>
      <c r="E107" s="16">
        <v>963406</v>
      </c>
    </row>
    <row r="108" spans="1:5" ht="31.5">
      <c r="A108" s="14">
        <v>86</v>
      </c>
      <c r="B108" s="14">
        <v>10</v>
      </c>
      <c r="C108" s="15" t="s">
        <v>29</v>
      </c>
      <c r="D108" s="15" t="s">
        <v>135</v>
      </c>
      <c r="E108" s="16">
        <v>3514372</v>
      </c>
    </row>
    <row r="109" spans="1:5">
      <c r="A109" s="14">
        <v>87</v>
      </c>
      <c r="B109" s="14">
        <v>11</v>
      </c>
      <c r="C109" s="15" t="s">
        <v>5</v>
      </c>
      <c r="D109" s="15" t="s">
        <v>136</v>
      </c>
      <c r="E109" s="16">
        <v>3047947</v>
      </c>
    </row>
    <row r="110" spans="1:5">
      <c r="A110" s="14">
        <v>88</v>
      </c>
      <c r="B110" s="14">
        <v>12</v>
      </c>
      <c r="C110" s="15" t="s">
        <v>23</v>
      </c>
      <c r="D110" s="15" t="s">
        <v>137</v>
      </c>
      <c r="E110" s="16">
        <v>3561928</v>
      </c>
    </row>
    <row r="111" spans="1:5">
      <c r="A111" s="14">
        <v>89</v>
      </c>
      <c r="B111" s="14">
        <v>13</v>
      </c>
      <c r="C111" s="15" t="s">
        <v>44</v>
      </c>
      <c r="D111" s="15" t="s">
        <v>138</v>
      </c>
      <c r="E111" s="16">
        <v>3561928</v>
      </c>
    </row>
    <row r="112" spans="1:5" ht="31.5">
      <c r="A112" s="14">
        <v>90</v>
      </c>
      <c r="B112" s="14">
        <v>14</v>
      </c>
      <c r="C112" s="15" t="s">
        <v>49</v>
      </c>
      <c r="D112" s="15" t="s">
        <v>139</v>
      </c>
      <c r="E112" s="16">
        <v>3561928</v>
      </c>
    </row>
    <row r="113" spans="1:10" ht="31.5">
      <c r="A113" s="14">
        <v>91</v>
      </c>
      <c r="B113" s="14">
        <v>15</v>
      </c>
      <c r="C113" s="15" t="s">
        <v>49</v>
      </c>
      <c r="D113" s="15" t="s">
        <v>140</v>
      </c>
      <c r="E113" s="16">
        <v>3561928</v>
      </c>
    </row>
    <row r="114" spans="1:10" ht="17.25">
      <c r="A114" s="5"/>
      <c r="B114" s="5"/>
      <c r="C114" s="6"/>
      <c r="D114" s="22" t="s">
        <v>141</v>
      </c>
      <c r="E114" s="23">
        <f>SUM(E99:E113)</f>
        <v>41366182.25</v>
      </c>
    </row>
    <row r="115" spans="1:10" ht="17.25">
      <c r="A115" s="24"/>
      <c r="B115" s="24"/>
      <c r="C115" s="25"/>
      <c r="D115" s="26" t="s">
        <v>142</v>
      </c>
      <c r="E115" s="27">
        <f>(E114+E97)</f>
        <v>89048209.25</v>
      </c>
    </row>
    <row r="116" spans="1:10" ht="3.75" customHeight="1">
      <c r="E116" s="12"/>
    </row>
    <row r="117" spans="1:10" ht="17.25">
      <c r="A117" s="24"/>
      <c r="B117" s="24"/>
      <c r="C117" s="25"/>
      <c r="D117" s="26" t="s">
        <v>143</v>
      </c>
      <c r="E117" s="27">
        <f>(E115+E76+E64)</f>
        <v>592432228.25</v>
      </c>
    </row>
    <row r="119" spans="1:10">
      <c r="A119" s="37" t="s">
        <v>144</v>
      </c>
      <c r="B119" s="2"/>
    </row>
    <row r="120" spans="1:10" ht="36.75" customHeight="1">
      <c r="A120" s="39" t="s">
        <v>145</v>
      </c>
      <c r="B120" s="39"/>
      <c r="C120" s="39"/>
      <c r="D120" s="39"/>
      <c r="E120" s="39"/>
      <c r="F120" s="38"/>
      <c r="G120" s="38"/>
      <c r="H120" s="38"/>
      <c r="I120" s="38"/>
      <c r="J120" s="38"/>
    </row>
    <row r="126" spans="1:10">
      <c r="H126" s="2" t="s">
        <v>146</v>
      </c>
    </row>
  </sheetData>
  <mergeCells count="10">
    <mergeCell ref="A120:E120"/>
    <mergeCell ref="A3:E3"/>
    <mergeCell ref="C4:E4"/>
    <mergeCell ref="A6:E6"/>
    <mergeCell ref="A9:E9"/>
    <mergeCell ref="A11:A12"/>
    <mergeCell ref="B11:B12"/>
    <mergeCell ref="C11:C12"/>
    <mergeCell ref="D11:D12"/>
    <mergeCell ref="E11:E12"/>
  </mergeCells>
  <pageMargins left="0.39" right="0.27559055118110237" top="0.17" bottom="0.15748031496062992" header="0.17" footer="0.17"/>
  <pageSetup scale="73" fitToHeight="0" orientation="portrait" r:id="rId1"/>
  <rowBreaks count="1" manualBreakCount="1">
    <brk id="64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Integración para Publicación</vt:lpstr>
      <vt:lpstr>'Integración para Publicación'!Área_de_impresión</vt:lpstr>
      <vt:lpstr>'Integración para Publicación'!Títulos_a_imprimir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MELENDEZ ORTEGA</dc:creator>
  <cp:lastModifiedBy>Olga Macias</cp:lastModifiedBy>
  <cp:lastPrinted>2016-07-07T23:55:40Z</cp:lastPrinted>
  <dcterms:created xsi:type="dcterms:W3CDTF">2016-05-13T19:56:43Z</dcterms:created>
  <dcterms:modified xsi:type="dcterms:W3CDTF">2016-09-28T15:28:46Z</dcterms:modified>
</cp:coreProperties>
</file>