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inkel/Desktop/Smchnull:vavcre/Smchd1_vavcre_Bcell_RNAseq/Smchd1vavcre_Bcells_male/"/>
    </mc:Choice>
  </mc:AlternateContent>
  <bookViews>
    <workbookView xWindow="4560" yWindow="460" windowWidth="27920" windowHeight="17540" tabRatio="500"/>
  </bookViews>
  <sheets>
    <sheet name="MaleHetvDel_EdgeR" sheetId="1" r:id="rId1"/>
  </sheets>
  <definedNames>
    <definedName name="_xlnm._FilterDatabase" localSheetId="0" hidden="1">MaleHetvDel_EdgeR!$A$1:$R$45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30" i="1"/>
  <c r="H23" i="1"/>
  <c r="H2" i="1"/>
  <c r="H32" i="1"/>
  <c r="H15" i="1"/>
  <c r="H20" i="1"/>
  <c r="H41" i="1"/>
  <c r="H44" i="1"/>
  <c r="H27" i="1"/>
  <c r="H29" i="1"/>
  <c r="H28" i="1"/>
  <c r="H34" i="1"/>
  <c r="H43" i="1"/>
  <c r="H45" i="1"/>
  <c r="H14" i="1"/>
  <c r="H25" i="1"/>
  <c r="H4" i="1"/>
  <c r="H18" i="1"/>
  <c r="H3" i="1"/>
  <c r="H9" i="1"/>
  <c r="H37" i="1"/>
  <c r="H6" i="1"/>
  <c r="H24" i="1"/>
  <c r="H19" i="1"/>
  <c r="H35" i="1"/>
  <c r="H7" i="1"/>
  <c r="H36" i="1"/>
  <c r="H22" i="1"/>
  <c r="H21" i="1"/>
  <c r="H33" i="1"/>
  <c r="H12" i="1"/>
  <c r="H11" i="1"/>
  <c r="H31" i="1"/>
  <c r="H40" i="1"/>
  <c r="H42" i="1"/>
  <c r="H38" i="1"/>
  <c r="H13" i="1"/>
  <c r="H17" i="1"/>
  <c r="H10" i="1"/>
  <c r="H8" i="1"/>
  <c r="H39" i="1"/>
  <c r="H26" i="1"/>
  <c r="H5" i="1"/>
  <c r="G16" i="1"/>
  <c r="G30" i="1"/>
  <c r="G23" i="1"/>
  <c r="G2" i="1"/>
  <c r="G32" i="1"/>
  <c r="G15" i="1"/>
  <c r="G20" i="1"/>
  <c r="G41" i="1"/>
  <c r="G44" i="1"/>
  <c r="G27" i="1"/>
  <c r="G29" i="1"/>
  <c r="G28" i="1"/>
  <c r="G34" i="1"/>
  <c r="G43" i="1"/>
  <c r="G45" i="1"/>
  <c r="G14" i="1"/>
  <c r="G25" i="1"/>
  <c r="G4" i="1"/>
  <c r="G18" i="1"/>
  <c r="G3" i="1"/>
  <c r="G9" i="1"/>
  <c r="G37" i="1"/>
  <c r="G6" i="1"/>
  <c r="G24" i="1"/>
  <c r="G19" i="1"/>
  <c r="G35" i="1"/>
  <c r="G7" i="1"/>
  <c r="G36" i="1"/>
  <c r="G22" i="1"/>
  <c r="G21" i="1"/>
  <c r="G33" i="1"/>
  <c r="G12" i="1"/>
  <c r="G11" i="1"/>
  <c r="G31" i="1"/>
  <c r="G40" i="1"/>
  <c r="G42" i="1"/>
  <c r="G38" i="1"/>
  <c r="G13" i="1"/>
  <c r="G17" i="1"/>
  <c r="G10" i="1"/>
  <c r="G8" i="1"/>
  <c r="G39" i="1"/>
  <c r="G26" i="1"/>
  <c r="G5" i="1"/>
</calcChain>
</file>

<file path=xl/sharedStrings.xml><?xml version="1.0" encoding="utf-8"?>
<sst xmlns="http://schemas.openxmlformats.org/spreadsheetml/2006/main" count="106" uniqueCount="64">
  <si>
    <t>Probe</t>
  </si>
  <si>
    <t>Chromosome</t>
  </si>
  <si>
    <t>Start</t>
  </si>
  <si>
    <t>End</t>
  </si>
  <si>
    <t>Strand</t>
  </si>
  <si>
    <t>FDR</t>
  </si>
  <si>
    <t>Smch_het</t>
  </si>
  <si>
    <t>B173het_trim.bam</t>
  </si>
  <si>
    <t>B194het_trim.bam</t>
  </si>
  <si>
    <t>B213het_trim.bam</t>
  </si>
  <si>
    <t>B214het_trim.bam</t>
  </si>
  <si>
    <t>Smch_del</t>
  </si>
  <si>
    <t>B171del_trim.bam</t>
  </si>
  <si>
    <t>B196del_trim.bam</t>
  </si>
  <si>
    <t>B212del_trim.bam</t>
  </si>
  <si>
    <t>B217del_trim.bam</t>
  </si>
  <si>
    <t>Gm16028</t>
  </si>
  <si>
    <t>+</t>
  </si>
  <si>
    <t>Gm16025</t>
  </si>
  <si>
    <t>Cfh</t>
  </si>
  <si>
    <t>-</t>
  </si>
  <si>
    <t>Ptpn14</t>
  </si>
  <si>
    <t>Prox1</t>
  </si>
  <si>
    <t>Gm17566</t>
  </si>
  <si>
    <t>Jag1</t>
  </si>
  <si>
    <t>C630020P19Rik</t>
  </si>
  <si>
    <t>Fam160a1</t>
  </si>
  <si>
    <t>Gm12824</t>
  </si>
  <si>
    <t>Faah</t>
  </si>
  <si>
    <t>Hspg2</t>
  </si>
  <si>
    <t>Tmem51</t>
  </si>
  <si>
    <t>Sel1l3</t>
  </si>
  <si>
    <t>Crlf2</t>
  </si>
  <si>
    <t>Wscd2</t>
  </si>
  <si>
    <t>Wbscr17</t>
  </si>
  <si>
    <t>Peg3</t>
  </si>
  <si>
    <t>Vstm2b</t>
  </si>
  <si>
    <t>Mkrn3</t>
  </si>
  <si>
    <t>Peg12</t>
  </si>
  <si>
    <t>Tjp1</t>
  </si>
  <si>
    <t>Gp2</t>
  </si>
  <si>
    <t>Nr3c2</t>
  </si>
  <si>
    <t>Arhgef12</t>
  </si>
  <si>
    <t>Il9r</t>
  </si>
  <si>
    <t>Epn2</t>
  </si>
  <si>
    <t>5730507C01Rik</t>
  </si>
  <si>
    <t>1700030C10Rik</t>
  </si>
  <si>
    <t>2410018L13Rik</t>
  </si>
  <si>
    <t>Cdc42bpb</t>
  </si>
  <si>
    <t>Ryr2</t>
  </si>
  <si>
    <t>Isl1</t>
  </si>
  <si>
    <t>Xkr6</t>
  </si>
  <si>
    <t>Olfm4</t>
  </si>
  <si>
    <t>Ptk2</t>
  </si>
  <si>
    <t>Slc2a13</t>
  </si>
  <si>
    <t>Mllt4</t>
  </si>
  <si>
    <t>Cacna1h</t>
  </si>
  <si>
    <t>Trim40</t>
  </si>
  <si>
    <t>Smchd1</t>
  </si>
  <si>
    <t>Pcdhac1</t>
  </si>
  <si>
    <t>Pcdhb5</t>
  </si>
  <si>
    <t>Dmrt2</t>
  </si>
  <si>
    <t>Average expression</t>
  </si>
  <si>
    <t>Differential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</si>
</sst>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E5" sqref="E5"/>
    </sheetView>
  </sheetViews>
  <sheetFormatPr baseColWidth="10" defaultRowHeight="16" x14ac:dyDescent="0.2"/>
  <cols>
    <col min="7" max="7" width="16.83203125" bestFit="1" customWidth="1"/>
    <col min="8" max="8" width="19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63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 t="s">
        <v>22</v>
      </c>
      <c r="B2">
        <v>1</v>
      </c>
      <c r="C2">
        <v>190118038</v>
      </c>
      <c r="D2">
        <v>190170680</v>
      </c>
      <c r="E2" t="s">
        <v>20</v>
      </c>
      <c r="F2" s="1">
        <v>7.3052900000000002E-38</v>
      </c>
      <c r="G2">
        <f>AVERAGE(I2,N2)</f>
        <v>1.49266962</v>
      </c>
      <c r="H2">
        <f>N2-I2</f>
        <v>3.3283095600000001</v>
      </c>
      <c r="I2">
        <v>-0.17148516</v>
      </c>
      <c r="J2">
        <v>-0.56110369999999998</v>
      </c>
      <c r="K2">
        <v>0.44554129999999997</v>
      </c>
      <c r="L2">
        <v>-0.4181858</v>
      </c>
      <c r="M2">
        <v>-0.15219242999999999</v>
      </c>
      <c r="N2">
        <v>3.1568244000000001</v>
      </c>
      <c r="O2">
        <v>2.9404995</v>
      </c>
      <c r="P2">
        <v>3.6253625999999999</v>
      </c>
      <c r="Q2">
        <v>2.9620801999999999</v>
      </c>
      <c r="R2">
        <v>3.0993547000000001</v>
      </c>
    </row>
    <row r="3" spans="1:18" x14ac:dyDescent="0.2">
      <c r="A3" t="s">
        <v>38</v>
      </c>
      <c r="B3">
        <v>7</v>
      </c>
      <c r="C3">
        <v>62461871</v>
      </c>
      <c r="D3">
        <v>62464510</v>
      </c>
      <c r="E3" t="s">
        <v>20</v>
      </c>
      <c r="F3" s="1">
        <v>3.8190637000000002E-29</v>
      </c>
      <c r="G3">
        <f>AVERAGE(I3,N3)</f>
        <v>0.82365504999999994</v>
      </c>
      <c r="H3">
        <f>N3-I3</f>
        <v>2.9933253</v>
      </c>
      <c r="I3">
        <v>-0.67300760000000004</v>
      </c>
      <c r="J3">
        <v>-0.86595833</v>
      </c>
      <c r="K3">
        <v>4.778176E-2</v>
      </c>
      <c r="L3">
        <v>-1.0752982</v>
      </c>
      <c r="M3">
        <v>-0.79855549999999997</v>
      </c>
      <c r="N3">
        <v>2.3203176999999999</v>
      </c>
      <c r="O3">
        <v>2.3384635</v>
      </c>
      <c r="P3">
        <v>2.4384847000000001</v>
      </c>
      <c r="Q3">
        <v>2.4104022999999999</v>
      </c>
      <c r="R3">
        <v>2.0939209999999999</v>
      </c>
    </row>
    <row r="4" spans="1:18" x14ac:dyDescent="0.2">
      <c r="A4" t="s">
        <v>36</v>
      </c>
      <c r="B4">
        <v>7</v>
      </c>
      <c r="C4">
        <v>40899278</v>
      </c>
      <c r="D4">
        <v>40929968</v>
      </c>
      <c r="E4" t="s">
        <v>17</v>
      </c>
      <c r="F4" s="1">
        <v>3.4685330000000001E-24</v>
      </c>
      <c r="G4">
        <f>AVERAGE(I4,N4)</f>
        <v>-0.48182500000000006</v>
      </c>
      <c r="H4">
        <f>N4-I4</f>
        <v>3.6118758</v>
      </c>
      <c r="I4">
        <v>-2.2877629000000002</v>
      </c>
      <c r="J4">
        <v>-1.9534210999999999</v>
      </c>
      <c r="K4">
        <v>-2.2290583000000002</v>
      </c>
      <c r="L4">
        <v>-1.9683828000000001</v>
      </c>
      <c r="M4">
        <v>-3.0001890000000002</v>
      </c>
      <c r="N4">
        <v>1.3241129</v>
      </c>
      <c r="O4">
        <v>0.92342619999999997</v>
      </c>
      <c r="P4">
        <v>1.3916904000000001</v>
      </c>
      <c r="Q4">
        <v>1.7474375</v>
      </c>
      <c r="R4">
        <v>1.233897</v>
      </c>
    </row>
    <row r="5" spans="1:18" x14ac:dyDescent="0.2">
      <c r="A5" t="s">
        <v>16</v>
      </c>
      <c r="B5">
        <v>1</v>
      </c>
      <c r="C5">
        <v>85246851</v>
      </c>
      <c r="D5">
        <v>85255465</v>
      </c>
      <c r="E5" t="s">
        <v>17</v>
      </c>
      <c r="F5" s="1">
        <v>1.9732524000000001E-14</v>
      </c>
      <c r="G5">
        <f>AVERAGE(I5,N5)</f>
        <v>-0.51179049999999993</v>
      </c>
      <c r="H5">
        <f>N5-I5</f>
        <v>3.2674345999999996</v>
      </c>
      <c r="I5">
        <v>-2.1455077999999999</v>
      </c>
      <c r="J5">
        <v>-1.6314930999999999</v>
      </c>
      <c r="K5">
        <v>-2.6075699999999999</v>
      </c>
      <c r="L5">
        <v>-2.1907754000000002</v>
      </c>
      <c r="M5">
        <v>-2.1521924000000001</v>
      </c>
      <c r="N5">
        <v>1.1219268</v>
      </c>
      <c r="O5">
        <v>1.461846</v>
      </c>
      <c r="P5">
        <v>1.2502179</v>
      </c>
      <c r="Q5">
        <v>1.5616460000000001</v>
      </c>
      <c r="R5">
        <v>0.21399741</v>
      </c>
    </row>
    <row r="6" spans="1:18" x14ac:dyDescent="0.2">
      <c r="A6" t="s">
        <v>41</v>
      </c>
      <c r="B6">
        <v>8</v>
      </c>
      <c r="C6">
        <v>76899442</v>
      </c>
      <c r="D6">
        <v>77245012</v>
      </c>
      <c r="E6" t="s">
        <v>17</v>
      </c>
      <c r="F6" s="1">
        <v>1.2714482E-12</v>
      </c>
      <c r="G6">
        <f>AVERAGE(I6,N6)</f>
        <v>2.6836624999999996</v>
      </c>
      <c r="H6">
        <f>N6-I6</f>
        <v>1.2627489999999999</v>
      </c>
      <c r="I6">
        <v>2.0522879999999999</v>
      </c>
      <c r="J6">
        <v>1.8920688999999999</v>
      </c>
      <c r="K6">
        <v>2.1997849999999999</v>
      </c>
      <c r="L6">
        <v>1.9316211999999999</v>
      </c>
      <c r="M6">
        <v>2.1856773</v>
      </c>
      <c r="N6">
        <v>3.3150369999999998</v>
      </c>
      <c r="O6">
        <v>3.1677331999999998</v>
      </c>
      <c r="P6">
        <v>3.1692977</v>
      </c>
      <c r="Q6">
        <v>3.3932159999999998</v>
      </c>
      <c r="R6">
        <v>3.5299014999999998</v>
      </c>
    </row>
    <row r="7" spans="1:18" x14ac:dyDescent="0.2">
      <c r="A7" t="s">
        <v>45</v>
      </c>
      <c r="B7">
        <v>12</v>
      </c>
      <c r="C7">
        <v>18514738</v>
      </c>
      <c r="D7">
        <v>18534191</v>
      </c>
      <c r="E7" t="s">
        <v>17</v>
      </c>
      <c r="F7" s="1">
        <v>5.9984769999999997E-11</v>
      </c>
      <c r="G7">
        <f>AVERAGE(I7,N7)</f>
        <v>-3.5461480000000001</v>
      </c>
      <c r="H7">
        <f>N7-I7</f>
        <v>4.2020980000000003</v>
      </c>
      <c r="I7">
        <v>-5.6471970000000002</v>
      </c>
      <c r="J7">
        <v>-5.1054244000000004</v>
      </c>
      <c r="K7">
        <v>-6.0815010000000003</v>
      </c>
      <c r="L7">
        <v>-5.9277410000000001</v>
      </c>
      <c r="M7">
        <v>-5.4741206</v>
      </c>
      <c r="N7">
        <v>-1.4450989999999999</v>
      </c>
      <c r="O7">
        <v>-1.4688912999999999</v>
      </c>
      <c r="P7">
        <v>-1.7941762999999999</v>
      </c>
      <c r="Q7">
        <v>-1.5155970000000001</v>
      </c>
      <c r="R7">
        <v>-1.0017313000000001</v>
      </c>
    </row>
    <row r="8" spans="1:18" x14ac:dyDescent="0.2">
      <c r="A8" t="s">
        <v>59</v>
      </c>
      <c r="B8">
        <v>18</v>
      </c>
      <c r="C8">
        <v>36930285</v>
      </c>
      <c r="D8">
        <v>37187657</v>
      </c>
      <c r="E8" t="s">
        <v>17</v>
      </c>
      <c r="F8" s="1">
        <v>7.361991E-11</v>
      </c>
      <c r="G8">
        <f>AVERAGE(I8,N8)</f>
        <v>-0.19436825000000002</v>
      </c>
      <c r="H8">
        <f>N8-I8</f>
        <v>2.5470820999999999</v>
      </c>
      <c r="I8">
        <v>-1.4679093000000001</v>
      </c>
      <c r="J8">
        <v>-0.86595833</v>
      </c>
      <c r="K8">
        <v>-0.88510390000000005</v>
      </c>
      <c r="L8">
        <v>-1.3834204999999999</v>
      </c>
      <c r="M8">
        <v>-2.7371547000000001</v>
      </c>
      <c r="N8">
        <v>1.0791728</v>
      </c>
      <c r="O8">
        <v>1.3555372000000001</v>
      </c>
      <c r="P8">
        <v>1.0737203</v>
      </c>
      <c r="Q8">
        <v>1.0884742999999999</v>
      </c>
      <c r="R8">
        <v>0.79895989999999995</v>
      </c>
    </row>
    <row r="9" spans="1:18" x14ac:dyDescent="0.2">
      <c r="A9" t="s">
        <v>39</v>
      </c>
      <c r="B9">
        <v>7</v>
      </c>
      <c r="C9">
        <v>65296165</v>
      </c>
      <c r="D9">
        <v>65371239</v>
      </c>
      <c r="E9" t="s">
        <v>20</v>
      </c>
      <c r="F9" s="1">
        <v>1.9007661999999999E-9</v>
      </c>
      <c r="G9">
        <f>AVERAGE(I9,N9)</f>
        <v>0.76009919000000004</v>
      </c>
      <c r="H9">
        <f>N9-I9</f>
        <v>2.2847184199999999</v>
      </c>
      <c r="I9">
        <v>-0.38226001999999998</v>
      </c>
      <c r="J9">
        <v>-0.7054937</v>
      </c>
      <c r="K9">
        <v>0.47989284999999998</v>
      </c>
      <c r="L9">
        <v>-1.1907753000000001</v>
      </c>
      <c r="M9">
        <v>-0.112664</v>
      </c>
      <c r="N9">
        <v>1.9024584</v>
      </c>
      <c r="O9">
        <v>1.6185715000000001</v>
      </c>
      <c r="P9">
        <v>2.0538205999999999</v>
      </c>
      <c r="Q9">
        <v>2.1120100000000002</v>
      </c>
      <c r="R9">
        <v>1.8254321</v>
      </c>
    </row>
    <row r="10" spans="1:18" x14ac:dyDescent="0.2">
      <c r="A10" t="s">
        <v>58</v>
      </c>
      <c r="B10">
        <v>17</v>
      </c>
      <c r="C10">
        <v>71344489</v>
      </c>
      <c r="D10">
        <v>71475343</v>
      </c>
      <c r="E10" t="s">
        <v>20</v>
      </c>
      <c r="F10" s="1">
        <v>9.2979660000000007E-9</v>
      </c>
      <c r="G10">
        <f>AVERAGE(I10,N10)</f>
        <v>6.1806975000000008</v>
      </c>
      <c r="H10">
        <f>N10-I10</f>
        <v>-0.74409100000000006</v>
      </c>
      <c r="I10">
        <v>6.5527430000000004</v>
      </c>
      <c r="J10">
        <v>6.5177459999999998</v>
      </c>
      <c r="K10">
        <v>6.5059120000000004</v>
      </c>
      <c r="L10">
        <v>6.4919266999999996</v>
      </c>
      <c r="M10">
        <v>6.6953870000000002</v>
      </c>
      <c r="N10">
        <v>5.8086520000000004</v>
      </c>
      <c r="O10">
        <v>5.7176356000000004</v>
      </c>
      <c r="P10">
        <v>5.8340870000000002</v>
      </c>
      <c r="Q10">
        <v>5.7296705000000001</v>
      </c>
      <c r="R10">
        <v>5.9532150000000001</v>
      </c>
    </row>
    <row r="11" spans="1:18" x14ac:dyDescent="0.2">
      <c r="A11" t="s">
        <v>51</v>
      </c>
      <c r="B11">
        <v>14</v>
      </c>
      <c r="C11">
        <v>63606503</v>
      </c>
      <c r="D11">
        <v>63820809</v>
      </c>
      <c r="E11" t="s">
        <v>17</v>
      </c>
      <c r="F11" s="1">
        <v>1.0839780000000001E-8</v>
      </c>
      <c r="G11">
        <f>AVERAGE(I11,N11)</f>
        <v>-1.2578323364999999</v>
      </c>
      <c r="H11">
        <f>N11-I11</f>
        <v>2.4860825269999998</v>
      </c>
      <c r="I11">
        <v>-2.5008735999999998</v>
      </c>
      <c r="J11">
        <v>-2.3684587000000001</v>
      </c>
      <c r="K11">
        <v>-1.9294981</v>
      </c>
      <c r="L11">
        <v>-3.1907752</v>
      </c>
      <c r="M11">
        <v>-2.5147624</v>
      </c>
      <c r="N11">
        <v>-1.4791073E-2</v>
      </c>
      <c r="O11">
        <v>-0.35341405999999997</v>
      </c>
      <c r="P11">
        <v>9.3349054000000001E-2</v>
      </c>
      <c r="Q11">
        <v>0.24993776000000001</v>
      </c>
      <c r="R11">
        <v>-4.9037030000000002E-2</v>
      </c>
    </row>
    <row r="12" spans="1:18" x14ac:dyDescent="0.2">
      <c r="A12" t="s">
        <v>50</v>
      </c>
      <c r="B12">
        <v>13</v>
      </c>
      <c r="C12">
        <v>116298281</v>
      </c>
      <c r="D12">
        <v>116309688</v>
      </c>
      <c r="E12" t="s">
        <v>20</v>
      </c>
      <c r="F12" s="1">
        <v>1.3334634999999999E-8</v>
      </c>
      <c r="G12">
        <f>AVERAGE(I12,N12)</f>
        <v>-1.1715032999999999</v>
      </c>
      <c r="H12">
        <f>N12-I12</f>
        <v>2.8662592</v>
      </c>
      <c r="I12">
        <v>-2.6046328999999999</v>
      </c>
      <c r="J12">
        <v>-2.1460661999999999</v>
      </c>
      <c r="K12">
        <v>-2.3445355999999999</v>
      </c>
      <c r="L12">
        <v>-2.6058127999999998</v>
      </c>
      <c r="M12">
        <v>-3.3221172999999999</v>
      </c>
      <c r="N12">
        <v>0.26162629999999998</v>
      </c>
      <c r="O12">
        <v>-0.14696321000000001</v>
      </c>
      <c r="P12">
        <v>1.0538206999999999</v>
      </c>
      <c r="Q12">
        <v>0.39513566999999999</v>
      </c>
      <c r="R12">
        <v>-0.25548795000000002</v>
      </c>
    </row>
    <row r="13" spans="1:18" x14ac:dyDescent="0.2">
      <c r="A13" t="s">
        <v>56</v>
      </c>
      <c r="B13">
        <v>17</v>
      </c>
      <c r="C13">
        <v>25374285</v>
      </c>
      <c r="D13">
        <v>25433783</v>
      </c>
      <c r="E13" t="s">
        <v>20</v>
      </c>
      <c r="F13" s="1">
        <v>3.6848659999999999E-8</v>
      </c>
      <c r="G13">
        <f>AVERAGE(I13,N13)</f>
        <v>3.1062075</v>
      </c>
      <c r="H13">
        <f>N13-I13</f>
        <v>1.2669356000000001</v>
      </c>
      <c r="I13">
        <v>2.4727397</v>
      </c>
      <c r="J13">
        <v>2.4302830000000002</v>
      </c>
      <c r="K13">
        <v>2.36971</v>
      </c>
      <c r="L13">
        <v>3.0380433</v>
      </c>
      <c r="M13">
        <v>2.0529220000000001</v>
      </c>
      <c r="N13">
        <v>3.7396753</v>
      </c>
      <c r="O13">
        <v>3.7356799000000001</v>
      </c>
      <c r="P13">
        <v>3.8337224000000001</v>
      </c>
      <c r="Q13">
        <v>3.6037593000000001</v>
      </c>
      <c r="R13">
        <v>3.7855394000000002</v>
      </c>
    </row>
    <row r="14" spans="1:18" x14ac:dyDescent="0.2">
      <c r="A14" t="s">
        <v>34</v>
      </c>
      <c r="B14">
        <v>5</v>
      </c>
      <c r="C14">
        <v>130872082</v>
      </c>
      <c r="D14">
        <v>131308078</v>
      </c>
      <c r="E14" t="s">
        <v>20</v>
      </c>
      <c r="F14" s="1">
        <v>2.8629179999999998E-6</v>
      </c>
      <c r="G14">
        <f>AVERAGE(I14,N14)</f>
        <v>-2.715784025</v>
      </c>
      <c r="H14">
        <f>N14-I14</f>
        <v>4.3831459500000003</v>
      </c>
      <c r="I14">
        <v>-4.9073570000000002</v>
      </c>
      <c r="J14">
        <v>-5.1054244000000004</v>
      </c>
      <c r="K14">
        <v>-3.1221429999999999</v>
      </c>
      <c r="L14">
        <v>-5.9277410000000001</v>
      </c>
      <c r="M14">
        <v>-5.4741206</v>
      </c>
      <c r="N14">
        <v>-0.52421105000000001</v>
      </c>
      <c r="O14">
        <v>3.3609014E-2</v>
      </c>
      <c r="P14">
        <v>-1.9461793000000001</v>
      </c>
      <c r="Q14">
        <v>-0.37809345</v>
      </c>
      <c r="R14">
        <v>0.19381951</v>
      </c>
    </row>
    <row r="15" spans="1:18" x14ac:dyDescent="0.2">
      <c r="A15" t="s">
        <v>24</v>
      </c>
      <c r="B15">
        <v>2</v>
      </c>
      <c r="C15">
        <v>137081456</v>
      </c>
      <c r="D15">
        <v>137116644</v>
      </c>
      <c r="E15" t="s">
        <v>20</v>
      </c>
      <c r="F15" s="1">
        <v>5.4105626000000002E-6</v>
      </c>
      <c r="G15">
        <f>AVERAGE(I15,N15)</f>
        <v>-1.2197185899999998</v>
      </c>
      <c r="H15">
        <f>N15-I15</f>
        <v>2.7245276199999999</v>
      </c>
      <c r="I15">
        <v>-2.5819823999999998</v>
      </c>
      <c r="J15">
        <v>-2.6314929999999999</v>
      </c>
      <c r="K15">
        <v>-1.4059360999999999</v>
      </c>
      <c r="L15">
        <v>-3.7757377999999999</v>
      </c>
      <c r="M15">
        <v>-2.5147624</v>
      </c>
      <c r="N15">
        <v>0.14254522</v>
      </c>
      <c r="O15">
        <v>-0.53029185999999995</v>
      </c>
      <c r="P15">
        <v>0.49860552000000002</v>
      </c>
      <c r="Q15">
        <v>0.34834144</v>
      </c>
      <c r="R15">
        <v>0.25352582000000001</v>
      </c>
    </row>
    <row r="16" spans="1:18" x14ac:dyDescent="0.2">
      <c r="A16" t="s">
        <v>18</v>
      </c>
      <c r="B16">
        <v>1</v>
      </c>
      <c r="C16">
        <v>85326729</v>
      </c>
      <c r="D16">
        <v>85342615</v>
      </c>
      <c r="E16" t="s">
        <v>17</v>
      </c>
      <c r="F16" s="1">
        <v>6.8487907000000001E-6</v>
      </c>
      <c r="G16">
        <f>AVERAGE(I16,N16)</f>
        <v>-3.1059929999999998</v>
      </c>
      <c r="H16">
        <f>N16-I16</f>
        <v>3.693438</v>
      </c>
      <c r="I16">
        <v>-4.952712</v>
      </c>
      <c r="J16">
        <v>-4.9534209999999996</v>
      </c>
      <c r="K16">
        <v>-6.0815010000000003</v>
      </c>
      <c r="L16">
        <v>-5.7757382000000002</v>
      </c>
      <c r="M16">
        <v>-3.0001890000000002</v>
      </c>
      <c r="N16">
        <v>-1.259274</v>
      </c>
      <c r="O16">
        <v>-1.0996575</v>
      </c>
      <c r="P16">
        <v>-1.1619079999999999</v>
      </c>
      <c r="Q16">
        <v>-1.5744906999999999</v>
      </c>
      <c r="R16">
        <v>-1.2010400000000001</v>
      </c>
    </row>
    <row r="17" spans="1:18" x14ac:dyDescent="0.2">
      <c r="A17" t="s">
        <v>57</v>
      </c>
      <c r="B17">
        <v>17</v>
      </c>
      <c r="C17">
        <v>36881598</v>
      </c>
      <c r="D17">
        <v>36890123</v>
      </c>
      <c r="E17" t="s">
        <v>20</v>
      </c>
      <c r="F17" s="1">
        <v>7.7403200000000008E-6</v>
      </c>
      <c r="G17">
        <f>AVERAGE(I17,N17)</f>
        <v>-2.7331880499999999</v>
      </c>
      <c r="H17">
        <f>N17-I17</f>
        <v>3.0705659000000001</v>
      </c>
      <c r="I17">
        <v>-4.2684709999999999</v>
      </c>
      <c r="J17">
        <v>-4.9534209999999996</v>
      </c>
      <c r="K17">
        <v>-4.3445359999999997</v>
      </c>
      <c r="L17">
        <v>-3.4538099999999998</v>
      </c>
      <c r="M17">
        <v>-4.3221173000000004</v>
      </c>
      <c r="N17">
        <v>-1.1979051000000001</v>
      </c>
      <c r="O17">
        <v>-1.0996575</v>
      </c>
      <c r="P17">
        <v>-1.723787</v>
      </c>
      <c r="Q17">
        <v>-0.76713573999999995</v>
      </c>
      <c r="R17">
        <v>-1.2010400000000001</v>
      </c>
    </row>
    <row r="18" spans="1:18" x14ac:dyDescent="0.2">
      <c r="A18" t="s">
        <v>37</v>
      </c>
      <c r="B18">
        <v>7</v>
      </c>
      <c r="C18">
        <v>62417593</v>
      </c>
      <c r="D18">
        <v>62420139</v>
      </c>
      <c r="E18" t="s">
        <v>20</v>
      </c>
      <c r="F18" s="1">
        <v>9.4542860000000003E-6</v>
      </c>
      <c r="G18">
        <f>AVERAGE(I18,N18)</f>
        <v>-1.2238044750000001</v>
      </c>
      <c r="H18">
        <f>N18-I18</f>
        <v>1.8536982500000001</v>
      </c>
      <c r="I18">
        <v>-2.1506536000000001</v>
      </c>
      <c r="J18">
        <v>-2.1460661999999999</v>
      </c>
      <c r="K18">
        <v>-2.2290583000000002</v>
      </c>
      <c r="L18">
        <v>-2.0752980000000001</v>
      </c>
      <c r="M18">
        <v>-2.1521924000000001</v>
      </c>
      <c r="N18">
        <v>-0.29695535000000001</v>
      </c>
      <c r="O18">
        <v>-0.32593343000000002</v>
      </c>
      <c r="P18">
        <v>-0.116104394</v>
      </c>
      <c r="Q18">
        <v>-0.18217327</v>
      </c>
      <c r="R18">
        <v>-0.56361026000000003</v>
      </c>
    </row>
    <row r="19" spans="1:18" x14ac:dyDescent="0.2">
      <c r="A19" t="s">
        <v>43</v>
      </c>
      <c r="B19">
        <v>11</v>
      </c>
      <c r="C19">
        <v>32187541</v>
      </c>
      <c r="D19">
        <v>32200279</v>
      </c>
      <c r="E19" t="s">
        <v>20</v>
      </c>
      <c r="F19" s="1">
        <v>1.6383216999999999E-5</v>
      </c>
      <c r="G19">
        <f>AVERAGE(I19,N19)</f>
        <v>4.4214884999999997</v>
      </c>
      <c r="H19">
        <f>N19-I19</f>
        <v>0.99797499999999983</v>
      </c>
      <c r="I19">
        <v>3.922501</v>
      </c>
      <c r="J19">
        <v>3.9138576999999999</v>
      </c>
      <c r="K19">
        <v>3.9377808999999999</v>
      </c>
      <c r="L19">
        <v>4.2808999999999999</v>
      </c>
      <c r="M19">
        <v>3.5574659999999998</v>
      </c>
      <c r="N19">
        <v>4.9204759999999998</v>
      </c>
      <c r="O19">
        <v>5.433986</v>
      </c>
      <c r="P19">
        <v>4.6049949999999997</v>
      </c>
      <c r="Q19">
        <v>4.9079810000000004</v>
      </c>
      <c r="R19">
        <v>4.7349433999999997</v>
      </c>
    </row>
    <row r="20" spans="1:18" x14ac:dyDescent="0.2">
      <c r="A20" t="s">
        <v>25</v>
      </c>
      <c r="B20">
        <v>2</v>
      </c>
      <c r="C20">
        <v>143535476</v>
      </c>
      <c r="D20">
        <v>143547837</v>
      </c>
      <c r="E20" t="s">
        <v>20</v>
      </c>
      <c r="F20" s="1">
        <v>2.6198617E-5</v>
      </c>
      <c r="G20">
        <f>AVERAGE(I20,N20)</f>
        <v>-4.0074681000000005</v>
      </c>
      <c r="H20">
        <f>N20-I20</f>
        <v>3.2794578000000003</v>
      </c>
      <c r="I20">
        <v>-5.6471970000000002</v>
      </c>
      <c r="J20">
        <v>-5.1054244000000004</v>
      </c>
      <c r="K20">
        <v>-6.0815010000000003</v>
      </c>
      <c r="L20">
        <v>-5.9277410000000001</v>
      </c>
      <c r="M20">
        <v>-5.4741206</v>
      </c>
      <c r="N20">
        <v>-2.3677391999999999</v>
      </c>
      <c r="O20">
        <v>-2.246499</v>
      </c>
      <c r="P20">
        <v>-1.723787</v>
      </c>
      <c r="Q20">
        <v>-2.3520984999999999</v>
      </c>
      <c r="R20">
        <v>-3.1485726999999999</v>
      </c>
    </row>
    <row r="21" spans="1:18" x14ac:dyDescent="0.2">
      <c r="A21" t="s">
        <v>48</v>
      </c>
      <c r="B21">
        <v>12</v>
      </c>
      <c r="C21">
        <v>111292972</v>
      </c>
      <c r="D21">
        <v>111377718</v>
      </c>
      <c r="E21" t="s">
        <v>20</v>
      </c>
      <c r="F21" s="1">
        <v>2.6198617E-5</v>
      </c>
      <c r="G21">
        <f>AVERAGE(I21,N21)</f>
        <v>2.8534534499999999</v>
      </c>
      <c r="H21">
        <f>N21-I21</f>
        <v>0.98919110000000021</v>
      </c>
      <c r="I21">
        <v>2.3588578999999998</v>
      </c>
      <c r="J21">
        <v>2.0578059999999998</v>
      </c>
      <c r="K21">
        <v>2.5782964000000002</v>
      </c>
      <c r="L21">
        <v>2.4140868000000002</v>
      </c>
      <c r="M21">
        <v>2.3852416999999999</v>
      </c>
      <c r="N21">
        <v>3.3480490000000001</v>
      </c>
      <c r="O21">
        <v>3.1310215000000001</v>
      </c>
      <c r="P21">
        <v>3.0563232999999999</v>
      </c>
      <c r="Q21">
        <v>3.7727618000000001</v>
      </c>
      <c r="R21">
        <v>3.4320895999999999</v>
      </c>
    </row>
    <row r="22" spans="1:18" x14ac:dyDescent="0.2">
      <c r="A22" t="s">
        <v>47</v>
      </c>
      <c r="B22">
        <v>12</v>
      </c>
      <c r="C22">
        <v>22953997</v>
      </c>
      <c r="D22">
        <v>23010284</v>
      </c>
      <c r="E22" t="s">
        <v>20</v>
      </c>
      <c r="F22" s="1">
        <v>1.12540685E-4</v>
      </c>
      <c r="G22">
        <f>AVERAGE(I22,N22)</f>
        <v>-2.6841802999999995</v>
      </c>
      <c r="H22">
        <f>N22-I22</f>
        <v>2.9521013999999997</v>
      </c>
      <c r="I22">
        <v>-4.1602309999999996</v>
      </c>
      <c r="J22">
        <v>-3.3684587000000001</v>
      </c>
      <c r="K22">
        <v>-3.6075699999999999</v>
      </c>
      <c r="L22">
        <v>-5.9277410000000001</v>
      </c>
      <c r="M22">
        <v>-3.7371547000000001</v>
      </c>
      <c r="N22">
        <v>-1.2081295999999999</v>
      </c>
      <c r="O22">
        <v>-1.3534139999999999</v>
      </c>
      <c r="P22">
        <v>-0.59254240000000002</v>
      </c>
      <c r="Q22">
        <v>-1.2525625</v>
      </c>
      <c r="R22">
        <v>-1.6339995</v>
      </c>
    </row>
    <row r="23" spans="1:18" x14ac:dyDescent="0.2">
      <c r="A23" t="s">
        <v>21</v>
      </c>
      <c r="B23">
        <v>1</v>
      </c>
      <c r="C23">
        <v>189728268</v>
      </c>
      <c r="D23">
        <v>189876695</v>
      </c>
      <c r="E23" t="s">
        <v>17</v>
      </c>
      <c r="F23" s="1">
        <v>1.5491185999999999E-4</v>
      </c>
      <c r="G23">
        <f>AVERAGE(I23,N23)</f>
        <v>1.7659275999999999</v>
      </c>
      <c r="H23">
        <f>N23-I23</f>
        <v>1.1994768</v>
      </c>
      <c r="I23">
        <v>1.1661892</v>
      </c>
      <c r="J23">
        <v>0.71900414999999995</v>
      </c>
      <c r="K23">
        <v>1.4713814000000001</v>
      </c>
      <c r="L23">
        <v>1.0822430999999999</v>
      </c>
      <c r="M23">
        <v>1.3921281000000001</v>
      </c>
      <c r="N23">
        <v>2.365666</v>
      </c>
      <c r="O23">
        <v>2.7821965</v>
      </c>
      <c r="P23">
        <v>1.8951229000000001</v>
      </c>
      <c r="Q23">
        <v>2.3403925999999999</v>
      </c>
      <c r="R23">
        <v>2.4449518000000001</v>
      </c>
    </row>
    <row r="24" spans="1:18" x14ac:dyDescent="0.2">
      <c r="A24" t="s">
        <v>42</v>
      </c>
      <c r="B24">
        <v>9</v>
      </c>
      <c r="C24">
        <v>42963842</v>
      </c>
      <c r="D24">
        <v>43105718</v>
      </c>
      <c r="E24" t="s">
        <v>20</v>
      </c>
      <c r="F24" s="1">
        <v>2.3130621E-4</v>
      </c>
      <c r="G24">
        <f>AVERAGE(I24,N24)</f>
        <v>4.6885462000000002</v>
      </c>
      <c r="H24">
        <f>N24-I24</f>
        <v>0.5310649999999999</v>
      </c>
      <c r="I24">
        <v>4.4230137000000003</v>
      </c>
      <c r="J24">
        <v>4.3594619999999997</v>
      </c>
      <c r="K24">
        <v>4.5370884</v>
      </c>
      <c r="L24">
        <v>4.3183400000000001</v>
      </c>
      <c r="M24">
        <v>4.4771643000000001</v>
      </c>
      <c r="N24">
        <v>4.9540787000000002</v>
      </c>
      <c r="O24">
        <v>4.9678199999999997</v>
      </c>
      <c r="P24">
        <v>4.8739996000000003</v>
      </c>
      <c r="Q24">
        <v>4.9226955999999999</v>
      </c>
      <c r="R24">
        <v>5.0518003</v>
      </c>
    </row>
    <row r="25" spans="1:18" x14ac:dyDescent="0.2">
      <c r="A25" t="s">
        <v>35</v>
      </c>
      <c r="B25">
        <v>7</v>
      </c>
      <c r="C25">
        <v>6703892</v>
      </c>
      <c r="D25">
        <v>6730421</v>
      </c>
      <c r="E25" t="s">
        <v>20</v>
      </c>
      <c r="F25" s="1">
        <v>3.4137110000000002E-4</v>
      </c>
      <c r="G25">
        <f>AVERAGE(I25,N25)</f>
        <v>1.4477250000000108E-2</v>
      </c>
      <c r="H25">
        <f>N25-I25</f>
        <v>4.9955072999999999</v>
      </c>
      <c r="I25">
        <v>-2.4832763999999998</v>
      </c>
      <c r="J25">
        <v>-5.1054244000000004</v>
      </c>
      <c r="K25">
        <v>0.68521169999999998</v>
      </c>
      <c r="L25">
        <v>-2.775738</v>
      </c>
      <c r="M25">
        <v>-2.7371547000000001</v>
      </c>
      <c r="N25">
        <v>2.5122309</v>
      </c>
      <c r="O25">
        <v>2.5681980000000002</v>
      </c>
      <c r="P25">
        <v>2.0786524000000002</v>
      </c>
      <c r="Q25">
        <v>3.0451179000000002</v>
      </c>
      <c r="R25">
        <v>2.3569553000000001</v>
      </c>
    </row>
    <row r="26" spans="1:18" x14ac:dyDescent="0.2">
      <c r="A26" t="s">
        <v>61</v>
      </c>
      <c r="B26">
        <v>19</v>
      </c>
      <c r="C26">
        <v>25672420</v>
      </c>
      <c r="D26">
        <v>25679010</v>
      </c>
      <c r="E26" t="s">
        <v>17</v>
      </c>
      <c r="F26" s="1">
        <v>4.314314E-4</v>
      </c>
      <c r="G26">
        <f>AVERAGE(I26,N26)</f>
        <v>-2.2193866</v>
      </c>
      <c r="H26">
        <f>N26-I26</f>
        <v>2.2296858000000004</v>
      </c>
      <c r="I26">
        <v>-3.3342295000000002</v>
      </c>
      <c r="J26">
        <v>-3.9534213999999999</v>
      </c>
      <c r="K26">
        <v>-2.9294981999999998</v>
      </c>
      <c r="L26">
        <v>-3.4538099999999998</v>
      </c>
      <c r="M26">
        <v>-3.0001890000000002</v>
      </c>
      <c r="N26">
        <v>-1.1045437</v>
      </c>
      <c r="O26">
        <v>-1.0094597000000001</v>
      </c>
      <c r="P26">
        <v>-0.72378699999999996</v>
      </c>
      <c r="Q26">
        <v>-1.2525625</v>
      </c>
      <c r="R26">
        <v>-1.4323657000000001</v>
      </c>
    </row>
    <row r="27" spans="1:18" x14ac:dyDescent="0.2">
      <c r="A27" t="s">
        <v>28</v>
      </c>
      <c r="B27">
        <v>4</v>
      </c>
      <c r="C27">
        <v>115967145</v>
      </c>
      <c r="D27">
        <v>116017926</v>
      </c>
      <c r="E27" t="s">
        <v>20</v>
      </c>
      <c r="F27" s="1">
        <v>9.1726944000000005E-4</v>
      </c>
      <c r="G27">
        <f>AVERAGE(I27,N27)</f>
        <v>3.8082259000000001</v>
      </c>
      <c r="H27">
        <f>N27-I27</f>
        <v>0.77718879999999979</v>
      </c>
      <c r="I27">
        <v>3.4196314999999999</v>
      </c>
      <c r="J27">
        <v>3.3864288</v>
      </c>
      <c r="K27">
        <v>3.257854</v>
      </c>
      <c r="L27">
        <v>3.7161152</v>
      </c>
      <c r="M27">
        <v>3.3181276</v>
      </c>
      <c r="N27">
        <v>4.1968202999999997</v>
      </c>
      <c r="O27">
        <v>3.8605312999999999</v>
      </c>
      <c r="P27">
        <v>4.2425465999999998</v>
      </c>
      <c r="Q27">
        <v>4.5971029999999997</v>
      </c>
      <c r="R27">
        <v>4.0870996000000002</v>
      </c>
    </row>
    <row r="28" spans="1:18" x14ac:dyDescent="0.2">
      <c r="A28" t="s">
        <v>30</v>
      </c>
      <c r="B28">
        <v>4</v>
      </c>
      <c r="C28">
        <v>142030992</v>
      </c>
      <c r="D28">
        <v>142084304</v>
      </c>
      <c r="E28" t="s">
        <v>20</v>
      </c>
      <c r="F28" s="1">
        <v>9.1726944000000005E-4</v>
      </c>
      <c r="G28">
        <f>AVERAGE(I28,N28)</f>
        <v>1.13007185</v>
      </c>
      <c r="H28">
        <f>N28-I28</f>
        <v>1.1911741</v>
      </c>
      <c r="I28">
        <v>0.53448479999999998</v>
      </c>
      <c r="J28">
        <v>0.29450633999999998</v>
      </c>
      <c r="K28">
        <v>0.37428265999999999</v>
      </c>
      <c r="L28">
        <v>0.58181419999999995</v>
      </c>
      <c r="M28">
        <v>0.88733596000000003</v>
      </c>
      <c r="N28">
        <v>1.7256589</v>
      </c>
      <c r="O28">
        <v>1.3724109</v>
      </c>
      <c r="P28">
        <v>1.5563209</v>
      </c>
      <c r="Q28">
        <v>1.8005488000000001</v>
      </c>
      <c r="R28">
        <v>2.1733552999999999</v>
      </c>
    </row>
    <row r="29" spans="1:18" x14ac:dyDescent="0.2">
      <c r="A29" t="s">
        <v>29</v>
      </c>
      <c r="B29">
        <v>4</v>
      </c>
      <c r="C29">
        <v>137468769</v>
      </c>
      <c r="D29">
        <v>137570630</v>
      </c>
      <c r="E29" t="s">
        <v>17</v>
      </c>
      <c r="F29">
        <v>1.3124644000000001E-3</v>
      </c>
      <c r="G29">
        <f>AVERAGE(I29,N29)</f>
        <v>1.2818994699999999</v>
      </c>
      <c r="H29">
        <f>N29-I29</f>
        <v>1.2864382600000002</v>
      </c>
      <c r="I29">
        <v>0.63868033999999996</v>
      </c>
      <c r="J29">
        <v>0.21650385999999999</v>
      </c>
      <c r="K29">
        <v>1.3184294000000001</v>
      </c>
      <c r="L29">
        <v>0.88247370000000003</v>
      </c>
      <c r="M29">
        <v>0.1373142</v>
      </c>
      <c r="N29">
        <v>1.9251186</v>
      </c>
      <c r="O29">
        <v>2.1009642999999998</v>
      </c>
      <c r="P29">
        <v>1.9871833000000001</v>
      </c>
      <c r="Q29">
        <v>1.6734369</v>
      </c>
      <c r="R29">
        <v>1.9388901000000001</v>
      </c>
    </row>
    <row r="30" spans="1:18" x14ac:dyDescent="0.2">
      <c r="A30" t="s">
        <v>19</v>
      </c>
      <c r="B30">
        <v>1</v>
      </c>
      <c r="C30">
        <v>140085855</v>
      </c>
      <c r="D30">
        <v>140183411</v>
      </c>
      <c r="E30" t="s">
        <v>20</v>
      </c>
      <c r="F30">
        <v>2.6306770000000001E-3</v>
      </c>
      <c r="G30">
        <f>AVERAGE(I30,N30)</f>
        <v>-0.19090979999999996</v>
      </c>
      <c r="H30">
        <f>N30-I30</f>
        <v>1.7339471999999998</v>
      </c>
      <c r="I30">
        <v>-1.0578833999999999</v>
      </c>
      <c r="J30">
        <v>-0.86595833</v>
      </c>
      <c r="K30">
        <v>-1.0226074000000001</v>
      </c>
      <c r="L30">
        <v>-1.7757379</v>
      </c>
      <c r="M30">
        <v>-0.56722987000000002</v>
      </c>
      <c r="N30">
        <v>0.67606379999999999</v>
      </c>
      <c r="O30">
        <v>0.72750585999999995</v>
      </c>
      <c r="P30">
        <v>-0.30874943999999999</v>
      </c>
      <c r="Q30">
        <v>1.2414262</v>
      </c>
      <c r="R30">
        <v>1.0440723999999999</v>
      </c>
    </row>
    <row r="31" spans="1:18" x14ac:dyDescent="0.2">
      <c r="A31" t="s">
        <v>52</v>
      </c>
      <c r="B31">
        <v>14</v>
      </c>
      <c r="C31">
        <v>80000302</v>
      </c>
      <c r="D31">
        <v>80021930</v>
      </c>
      <c r="E31" t="s">
        <v>17</v>
      </c>
      <c r="F31">
        <v>4.9089054E-3</v>
      </c>
      <c r="G31">
        <f>AVERAGE(I31,N31)</f>
        <v>2.3266430500000004</v>
      </c>
      <c r="H31">
        <f>N31-I31</f>
        <v>1.6030139000000001</v>
      </c>
      <c r="I31">
        <v>1.5251361000000001</v>
      </c>
      <c r="J31">
        <v>1.8667579000000001</v>
      </c>
      <c r="K31">
        <v>2.0648553000000001</v>
      </c>
      <c r="L31">
        <v>0.49104862999999999</v>
      </c>
      <c r="M31">
        <v>1.6778827000000001</v>
      </c>
      <c r="N31">
        <v>3.1281500000000002</v>
      </c>
      <c r="O31">
        <v>3.7159840000000002</v>
      </c>
      <c r="P31">
        <v>2.3433272999999999</v>
      </c>
      <c r="Q31">
        <v>4.0693655</v>
      </c>
      <c r="R31">
        <v>2.3839223</v>
      </c>
    </row>
    <row r="32" spans="1:18" x14ac:dyDescent="0.2">
      <c r="A32" t="s">
        <v>23</v>
      </c>
      <c r="B32">
        <v>1</v>
      </c>
      <c r="C32">
        <v>190170296</v>
      </c>
      <c r="D32">
        <v>190217276</v>
      </c>
      <c r="E32" t="s">
        <v>17</v>
      </c>
      <c r="F32">
        <v>6.7261048000000004E-3</v>
      </c>
      <c r="G32">
        <f>AVERAGE(I32,N32)</f>
        <v>-4.3116630000000002</v>
      </c>
      <c r="H32">
        <f>N32-I32</f>
        <v>2.5950659999999997</v>
      </c>
      <c r="I32">
        <v>-5.6091959999999998</v>
      </c>
      <c r="J32">
        <v>-5.1054244000000004</v>
      </c>
      <c r="K32">
        <v>-5.9294979999999997</v>
      </c>
      <c r="L32">
        <v>-5.9277410000000001</v>
      </c>
      <c r="M32">
        <v>-5.4741206</v>
      </c>
      <c r="N32">
        <v>-3.0141300000000002</v>
      </c>
      <c r="O32">
        <v>-3.7319255</v>
      </c>
      <c r="P32">
        <v>-2.1161044000000002</v>
      </c>
      <c r="Q32">
        <v>-2.8375251000000001</v>
      </c>
      <c r="R32">
        <v>-3.3709652000000001</v>
      </c>
    </row>
    <row r="33" spans="1:18" x14ac:dyDescent="0.2">
      <c r="A33" t="s">
        <v>49</v>
      </c>
      <c r="B33">
        <v>13</v>
      </c>
      <c r="C33">
        <v>11553103</v>
      </c>
      <c r="D33">
        <v>12106945</v>
      </c>
      <c r="E33" t="s">
        <v>20</v>
      </c>
      <c r="F33">
        <v>9.2476199999999998E-3</v>
      </c>
      <c r="G33">
        <f>AVERAGE(I33,N33)</f>
        <v>0.86055930999999997</v>
      </c>
      <c r="H33">
        <f>N33-I33</f>
        <v>0.90796397999999989</v>
      </c>
      <c r="I33">
        <v>0.40657732000000002</v>
      </c>
      <c r="J33">
        <v>0.50601039999999997</v>
      </c>
      <c r="K33">
        <v>0.3559042</v>
      </c>
      <c r="L33">
        <v>0.41408669999999997</v>
      </c>
      <c r="M33">
        <v>0.35030797000000002</v>
      </c>
      <c r="N33">
        <v>1.3145412999999999</v>
      </c>
      <c r="O33">
        <v>1.2035340000000001</v>
      </c>
      <c r="P33">
        <v>1.2502179</v>
      </c>
      <c r="Q33">
        <v>1.1980987999999999</v>
      </c>
      <c r="R33">
        <v>1.6063149000000001</v>
      </c>
    </row>
    <row r="34" spans="1:18" x14ac:dyDescent="0.2">
      <c r="A34" t="s">
        <v>31</v>
      </c>
      <c r="B34">
        <v>5</v>
      </c>
      <c r="C34">
        <v>53107084</v>
      </c>
      <c r="D34">
        <v>53213452</v>
      </c>
      <c r="E34" t="s">
        <v>20</v>
      </c>
      <c r="F34">
        <v>9.6671935000000007E-3</v>
      </c>
      <c r="G34">
        <f>AVERAGE(I34,N34)</f>
        <v>-3.5619765000000001</v>
      </c>
      <c r="H34">
        <f>N34-I34</f>
        <v>-2.641273</v>
      </c>
      <c r="I34">
        <v>-2.2413400000000001</v>
      </c>
      <c r="J34">
        <v>-2.6314929999999999</v>
      </c>
      <c r="K34">
        <v>-1.4059360999999999</v>
      </c>
      <c r="L34">
        <v>-2.1907754000000002</v>
      </c>
      <c r="M34">
        <v>-2.7371547000000001</v>
      </c>
      <c r="N34">
        <v>-4.8826130000000001</v>
      </c>
      <c r="O34">
        <v>-4.4688916000000001</v>
      </c>
      <c r="P34">
        <v>-6.116104</v>
      </c>
      <c r="Q34">
        <v>-4.5744910000000001</v>
      </c>
      <c r="R34">
        <v>-4.370965</v>
      </c>
    </row>
    <row r="35" spans="1:18" x14ac:dyDescent="0.2">
      <c r="A35" t="s">
        <v>44</v>
      </c>
      <c r="B35">
        <v>11</v>
      </c>
      <c r="C35">
        <v>61517249</v>
      </c>
      <c r="D35">
        <v>61579687</v>
      </c>
      <c r="E35" t="s">
        <v>20</v>
      </c>
      <c r="F35">
        <v>1.0478289999999999E-2</v>
      </c>
      <c r="G35">
        <f>AVERAGE(I35,N35)</f>
        <v>1.271847975</v>
      </c>
      <c r="H35">
        <f>N35-I35</f>
        <v>0.84895124999999994</v>
      </c>
      <c r="I35">
        <v>0.84737235</v>
      </c>
      <c r="J35">
        <v>0.80146634999999999</v>
      </c>
      <c r="K35">
        <v>1.1257843999999999</v>
      </c>
      <c r="L35">
        <v>0.85361869999999995</v>
      </c>
      <c r="M35">
        <v>0.60862000000000005</v>
      </c>
      <c r="N35">
        <v>1.6963235999999999</v>
      </c>
      <c r="O35">
        <v>1.4853050999999999</v>
      </c>
      <c r="P35">
        <v>1.6717982</v>
      </c>
      <c r="Q35">
        <v>1.8292314999999999</v>
      </c>
      <c r="R35">
        <v>1.7989599000000001</v>
      </c>
    </row>
    <row r="36" spans="1:18" x14ac:dyDescent="0.2">
      <c r="A36" t="s">
        <v>46</v>
      </c>
      <c r="B36">
        <v>12</v>
      </c>
      <c r="C36">
        <v>20814257</v>
      </c>
      <c r="D36">
        <v>20815727</v>
      </c>
      <c r="E36" t="s">
        <v>20</v>
      </c>
      <c r="F36">
        <v>1.0688186000000001E-2</v>
      </c>
      <c r="G36">
        <f>AVERAGE(I36,N36)</f>
        <v>-2.0386140800000003</v>
      </c>
      <c r="H36">
        <f>N36-I36</f>
        <v>2.1592620400000002</v>
      </c>
      <c r="I36">
        <v>-3.1182451000000002</v>
      </c>
      <c r="J36">
        <v>-3.9534213999999999</v>
      </c>
      <c r="K36">
        <v>-3.9294981999999998</v>
      </c>
      <c r="L36">
        <v>-2.0752980000000001</v>
      </c>
      <c r="M36">
        <v>-2.5147624</v>
      </c>
      <c r="N36">
        <v>-0.95898306</v>
      </c>
      <c r="O36">
        <v>-1.0538538</v>
      </c>
      <c r="P36">
        <v>-0.56151549999999995</v>
      </c>
      <c r="Q36">
        <v>-1.0719903</v>
      </c>
      <c r="R36">
        <v>-1.1485726999999999</v>
      </c>
    </row>
    <row r="37" spans="1:18" x14ac:dyDescent="0.2">
      <c r="A37" t="s">
        <v>40</v>
      </c>
      <c r="B37">
        <v>7</v>
      </c>
      <c r="C37">
        <v>119442544</v>
      </c>
      <c r="D37">
        <v>119459272</v>
      </c>
      <c r="E37" t="s">
        <v>20</v>
      </c>
      <c r="F37">
        <v>1.1768643000000001E-2</v>
      </c>
      <c r="G37">
        <f>AVERAGE(I37,N37)</f>
        <v>-4.3431053500000001</v>
      </c>
      <c r="H37">
        <f>N37-I37</f>
        <v>2.5321813</v>
      </c>
      <c r="I37">
        <v>-5.6091959999999998</v>
      </c>
      <c r="J37">
        <v>-5.1054244000000004</v>
      </c>
      <c r="K37">
        <v>-5.9294979999999997</v>
      </c>
      <c r="L37">
        <v>-5.9277410000000001</v>
      </c>
      <c r="M37">
        <v>-5.4741206</v>
      </c>
      <c r="N37">
        <v>-3.0770146999999999</v>
      </c>
      <c r="O37">
        <v>-3.246499</v>
      </c>
      <c r="P37">
        <v>-2.1161044000000002</v>
      </c>
      <c r="Q37">
        <v>-3.5744908</v>
      </c>
      <c r="R37">
        <v>-3.3709652000000001</v>
      </c>
    </row>
    <row r="38" spans="1:18" x14ac:dyDescent="0.2">
      <c r="A38" t="s">
        <v>55</v>
      </c>
      <c r="B38">
        <v>17</v>
      </c>
      <c r="C38">
        <v>13760539</v>
      </c>
      <c r="D38">
        <v>13906150</v>
      </c>
      <c r="E38" t="s">
        <v>17</v>
      </c>
      <c r="F38">
        <v>1.2841867999999999E-2</v>
      </c>
      <c r="G38">
        <f>AVERAGE(I38,N38)</f>
        <v>1.5495378500000001</v>
      </c>
      <c r="H38">
        <f>N38-I38</f>
        <v>0.76520090000000018</v>
      </c>
      <c r="I38">
        <v>1.1669373999999999</v>
      </c>
      <c r="J38">
        <v>1.090973</v>
      </c>
      <c r="K38">
        <v>1.4368242</v>
      </c>
      <c r="L38">
        <v>1.0697521000000001</v>
      </c>
      <c r="M38">
        <v>1.0702001000000001</v>
      </c>
      <c r="N38">
        <v>1.9321383000000001</v>
      </c>
      <c r="O38">
        <v>1.8886607</v>
      </c>
      <c r="P38">
        <v>1.8782490000000001</v>
      </c>
      <c r="Q38">
        <v>2.1166713000000001</v>
      </c>
      <c r="R38">
        <v>1.8449723</v>
      </c>
    </row>
    <row r="39" spans="1:18" x14ac:dyDescent="0.2">
      <c r="A39" t="s">
        <v>60</v>
      </c>
      <c r="B39">
        <v>18</v>
      </c>
      <c r="C39">
        <v>37320381</v>
      </c>
      <c r="D39">
        <v>37323913</v>
      </c>
      <c r="E39" t="s">
        <v>17</v>
      </c>
      <c r="F39">
        <v>1.4793237000000001E-2</v>
      </c>
      <c r="G39">
        <f>AVERAGE(I39,N39)</f>
        <v>-2.6730651000000001</v>
      </c>
      <c r="H39">
        <f>N39-I39</f>
        <v>2.3517754000000002</v>
      </c>
      <c r="I39">
        <v>-3.8489528000000002</v>
      </c>
      <c r="J39">
        <v>-2.9534213999999999</v>
      </c>
      <c r="K39">
        <v>-3.9294981999999998</v>
      </c>
      <c r="L39">
        <v>-4.1907753999999997</v>
      </c>
      <c r="M39">
        <v>-4.3221173000000004</v>
      </c>
      <c r="N39">
        <v>-1.4971774</v>
      </c>
      <c r="O39">
        <v>-0.62758910000000001</v>
      </c>
      <c r="P39">
        <v>-1.5311418000000001</v>
      </c>
      <c r="Q39">
        <v>-1.5744906999999999</v>
      </c>
      <c r="R39">
        <v>-2.2554880000000002</v>
      </c>
    </row>
    <row r="40" spans="1:18" x14ac:dyDescent="0.2">
      <c r="A40" t="s">
        <v>53</v>
      </c>
      <c r="B40">
        <v>15</v>
      </c>
      <c r="C40">
        <v>73205105</v>
      </c>
      <c r="D40">
        <v>73423191</v>
      </c>
      <c r="E40" t="s">
        <v>20</v>
      </c>
      <c r="F40">
        <v>1.8001469999999999E-2</v>
      </c>
      <c r="G40">
        <f>AVERAGE(I40,N40)</f>
        <v>2.7931945000000002</v>
      </c>
      <c r="H40">
        <f>N40-I40</f>
        <v>0.67144819999999994</v>
      </c>
      <c r="I40">
        <v>2.4574704000000001</v>
      </c>
      <c r="J40">
        <v>2.196326</v>
      </c>
      <c r="K40">
        <v>2.5051302999999998</v>
      </c>
      <c r="L40">
        <v>2.3790803</v>
      </c>
      <c r="M40">
        <v>2.7493447999999998</v>
      </c>
      <c r="N40">
        <v>3.1289186</v>
      </c>
      <c r="O40">
        <v>3.0520546</v>
      </c>
      <c r="P40">
        <v>2.9418874000000002</v>
      </c>
      <c r="Q40">
        <v>3.2730890000000001</v>
      </c>
      <c r="R40">
        <v>3.2486435999999999</v>
      </c>
    </row>
    <row r="41" spans="1:18" x14ac:dyDescent="0.2">
      <c r="A41" t="s">
        <v>26</v>
      </c>
      <c r="B41">
        <v>3</v>
      </c>
      <c r="C41">
        <v>85660061</v>
      </c>
      <c r="D41">
        <v>85746266</v>
      </c>
      <c r="E41" t="s">
        <v>20</v>
      </c>
      <c r="F41">
        <v>2.0114796000000001E-2</v>
      </c>
      <c r="G41">
        <f>AVERAGE(I41,N41)</f>
        <v>0.6930515075</v>
      </c>
      <c r="H41">
        <f>N41-I41</f>
        <v>1.219738985</v>
      </c>
      <c r="I41">
        <v>8.3182014999999998E-2</v>
      </c>
      <c r="J41">
        <v>-0.49398959999999997</v>
      </c>
      <c r="K41">
        <v>0.41035199999999999</v>
      </c>
      <c r="L41">
        <v>-0.28388472999999997</v>
      </c>
      <c r="M41">
        <v>0.70025040000000005</v>
      </c>
      <c r="N41">
        <v>1.302921</v>
      </c>
      <c r="O41">
        <v>1.4697081999999999</v>
      </c>
      <c r="P41">
        <v>0.91731863999999996</v>
      </c>
      <c r="Q41">
        <v>1.3797056999999999</v>
      </c>
      <c r="R41">
        <v>1.4449517999999999</v>
      </c>
    </row>
    <row r="42" spans="1:18" x14ac:dyDescent="0.2">
      <c r="A42" t="s">
        <v>54</v>
      </c>
      <c r="B42">
        <v>15</v>
      </c>
      <c r="C42">
        <v>91267696</v>
      </c>
      <c r="D42">
        <v>91573261</v>
      </c>
      <c r="E42" t="s">
        <v>20</v>
      </c>
      <c r="F42">
        <v>2.3794876E-2</v>
      </c>
      <c r="G42">
        <f>AVERAGE(I42,N42)</f>
        <v>-2.4744191999999998</v>
      </c>
      <c r="H42">
        <f>N42-I42</f>
        <v>2.2604282000000002</v>
      </c>
      <c r="I42">
        <v>-3.6046333000000002</v>
      </c>
      <c r="J42">
        <v>-5.1054244000000004</v>
      </c>
      <c r="K42">
        <v>-2.6075699999999999</v>
      </c>
      <c r="L42">
        <v>-4.1907753999999997</v>
      </c>
      <c r="M42">
        <v>-2.5147624</v>
      </c>
      <c r="N42">
        <v>-1.3442050999999999</v>
      </c>
      <c r="O42">
        <v>-1.4099976000000001</v>
      </c>
      <c r="P42">
        <v>-1.3612169000000001</v>
      </c>
      <c r="Q42">
        <v>-1.4045656</v>
      </c>
      <c r="R42">
        <v>-1.2010400000000001</v>
      </c>
    </row>
    <row r="43" spans="1:18" x14ac:dyDescent="0.2">
      <c r="A43" t="s">
        <v>32</v>
      </c>
      <c r="B43">
        <v>5</v>
      </c>
      <c r="C43">
        <v>109554711</v>
      </c>
      <c r="D43">
        <v>109558993</v>
      </c>
      <c r="E43" t="s">
        <v>20</v>
      </c>
      <c r="F43">
        <v>2.9172283E-2</v>
      </c>
      <c r="G43">
        <f>AVERAGE(I43,N43)</f>
        <v>4.2806642000000004</v>
      </c>
      <c r="H43">
        <f>N43-I43</f>
        <v>0.48116160000000008</v>
      </c>
      <c r="I43">
        <v>4.0400834000000003</v>
      </c>
      <c r="J43">
        <v>3.8603600999999998</v>
      </c>
      <c r="K43">
        <v>4.1473174000000004</v>
      </c>
      <c r="L43">
        <v>4.1371511999999999</v>
      </c>
      <c r="M43">
        <v>4.0155044000000002</v>
      </c>
      <c r="N43">
        <v>4.5212450000000004</v>
      </c>
      <c r="O43">
        <v>4.3384640000000001</v>
      </c>
      <c r="P43">
        <v>4.5141625000000003</v>
      </c>
      <c r="Q43">
        <v>4.7757120000000004</v>
      </c>
      <c r="R43">
        <v>4.4566420000000004</v>
      </c>
    </row>
    <row r="44" spans="1:18" x14ac:dyDescent="0.2">
      <c r="A44" t="s">
        <v>27</v>
      </c>
      <c r="B44">
        <v>4</v>
      </c>
      <c r="C44">
        <v>114406724</v>
      </c>
      <c r="D44">
        <v>114615098</v>
      </c>
      <c r="E44" t="s">
        <v>17</v>
      </c>
      <c r="F44">
        <v>3.0922216999999998E-2</v>
      </c>
      <c r="G44">
        <f>AVERAGE(I44,N44)</f>
        <v>0.88630609999999999</v>
      </c>
      <c r="H44">
        <f>N44-I44</f>
        <v>1.1931442000000001</v>
      </c>
      <c r="I44">
        <v>0.28973399999999999</v>
      </c>
      <c r="J44">
        <v>0.33198105999999999</v>
      </c>
      <c r="K44">
        <v>-0.31478827999999998</v>
      </c>
      <c r="L44">
        <v>0.50966436000000004</v>
      </c>
      <c r="M44">
        <v>0.63207880000000005</v>
      </c>
      <c r="N44">
        <v>1.4828782</v>
      </c>
      <c r="O44">
        <v>1.5160018</v>
      </c>
      <c r="P44">
        <v>0.80275892999999998</v>
      </c>
      <c r="Q44">
        <v>1.72319</v>
      </c>
      <c r="R44">
        <v>1.8895624</v>
      </c>
    </row>
    <row r="45" spans="1:18" x14ac:dyDescent="0.2">
      <c r="A45" t="s">
        <v>33</v>
      </c>
      <c r="B45">
        <v>5</v>
      </c>
      <c r="C45">
        <v>113490447</v>
      </c>
      <c r="D45">
        <v>113589725</v>
      </c>
      <c r="E45" t="s">
        <v>17</v>
      </c>
      <c r="F45">
        <v>3.4697432E-2</v>
      </c>
      <c r="G45">
        <f>AVERAGE(I45,N45)</f>
        <v>1.6285822999999999</v>
      </c>
      <c r="H45">
        <f>N45-I45</f>
        <v>0.9695465999999997</v>
      </c>
      <c r="I45">
        <v>1.1438090000000001</v>
      </c>
      <c r="J45">
        <v>0.50601039999999997</v>
      </c>
      <c r="K45">
        <v>1.189443</v>
      </c>
      <c r="L45">
        <v>1.4337154999999999</v>
      </c>
      <c r="M45">
        <v>1.446067</v>
      </c>
      <c r="N45">
        <v>2.1133555999999998</v>
      </c>
      <c r="O45">
        <v>1.7599274</v>
      </c>
      <c r="P45">
        <v>2.0131785999999998</v>
      </c>
      <c r="Q45">
        <v>2.3835785</v>
      </c>
      <c r="R45">
        <v>2.2967379999999999</v>
      </c>
    </row>
  </sheetData>
  <autoFilter ref="A1:R45">
    <sortState ref="A2:R45">
      <sortCondition ref="F1:F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MaleHetvDel_EdgeR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2016-08-01T05:01:31Z</dcterms:created>
  <dcterms:modified xsi:type="dcterms:W3CDTF">2016-08-03T05:33:58Z</dcterms:modified>
</cp:coreProperties>
</file>