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DM-Special-Generator-Streetlight\analysis\"/>
    </mc:Choice>
  </mc:AlternateContent>
  <xr:revisionPtr revIDLastSave="0" documentId="8_{9CA6BF8A-6DA6-4BE4-B1E3-2ADC557C77F8}" xr6:coauthVersionLast="47" xr6:coauthVersionMax="47" xr10:uidLastSave="{00000000-0000-0000-0000-000000000000}"/>
  <bookViews>
    <workbookView xWindow="-16320" yWindow="-6795" windowWidth="16440" windowHeight="28440" activeTab="1" xr2:uid="{4ACA856B-1AEC-486B-91E8-A3D00FC700B6}"/>
  </bookViews>
  <sheets>
    <sheet name="Main Colleges" sheetId="4" r:id="rId1"/>
    <sheet name="Main Colleges (2)" sheetId="11" r:id="rId2"/>
    <sheet name="SLCC" sheetId="3" r:id="rId3"/>
    <sheet name="UVU" sheetId="5" r:id="rId4"/>
    <sheet name="WSU" sheetId="6" r:id="rId5"/>
    <sheet name="Small Colleges" sheetId="7" r:id="rId6"/>
    <sheet name="Other" sheetId="8" r:id="rId7"/>
    <sheet name="Sheet1" sheetId="1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" l="1"/>
  <c r="G32" i="1"/>
  <c r="H33" i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G33" i="1"/>
  <c r="H34" i="1"/>
  <c r="I34" i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G34" i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G35" i="1"/>
  <c r="H36" i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G36" i="1"/>
  <c r="H37" i="1"/>
  <c r="I37" i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G37" i="1"/>
  <c r="H38" i="1"/>
  <c r="I38" i="1"/>
  <c r="J38" i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G38" i="1"/>
  <c r="H39" i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G39" i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G40" i="1"/>
  <c r="H41" i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G41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G42" i="1"/>
  <c r="H43" i="1"/>
  <c r="I43" i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G43" i="1"/>
  <c r="H44" i="1"/>
  <c r="I44" i="1"/>
  <c r="J44" i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G44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G45" i="1"/>
  <c r="H46" i="1"/>
  <c r="I46" i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G46" i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G47" i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G48" i="1"/>
  <c r="H49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G49" i="1"/>
  <c r="H50" i="1"/>
  <c r="I50" i="1"/>
  <c r="J50" i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G50" i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G51" i="1"/>
  <c r="H52" i="1"/>
  <c r="I52" i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G52" i="1"/>
  <c r="H53" i="1"/>
  <c r="I53" i="1"/>
  <c r="J53" i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G53" i="1"/>
  <c r="H54" i="1"/>
  <c r="I54" i="1"/>
  <c r="J54" i="1"/>
  <c r="K54" i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G54" i="1"/>
  <c r="H55" i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G55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G56" i="1"/>
  <c r="H57" i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G57" i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G31" i="1"/>
  <c r="J32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H32" i="1"/>
  <c r="I32" i="1" s="1"/>
</calcChain>
</file>

<file path=xl/sharedStrings.xml><?xml version="1.0" encoding="utf-8"?>
<sst xmlns="http://schemas.openxmlformats.org/spreadsheetml/2006/main" count="144" uniqueCount="66">
  <si>
    <t>day_type</t>
  </si>
  <si>
    <t>day_part</t>
  </si>
  <si>
    <t>data_period</t>
  </si>
  <si>
    <t>cnt_total__</t>
  </si>
  <si>
    <t>vol_total__</t>
  </si>
  <si>
    <t>share_000_001</t>
  </si>
  <si>
    <t>share_001_002</t>
  </si>
  <si>
    <t>share_002_003</t>
  </si>
  <si>
    <t>share_003_005</t>
  </si>
  <si>
    <t>share_005_010</t>
  </si>
  <si>
    <t>share_010_020</t>
  </si>
  <si>
    <t>share_020_030</t>
  </si>
  <si>
    <t>share_030_040</t>
  </si>
  <si>
    <t>share_040_050</t>
  </si>
  <si>
    <t>share_050_060</t>
  </si>
  <si>
    <t>share_060_070</t>
  </si>
  <si>
    <t>share_070_080</t>
  </si>
  <si>
    <t>share_080_090</t>
  </si>
  <si>
    <t>share_090_100</t>
  </si>
  <si>
    <t>share_100_100</t>
  </si>
  <si>
    <t>SpecGen</t>
  </si>
  <si>
    <t>1: Weekday (Tu-Th)</t>
  </si>
  <si>
    <t>0: All Day (12am-12am)</t>
  </si>
  <si>
    <t>2. Sep-Nov</t>
  </si>
  <si>
    <t>ENSIGN</t>
  </si>
  <si>
    <t>WESTMIN</t>
  </si>
  <si>
    <t>UOFU_MAIN</t>
  </si>
  <si>
    <t>UOFU_MED</t>
  </si>
  <si>
    <t>WSU_OGDEN</t>
  </si>
  <si>
    <t>WSU_DAVIS</t>
  </si>
  <si>
    <t>WSU_WEST</t>
  </si>
  <si>
    <t>SLCC_TL</t>
  </si>
  <si>
    <t>SLCC_SC</t>
  </si>
  <si>
    <t>SLCC_JD</t>
  </si>
  <si>
    <t>SLCC_MEAD</t>
  </si>
  <si>
    <t>SLCC_ML</t>
  </si>
  <si>
    <t>SLCC_LB</t>
  </si>
  <si>
    <t>SLCC_HL</t>
  </si>
  <si>
    <t>SLCC_AIRP</t>
  </si>
  <si>
    <t>SLCC_WEST</t>
  </si>
  <si>
    <t>SLCC_HM</t>
  </si>
  <si>
    <t>BYU</t>
  </si>
  <si>
    <t>UVU_MAIN</t>
  </si>
  <si>
    <t>UVU_GENEVA</t>
  </si>
  <si>
    <t>UVU_THANKP</t>
  </si>
  <si>
    <t>UVU_VINE</t>
  </si>
  <si>
    <t>UVU_PAYSON</t>
  </si>
  <si>
    <t>Lagoon</t>
  </si>
  <si>
    <t>Airport</t>
  </si>
  <si>
    <t>TempleSquare</t>
  </si>
  <si>
    <t>SLC_Library</t>
  </si>
  <si>
    <t>1 to 2 mi</t>
  </si>
  <si>
    <t>2 to 3 mi</t>
  </si>
  <si>
    <t>3 to 5 mi</t>
  </si>
  <si>
    <t>5 to 10 mi</t>
  </si>
  <si>
    <t>10 to 20 mi</t>
  </si>
  <si>
    <t>20 to 30 mi</t>
  </si>
  <si>
    <t>30 to 40 mi</t>
  </si>
  <si>
    <t>40 to 50 mi</t>
  </si>
  <si>
    <t>50 to 60 mi</t>
  </si>
  <si>
    <t>60 to 70 mi</t>
  </si>
  <si>
    <t>70 to 80 mi</t>
  </si>
  <si>
    <t>80 to 90 mi</t>
  </si>
  <si>
    <t>90 to 100 mi</t>
  </si>
  <si>
    <t>&gt;100 mi</t>
  </si>
  <si>
    <t>&lt;1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</si>
</sst>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UOFU_MAIN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Sheet1!$H$5:$V$5</c:f>
              <c:numCache>
                <c:formatCode>General</c:formatCode>
                <c:ptCount val="15"/>
                <c:pt idx="0">
                  <c:v>8.1891851595756196E-2</c:v>
                </c:pt>
                <c:pt idx="1">
                  <c:v>0.20451541735992501</c:v>
                </c:pt>
                <c:pt idx="2">
                  <c:v>0.15105054128222301</c:v>
                </c:pt>
                <c:pt idx="3">
                  <c:v>0.165490568076233</c:v>
                </c:pt>
                <c:pt idx="4">
                  <c:v>0.12784885153093201</c:v>
                </c:pt>
                <c:pt idx="5">
                  <c:v>0.143491961796927</c:v>
                </c:pt>
                <c:pt idx="6">
                  <c:v>6.9489217571684803E-2</c:v>
                </c:pt>
                <c:pt idx="7">
                  <c:v>3.3876164134920797E-2</c:v>
                </c:pt>
                <c:pt idx="8">
                  <c:v>1.36475507249508E-2</c:v>
                </c:pt>
                <c:pt idx="9">
                  <c:v>4.72643099461959E-3</c:v>
                </c:pt>
                <c:pt idx="10">
                  <c:v>2.14573564683765E-3</c:v>
                </c:pt>
                <c:pt idx="11">
                  <c:v>6.5920828021348804E-4</c:v>
                </c:pt>
                <c:pt idx="12">
                  <c:v>2.8209339009053802E-4</c:v>
                </c:pt>
                <c:pt idx="13">
                  <c:v>2.3754834806283601E-4</c:v>
                </c:pt>
                <c:pt idx="14">
                  <c:v>6.8096760949890901E-4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8-4236-AEE0-A0E7D3BAEF46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UOFU_MED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Sheet1!$H$6:$V$6</c:f>
              <c:numCache>
                <c:formatCode>General</c:formatCode>
                <c:ptCount val="15"/>
                <c:pt idx="0">
                  <c:v>2.4218756483850901E-2</c:v>
                </c:pt>
                <c:pt idx="1">
                  <c:v>7.2269780067777997E-2</c:v>
                </c:pt>
                <c:pt idx="2">
                  <c:v>8.9039975102012794E-2</c:v>
                </c:pt>
                <c:pt idx="3">
                  <c:v>0.144807490144546</c:v>
                </c:pt>
                <c:pt idx="4">
                  <c:v>0.15995233072826601</c:v>
                </c:pt>
                <c:pt idx="5">
                  <c:v>0.21713323881319599</c:v>
                </c:pt>
                <c:pt idx="6">
                  <c:v>0.13775539456393901</c:v>
                </c:pt>
                <c:pt idx="7">
                  <c:v>9.0552648869216504E-2</c:v>
                </c:pt>
                <c:pt idx="8">
                  <c:v>3.6515492081056797E-2</c:v>
                </c:pt>
                <c:pt idx="9">
                  <c:v>1.12724600594785E-2</c:v>
                </c:pt>
                <c:pt idx="10">
                  <c:v>4.8751123867487398E-3</c:v>
                </c:pt>
                <c:pt idx="11">
                  <c:v>3.1124213292758902E-3</c:v>
                </c:pt>
                <c:pt idx="12">
                  <c:v>2.4547167853931802E-3</c:v>
                </c:pt>
                <c:pt idx="13">
                  <c:v>2.7320008299329102E-3</c:v>
                </c:pt>
                <c:pt idx="14">
                  <c:v>3.3024240957189302E-3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8-4236-AEE0-A0E7D3BAEF46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WSU_OGDEN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Sheet1!$H$7:$V$7</c:f>
              <c:numCache>
                <c:formatCode>General</c:formatCode>
                <c:ptCount val="15"/>
                <c:pt idx="0">
                  <c:v>5.7643101379044902E-2</c:v>
                </c:pt>
                <c:pt idx="1">
                  <c:v>0.12891617037657599</c:v>
                </c:pt>
                <c:pt idx="2">
                  <c:v>9.6151649645614998E-2</c:v>
                </c:pt>
                <c:pt idx="3">
                  <c:v>0.15708942279386701</c:v>
                </c:pt>
                <c:pt idx="4">
                  <c:v>0.20971463508525601</c:v>
                </c:pt>
                <c:pt idx="5">
                  <c:v>0.25632472090758801</c:v>
                </c:pt>
                <c:pt idx="6">
                  <c:v>5.0385045628495703E-2</c:v>
                </c:pt>
                <c:pt idx="7">
                  <c:v>1.44458458821131E-2</c:v>
                </c:pt>
                <c:pt idx="8">
                  <c:v>1.58280609587645E-2</c:v>
                </c:pt>
                <c:pt idx="9">
                  <c:v>6.0921174792237503E-3</c:v>
                </c:pt>
                <c:pt idx="10">
                  <c:v>3.57822513077149E-3</c:v>
                </c:pt>
                <c:pt idx="11">
                  <c:v>1.90222141708747E-3</c:v>
                </c:pt>
                <c:pt idx="12">
                  <c:v>8.8331333076696703E-4</c:v>
                </c:pt>
                <c:pt idx="13">
                  <c:v>3.8497769525146599E-4</c:v>
                </c:pt>
                <c:pt idx="14">
                  <c:v>6.5623513960281696E-4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8-4236-AEE0-A0E7D3BAEF46}"/>
            </c:ext>
          </c:extLst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BYU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Sheet1!$H$20:$V$20</c:f>
              <c:numCache>
                <c:formatCode>General</c:formatCode>
                <c:ptCount val="15"/>
                <c:pt idx="0">
                  <c:v>0.21861956651561401</c:v>
                </c:pt>
                <c:pt idx="1">
                  <c:v>0.32648971089331402</c:v>
                </c:pt>
                <c:pt idx="2">
                  <c:v>0.147699596023465</c:v>
                </c:pt>
                <c:pt idx="3">
                  <c:v>0.10906181894825499</c:v>
                </c:pt>
                <c:pt idx="4">
                  <c:v>8.6328654231214899E-2</c:v>
                </c:pt>
                <c:pt idx="5">
                  <c:v>6.1941075631432703E-2</c:v>
                </c:pt>
                <c:pt idx="6">
                  <c:v>2.21745810938981E-2</c:v>
                </c:pt>
                <c:pt idx="7">
                  <c:v>1.23385674640811E-2</c:v>
                </c:pt>
                <c:pt idx="8">
                  <c:v>7.6436997224856602E-3</c:v>
                </c:pt>
                <c:pt idx="9">
                  <c:v>3.1771314153229901E-3</c:v>
                </c:pt>
                <c:pt idx="10">
                  <c:v>1.6158288544630499E-3</c:v>
                </c:pt>
                <c:pt idx="11">
                  <c:v>1.1860891558646801E-3</c:v>
                </c:pt>
                <c:pt idx="12">
                  <c:v>4.7698738890645202E-4</c:v>
                </c:pt>
                <c:pt idx="13">
                  <c:v>2.7421927143710199E-4</c:v>
                </c:pt>
                <c:pt idx="14">
                  <c:v>9.8438191590262099E-4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8-4236-AEE0-A0E7D3BAEF46}"/>
            </c:ext>
          </c:extLst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UVU_MAIN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Sheet1!$H$21:$V$21</c:f>
              <c:numCache>
                <c:formatCode>General</c:formatCode>
                <c:ptCount val="15"/>
                <c:pt idx="0">
                  <c:v>7.3747852318184801E-2</c:v>
                </c:pt>
                <c:pt idx="1">
                  <c:v>0.136111285985966</c:v>
                </c:pt>
                <c:pt idx="2">
                  <c:v>0.124506367630664</c:v>
                </c:pt>
                <c:pt idx="3">
                  <c:v>0.167638336940127</c:v>
                </c:pt>
                <c:pt idx="4">
                  <c:v>0.22249687192602799</c:v>
                </c:pt>
                <c:pt idx="5">
                  <c:v>0.15952501803396901</c:v>
                </c:pt>
                <c:pt idx="6">
                  <c:v>6.2771840776444404E-2</c:v>
                </c:pt>
                <c:pt idx="7">
                  <c:v>2.7675598399895099E-2</c:v>
                </c:pt>
                <c:pt idx="8">
                  <c:v>1.4637300806610199E-2</c:v>
                </c:pt>
                <c:pt idx="9">
                  <c:v>3.7384615384615399E-3</c:v>
                </c:pt>
                <c:pt idx="10">
                  <c:v>2.8462063086103998E-3</c:v>
                </c:pt>
                <c:pt idx="11">
                  <c:v>1.59944914420617E-3</c:v>
                </c:pt>
                <c:pt idx="12">
                  <c:v>8.2669027477211699E-4</c:v>
                </c:pt>
                <c:pt idx="13">
                  <c:v>4.3223817955275801E-4</c:v>
                </c:pt>
                <c:pt idx="14">
                  <c:v>1.4690143615974801E-3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8-4236-AEE0-A0E7D3BA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Sheet1!$G$32</c:f>
              <c:strCache>
                <c:ptCount val="1"/>
                <c:pt idx="0">
                  <c:v>ENSIGN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Sheet1!$H$32:$U$32</c:f>
              <c:numCache>
                <c:formatCode>General</c:formatCode>
                <c:ptCount val="14"/>
                <c:pt idx="0">
                  <c:v>0.117975422233425</c:v>
                </c:pt>
                <c:pt idx="1">
                  <c:v>0.21679153012351821</c:v>
                </c:pt>
                <c:pt idx="2">
                  <c:v>0.26734610536929582</c:v>
                </c:pt>
                <c:pt idx="3">
                  <c:v>0.31774867658179889</c:v>
                </c:pt>
                <c:pt idx="4">
                  <c:v>0.44014570204184389</c:v>
                </c:pt>
                <c:pt idx="5">
                  <c:v>0.65882455255860695</c:v>
                </c:pt>
                <c:pt idx="6">
                  <c:v>0.78145702041844989</c:v>
                </c:pt>
                <c:pt idx="7">
                  <c:v>0.87132656919586349</c:v>
                </c:pt>
                <c:pt idx="8">
                  <c:v>0.95048122006553826</c:v>
                </c:pt>
                <c:pt idx="9">
                  <c:v>0.9773309805898639</c:v>
                </c:pt>
                <c:pt idx="10">
                  <c:v>0.99283362742626424</c:v>
                </c:pt>
                <c:pt idx="11">
                  <c:v>0.99585984371061009</c:v>
                </c:pt>
                <c:pt idx="12">
                  <c:v>0.99762553566926904</c:v>
                </c:pt>
                <c:pt idx="13">
                  <c:v>0.9990119737837132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98-491C-B5F5-76390A5C44B7}"/>
            </c:ext>
          </c:extLst>
        </c:ser>
        <c:ser>
          <c:idx val="2"/>
          <c:order val="1"/>
          <c:tx>
            <c:strRef>
              <c:f>Sheet1!$G$33</c:f>
              <c:strCache>
                <c:ptCount val="1"/>
                <c:pt idx="0">
                  <c:v>WESTMIN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Sheet1!$H$33:$U$33</c:f>
              <c:numCache>
                <c:formatCode>General</c:formatCode>
                <c:ptCount val="14"/>
                <c:pt idx="0">
                  <c:v>0.11211751627759201</c:v>
                </c:pt>
                <c:pt idx="1">
                  <c:v>0.28634476734953002</c:v>
                </c:pt>
                <c:pt idx="2">
                  <c:v>0.40020597109734601</c:v>
                </c:pt>
                <c:pt idx="3">
                  <c:v>0.58601889788788097</c:v>
                </c:pt>
                <c:pt idx="4">
                  <c:v>0.71800238208670497</c:v>
                </c:pt>
                <c:pt idx="5">
                  <c:v>0.89491090995711897</c:v>
                </c:pt>
                <c:pt idx="6">
                  <c:v>0.9509757027155753</c:v>
                </c:pt>
                <c:pt idx="7">
                  <c:v>0.9830422423376175</c:v>
                </c:pt>
                <c:pt idx="8">
                  <c:v>0.99288788311894194</c:v>
                </c:pt>
                <c:pt idx="9">
                  <c:v>0.99526790535175125</c:v>
                </c:pt>
                <c:pt idx="10">
                  <c:v>0.99764983325392687</c:v>
                </c:pt>
                <c:pt idx="11">
                  <c:v>0.99812625059551807</c:v>
                </c:pt>
                <c:pt idx="12">
                  <c:v>0.99812625059551807</c:v>
                </c:pt>
                <c:pt idx="13">
                  <c:v>0.99828505637604847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98-491C-B5F5-76390A5C44B7}"/>
            </c:ext>
          </c:extLst>
        </c:ser>
        <c:ser>
          <c:idx val="3"/>
          <c:order val="2"/>
          <c:tx>
            <c:strRef>
              <c:f>Sheet1!$G$34</c:f>
              <c:strCache>
                <c:ptCount val="1"/>
                <c:pt idx="0">
                  <c:v>UOFU_MAIN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Sheet1!$H$34:$U$34</c:f>
              <c:numCache>
                <c:formatCode>General</c:formatCode>
                <c:ptCount val="14"/>
                <c:pt idx="0">
                  <c:v>8.1891851595756196E-2</c:v>
                </c:pt>
                <c:pt idx="1">
                  <c:v>0.28640726895568119</c:v>
                </c:pt>
                <c:pt idx="2">
                  <c:v>0.4374578102379042</c:v>
                </c:pt>
                <c:pt idx="3">
                  <c:v>0.60294837831413717</c:v>
                </c:pt>
                <c:pt idx="4">
                  <c:v>0.73079722984506912</c:v>
                </c:pt>
                <c:pt idx="5">
                  <c:v>0.87428919164199614</c:v>
                </c:pt>
                <c:pt idx="6">
                  <c:v>0.94377840921368095</c:v>
                </c:pt>
                <c:pt idx="7">
                  <c:v>0.97765457334860173</c:v>
                </c:pt>
                <c:pt idx="8">
                  <c:v>0.99130212407355256</c:v>
                </c:pt>
                <c:pt idx="9">
                  <c:v>0.99602855506817212</c:v>
                </c:pt>
                <c:pt idx="10">
                  <c:v>0.99817429071500974</c:v>
                </c:pt>
                <c:pt idx="11">
                  <c:v>0.99883349899522322</c:v>
                </c:pt>
                <c:pt idx="12">
                  <c:v>0.99911559238531378</c:v>
                </c:pt>
                <c:pt idx="13">
                  <c:v>0.99935314073337667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98-491C-B5F5-76390A5C44B7}"/>
            </c:ext>
          </c:extLst>
        </c:ser>
        <c:ser>
          <c:idx val="4"/>
          <c:order val="3"/>
          <c:tx>
            <c:strRef>
              <c:f>Sheet1!$G$35</c:f>
              <c:strCache>
                <c:ptCount val="1"/>
                <c:pt idx="0">
                  <c:v>UOFU_MED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Sheet1!$H$35:$U$35</c:f>
              <c:numCache>
                <c:formatCode>General</c:formatCode>
                <c:ptCount val="14"/>
                <c:pt idx="0">
                  <c:v>2.4218756483850901E-2</c:v>
                </c:pt>
                <c:pt idx="1">
                  <c:v>9.6488536551628895E-2</c:v>
                </c:pt>
                <c:pt idx="2">
                  <c:v>0.1855285116536417</c:v>
                </c:pt>
                <c:pt idx="3">
                  <c:v>0.33033600179818767</c:v>
                </c:pt>
                <c:pt idx="4">
                  <c:v>0.49028833252645365</c:v>
                </c:pt>
                <c:pt idx="5">
                  <c:v>0.70742157133964967</c:v>
                </c:pt>
                <c:pt idx="6">
                  <c:v>0.84517696590358871</c:v>
                </c:pt>
                <c:pt idx="7">
                  <c:v>0.93572961477280525</c:v>
                </c:pt>
                <c:pt idx="8">
                  <c:v>0.97224510685386201</c:v>
                </c:pt>
                <c:pt idx="9">
                  <c:v>0.98351756691334047</c:v>
                </c:pt>
                <c:pt idx="10">
                  <c:v>0.98839267930008923</c:v>
                </c:pt>
                <c:pt idx="11">
                  <c:v>0.99150510062936514</c:v>
                </c:pt>
                <c:pt idx="12">
                  <c:v>0.99395981741475836</c:v>
                </c:pt>
                <c:pt idx="13">
                  <c:v>0.99669181824469122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98-491C-B5F5-76390A5C44B7}"/>
            </c:ext>
          </c:extLst>
        </c:ser>
        <c:ser>
          <c:idx val="5"/>
          <c:order val="4"/>
          <c:tx>
            <c:strRef>
              <c:f>Sheet1!$G$36</c:f>
              <c:strCache>
                <c:ptCount val="1"/>
                <c:pt idx="0">
                  <c:v>WSU_OGDEN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Sheet1!$H$36:$U$36</c:f>
              <c:numCache>
                <c:formatCode>General</c:formatCode>
                <c:ptCount val="14"/>
                <c:pt idx="0">
                  <c:v>5.7643101379044902E-2</c:v>
                </c:pt>
                <c:pt idx="1">
                  <c:v>0.1865592717556209</c:v>
                </c:pt>
                <c:pt idx="2">
                  <c:v>0.28271092140123588</c:v>
                </c:pt>
                <c:pt idx="3">
                  <c:v>0.43980034419510289</c:v>
                </c:pt>
                <c:pt idx="4">
                  <c:v>0.64951497928035895</c:v>
                </c:pt>
                <c:pt idx="5">
                  <c:v>0.90583970018794702</c:v>
                </c:pt>
                <c:pt idx="6">
                  <c:v>0.95622474581644268</c:v>
                </c:pt>
                <c:pt idx="7">
                  <c:v>0.97067059169855574</c:v>
                </c:pt>
                <c:pt idx="8">
                  <c:v>0.98649865265732029</c:v>
                </c:pt>
                <c:pt idx="9">
                  <c:v>0.99259077013654406</c:v>
                </c:pt>
                <c:pt idx="10">
                  <c:v>0.9961689952673155</c:v>
                </c:pt>
                <c:pt idx="11">
                  <c:v>0.99807121668440302</c:v>
                </c:pt>
                <c:pt idx="12">
                  <c:v>0.99895453001516998</c:v>
                </c:pt>
                <c:pt idx="13">
                  <c:v>0.99933950771042146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98-491C-B5F5-76390A5C44B7}"/>
            </c:ext>
          </c:extLst>
        </c:ser>
        <c:ser>
          <c:idx val="6"/>
          <c:order val="5"/>
          <c:tx>
            <c:strRef>
              <c:f>Sheet1!$G$37</c:f>
              <c:strCache>
                <c:ptCount val="1"/>
                <c:pt idx="0">
                  <c:v>WSU_DAVIS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Sheet1!$H$37:$U$37</c:f>
              <c:numCache>
                <c:formatCode>General</c:formatCode>
                <c:ptCount val="14"/>
                <c:pt idx="0">
                  <c:v>8.9131039367730397E-2</c:v>
                </c:pt>
                <c:pt idx="1">
                  <c:v>0.22935471965404039</c:v>
                </c:pt>
                <c:pt idx="2">
                  <c:v>0.34323173277661639</c:v>
                </c:pt>
                <c:pt idx="3">
                  <c:v>0.50739788994929735</c:v>
                </c:pt>
                <c:pt idx="4">
                  <c:v>0.75476647778108941</c:v>
                </c:pt>
                <c:pt idx="5">
                  <c:v>0.90337649120190644</c:v>
                </c:pt>
                <c:pt idx="6">
                  <c:v>0.94714751714881962</c:v>
                </c:pt>
                <c:pt idx="7">
                  <c:v>0.97808376826722099</c:v>
                </c:pt>
                <c:pt idx="8">
                  <c:v>0.98726987026543156</c:v>
                </c:pt>
                <c:pt idx="9">
                  <c:v>0.99289990307187359</c:v>
                </c:pt>
                <c:pt idx="10">
                  <c:v>0.99632124217118767</c:v>
                </c:pt>
                <c:pt idx="11">
                  <c:v>0.99783954667461738</c:v>
                </c:pt>
                <c:pt idx="12">
                  <c:v>0.99851025201312027</c:v>
                </c:pt>
                <c:pt idx="13">
                  <c:v>0.99895776170593265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98-491C-B5F5-76390A5C44B7}"/>
            </c:ext>
          </c:extLst>
        </c:ser>
        <c:ser>
          <c:idx val="0"/>
          <c:order val="6"/>
          <c:tx>
            <c:strRef>
              <c:f>Sheet1!$G$38</c:f>
              <c:strCache>
                <c:ptCount val="1"/>
                <c:pt idx="0">
                  <c:v>WSU_WEST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Sheet1!$H$38:$U$38</c:f>
              <c:numCache>
                <c:formatCode>General</c:formatCode>
                <c:ptCount val="14"/>
                <c:pt idx="0">
                  <c:v>5.5598831548198599E-2</c:v>
                </c:pt>
                <c:pt idx="1">
                  <c:v>0.2025391431353456</c:v>
                </c:pt>
                <c:pt idx="2">
                  <c:v>0.33759610516066163</c:v>
                </c:pt>
                <c:pt idx="3">
                  <c:v>0.53049065238558857</c:v>
                </c:pt>
                <c:pt idx="4">
                  <c:v>0.80477302823758456</c:v>
                </c:pt>
                <c:pt idx="5">
                  <c:v>0.9355590068159676</c:v>
                </c:pt>
                <c:pt idx="6">
                  <c:v>0.95844401168451665</c:v>
                </c:pt>
                <c:pt idx="7">
                  <c:v>0.97401703992210176</c:v>
                </c:pt>
                <c:pt idx="8">
                  <c:v>0.98667565725413675</c:v>
                </c:pt>
                <c:pt idx="9">
                  <c:v>0.9920368062317414</c:v>
                </c:pt>
                <c:pt idx="10">
                  <c:v>0.995444790652384</c:v>
                </c:pt>
                <c:pt idx="11">
                  <c:v>0.99778247322297797</c:v>
                </c:pt>
                <c:pt idx="12">
                  <c:v>0.99865939629990108</c:v>
                </c:pt>
                <c:pt idx="13">
                  <c:v>0.99875666991236456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98-491C-B5F5-76390A5C44B7}"/>
            </c:ext>
          </c:extLst>
        </c:ser>
        <c:ser>
          <c:idx val="7"/>
          <c:order val="7"/>
          <c:tx>
            <c:strRef>
              <c:f>Sheet1!$G$39</c:f>
              <c:strCache>
                <c:ptCount val="1"/>
                <c:pt idx="0">
                  <c:v>SLCC_TL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Sheet1!$H$39:$U$39</c:f>
              <c:numCache>
                <c:formatCode>General</c:formatCode>
                <c:ptCount val="14"/>
                <c:pt idx="0">
                  <c:v>3.5805611899932401E-2</c:v>
                </c:pt>
                <c:pt idx="1">
                  <c:v>0.1300117571932988</c:v>
                </c:pt>
                <c:pt idx="2">
                  <c:v>0.2150571331981069</c:v>
                </c:pt>
                <c:pt idx="3">
                  <c:v>0.36665870332807393</c:v>
                </c:pt>
                <c:pt idx="4">
                  <c:v>0.6507906618586119</c:v>
                </c:pt>
                <c:pt idx="5">
                  <c:v>0.91357655322665288</c:v>
                </c:pt>
                <c:pt idx="6">
                  <c:v>0.95921121628727934</c:v>
                </c:pt>
                <c:pt idx="7">
                  <c:v>0.9816377432198915</c:v>
                </c:pt>
                <c:pt idx="8">
                  <c:v>0.99245424836601115</c:v>
                </c:pt>
                <c:pt idx="9">
                  <c:v>0.9974877920516847</c:v>
                </c:pt>
                <c:pt idx="10">
                  <c:v>0.99880200585981327</c:v>
                </c:pt>
                <c:pt idx="11">
                  <c:v>0.99917812335662037</c:v>
                </c:pt>
                <c:pt idx="12">
                  <c:v>0.99940350086394514</c:v>
                </c:pt>
                <c:pt idx="13">
                  <c:v>0.99966644128915738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98-491C-B5F5-76390A5C44B7}"/>
            </c:ext>
          </c:extLst>
        </c:ser>
        <c:ser>
          <c:idx val="8"/>
          <c:order val="8"/>
          <c:tx>
            <c:strRef>
              <c:f>Sheet1!$G$40</c:f>
              <c:strCache>
                <c:ptCount val="1"/>
                <c:pt idx="0">
                  <c:v>SLCC_SC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Sheet1!$H$40:$U$40</c:f>
              <c:numCache>
                <c:formatCode>General</c:formatCode>
                <c:ptCount val="14"/>
                <c:pt idx="0">
                  <c:v>6.2044289495771197E-2</c:v>
                </c:pt>
                <c:pt idx="1">
                  <c:v>0.1854907353605782</c:v>
                </c:pt>
                <c:pt idx="2">
                  <c:v>0.30060875460003822</c:v>
                </c:pt>
                <c:pt idx="3">
                  <c:v>0.48641229259474422</c:v>
                </c:pt>
                <c:pt idx="4">
                  <c:v>0.70126670540383418</c:v>
                </c:pt>
                <c:pt idx="5">
                  <c:v>0.89838052811672719</c:v>
                </c:pt>
                <c:pt idx="6">
                  <c:v>0.94428284589063127</c:v>
                </c:pt>
                <c:pt idx="7">
                  <c:v>0.97462547614435968</c:v>
                </c:pt>
                <c:pt idx="8">
                  <c:v>0.99031732197042976</c:v>
                </c:pt>
                <c:pt idx="9">
                  <c:v>0.99360914197172101</c:v>
                </c:pt>
                <c:pt idx="10">
                  <c:v>0.99476983665827279</c:v>
                </c:pt>
                <c:pt idx="11">
                  <c:v>0.995738007618309</c:v>
                </c:pt>
                <c:pt idx="12">
                  <c:v>0.99638201304151253</c:v>
                </c:pt>
                <c:pt idx="13">
                  <c:v>0.99857673187423257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98-491C-B5F5-76390A5C44B7}"/>
            </c:ext>
          </c:extLst>
        </c:ser>
        <c:ser>
          <c:idx val="9"/>
          <c:order val="9"/>
          <c:tx>
            <c:strRef>
              <c:f>Sheet1!$G$41</c:f>
              <c:strCache>
                <c:ptCount val="1"/>
                <c:pt idx="0">
                  <c:v>SLCC_JD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Sheet1!$H$41:$U$41</c:f>
              <c:numCache>
                <c:formatCode>General</c:formatCode>
                <c:ptCount val="14"/>
                <c:pt idx="0">
                  <c:v>1.9473501872659098E-2</c:v>
                </c:pt>
                <c:pt idx="1">
                  <c:v>7.1538857677902495E-2</c:v>
                </c:pt>
                <c:pt idx="2">
                  <c:v>0.1677947565543069</c:v>
                </c:pt>
                <c:pt idx="3">
                  <c:v>0.35956526217228391</c:v>
                </c:pt>
                <c:pt idx="4">
                  <c:v>0.71891610486891289</c:v>
                </c:pt>
                <c:pt idx="5">
                  <c:v>0.89871067415730188</c:v>
                </c:pt>
                <c:pt idx="6">
                  <c:v>0.95442237827715204</c:v>
                </c:pt>
                <c:pt idx="7">
                  <c:v>0.97698520599250782</c:v>
                </c:pt>
                <c:pt idx="8">
                  <c:v>0.99140421348314445</c:v>
                </c:pt>
                <c:pt idx="9">
                  <c:v>0.99645814606741412</c:v>
                </c:pt>
                <c:pt idx="10">
                  <c:v>0.99720720973782606</c:v>
                </c:pt>
                <c:pt idx="11">
                  <c:v>0.99823745318351897</c:v>
                </c:pt>
                <c:pt idx="12">
                  <c:v>0.99898632958801337</c:v>
                </c:pt>
                <c:pt idx="13">
                  <c:v>0.99917359550561635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98-491C-B5F5-76390A5C44B7}"/>
            </c:ext>
          </c:extLst>
        </c:ser>
        <c:ser>
          <c:idx val="10"/>
          <c:order val="10"/>
          <c:tx>
            <c:strRef>
              <c:f>Sheet1!$G$42</c:f>
              <c:strCache>
                <c:ptCount val="1"/>
                <c:pt idx="0">
                  <c:v>SLCC_MEAD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Sheet1!$H$42:$U$42</c:f>
              <c:numCache>
                <c:formatCode>General</c:formatCode>
                <c:ptCount val="14"/>
                <c:pt idx="0">
                  <c:v>5.5619807556911503E-2</c:v>
                </c:pt>
                <c:pt idx="1">
                  <c:v>0.17132574513025051</c:v>
                </c:pt>
                <c:pt idx="2">
                  <c:v>0.26028256277868977</c:v>
                </c:pt>
                <c:pt idx="3">
                  <c:v>0.39312485332081581</c:v>
                </c:pt>
                <c:pt idx="4">
                  <c:v>0.6534027223656409</c:v>
                </c:pt>
                <c:pt idx="5">
                  <c:v>0.88481178127199989</c:v>
                </c:pt>
                <c:pt idx="6">
                  <c:v>0.94371227411405567</c:v>
                </c:pt>
                <c:pt idx="7">
                  <c:v>0.97047195494015281</c:v>
                </c:pt>
                <c:pt idx="8">
                  <c:v>0.98807509974184249</c:v>
                </c:pt>
                <c:pt idx="9">
                  <c:v>0.992302745834309</c:v>
                </c:pt>
                <c:pt idx="10">
                  <c:v>0.99441516076038272</c:v>
                </c:pt>
                <c:pt idx="11">
                  <c:v>0.99488453414691169</c:v>
                </c:pt>
                <c:pt idx="12">
                  <c:v>0.9955885942267052</c:v>
                </c:pt>
                <c:pt idx="13">
                  <c:v>0.99746632245951439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98-491C-B5F5-76390A5C44B7}"/>
            </c:ext>
          </c:extLst>
        </c:ser>
        <c:ser>
          <c:idx val="11"/>
          <c:order val="11"/>
          <c:tx>
            <c:strRef>
              <c:f>Sheet1!$G$43</c:f>
              <c:strCache>
                <c:ptCount val="1"/>
                <c:pt idx="0">
                  <c:v>SLCC_ML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Sheet1!$H$43:$U$43</c:f>
              <c:numCache>
                <c:formatCode>General</c:formatCode>
                <c:ptCount val="14"/>
                <c:pt idx="0">
                  <c:v>2.2707154186492998E-2</c:v>
                </c:pt>
                <c:pt idx="1">
                  <c:v>0.10986225895316799</c:v>
                </c:pt>
                <c:pt idx="2">
                  <c:v>0.18181601135320141</c:v>
                </c:pt>
                <c:pt idx="3">
                  <c:v>0.31245980465815137</c:v>
                </c:pt>
                <c:pt idx="4">
                  <c:v>0.55280499206945444</c:v>
                </c:pt>
                <c:pt idx="5">
                  <c:v>0.80424618081642851</c:v>
                </c:pt>
                <c:pt idx="6">
                  <c:v>0.89724392687202592</c:v>
                </c:pt>
                <c:pt idx="7">
                  <c:v>0.94056849486601546</c:v>
                </c:pt>
                <c:pt idx="8">
                  <c:v>0.98139185240838123</c:v>
                </c:pt>
                <c:pt idx="9">
                  <c:v>0.99149177727690108</c:v>
                </c:pt>
                <c:pt idx="10">
                  <c:v>0.99382920110192818</c:v>
                </c:pt>
                <c:pt idx="11">
                  <c:v>0.99466399532515215</c:v>
                </c:pt>
                <c:pt idx="12">
                  <c:v>0.9949144335921194</c:v>
                </c:pt>
                <c:pt idx="13">
                  <c:v>0.9961666249269554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98-491C-B5F5-76390A5C44B7}"/>
            </c:ext>
          </c:extLst>
        </c:ser>
        <c:ser>
          <c:idx val="12"/>
          <c:order val="12"/>
          <c:tx>
            <c:strRef>
              <c:f>Sheet1!$G$44</c:f>
              <c:strCache>
                <c:ptCount val="1"/>
                <c:pt idx="0">
                  <c:v>SLCC_LB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Sheet1!$H$44:$U$44</c:f>
              <c:numCache>
                <c:formatCode>General</c:formatCode>
                <c:ptCount val="14"/>
                <c:pt idx="0">
                  <c:v>0.15384402553967699</c:v>
                </c:pt>
                <c:pt idx="1">
                  <c:v>0.32835907570690098</c:v>
                </c:pt>
                <c:pt idx="2">
                  <c:v>0.44236850106415199</c:v>
                </c:pt>
                <c:pt idx="3">
                  <c:v>0.557603830951655</c:v>
                </c:pt>
                <c:pt idx="4">
                  <c:v>0.69868774703557102</c:v>
                </c:pt>
                <c:pt idx="5">
                  <c:v>0.89479993919124101</c:v>
                </c:pt>
                <c:pt idx="6">
                  <c:v>0.94983490422620598</c:v>
                </c:pt>
                <c:pt idx="7">
                  <c:v>0.97446579507448805</c:v>
                </c:pt>
                <c:pt idx="8">
                  <c:v>0.98966859227728521</c:v>
                </c:pt>
                <c:pt idx="9">
                  <c:v>0.99574946792337826</c:v>
                </c:pt>
                <c:pt idx="10">
                  <c:v>0.99726938279111921</c:v>
                </c:pt>
                <c:pt idx="11">
                  <c:v>0.99787747035572849</c:v>
                </c:pt>
                <c:pt idx="12">
                  <c:v>0.99848586196412015</c:v>
                </c:pt>
                <c:pt idx="13">
                  <c:v>0.99878990574642479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98-491C-B5F5-76390A5C44B7}"/>
            </c:ext>
          </c:extLst>
        </c:ser>
        <c:ser>
          <c:idx val="13"/>
          <c:order val="13"/>
          <c:tx>
            <c:strRef>
              <c:f>Sheet1!$G$45</c:f>
              <c:strCache>
                <c:ptCount val="1"/>
                <c:pt idx="0">
                  <c:v>SLCC_HL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Sheet1!$H$45:$U$45</c:f>
              <c:numCache>
                <c:formatCode>General</c:formatCode>
                <c:ptCount val="14"/>
                <c:pt idx="0">
                  <c:v>5.8923260301963799E-2</c:v>
                </c:pt>
                <c:pt idx="1">
                  <c:v>0.1973999318878418</c:v>
                </c:pt>
                <c:pt idx="2">
                  <c:v>0.31988114428425379</c:v>
                </c:pt>
                <c:pt idx="3">
                  <c:v>0.49015404699738779</c:v>
                </c:pt>
                <c:pt idx="4">
                  <c:v>0.74240867294811985</c:v>
                </c:pt>
                <c:pt idx="5">
                  <c:v>0.91290895674877781</c:v>
                </c:pt>
                <c:pt idx="6">
                  <c:v>0.94663026450221166</c:v>
                </c:pt>
                <c:pt idx="7">
                  <c:v>0.96774877965716677</c:v>
                </c:pt>
                <c:pt idx="8">
                  <c:v>0.98886309456237731</c:v>
                </c:pt>
                <c:pt idx="9">
                  <c:v>0.99442570098762417</c:v>
                </c:pt>
                <c:pt idx="10">
                  <c:v>0.99703666704506544</c:v>
                </c:pt>
                <c:pt idx="11">
                  <c:v>0.99749097513906027</c:v>
                </c:pt>
                <c:pt idx="12">
                  <c:v>0.9978315359291613</c:v>
                </c:pt>
                <c:pt idx="13">
                  <c:v>0.99851254398909994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98-491C-B5F5-76390A5C44B7}"/>
            </c:ext>
          </c:extLst>
        </c:ser>
        <c:ser>
          <c:idx val="14"/>
          <c:order val="14"/>
          <c:tx>
            <c:strRef>
              <c:f>Sheet1!$G$46</c:f>
              <c:strCache>
                <c:ptCount val="1"/>
                <c:pt idx="0">
                  <c:v>SLCC_AIRP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Sheet1!$H$46:$U$46</c:f>
              <c:numCache>
                <c:formatCode>General</c:formatCode>
                <c:ptCount val="14"/>
                <c:pt idx="0">
                  <c:v>6.0572319705605102E-2</c:v>
                </c:pt>
                <c:pt idx="1">
                  <c:v>0.14009765291926571</c:v>
                </c:pt>
                <c:pt idx="2">
                  <c:v>0.18473576268904532</c:v>
                </c:pt>
                <c:pt idx="3">
                  <c:v>0.29734335592155431</c:v>
                </c:pt>
                <c:pt idx="4">
                  <c:v>0.49007817618812433</c:v>
                </c:pt>
                <c:pt idx="5">
                  <c:v>0.72509935825517036</c:v>
                </c:pt>
                <c:pt idx="6">
                  <c:v>0.87124000359017839</c:v>
                </c:pt>
                <c:pt idx="7">
                  <c:v>0.94820280034106474</c:v>
                </c:pt>
                <c:pt idx="8">
                  <c:v>0.97076470852218932</c:v>
                </c:pt>
                <c:pt idx="9">
                  <c:v>0.9820793878741616</c:v>
                </c:pt>
                <c:pt idx="10">
                  <c:v>0.98535888345375144</c:v>
                </c:pt>
                <c:pt idx="11">
                  <c:v>0.98810074945025106</c:v>
                </c:pt>
                <c:pt idx="12">
                  <c:v>0.99143113584346565</c:v>
                </c:pt>
                <c:pt idx="13">
                  <c:v>0.99381887537584457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98-491C-B5F5-76390A5C44B7}"/>
            </c:ext>
          </c:extLst>
        </c:ser>
        <c:ser>
          <c:idx val="15"/>
          <c:order val="15"/>
          <c:tx>
            <c:strRef>
              <c:f>Sheet1!$G$47</c:f>
              <c:strCache>
                <c:ptCount val="1"/>
                <c:pt idx="0">
                  <c:v>SLCC_WEST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Sheet1!$H$47:$U$47</c:f>
              <c:numCache>
                <c:formatCode>General</c:formatCode>
                <c:ptCount val="14"/>
                <c:pt idx="0">
                  <c:v>6.6473296062804693E-2</c:v>
                </c:pt>
                <c:pt idx="1">
                  <c:v>0.1658589270845722</c:v>
                </c:pt>
                <c:pt idx="2">
                  <c:v>0.22089948852147001</c:v>
                </c:pt>
                <c:pt idx="3">
                  <c:v>0.26870488878315663</c:v>
                </c:pt>
                <c:pt idx="4">
                  <c:v>0.43462162483644462</c:v>
                </c:pt>
                <c:pt idx="5">
                  <c:v>0.66573093850362663</c:v>
                </c:pt>
                <c:pt idx="6">
                  <c:v>0.84151897228499861</c:v>
                </c:pt>
                <c:pt idx="7">
                  <c:v>0.94512263589865364</c:v>
                </c:pt>
                <c:pt idx="8">
                  <c:v>0.97677804210776509</c:v>
                </c:pt>
                <c:pt idx="9">
                  <c:v>0.98534697276079231</c:v>
                </c:pt>
                <c:pt idx="10">
                  <c:v>0.98879588438206034</c:v>
                </c:pt>
                <c:pt idx="11">
                  <c:v>0.99046068752230065</c:v>
                </c:pt>
                <c:pt idx="12">
                  <c:v>0.99783549423099582</c:v>
                </c:pt>
                <c:pt idx="13">
                  <c:v>0.99843023670750353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98-491C-B5F5-76390A5C44B7}"/>
            </c:ext>
          </c:extLst>
        </c:ser>
        <c:ser>
          <c:idx val="16"/>
          <c:order val="16"/>
          <c:tx>
            <c:strRef>
              <c:f>Sheet1!$G$48</c:f>
              <c:strCache>
                <c:ptCount val="1"/>
                <c:pt idx="0">
                  <c:v>SLCC_HM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Sheet1!$H$48:$U$48</c:f>
              <c:numCache>
                <c:formatCode>General</c:formatCode>
                <c:ptCount val="14"/>
                <c:pt idx="0">
                  <c:v>4.9919149932673698E-2</c:v>
                </c:pt>
                <c:pt idx="1">
                  <c:v>0.13745407177565711</c:v>
                </c:pt>
                <c:pt idx="2">
                  <c:v>0.26114999121831212</c:v>
                </c:pt>
                <c:pt idx="3">
                  <c:v>0.41129073239271613</c:v>
                </c:pt>
                <c:pt idx="4">
                  <c:v>0.62444306539429617</c:v>
                </c:pt>
                <c:pt idx="5">
                  <c:v>0.85761594754405324</c:v>
                </c:pt>
                <c:pt idx="6">
                  <c:v>0.95772659680346428</c:v>
                </c:pt>
                <c:pt idx="7">
                  <c:v>0.98185826356770523</c:v>
                </c:pt>
                <c:pt idx="8">
                  <c:v>0.99139482465897621</c:v>
                </c:pt>
                <c:pt idx="9">
                  <c:v>0.99514624436508237</c:v>
                </c:pt>
                <c:pt idx="10">
                  <c:v>0.99725396639540842</c:v>
                </c:pt>
                <c:pt idx="11">
                  <c:v>0.99760523388560218</c:v>
                </c:pt>
                <c:pt idx="12">
                  <c:v>0.99789842515075056</c:v>
                </c:pt>
                <c:pt idx="13">
                  <c:v>0.99825092207716004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98-491C-B5F5-76390A5C44B7}"/>
            </c:ext>
          </c:extLst>
        </c:ser>
        <c:ser>
          <c:idx val="17"/>
          <c:order val="17"/>
          <c:tx>
            <c:strRef>
              <c:f>Sheet1!$G$49</c:f>
              <c:strCache>
                <c:ptCount val="1"/>
                <c:pt idx="0">
                  <c:v>BYU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Sheet1!$H$49:$U$49</c:f>
              <c:numCache>
                <c:formatCode>General</c:formatCode>
                <c:ptCount val="14"/>
                <c:pt idx="0">
                  <c:v>0.21861956651561401</c:v>
                </c:pt>
                <c:pt idx="1">
                  <c:v>0.54510927740892801</c:v>
                </c:pt>
                <c:pt idx="2">
                  <c:v>0.69280887343239295</c:v>
                </c:pt>
                <c:pt idx="3">
                  <c:v>0.8018706923806479</c:v>
                </c:pt>
                <c:pt idx="4">
                  <c:v>0.88819934661186284</c:v>
                </c:pt>
                <c:pt idx="5">
                  <c:v>0.95014042224329553</c:v>
                </c:pt>
                <c:pt idx="6">
                  <c:v>0.97231500333719367</c:v>
                </c:pt>
                <c:pt idx="7">
                  <c:v>0.9846535708012748</c:v>
                </c:pt>
                <c:pt idx="8">
                  <c:v>0.99229727052376049</c:v>
                </c:pt>
                <c:pt idx="9">
                  <c:v>0.99547440193908343</c:v>
                </c:pt>
                <c:pt idx="10">
                  <c:v>0.99709023079354653</c:v>
                </c:pt>
                <c:pt idx="11">
                  <c:v>0.99827631994941124</c:v>
                </c:pt>
                <c:pt idx="12">
                  <c:v>0.99875330733831769</c:v>
                </c:pt>
                <c:pt idx="13">
                  <c:v>0.9990275266097548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98-491C-B5F5-76390A5C44B7}"/>
            </c:ext>
          </c:extLst>
        </c:ser>
        <c:ser>
          <c:idx val="18"/>
          <c:order val="18"/>
          <c:tx>
            <c:strRef>
              <c:f>Sheet1!$G$50</c:f>
              <c:strCache>
                <c:ptCount val="1"/>
                <c:pt idx="0">
                  <c:v>UVU_MAIN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Sheet1!$H$50:$U$50</c:f>
              <c:numCache>
                <c:formatCode>General</c:formatCode>
                <c:ptCount val="14"/>
                <c:pt idx="0">
                  <c:v>7.3747852318184801E-2</c:v>
                </c:pt>
                <c:pt idx="1">
                  <c:v>0.20985913830415082</c:v>
                </c:pt>
                <c:pt idx="2">
                  <c:v>0.33436550593481484</c:v>
                </c:pt>
                <c:pt idx="3">
                  <c:v>0.50200384287494182</c:v>
                </c:pt>
                <c:pt idx="4">
                  <c:v>0.72450071480096978</c:v>
                </c:pt>
                <c:pt idx="5">
                  <c:v>0.88402573283493879</c:v>
                </c:pt>
                <c:pt idx="6">
                  <c:v>0.94679757361138317</c:v>
                </c:pt>
                <c:pt idx="7">
                  <c:v>0.97447317201127825</c:v>
                </c:pt>
                <c:pt idx="8">
                  <c:v>0.98911047281788844</c:v>
                </c:pt>
                <c:pt idx="9">
                  <c:v>0.99284893435635002</c:v>
                </c:pt>
                <c:pt idx="10">
                  <c:v>0.99569514066496045</c:v>
                </c:pt>
                <c:pt idx="11">
                  <c:v>0.99729458980916663</c:v>
                </c:pt>
                <c:pt idx="12">
                  <c:v>0.99812128008393874</c:v>
                </c:pt>
                <c:pt idx="13">
                  <c:v>0.99855351826349148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98-491C-B5F5-76390A5C44B7}"/>
            </c:ext>
          </c:extLst>
        </c:ser>
        <c:ser>
          <c:idx val="19"/>
          <c:order val="19"/>
          <c:tx>
            <c:strRef>
              <c:f>Sheet1!$G$51</c:f>
              <c:strCache>
                <c:ptCount val="1"/>
                <c:pt idx="0">
                  <c:v>UVU_GENEVA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Sheet1!$H$51:$U$51</c:f>
              <c:numCache>
                <c:formatCode>General</c:formatCode>
                <c:ptCount val="14"/>
                <c:pt idx="0">
                  <c:v>4.4139266478584203E-2</c:v>
                </c:pt>
                <c:pt idx="1">
                  <c:v>0.2101889715311612</c:v>
                </c:pt>
                <c:pt idx="2">
                  <c:v>0.37545355219286919</c:v>
                </c:pt>
                <c:pt idx="3">
                  <c:v>0.55444401128494314</c:v>
                </c:pt>
                <c:pt idx="4">
                  <c:v>0.74783729161323209</c:v>
                </c:pt>
                <c:pt idx="5">
                  <c:v>0.8693965119261321</c:v>
                </c:pt>
                <c:pt idx="6">
                  <c:v>0.93099651192613209</c:v>
                </c:pt>
                <c:pt idx="7">
                  <c:v>0.96002836624775301</c:v>
                </c:pt>
                <c:pt idx="8">
                  <c:v>0.97931341369581659</c:v>
                </c:pt>
                <c:pt idx="9">
                  <c:v>0.98870356501666812</c:v>
                </c:pt>
                <c:pt idx="10">
                  <c:v>0.99311905616824547</c:v>
                </c:pt>
                <c:pt idx="11">
                  <c:v>0.99501759425493441</c:v>
                </c:pt>
                <c:pt idx="12">
                  <c:v>0.99599502436521914</c:v>
                </c:pt>
                <c:pt idx="13">
                  <c:v>0.99671341369581667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98-491C-B5F5-76390A5C44B7}"/>
            </c:ext>
          </c:extLst>
        </c:ser>
        <c:ser>
          <c:idx val="20"/>
          <c:order val="20"/>
          <c:tx>
            <c:strRef>
              <c:f>Sheet1!$G$52</c:f>
              <c:strCache>
                <c:ptCount val="1"/>
                <c:pt idx="0">
                  <c:v>UVU_THANKP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Sheet1!$H$52:$U$52</c:f>
              <c:numCache>
                <c:formatCode>General</c:formatCode>
                <c:ptCount val="14"/>
                <c:pt idx="0">
                  <c:v>6.9614374150686997E-2</c:v>
                </c:pt>
                <c:pt idx="1">
                  <c:v>0.17923614676128599</c:v>
                </c:pt>
                <c:pt idx="2">
                  <c:v>0.2201606522723836</c:v>
                </c:pt>
                <c:pt idx="3">
                  <c:v>0.31001177714026817</c:v>
                </c:pt>
                <c:pt idx="4">
                  <c:v>0.54208425184961417</c:v>
                </c:pt>
                <c:pt idx="5">
                  <c:v>0.81250913483315612</c:v>
                </c:pt>
                <c:pt idx="6">
                  <c:v>0.93842578891740713</c:v>
                </c:pt>
                <c:pt idx="7">
                  <c:v>0.96968564094820886</c:v>
                </c:pt>
                <c:pt idx="8">
                  <c:v>0.98221334742563593</c:v>
                </c:pt>
                <c:pt idx="9">
                  <c:v>0.99142926166389655</c:v>
                </c:pt>
                <c:pt idx="10">
                  <c:v>0.9939960742865751</c:v>
                </c:pt>
                <c:pt idx="11">
                  <c:v>0.99490110221953598</c:v>
                </c:pt>
                <c:pt idx="12">
                  <c:v>0.99535406915294988</c:v>
                </c:pt>
                <c:pt idx="13">
                  <c:v>0.99550505813075452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98-491C-B5F5-76390A5C44B7}"/>
            </c:ext>
          </c:extLst>
        </c:ser>
        <c:ser>
          <c:idx val="21"/>
          <c:order val="21"/>
          <c:tx>
            <c:strRef>
              <c:f>Sheet1!$G$53</c:f>
              <c:strCache>
                <c:ptCount val="1"/>
                <c:pt idx="0">
                  <c:v>UVU_VINE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Sheet1!$H$53:$U$53</c:f>
              <c:numCache>
                <c:formatCode>General</c:formatCode>
                <c:ptCount val="14"/>
                <c:pt idx="0">
                  <c:v>2.5542253521126702E-2</c:v>
                </c:pt>
                <c:pt idx="1">
                  <c:v>0.12588996478873171</c:v>
                </c:pt>
                <c:pt idx="2">
                  <c:v>0.32923591549295672</c:v>
                </c:pt>
                <c:pt idx="3">
                  <c:v>0.52465580985915372</c:v>
                </c:pt>
                <c:pt idx="4">
                  <c:v>0.74647359154929371</c:v>
                </c:pt>
                <c:pt idx="5">
                  <c:v>0.89788732394365978</c:v>
                </c:pt>
                <c:pt idx="6">
                  <c:v>0.94894190140844847</c:v>
                </c:pt>
                <c:pt idx="7">
                  <c:v>0.96830897887323719</c:v>
                </c:pt>
                <c:pt idx="8">
                  <c:v>0.98063204225351874</c:v>
                </c:pt>
                <c:pt idx="9">
                  <c:v>0.98591549295774406</c:v>
                </c:pt>
                <c:pt idx="10">
                  <c:v>0.99119982394365957</c:v>
                </c:pt>
                <c:pt idx="11">
                  <c:v>0.99648151408450458</c:v>
                </c:pt>
                <c:pt idx="12">
                  <c:v>0.99736179577464545</c:v>
                </c:pt>
                <c:pt idx="13">
                  <c:v>0.99824207746478633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98-491C-B5F5-76390A5C44B7}"/>
            </c:ext>
          </c:extLst>
        </c:ser>
        <c:ser>
          <c:idx val="22"/>
          <c:order val="22"/>
          <c:tx>
            <c:strRef>
              <c:f>Sheet1!$G$54</c:f>
              <c:strCache>
                <c:ptCount val="1"/>
                <c:pt idx="0">
                  <c:v>UVU_PAYSON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Sheet1!$H$54:$U$54</c:f>
              <c:numCache>
                <c:formatCode>General</c:formatCode>
                <c:ptCount val="14"/>
                <c:pt idx="0">
                  <c:v>3.1252016129032202E-2</c:v>
                </c:pt>
                <c:pt idx="1">
                  <c:v>0.13708568548387021</c:v>
                </c:pt>
                <c:pt idx="2">
                  <c:v>0.2933185483870952</c:v>
                </c:pt>
                <c:pt idx="3">
                  <c:v>0.4405131048387072</c:v>
                </c:pt>
                <c:pt idx="4">
                  <c:v>0.76206552419354523</c:v>
                </c:pt>
                <c:pt idx="5">
                  <c:v>0.90421673387096424</c:v>
                </c:pt>
                <c:pt idx="6">
                  <c:v>0.9465393145161255</c:v>
                </c:pt>
                <c:pt idx="7">
                  <c:v>0.96166028225806088</c:v>
                </c:pt>
                <c:pt idx="8">
                  <c:v>0.97678024193548019</c:v>
                </c:pt>
                <c:pt idx="9">
                  <c:v>0.98383669354838343</c:v>
                </c:pt>
                <c:pt idx="10">
                  <c:v>0.98686088709677056</c:v>
                </c:pt>
                <c:pt idx="11">
                  <c:v>0.98988508064515768</c:v>
                </c:pt>
                <c:pt idx="12">
                  <c:v>0.99089314516128668</c:v>
                </c:pt>
                <c:pt idx="13">
                  <c:v>0.99391633064515761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98-491C-B5F5-76390A5C44B7}"/>
            </c:ext>
          </c:extLst>
        </c:ser>
        <c:ser>
          <c:idx val="23"/>
          <c:order val="23"/>
          <c:tx>
            <c:strRef>
              <c:f>Sheet1!$G$55</c:f>
              <c:strCache>
                <c:ptCount val="1"/>
                <c:pt idx="0">
                  <c:v>Lagoon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Sheet1!$H$55:$U$55</c:f>
              <c:numCache>
                <c:formatCode>General</c:formatCode>
                <c:ptCount val="14"/>
                <c:pt idx="0">
                  <c:v>4.5987596899224797E-2</c:v>
                </c:pt>
                <c:pt idx="1">
                  <c:v>0.1483235142118858</c:v>
                </c:pt>
                <c:pt idx="2">
                  <c:v>0.2093108527131777</c:v>
                </c:pt>
                <c:pt idx="3">
                  <c:v>0.26722454780361693</c:v>
                </c:pt>
                <c:pt idx="4">
                  <c:v>0.45613049095607094</c:v>
                </c:pt>
                <c:pt idx="5">
                  <c:v>0.76233901808785287</c:v>
                </c:pt>
                <c:pt idx="6">
                  <c:v>0.86699250645994586</c:v>
                </c:pt>
                <c:pt idx="7">
                  <c:v>0.923062532299739</c:v>
                </c:pt>
                <c:pt idx="8">
                  <c:v>0.95639974160206453</c:v>
                </c:pt>
                <c:pt idx="9">
                  <c:v>0.97061240310077257</c:v>
                </c:pt>
                <c:pt idx="10">
                  <c:v>0.98818501291989391</c:v>
                </c:pt>
                <c:pt idx="11">
                  <c:v>0.99567803617570783</c:v>
                </c:pt>
                <c:pt idx="12">
                  <c:v>0.99826175710594034</c:v>
                </c:pt>
                <c:pt idx="13">
                  <c:v>0.99877855297157336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98-491C-B5F5-76390A5C44B7}"/>
            </c:ext>
          </c:extLst>
        </c:ser>
        <c:ser>
          <c:idx val="24"/>
          <c:order val="24"/>
          <c:tx>
            <c:strRef>
              <c:f>Sheet1!$G$56</c:f>
              <c:strCache>
                <c:ptCount val="1"/>
                <c:pt idx="0">
                  <c:v>Airport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Sheet1!$H$56:$U$56</c:f>
              <c:numCache>
                <c:formatCode>General</c:formatCode>
                <c:ptCount val="14"/>
                <c:pt idx="0">
                  <c:v>0.107890777410716</c:v>
                </c:pt>
                <c:pt idx="1">
                  <c:v>0.18645566589127588</c:v>
                </c:pt>
                <c:pt idx="2">
                  <c:v>0.21150518990558478</c:v>
                </c:pt>
                <c:pt idx="3">
                  <c:v>0.27247174384737177</c:v>
                </c:pt>
                <c:pt idx="4">
                  <c:v>0.43353599702875378</c:v>
                </c:pt>
                <c:pt idx="5">
                  <c:v>0.64028394941063682</c:v>
                </c:pt>
                <c:pt idx="6">
                  <c:v>0.76738146294739584</c:v>
                </c:pt>
                <c:pt idx="7">
                  <c:v>0.87680839376820185</c:v>
                </c:pt>
                <c:pt idx="8">
                  <c:v>0.93410183357116139</c:v>
                </c:pt>
                <c:pt idx="9">
                  <c:v>0.96332895791387108</c:v>
                </c:pt>
                <c:pt idx="10">
                  <c:v>0.97418670954121422</c:v>
                </c:pt>
                <c:pt idx="11">
                  <c:v>0.97815821881658216</c:v>
                </c:pt>
                <c:pt idx="12">
                  <c:v>0.98582104110874158</c:v>
                </c:pt>
                <c:pt idx="13">
                  <c:v>0.99313414586468896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98-491C-B5F5-76390A5C44B7}"/>
            </c:ext>
          </c:extLst>
        </c:ser>
        <c:ser>
          <c:idx val="25"/>
          <c:order val="25"/>
          <c:tx>
            <c:strRef>
              <c:f>Sheet1!$G$57</c:f>
              <c:strCache>
                <c:ptCount val="1"/>
                <c:pt idx="0">
                  <c:v>TempleSquare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Sheet1!$H$57:$U$57</c:f>
              <c:numCache>
                <c:formatCode>General</c:formatCode>
                <c:ptCount val="14"/>
                <c:pt idx="0">
                  <c:v>0.11984557043730799</c:v>
                </c:pt>
                <c:pt idx="1">
                  <c:v>0.24382728201817999</c:v>
                </c:pt>
                <c:pt idx="2">
                  <c:v>0.29879893496853227</c:v>
                </c:pt>
                <c:pt idx="3">
                  <c:v>0.36055666720456037</c:v>
                </c:pt>
                <c:pt idx="4">
                  <c:v>0.48652595341831939</c:v>
                </c:pt>
                <c:pt idx="5">
                  <c:v>0.68775886181485535</c:v>
                </c:pt>
                <c:pt idx="6">
                  <c:v>0.84913226830186439</c:v>
                </c:pt>
                <c:pt idx="7">
                  <c:v>0.9419746651605595</c:v>
                </c:pt>
                <c:pt idx="8">
                  <c:v>0.9761864342961627</c:v>
                </c:pt>
                <c:pt idx="9">
                  <c:v>0.98640541122048087</c:v>
                </c:pt>
                <c:pt idx="10">
                  <c:v>0.99156871604539609</c:v>
                </c:pt>
                <c:pt idx="11">
                  <c:v>0.99382808886019891</c:v>
                </c:pt>
                <c:pt idx="12">
                  <c:v>0.99651718573503079</c:v>
                </c:pt>
                <c:pt idx="13">
                  <c:v>0.99802345220805533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98-491C-B5F5-76390A5C44B7}"/>
            </c:ext>
          </c:extLst>
        </c:ser>
        <c:ser>
          <c:idx val="26"/>
          <c:order val="26"/>
          <c:tx>
            <c:strRef>
              <c:f>Sheet1!$G$58</c:f>
              <c:strCache>
                <c:ptCount val="1"/>
                <c:pt idx="0">
                  <c:v>SLC_Library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Sheet1!$H$31:$U$31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7.5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</c:numCache>
            </c:numRef>
          </c:xVal>
          <c:yVal>
            <c:numRef>
              <c:f>Sheet1!$H$58:$U$58</c:f>
              <c:numCache>
                <c:formatCode>General</c:formatCode>
                <c:ptCount val="14"/>
                <c:pt idx="0">
                  <c:v>0.15384402553967699</c:v>
                </c:pt>
                <c:pt idx="1">
                  <c:v>0.32835907570690098</c:v>
                </c:pt>
                <c:pt idx="2">
                  <c:v>0.44236850106415199</c:v>
                </c:pt>
                <c:pt idx="3">
                  <c:v>0.557603830951655</c:v>
                </c:pt>
                <c:pt idx="4">
                  <c:v>0.69868774703557102</c:v>
                </c:pt>
                <c:pt idx="5">
                  <c:v>0.89479993919124101</c:v>
                </c:pt>
                <c:pt idx="6">
                  <c:v>0.94983490422620598</c:v>
                </c:pt>
                <c:pt idx="7">
                  <c:v>0.97446579507448805</c:v>
                </c:pt>
                <c:pt idx="8">
                  <c:v>0.98966859227728521</c:v>
                </c:pt>
                <c:pt idx="9">
                  <c:v>0.99574946792337826</c:v>
                </c:pt>
                <c:pt idx="10">
                  <c:v>0.99726938279111921</c:v>
                </c:pt>
                <c:pt idx="11">
                  <c:v>0.99787747035572849</c:v>
                </c:pt>
                <c:pt idx="12">
                  <c:v>0.99848586196412015</c:v>
                </c:pt>
                <c:pt idx="13">
                  <c:v>0.99878990574642479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98-491C-B5F5-76390A5C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20928"/>
        <c:axId val="1876214272"/>
      </c:scatterChart>
      <c:valAx>
        <c:axId val="18762209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crossBetween val="midCat"/>
      </c:valAx>
      <c:valAx>
        <c:axId val="187621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SLCC_TL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Sheet1!$H$10:$V$10</c:f>
              <c:numCache>
                <c:formatCode>General</c:formatCode>
                <c:ptCount val="15"/>
                <c:pt idx="0">
                  <c:v>3.5805611899932401E-2</c:v>
                </c:pt>
                <c:pt idx="1">
                  <c:v>9.4206145293366406E-2</c:v>
                </c:pt>
                <c:pt idx="2">
                  <c:v>8.5045376004808104E-2</c:v>
                </c:pt>
                <c:pt idx="3">
                  <c:v>0.151601570129967</c:v>
                </c:pt>
                <c:pt idx="4">
                  <c:v>0.28413195853053802</c:v>
                </c:pt>
                <c:pt idx="5">
                  <c:v>0.26278589136804098</c:v>
                </c:pt>
                <c:pt idx="6">
                  <c:v>4.5634663060626503E-2</c:v>
                </c:pt>
                <c:pt idx="7">
                  <c:v>2.2426526932612101E-2</c:v>
                </c:pt>
                <c:pt idx="8">
                  <c:v>1.08165051461197E-2</c:v>
                </c:pt>
                <c:pt idx="9">
                  <c:v>5.0335436856735003E-3</c:v>
                </c:pt>
                <c:pt idx="10">
                  <c:v>1.3142138081286101E-3</c:v>
                </c:pt>
                <c:pt idx="11">
                  <c:v>3.7611749680715198E-4</c:v>
                </c:pt>
                <c:pt idx="12">
                  <c:v>2.2537750732476899E-4</c:v>
                </c:pt>
                <c:pt idx="13">
                  <c:v>2.6294042521222998E-4</c:v>
                </c:pt>
                <c:pt idx="14">
                  <c:v>3.3806626098715299E-4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B-4714-844E-EAFC92BD3347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SLCC_SC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Sheet1!$H$11:$V$11</c:f>
              <c:numCache>
                <c:formatCode>General</c:formatCode>
                <c:ptCount val="15"/>
                <c:pt idx="0">
                  <c:v>6.2044289495771197E-2</c:v>
                </c:pt>
                <c:pt idx="1">
                  <c:v>0.12344644586480701</c:v>
                </c:pt>
                <c:pt idx="2">
                  <c:v>0.11511801923946</c:v>
                </c:pt>
                <c:pt idx="3">
                  <c:v>0.185803537994706</c:v>
                </c:pt>
                <c:pt idx="4">
                  <c:v>0.21485441280909001</c:v>
                </c:pt>
                <c:pt idx="5">
                  <c:v>0.19711382271289299</c:v>
                </c:pt>
                <c:pt idx="6">
                  <c:v>4.5902317773904099E-2</c:v>
                </c:pt>
                <c:pt idx="7">
                  <c:v>3.0342630253728398E-2</c:v>
                </c:pt>
                <c:pt idx="8">
                  <c:v>1.5691845826070101E-2</c:v>
                </c:pt>
                <c:pt idx="9">
                  <c:v>3.2918200012912401E-3</c:v>
                </c:pt>
                <c:pt idx="10">
                  <c:v>1.16069468655174E-3</c:v>
                </c:pt>
                <c:pt idx="11">
                  <c:v>9.6817096003615503E-4</c:v>
                </c:pt>
                <c:pt idx="12">
                  <c:v>6.44005423203564E-4</c:v>
                </c:pt>
                <c:pt idx="13">
                  <c:v>2.1947188327199902E-3</c:v>
                </c:pt>
                <c:pt idx="14">
                  <c:v>1.42158951513977E-3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B-4714-844E-EAFC92BD3347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SLCC_JD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Sheet1!$H$12:$V$12</c:f>
              <c:numCache>
                <c:formatCode>General</c:formatCode>
                <c:ptCount val="15"/>
                <c:pt idx="0">
                  <c:v>1.9473501872659098E-2</c:v>
                </c:pt>
                <c:pt idx="1">
                  <c:v>5.20653558052434E-2</c:v>
                </c:pt>
                <c:pt idx="2">
                  <c:v>9.62558988764044E-2</c:v>
                </c:pt>
                <c:pt idx="3">
                  <c:v>0.19177050561797701</c:v>
                </c:pt>
                <c:pt idx="4">
                  <c:v>0.35935084269662898</c:v>
                </c:pt>
                <c:pt idx="5">
                  <c:v>0.17979456928838899</c:v>
                </c:pt>
                <c:pt idx="6">
                  <c:v>5.57117041198502E-2</c:v>
                </c:pt>
                <c:pt idx="7">
                  <c:v>2.2562827715355799E-2</c:v>
                </c:pt>
                <c:pt idx="8">
                  <c:v>1.44190074906366E-2</c:v>
                </c:pt>
                <c:pt idx="9">
                  <c:v>5.0539325842696601E-3</c:v>
                </c:pt>
                <c:pt idx="10">
                  <c:v>7.4906367041198505E-4</c:v>
                </c:pt>
                <c:pt idx="11">
                  <c:v>1.0302434456928801E-3</c:v>
                </c:pt>
                <c:pt idx="12">
                  <c:v>7.4887640449438199E-4</c:v>
                </c:pt>
                <c:pt idx="13">
                  <c:v>1.8726591760299599E-4</c:v>
                </c:pt>
                <c:pt idx="14">
                  <c:v>8.4269662921348295E-4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B-4714-844E-EAFC92BD3347}"/>
            </c:ext>
          </c:extLst>
        </c:ser>
        <c:ser>
          <c:idx val="3"/>
          <c:order val="3"/>
          <c:tx>
            <c:strRef>
              <c:f>Sheet1!$G$13</c:f>
              <c:strCache>
                <c:ptCount val="1"/>
                <c:pt idx="0">
                  <c:v>SLCC_MEAD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Sheet1!$H$13:$V$13</c:f>
              <c:numCache>
                <c:formatCode>General</c:formatCode>
                <c:ptCount val="15"/>
                <c:pt idx="0">
                  <c:v>5.5619807556911503E-2</c:v>
                </c:pt>
                <c:pt idx="1">
                  <c:v>0.115705937573339</c:v>
                </c:pt>
                <c:pt idx="2">
                  <c:v>8.8956817648439296E-2</c:v>
                </c:pt>
                <c:pt idx="3">
                  <c:v>0.13284229054212601</c:v>
                </c:pt>
                <c:pt idx="4">
                  <c:v>0.26027786904482503</c:v>
                </c:pt>
                <c:pt idx="5">
                  <c:v>0.23140905890635899</c:v>
                </c:pt>
                <c:pt idx="6">
                  <c:v>5.8900492842055799E-2</c:v>
                </c:pt>
                <c:pt idx="7">
                  <c:v>2.6759680826097101E-2</c:v>
                </c:pt>
                <c:pt idx="8">
                  <c:v>1.7603144801689698E-2</c:v>
                </c:pt>
                <c:pt idx="9">
                  <c:v>4.2276460924665499E-3</c:v>
                </c:pt>
                <c:pt idx="10">
                  <c:v>2.1124149260736899E-3</c:v>
                </c:pt>
                <c:pt idx="11">
                  <c:v>4.6937338652898301E-4</c:v>
                </c:pt>
                <c:pt idx="12">
                  <c:v>7.0406007979347495E-4</c:v>
                </c:pt>
                <c:pt idx="13">
                  <c:v>1.8777282328091901E-3</c:v>
                </c:pt>
                <c:pt idx="14">
                  <c:v>2.5815536259094101E-3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B-4714-844E-EAFC92BD3347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SLCC_ML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Sheet1!$H$14:$V$14</c:f>
              <c:numCache>
                <c:formatCode>General</c:formatCode>
                <c:ptCount val="15"/>
                <c:pt idx="0">
                  <c:v>2.2707154186492998E-2</c:v>
                </c:pt>
                <c:pt idx="1">
                  <c:v>8.7155104766674998E-2</c:v>
                </c:pt>
                <c:pt idx="2">
                  <c:v>7.1953752400033405E-2</c:v>
                </c:pt>
                <c:pt idx="3">
                  <c:v>0.13064379330494999</c:v>
                </c:pt>
                <c:pt idx="4">
                  <c:v>0.24034518741130301</c:v>
                </c:pt>
                <c:pt idx="5">
                  <c:v>0.25144118874697402</c:v>
                </c:pt>
                <c:pt idx="6">
                  <c:v>9.2997746055597394E-2</c:v>
                </c:pt>
                <c:pt idx="7">
                  <c:v>4.3324567993989503E-2</c:v>
                </c:pt>
                <c:pt idx="8">
                  <c:v>4.0823357542365803E-2</c:v>
                </c:pt>
                <c:pt idx="9">
                  <c:v>1.00999248685199E-2</c:v>
                </c:pt>
                <c:pt idx="10">
                  <c:v>2.3374238250271299E-3</c:v>
                </c:pt>
                <c:pt idx="11">
                  <c:v>8.3479422322397503E-4</c:v>
                </c:pt>
                <c:pt idx="12">
                  <c:v>2.5043826696719202E-4</c:v>
                </c:pt>
                <c:pt idx="13">
                  <c:v>1.2521913348359599E-3</c:v>
                </c:pt>
                <c:pt idx="14">
                  <c:v>3.8399699474079602E-3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B-4714-844E-EAFC92BD3347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SLCC_LB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Sheet1!$H$15:$V$15</c:f>
              <c:numCache>
                <c:formatCode>General</c:formatCode>
                <c:ptCount val="15"/>
                <c:pt idx="0">
                  <c:v>0.15384402553967699</c:v>
                </c:pt>
                <c:pt idx="1">
                  <c:v>0.17451505016722399</c:v>
                </c:pt>
                <c:pt idx="2">
                  <c:v>0.114009425357251</c:v>
                </c:pt>
                <c:pt idx="3">
                  <c:v>0.115235329887503</c:v>
                </c:pt>
                <c:pt idx="4">
                  <c:v>0.14108391608391599</c:v>
                </c:pt>
                <c:pt idx="5">
                  <c:v>0.19611219215567</c:v>
                </c:pt>
                <c:pt idx="6">
                  <c:v>5.5034965034965001E-2</c:v>
                </c:pt>
                <c:pt idx="7">
                  <c:v>2.46308908482821E-2</c:v>
                </c:pt>
                <c:pt idx="8">
                  <c:v>1.52027972027972E-2</c:v>
                </c:pt>
                <c:pt idx="9">
                  <c:v>6.0808756460930301E-3</c:v>
                </c:pt>
                <c:pt idx="10">
                  <c:v>1.5199148677409501E-3</c:v>
                </c:pt>
                <c:pt idx="11">
                  <c:v>6.0808756460930299E-4</c:v>
                </c:pt>
                <c:pt idx="12">
                  <c:v>6.0839160839160804E-4</c:v>
                </c:pt>
                <c:pt idx="13">
                  <c:v>3.0404378230465101E-4</c:v>
                </c:pt>
                <c:pt idx="14">
                  <c:v>1.2161751292185999E-3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B-4714-844E-EAFC92BD3347}"/>
            </c:ext>
          </c:extLst>
        </c:ser>
        <c:ser>
          <c:idx val="6"/>
          <c:order val="6"/>
          <c:tx>
            <c:strRef>
              <c:f>Sheet1!$G$16</c:f>
              <c:strCache>
                <c:ptCount val="1"/>
                <c:pt idx="0">
                  <c:v>SLCC_HL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Sheet1!$H$16:$V$16</c:f>
              <c:numCache>
                <c:formatCode>General</c:formatCode>
                <c:ptCount val="15"/>
                <c:pt idx="0">
                  <c:v>5.8923260301963799E-2</c:v>
                </c:pt>
                <c:pt idx="1">
                  <c:v>0.13847667158587801</c:v>
                </c:pt>
                <c:pt idx="2">
                  <c:v>0.12248121239641201</c:v>
                </c:pt>
                <c:pt idx="3">
                  <c:v>0.170272902713134</c:v>
                </c:pt>
                <c:pt idx="4">
                  <c:v>0.252254625950732</c:v>
                </c:pt>
                <c:pt idx="5">
                  <c:v>0.17050028380065799</c:v>
                </c:pt>
                <c:pt idx="6">
                  <c:v>3.3721307753433898E-2</c:v>
                </c:pt>
                <c:pt idx="7">
                  <c:v>2.1118515154955102E-2</c:v>
                </c:pt>
                <c:pt idx="8">
                  <c:v>2.1114314905210499E-2</c:v>
                </c:pt>
                <c:pt idx="9">
                  <c:v>5.5626064252468996E-3</c:v>
                </c:pt>
                <c:pt idx="10">
                  <c:v>2.6109660574412498E-3</c:v>
                </c:pt>
                <c:pt idx="11">
                  <c:v>4.5430809399477702E-4</c:v>
                </c:pt>
                <c:pt idx="12">
                  <c:v>3.40560790101033E-4</c:v>
                </c:pt>
                <c:pt idx="13">
                  <c:v>6.8100805993869895E-4</c:v>
                </c:pt>
                <c:pt idx="14">
                  <c:v>1.47587694403451E-3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B-4714-844E-EAFC92BD3347}"/>
            </c:ext>
          </c:extLst>
        </c:ser>
        <c:ser>
          <c:idx val="7"/>
          <c:order val="7"/>
          <c:tx>
            <c:strRef>
              <c:f>Sheet1!$G$17</c:f>
              <c:strCache>
                <c:ptCount val="1"/>
                <c:pt idx="0">
                  <c:v>SLCC_AIRP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Sheet1!$H$17:$V$17</c:f>
              <c:numCache>
                <c:formatCode>General</c:formatCode>
                <c:ptCount val="15"/>
                <c:pt idx="0">
                  <c:v>6.0572319705605102E-2</c:v>
                </c:pt>
                <c:pt idx="1">
                  <c:v>7.9525333213660607E-2</c:v>
                </c:pt>
                <c:pt idx="2">
                  <c:v>4.4638109769779603E-2</c:v>
                </c:pt>
                <c:pt idx="3">
                  <c:v>0.112607593232509</c:v>
                </c:pt>
                <c:pt idx="4">
                  <c:v>0.19273482026656999</c:v>
                </c:pt>
                <c:pt idx="5">
                  <c:v>0.235021182067046</c:v>
                </c:pt>
                <c:pt idx="6">
                  <c:v>0.14614064533500801</c:v>
                </c:pt>
                <c:pt idx="7">
                  <c:v>7.6962796750886298E-2</c:v>
                </c:pt>
                <c:pt idx="8">
                  <c:v>2.25619081811246E-2</c:v>
                </c:pt>
                <c:pt idx="9">
                  <c:v>1.13146793519723E-2</c:v>
                </c:pt>
                <c:pt idx="10">
                  <c:v>3.27949557958982E-3</c:v>
                </c:pt>
                <c:pt idx="11">
                  <c:v>2.7418659964995699E-3</c:v>
                </c:pt>
                <c:pt idx="12">
                  <c:v>3.3303863932145502E-3</c:v>
                </c:pt>
                <c:pt idx="13">
                  <c:v>2.3877395323789398E-3</c:v>
                </c:pt>
                <c:pt idx="14">
                  <c:v>6.2533321366063802E-3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AB-4714-844E-EAFC92BD3347}"/>
            </c:ext>
          </c:extLst>
        </c:ser>
        <c:ser>
          <c:idx val="8"/>
          <c:order val="8"/>
          <c:tx>
            <c:strRef>
              <c:f>Sheet1!$G$18</c:f>
              <c:strCache>
                <c:ptCount val="1"/>
                <c:pt idx="0">
                  <c:v>SLCC_WEST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Sheet1!$H$18:$V$18</c:f>
              <c:numCache>
                <c:formatCode>General</c:formatCode>
                <c:ptCount val="15"/>
                <c:pt idx="0">
                  <c:v>6.6473296062804693E-2</c:v>
                </c:pt>
                <c:pt idx="1">
                  <c:v>9.9385631021767507E-2</c:v>
                </c:pt>
                <c:pt idx="2">
                  <c:v>5.5040561436897797E-2</c:v>
                </c:pt>
                <c:pt idx="3">
                  <c:v>4.7805400261686601E-2</c:v>
                </c:pt>
                <c:pt idx="4">
                  <c:v>0.16591673605328799</c:v>
                </c:pt>
                <c:pt idx="5">
                  <c:v>0.23110931366718199</c:v>
                </c:pt>
                <c:pt idx="6">
                  <c:v>0.17578803378137201</c:v>
                </c:pt>
                <c:pt idx="7">
                  <c:v>0.103603663613655</c:v>
                </c:pt>
                <c:pt idx="8">
                  <c:v>3.1655406209111399E-2</c:v>
                </c:pt>
                <c:pt idx="9">
                  <c:v>8.5689306530272302E-3</c:v>
                </c:pt>
                <c:pt idx="10">
                  <c:v>3.44891162126799E-3</c:v>
                </c:pt>
                <c:pt idx="11">
                  <c:v>1.66480314024027E-3</c:v>
                </c:pt>
                <c:pt idx="12">
                  <c:v>7.3748067086951297E-3</c:v>
                </c:pt>
                <c:pt idx="13">
                  <c:v>5.9474247650767196E-4</c:v>
                </c:pt>
                <c:pt idx="14">
                  <c:v>1.4273819436184101E-3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AB-4714-844E-EAFC92BD3347}"/>
            </c:ext>
          </c:extLst>
        </c:ser>
        <c:ser>
          <c:idx val="9"/>
          <c:order val="9"/>
          <c:tx>
            <c:strRef>
              <c:f>Sheet1!$G$19</c:f>
              <c:strCache>
                <c:ptCount val="1"/>
                <c:pt idx="0">
                  <c:v>SLCC_HM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Sheet1!$H$19:$V$19</c:f>
              <c:numCache>
                <c:formatCode>General</c:formatCode>
                <c:ptCount val="15"/>
                <c:pt idx="0">
                  <c:v>4.9919149932673698E-2</c:v>
                </c:pt>
                <c:pt idx="1">
                  <c:v>8.7534921842983393E-2</c:v>
                </c:pt>
                <c:pt idx="2">
                  <c:v>0.123695919442655</c:v>
                </c:pt>
                <c:pt idx="3">
                  <c:v>0.15014074117440401</c:v>
                </c:pt>
                <c:pt idx="4">
                  <c:v>0.21315233300158001</c:v>
                </c:pt>
                <c:pt idx="5">
                  <c:v>0.23317288214975701</c:v>
                </c:pt>
                <c:pt idx="6">
                  <c:v>0.100110649259411</c:v>
                </c:pt>
                <c:pt idx="7">
                  <c:v>2.4131666764240899E-2</c:v>
                </c:pt>
                <c:pt idx="8">
                  <c:v>9.5365610912710001E-3</c:v>
                </c:pt>
                <c:pt idx="9">
                  <c:v>3.7514197061062002E-3</c:v>
                </c:pt>
                <c:pt idx="10">
                  <c:v>2.10772203032609E-3</c:v>
                </c:pt>
                <c:pt idx="11">
                  <c:v>3.5126749019378199E-4</c:v>
                </c:pt>
                <c:pt idx="12">
                  <c:v>2.9319126514841E-4</c:v>
                </c:pt>
                <c:pt idx="13">
                  <c:v>3.5249692640945999E-4</c:v>
                </c:pt>
                <c:pt idx="14">
                  <c:v>1.7563959955506101E-3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AB-4714-844E-EAFC92BD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UVU_MAIN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Sheet1!$H$21:$V$21</c:f>
              <c:numCache>
                <c:formatCode>General</c:formatCode>
                <c:ptCount val="15"/>
                <c:pt idx="0">
                  <c:v>7.3747852318184801E-2</c:v>
                </c:pt>
                <c:pt idx="1">
                  <c:v>0.136111285985966</c:v>
                </c:pt>
                <c:pt idx="2">
                  <c:v>0.124506367630664</c:v>
                </c:pt>
                <c:pt idx="3">
                  <c:v>0.167638336940127</c:v>
                </c:pt>
                <c:pt idx="4">
                  <c:v>0.22249687192602799</c:v>
                </c:pt>
                <c:pt idx="5">
                  <c:v>0.15952501803396901</c:v>
                </c:pt>
                <c:pt idx="6">
                  <c:v>6.2771840776444404E-2</c:v>
                </c:pt>
                <c:pt idx="7">
                  <c:v>2.7675598399895099E-2</c:v>
                </c:pt>
                <c:pt idx="8">
                  <c:v>1.4637300806610199E-2</c:v>
                </c:pt>
                <c:pt idx="9">
                  <c:v>3.7384615384615399E-3</c:v>
                </c:pt>
                <c:pt idx="10">
                  <c:v>2.8462063086103998E-3</c:v>
                </c:pt>
                <c:pt idx="11">
                  <c:v>1.59944914420617E-3</c:v>
                </c:pt>
                <c:pt idx="12">
                  <c:v>8.2669027477211699E-4</c:v>
                </c:pt>
                <c:pt idx="13">
                  <c:v>4.3223817955275801E-4</c:v>
                </c:pt>
                <c:pt idx="14">
                  <c:v>1.4690143615974801E-3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989-A897-E2BB0439082D}"/>
            </c:ext>
          </c:extLst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UVU_GENEVA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Sheet1!$H$22:$V$22</c:f>
              <c:numCache>
                <c:formatCode>General</c:formatCode>
                <c:ptCount val="15"/>
                <c:pt idx="0">
                  <c:v>4.4139266478584203E-2</c:v>
                </c:pt>
                <c:pt idx="1">
                  <c:v>0.16604970505257699</c:v>
                </c:pt>
                <c:pt idx="2">
                  <c:v>0.16526458066170799</c:v>
                </c:pt>
                <c:pt idx="3">
                  <c:v>0.17899045909207401</c:v>
                </c:pt>
                <c:pt idx="4">
                  <c:v>0.19339328032828901</c:v>
                </c:pt>
                <c:pt idx="5">
                  <c:v>0.12155922031289999</c:v>
                </c:pt>
                <c:pt idx="6">
                  <c:v>6.1600000000000002E-2</c:v>
                </c:pt>
                <c:pt idx="7">
                  <c:v>2.9031854321620899E-2</c:v>
                </c:pt>
                <c:pt idx="8">
                  <c:v>1.92850474480636E-2</c:v>
                </c:pt>
                <c:pt idx="9">
                  <c:v>9.3901513208514992E-3</c:v>
                </c:pt>
                <c:pt idx="10">
                  <c:v>4.4154911515773198E-3</c:v>
                </c:pt>
                <c:pt idx="11">
                  <c:v>1.89853808668889E-3</c:v>
                </c:pt>
                <c:pt idx="12">
                  <c:v>9.7743011028468899E-4</c:v>
                </c:pt>
                <c:pt idx="13">
                  <c:v>7.1838933059758896E-4</c:v>
                </c:pt>
                <c:pt idx="14">
                  <c:v>3.3313157219799902E-3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94-4989-A897-E2BB0439082D}"/>
            </c:ext>
          </c:extLst>
        </c:ser>
        <c:ser>
          <c:idx val="2"/>
          <c:order val="2"/>
          <c:tx>
            <c:strRef>
              <c:f>Sheet1!$G$23</c:f>
              <c:strCache>
                <c:ptCount val="1"/>
                <c:pt idx="0">
                  <c:v>UVU_THANKP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Sheet1!$H$23:$V$23</c:f>
              <c:numCache>
                <c:formatCode>General</c:formatCode>
                <c:ptCount val="15"/>
                <c:pt idx="0">
                  <c:v>6.9614374150686997E-2</c:v>
                </c:pt>
                <c:pt idx="1">
                  <c:v>0.10962177261059899</c:v>
                </c:pt>
                <c:pt idx="2">
                  <c:v>4.0924505511097602E-2</c:v>
                </c:pt>
                <c:pt idx="3">
                  <c:v>8.9851124867884602E-2</c:v>
                </c:pt>
                <c:pt idx="4">
                  <c:v>0.232072474709346</c:v>
                </c:pt>
                <c:pt idx="5">
                  <c:v>0.270424882983542</c:v>
                </c:pt>
                <c:pt idx="6">
                  <c:v>0.12591665408425101</c:v>
                </c:pt>
                <c:pt idx="7">
                  <c:v>3.1259852030801699E-2</c:v>
                </c:pt>
                <c:pt idx="8">
                  <c:v>1.2527706477427099E-2</c:v>
                </c:pt>
                <c:pt idx="9">
                  <c:v>9.2159142382606096E-3</c:v>
                </c:pt>
                <c:pt idx="10">
                  <c:v>2.5668126226785402E-3</c:v>
                </c:pt>
                <c:pt idx="11">
                  <c:v>9.0502793296089298E-4</c:v>
                </c:pt>
                <c:pt idx="12">
                  <c:v>4.5296693341386E-4</c:v>
                </c:pt>
                <c:pt idx="13">
                  <c:v>1.5098897780462E-4</c:v>
                </c:pt>
                <c:pt idx="14">
                  <c:v>4.5296693341385997E-3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94-4989-A897-E2BB0439082D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UVU_VINE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Sheet1!$H$24:$V$24</c:f>
              <c:numCache>
                <c:formatCode>General</c:formatCode>
                <c:ptCount val="15"/>
                <c:pt idx="0">
                  <c:v>2.5542253521126702E-2</c:v>
                </c:pt>
                <c:pt idx="1">
                  <c:v>0.100347711267605</c:v>
                </c:pt>
                <c:pt idx="2">
                  <c:v>0.20334595070422501</c:v>
                </c:pt>
                <c:pt idx="3">
                  <c:v>0.195419894366197</c:v>
                </c:pt>
                <c:pt idx="4">
                  <c:v>0.22181778169013999</c:v>
                </c:pt>
                <c:pt idx="5">
                  <c:v>0.15141373239436601</c:v>
                </c:pt>
                <c:pt idx="6">
                  <c:v>5.1054577464788697E-2</c:v>
                </c:pt>
                <c:pt idx="7">
                  <c:v>1.93670774647887E-2</c:v>
                </c:pt>
                <c:pt idx="8">
                  <c:v>1.23230633802816E-2</c:v>
                </c:pt>
                <c:pt idx="9">
                  <c:v>5.2834507042253502E-3</c:v>
                </c:pt>
                <c:pt idx="10">
                  <c:v>5.2843309859154902E-3</c:v>
                </c:pt>
                <c:pt idx="11">
                  <c:v>5.2816901408450599E-3</c:v>
                </c:pt>
                <c:pt idx="12">
                  <c:v>8.8028169014084498E-4</c:v>
                </c:pt>
                <c:pt idx="13">
                  <c:v>8.8028169014084498E-4</c:v>
                </c:pt>
                <c:pt idx="14">
                  <c:v>1.76056338028169E-3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94-4989-A897-E2BB0439082D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UVU_PAYSON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Sheet1!$H$25:$V$25</c:f>
              <c:numCache>
                <c:formatCode>General</c:formatCode>
                <c:ptCount val="15"/>
                <c:pt idx="0">
                  <c:v>3.1252016129032202E-2</c:v>
                </c:pt>
                <c:pt idx="1">
                  <c:v>0.105833669354838</c:v>
                </c:pt>
                <c:pt idx="2">
                  <c:v>0.15623286290322499</c:v>
                </c:pt>
                <c:pt idx="3">
                  <c:v>0.147194556451612</c:v>
                </c:pt>
                <c:pt idx="4">
                  <c:v>0.32155241935483803</c:v>
                </c:pt>
                <c:pt idx="5">
                  <c:v>0.14215120967741901</c:v>
                </c:pt>
                <c:pt idx="6">
                  <c:v>4.2322580645161298E-2</c:v>
                </c:pt>
                <c:pt idx="7">
                  <c:v>1.5120967741935399E-2</c:v>
                </c:pt>
                <c:pt idx="8">
                  <c:v>1.51199596774193E-2</c:v>
                </c:pt>
                <c:pt idx="9">
                  <c:v>7.0564516129032204E-3</c:v>
                </c:pt>
                <c:pt idx="10">
                  <c:v>3.0241935483870902E-3</c:v>
                </c:pt>
                <c:pt idx="11">
                  <c:v>3.0241935483870902E-3</c:v>
                </c:pt>
                <c:pt idx="12">
                  <c:v>1.0080645161290301E-3</c:v>
                </c:pt>
                <c:pt idx="13">
                  <c:v>3.0231854838709601E-3</c:v>
                </c:pt>
                <c:pt idx="14">
                  <c:v>6.0483870967741899E-3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94-4989-A897-E2BB043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WSU_OGDEN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Sheet1!$H$7:$V$7</c:f>
              <c:numCache>
                <c:formatCode>General</c:formatCode>
                <c:ptCount val="15"/>
                <c:pt idx="0">
                  <c:v>5.7643101379044902E-2</c:v>
                </c:pt>
                <c:pt idx="1">
                  <c:v>0.12891617037657599</c:v>
                </c:pt>
                <c:pt idx="2">
                  <c:v>9.6151649645614998E-2</c:v>
                </c:pt>
                <c:pt idx="3">
                  <c:v>0.15708942279386701</c:v>
                </c:pt>
                <c:pt idx="4">
                  <c:v>0.20971463508525601</c:v>
                </c:pt>
                <c:pt idx="5">
                  <c:v>0.25632472090758801</c:v>
                </c:pt>
                <c:pt idx="6">
                  <c:v>5.0385045628495703E-2</c:v>
                </c:pt>
                <c:pt idx="7">
                  <c:v>1.44458458821131E-2</c:v>
                </c:pt>
                <c:pt idx="8">
                  <c:v>1.58280609587645E-2</c:v>
                </c:pt>
                <c:pt idx="9">
                  <c:v>6.0921174792237503E-3</c:v>
                </c:pt>
                <c:pt idx="10">
                  <c:v>3.57822513077149E-3</c:v>
                </c:pt>
                <c:pt idx="11">
                  <c:v>1.90222141708747E-3</c:v>
                </c:pt>
                <c:pt idx="12">
                  <c:v>8.8331333076696703E-4</c:v>
                </c:pt>
                <c:pt idx="13">
                  <c:v>3.8497769525146599E-4</c:v>
                </c:pt>
                <c:pt idx="14">
                  <c:v>6.5623513960281696E-4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2-4270-8889-24623977DA02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WSU_DAVIS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Sheet1!$H$8:$V$8</c:f>
              <c:numCache>
                <c:formatCode>General</c:formatCode>
                <c:ptCount val="15"/>
                <c:pt idx="0">
                  <c:v>8.9131039367730397E-2</c:v>
                </c:pt>
                <c:pt idx="1">
                  <c:v>0.14022368028630999</c:v>
                </c:pt>
                <c:pt idx="2">
                  <c:v>0.113877013122576</c:v>
                </c:pt>
                <c:pt idx="3">
                  <c:v>0.16416615717268099</c:v>
                </c:pt>
                <c:pt idx="4">
                  <c:v>0.247368587831792</c:v>
                </c:pt>
                <c:pt idx="5">
                  <c:v>0.14861001342081701</c:v>
                </c:pt>
                <c:pt idx="6">
                  <c:v>4.3771025946913199E-2</c:v>
                </c:pt>
                <c:pt idx="7">
                  <c:v>3.0936251118401401E-2</c:v>
                </c:pt>
                <c:pt idx="8">
                  <c:v>9.1861019982105597E-3</c:v>
                </c:pt>
                <c:pt idx="9">
                  <c:v>5.6300328064419897E-3</c:v>
                </c:pt>
                <c:pt idx="10">
                  <c:v>3.4213390993140399E-3</c:v>
                </c:pt>
                <c:pt idx="11">
                  <c:v>1.51830450342976E-3</c:v>
                </c:pt>
                <c:pt idx="12">
                  <c:v>6.7070533850283303E-4</c:v>
                </c:pt>
                <c:pt idx="13">
                  <c:v>4.4750969281240598E-4</c:v>
                </c:pt>
                <c:pt idx="14">
                  <c:v>1.04350581568744E-3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B2-4270-8889-24623977DA02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WSU_WEST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Sheet1!$H$9:$V$9</c:f>
              <c:numCache>
                <c:formatCode>General</c:formatCode>
                <c:ptCount val="15"/>
                <c:pt idx="0">
                  <c:v>5.5598831548198599E-2</c:v>
                </c:pt>
                <c:pt idx="1">
                  <c:v>0.14694031158714699</c:v>
                </c:pt>
                <c:pt idx="2">
                  <c:v>0.135056962025316</c:v>
                </c:pt>
                <c:pt idx="3">
                  <c:v>0.19289454722492699</c:v>
                </c:pt>
                <c:pt idx="4">
                  <c:v>0.274282375851996</c:v>
                </c:pt>
                <c:pt idx="5">
                  <c:v>0.13078597857838301</c:v>
                </c:pt>
                <c:pt idx="6">
                  <c:v>2.2885004868549101E-2</c:v>
                </c:pt>
                <c:pt idx="7">
                  <c:v>1.55730282375851E-2</c:v>
                </c:pt>
                <c:pt idx="8">
                  <c:v>1.2658617332035001E-2</c:v>
                </c:pt>
                <c:pt idx="9">
                  <c:v>5.3611489776046696E-3</c:v>
                </c:pt>
                <c:pt idx="10">
                  <c:v>3.4079844206426398E-3</c:v>
                </c:pt>
                <c:pt idx="11">
                  <c:v>2.3376825705939599E-3</c:v>
                </c:pt>
                <c:pt idx="12">
                  <c:v>8.7692307692307603E-4</c:v>
                </c:pt>
                <c:pt idx="13">
                  <c:v>9.72736124634858E-5</c:v>
                </c:pt>
                <c:pt idx="14">
                  <c:v>1.26738072054527E-3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B2-4270-8889-24623977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ENSIGN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Sheet1!$H$3:$V$3</c:f>
              <c:numCache>
                <c:formatCode>General</c:formatCode>
                <c:ptCount val="15"/>
                <c:pt idx="0">
                  <c:v>0.117975422233425</c:v>
                </c:pt>
                <c:pt idx="1">
                  <c:v>9.8816107890093194E-2</c:v>
                </c:pt>
                <c:pt idx="2">
                  <c:v>5.0554575245777597E-2</c:v>
                </c:pt>
                <c:pt idx="3">
                  <c:v>5.0402571212503099E-2</c:v>
                </c:pt>
                <c:pt idx="4">
                  <c:v>0.12239702546004499</c:v>
                </c:pt>
                <c:pt idx="5">
                  <c:v>0.218678850516763</c:v>
                </c:pt>
                <c:pt idx="6">
                  <c:v>0.122632467859843</c:v>
                </c:pt>
                <c:pt idx="7">
                  <c:v>8.9869548777413599E-2</c:v>
                </c:pt>
                <c:pt idx="8">
                  <c:v>7.9154650869674797E-2</c:v>
                </c:pt>
                <c:pt idx="9">
                  <c:v>2.6849760524325601E-2</c:v>
                </c:pt>
                <c:pt idx="10">
                  <c:v>1.55026468364003E-2</c:v>
                </c:pt>
                <c:pt idx="11">
                  <c:v>3.0262162843458498E-3</c:v>
                </c:pt>
                <c:pt idx="12">
                  <c:v>1.76569195865893E-3</c:v>
                </c:pt>
                <c:pt idx="13">
                  <c:v>1.3864381144441599E-3</c:v>
                </c:pt>
                <c:pt idx="14">
                  <c:v>1.00806654902949E-3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09B-9D9B-CD90157D09A9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WESTMIN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Sheet1!$H$4:$V$4</c:f>
              <c:numCache>
                <c:formatCode>General</c:formatCode>
                <c:ptCount val="15"/>
                <c:pt idx="0">
                  <c:v>0.11211751627759201</c:v>
                </c:pt>
                <c:pt idx="1">
                  <c:v>0.17422725107193801</c:v>
                </c:pt>
                <c:pt idx="2">
                  <c:v>0.113861203747816</c:v>
                </c:pt>
                <c:pt idx="3">
                  <c:v>0.18581292679053499</c:v>
                </c:pt>
                <c:pt idx="4">
                  <c:v>0.131983484198824</c:v>
                </c:pt>
                <c:pt idx="5">
                  <c:v>0.176908527870414</c:v>
                </c:pt>
                <c:pt idx="6">
                  <c:v>5.60647927584563E-2</c:v>
                </c:pt>
                <c:pt idx="7">
                  <c:v>3.2066539622042201E-2</c:v>
                </c:pt>
                <c:pt idx="8">
                  <c:v>9.8456407813244298E-3</c:v>
                </c:pt>
                <c:pt idx="9">
                  <c:v>2.38002223280927E-3</c:v>
                </c:pt>
                <c:pt idx="10">
                  <c:v>2.38192790217563E-3</c:v>
                </c:pt>
                <c:pt idx="11">
                  <c:v>4.7641734159123298E-4</c:v>
                </c:pt>
                <c:pt idx="12">
                  <c:v>0</c:v>
                </c:pt>
                <c:pt idx="13">
                  <c:v>1.5880578053041101E-4</c:v>
                </c:pt>
                <c:pt idx="14">
                  <c:v>1.74686358583452E-3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2-409B-9D9B-CD90157D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 Length Distributions - Fall 2019 All Day</a:t>
            </a:r>
            <a:r>
              <a:rPr lang="en-US" sz="2000" b="1" baseline="0"/>
              <a:t> </a:t>
            </a:r>
            <a:r>
              <a:rPr lang="en-US" sz="2000" b="1"/>
              <a:t>-</a:t>
            </a:r>
            <a:r>
              <a:rPr lang="en-US" sz="2000" b="1" baseline="0"/>
              <a:t> StreetLight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Lagoon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Sheet1!$H$26:$V$26</c:f>
              <c:numCache>
                <c:formatCode>General</c:formatCode>
                <c:ptCount val="15"/>
                <c:pt idx="0">
                  <c:v>4.5987596899224797E-2</c:v>
                </c:pt>
                <c:pt idx="1">
                  <c:v>0.10233591731266101</c:v>
                </c:pt>
                <c:pt idx="2">
                  <c:v>6.0987338501291899E-2</c:v>
                </c:pt>
                <c:pt idx="3">
                  <c:v>5.7913695090439199E-2</c:v>
                </c:pt>
                <c:pt idx="4">
                  <c:v>0.18890594315245399</c:v>
                </c:pt>
                <c:pt idx="5">
                  <c:v>0.30620852713178198</c:v>
                </c:pt>
                <c:pt idx="6">
                  <c:v>0.104653488372093</c:v>
                </c:pt>
                <c:pt idx="7">
                  <c:v>5.6070025839793203E-2</c:v>
                </c:pt>
                <c:pt idx="8">
                  <c:v>3.3337209302325498E-2</c:v>
                </c:pt>
                <c:pt idx="9">
                  <c:v>1.4212661498708E-2</c:v>
                </c:pt>
                <c:pt idx="10">
                  <c:v>1.7572609819121399E-2</c:v>
                </c:pt>
                <c:pt idx="11">
                  <c:v>7.4930232558139496E-3</c:v>
                </c:pt>
                <c:pt idx="12">
                  <c:v>2.5837209302325501E-3</c:v>
                </c:pt>
                <c:pt idx="13">
                  <c:v>5.16795865633075E-4</c:v>
                </c:pt>
                <c:pt idx="14">
                  <c:v>1.2917312661498699E-3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D-4D69-91E9-0BCBF30965D4}"/>
            </c:ext>
          </c:extLst>
        </c:ser>
        <c:ser>
          <c:idx val="1"/>
          <c:order val="1"/>
          <c:tx>
            <c:strRef>
              <c:f>Sheet1!$G$27</c:f>
              <c:strCache>
                <c:ptCount val="1"/>
                <c:pt idx="0">
                  <c:v>Airport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Sheet1!$H$27:$V$27</c:f>
              <c:numCache>
                <c:formatCode>General</c:formatCode>
                <c:ptCount val="15"/>
                <c:pt idx="0">
                  <c:v>0.107890777410716</c:v>
                </c:pt>
                <c:pt idx="1">
                  <c:v>7.8564888480559897E-2</c:v>
                </c:pt>
                <c:pt idx="2">
                  <c:v>2.5049524014308901E-2</c:v>
                </c:pt>
                <c:pt idx="3">
                  <c:v>6.0966553941787002E-2</c:v>
                </c:pt>
                <c:pt idx="4">
                  <c:v>0.16106425318138201</c:v>
                </c:pt>
                <c:pt idx="5">
                  <c:v>0.20674795238188301</c:v>
                </c:pt>
                <c:pt idx="6">
                  <c:v>0.12709751353675899</c:v>
                </c:pt>
                <c:pt idx="7">
                  <c:v>0.109426930820806</c:v>
                </c:pt>
                <c:pt idx="8">
                  <c:v>5.7293439802959499E-2</c:v>
                </c:pt>
                <c:pt idx="9">
                  <c:v>2.9227124342709701E-2</c:v>
                </c:pt>
                <c:pt idx="10">
                  <c:v>1.0857751627343201E-2</c:v>
                </c:pt>
                <c:pt idx="11">
                  <c:v>3.97150927536798E-3</c:v>
                </c:pt>
                <c:pt idx="12">
                  <c:v>7.6628222921594404E-3</c:v>
                </c:pt>
                <c:pt idx="13">
                  <c:v>7.3131047559473802E-3</c:v>
                </c:pt>
                <c:pt idx="14">
                  <c:v>6.6385929589303496E-3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D-4D69-91E9-0BCBF30965D4}"/>
            </c:ext>
          </c:extLst>
        </c:ser>
        <c:ser>
          <c:idx val="2"/>
          <c:order val="2"/>
          <c:tx>
            <c:strRef>
              <c:f>Sheet1!$G$28</c:f>
              <c:strCache>
                <c:ptCount val="1"/>
                <c:pt idx="0">
                  <c:v>TempleSquare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Sheet1!$H$28:$V$28</c:f>
              <c:numCache>
                <c:formatCode>General</c:formatCode>
                <c:ptCount val="15"/>
                <c:pt idx="0">
                  <c:v>0.11984557043730799</c:v>
                </c:pt>
                <c:pt idx="1">
                  <c:v>0.123981711580872</c:v>
                </c:pt>
                <c:pt idx="2">
                  <c:v>5.49716529503523E-2</c:v>
                </c:pt>
                <c:pt idx="3">
                  <c:v>6.1757732236028103E-2</c:v>
                </c:pt>
                <c:pt idx="4">
                  <c:v>0.125969286213759</c:v>
                </c:pt>
                <c:pt idx="5">
                  <c:v>0.20123290839653599</c:v>
                </c:pt>
                <c:pt idx="6">
                  <c:v>0.16137340648700901</c:v>
                </c:pt>
                <c:pt idx="7">
                  <c:v>9.2842396858695095E-2</c:v>
                </c:pt>
                <c:pt idx="8">
                  <c:v>3.4211769135603198E-2</c:v>
                </c:pt>
                <c:pt idx="9">
                  <c:v>1.02189769243182E-2</c:v>
                </c:pt>
                <c:pt idx="10">
                  <c:v>5.1633048249152798E-3</c:v>
                </c:pt>
                <c:pt idx="11">
                  <c:v>2.2593728148028601E-3</c:v>
                </c:pt>
                <c:pt idx="12">
                  <c:v>2.6890968748319098E-3</c:v>
                </c:pt>
                <c:pt idx="13">
                  <c:v>1.50626647302458E-3</c:v>
                </c:pt>
                <c:pt idx="14">
                  <c:v>1.9892421063955599E-3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D-4D69-91E9-0BCBF30965D4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SLC_Library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Sheet1!$H$1:$V$1</c:f>
              <c:strCache>
                <c:ptCount val="15"/>
                <c:pt idx="0">
                  <c:v>&lt;1 mi</c:v>
                </c:pt>
                <c:pt idx="1">
                  <c:v>1 to 2 mi</c:v>
                </c:pt>
                <c:pt idx="2">
                  <c:v>2 to 3 mi</c:v>
                </c:pt>
                <c:pt idx="3">
                  <c:v>3 to 5 mi</c:v>
                </c:pt>
                <c:pt idx="4">
                  <c:v>5 to 10 mi</c:v>
                </c:pt>
                <c:pt idx="5">
                  <c:v>10 to 20 mi</c:v>
                </c:pt>
                <c:pt idx="6">
                  <c:v>20 to 30 mi</c:v>
                </c:pt>
                <c:pt idx="7">
                  <c:v>30 to 40 mi</c:v>
                </c:pt>
                <c:pt idx="8">
                  <c:v>40 to 50 mi</c:v>
                </c:pt>
                <c:pt idx="9">
                  <c:v>50 to 60 mi</c:v>
                </c:pt>
                <c:pt idx="10">
                  <c:v>60 to 70 mi</c:v>
                </c:pt>
                <c:pt idx="11">
                  <c:v>70 to 80 mi</c:v>
                </c:pt>
                <c:pt idx="12">
                  <c:v>80 to 90 mi</c:v>
                </c:pt>
                <c:pt idx="13">
                  <c:v>90 to 100 mi</c:v>
                </c:pt>
                <c:pt idx="14">
                  <c:v>&gt;100 mi</c:v>
                </c:pt>
              </c:strCache>
            </c:strRef>
          </c:cat>
          <c:val>
            <c:numRef>
              <c:f>Sheet1!$H$29:$V$29</c:f>
              <c:numCache>
                <c:formatCode>General</c:formatCode>
                <c:ptCount val="15"/>
                <c:pt idx="0">
                  <c:v>0.15384402553967699</c:v>
                </c:pt>
                <c:pt idx="1">
                  <c:v>0.17451505016722399</c:v>
                </c:pt>
                <c:pt idx="2">
                  <c:v>0.114009425357251</c:v>
                </c:pt>
                <c:pt idx="3">
                  <c:v>0.115235329887503</c:v>
                </c:pt>
                <c:pt idx="4">
                  <c:v>0.14108391608391599</c:v>
                </c:pt>
                <c:pt idx="5">
                  <c:v>0.19611219215567</c:v>
                </c:pt>
                <c:pt idx="6">
                  <c:v>5.5034965034965001E-2</c:v>
                </c:pt>
                <c:pt idx="7">
                  <c:v>2.46308908482821E-2</c:v>
                </c:pt>
                <c:pt idx="8">
                  <c:v>1.52027972027972E-2</c:v>
                </c:pt>
                <c:pt idx="9">
                  <c:v>6.0808756460930301E-3</c:v>
                </c:pt>
                <c:pt idx="10">
                  <c:v>1.5199148677409501E-3</c:v>
                </c:pt>
                <c:pt idx="11">
                  <c:v>6.0808756460930299E-4</c:v>
                </c:pt>
                <c:pt idx="12">
                  <c:v>6.0839160839160804E-4</c:v>
                </c:pt>
                <c:pt idx="13">
                  <c:v>3.0404378230465101E-4</c:v>
                </c:pt>
                <c:pt idx="14">
                  <c:v>1.2161751292185999E-3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D-4D69-91E9-0BCBF309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20928"/>
        <c:axId val="1876214272"/>
      </c:lineChart>
      <c:catAx>
        <c:axId val="1876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4272"/>
        <c:crosses val="autoZero"/>
        <c:auto val="1"/>
        <c:lblAlgn val="ctr"/>
        <c:lblOffset val="100"/>
        <c:noMultiLvlLbl val="0"/>
      </c:catAx>
      <c:valAx>
        <c:axId val="1876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231B59-B2DD-4E27-BC00-30808624519E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031BE-0EDE-489F-928E-79653ABA6417}">
  <sheetPr/>
  <sheetViews>
    <sheetView tabSelected="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2C15E5-46AF-4AD9-B77A-12A13254B57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589C4F-5542-482C-94CD-778AFB4EE1D4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E3E010-209C-437C-8D8C-2533D89A706D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54EB2C-4454-4D16-BFEC-F756F962CAD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D9AFE-3DC7-4FDD-8406-7BCD4BD173D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6A715-4435-41B3-B422-F48BB7853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594D0-471B-43F7-9744-D0453C6452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C0322-77F0-439D-AB94-D013A8526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5D04E-563D-49AC-B1FB-C2FA50BE46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9FAF1-65BC-4C97-A6B4-0D87E454B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BEE8C-7930-419F-98BB-C4785FDEC4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11C1-5D7C-4520-B0FA-E1BBB30D5D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71AB-EA51-4AAA-9943-EF748010AB72}">
  <dimension ref="A1:V58"/>
  <sheetViews>
    <sheetView workbookViewId="0">
      <selection activeCell="U31" sqref="U31"/>
    </sheetView>
  </sheetViews>
  <sheetFormatPr defaultRowHeight="15" x14ac:dyDescent="0.25"/>
  <sheetData>
    <row r="1" spans="1:22" x14ac:dyDescent="0.25">
      <c r="H1" t="s">
        <v>65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20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2" x14ac:dyDescent="0.25">
      <c r="A3">
        <v>12</v>
      </c>
      <c r="B3" t="s">
        <v>21</v>
      </c>
      <c r="C3" t="s">
        <v>22</v>
      </c>
      <c r="D3" t="s">
        <v>23</v>
      </c>
      <c r="E3">
        <v>7934</v>
      </c>
      <c r="F3">
        <v>5899.64102564102</v>
      </c>
      <c r="G3" t="s">
        <v>24</v>
      </c>
      <c r="H3">
        <v>0.117975422233425</v>
      </c>
      <c r="I3">
        <v>9.8816107890093194E-2</v>
      </c>
      <c r="J3">
        <v>5.0554575245777597E-2</v>
      </c>
      <c r="K3">
        <v>5.0402571212503099E-2</v>
      </c>
      <c r="L3">
        <v>0.12239702546004499</v>
      </c>
      <c r="M3">
        <v>0.218678850516763</v>
      </c>
      <c r="N3">
        <v>0.122632467859843</v>
      </c>
      <c r="O3">
        <v>8.9869548777413599E-2</v>
      </c>
      <c r="P3">
        <v>7.9154650869674797E-2</v>
      </c>
      <c r="Q3">
        <v>2.6849760524325601E-2</v>
      </c>
      <c r="R3">
        <v>1.55026468364003E-2</v>
      </c>
      <c r="S3">
        <v>3.0262162843458498E-3</v>
      </c>
      <c r="T3">
        <v>1.76569195865893E-3</v>
      </c>
      <c r="U3">
        <v>1.3864381144441599E-3</v>
      </c>
      <c r="V3">
        <v>1.00806654902949E-3</v>
      </c>
    </row>
    <row r="4" spans="1:22" x14ac:dyDescent="0.25">
      <c r="A4">
        <v>9</v>
      </c>
      <c r="B4" t="s">
        <v>21</v>
      </c>
      <c r="C4" t="s">
        <v>22</v>
      </c>
      <c r="D4" t="s">
        <v>23</v>
      </c>
      <c r="E4">
        <v>6297</v>
      </c>
      <c r="F4">
        <v>4682.3846153846098</v>
      </c>
      <c r="G4" t="s">
        <v>25</v>
      </c>
      <c r="H4">
        <v>0.11211751627759201</v>
      </c>
      <c r="I4">
        <v>0.17422725107193801</v>
      </c>
      <c r="J4">
        <v>0.113861203747816</v>
      </c>
      <c r="K4">
        <v>0.18581292679053499</v>
      </c>
      <c r="L4">
        <v>0.131983484198824</v>
      </c>
      <c r="M4">
        <v>0.176908527870414</v>
      </c>
      <c r="N4">
        <v>5.60647927584563E-2</v>
      </c>
      <c r="O4">
        <v>3.2066539622042201E-2</v>
      </c>
      <c r="P4">
        <v>9.8456407813244298E-3</v>
      </c>
      <c r="Q4">
        <v>2.38002223280927E-3</v>
      </c>
      <c r="R4">
        <v>2.38192790217563E-3</v>
      </c>
      <c r="S4">
        <v>4.7641734159123298E-4</v>
      </c>
      <c r="T4">
        <v>0</v>
      </c>
      <c r="U4">
        <v>1.5880578053041101E-4</v>
      </c>
      <c r="V4">
        <v>1.74686358583452E-3</v>
      </c>
    </row>
    <row r="5" spans="1:22" x14ac:dyDescent="0.25">
      <c r="A5">
        <v>0</v>
      </c>
      <c r="B5" t="s">
        <v>21</v>
      </c>
      <c r="C5" t="s">
        <v>22</v>
      </c>
      <c r="D5" t="s">
        <v>23</v>
      </c>
      <c r="E5">
        <v>92558</v>
      </c>
      <c r="F5">
        <v>68825.179487179397</v>
      </c>
      <c r="G5" t="s">
        <v>26</v>
      </c>
      <c r="H5">
        <v>8.1891851595756196E-2</v>
      </c>
      <c r="I5">
        <v>0.20451541735992501</v>
      </c>
      <c r="J5">
        <v>0.15105054128222301</v>
      </c>
      <c r="K5">
        <v>0.165490568076233</v>
      </c>
      <c r="L5">
        <v>0.12784885153093201</v>
      </c>
      <c r="M5">
        <v>0.143491961796927</v>
      </c>
      <c r="N5">
        <v>6.9489217571684803E-2</v>
      </c>
      <c r="O5">
        <v>3.3876164134920797E-2</v>
      </c>
      <c r="P5">
        <v>1.36475507249508E-2</v>
      </c>
      <c r="Q5">
        <v>4.72643099461959E-3</v>
      </c>
      <c r="R5">
        <v>2.14573564683765E-3</v>
      </c>
      <c r="S5">
        <v>6.5920828021348804E-4</v>
      </c>
      <c r="T5">
        <v>2.8209339009053802E-4</v>
      </c>
      <c r="U5">
        <v>2.3754834806283601E-4</v>
      </c>
      <c r="V5">
        <v>6.8096760949890901E-4</v>
      </c>
    </row>
    <row r="6" spans="1:22" x14ac:dyDescent="0.25">
      <c r="A6">
        <v>0</v>
      </c>
      <c r="B6" t="s">
        <v>21</v>
      </c>
      <c r="C6" t="s">
        <v>22</v>
      </c>
      <c r="D6" t="s">
        <v>23</v>
      </c>
      <c r="E6">
        <v>57836</v>
      </c>
      <c r="F6">
        <v>43006.256410256297</v>
      </c>
      <c r="G6" t="s">
        <v>27</v>
      </c>
      <c r="H6">
        <v>2.4218756483850901E-2</v>
      </c>
      <c r="I6">
        <v>7.2269780067777997E-2</v>
      </c>
      <c r="J6">
        <v>8.9039975102012794E-2</v>
      </c>
      <c r="K6">
        <v>0.144807490144546</v>
      </c>
      <c r="L6">
        <v>0.15995233072826601</v>
      </c>
      <c r="M6">
        <v>0.21713323881319599</v>
      </c>
      <c r="N6">
        <v>0.13775539456393901</v>
      </c>
      <c r="O6">
        <v>9.0552648869216504E-2</v>
      </c>
      <c r="P6">
        <v>3.6515492081056797E-2</v>
      </c>
      <c r="Q6">
        <v>1.12724600594785E-2</v>
      </c>
      <c r="R6">
        <v>4.8751123867487398E-3</v>
      </c>
      <c r="S6">
        <v>3.1124213292758902E-3</v>
      </c>
      <c r="T6">
        <v>2.4547167853931802E-3</v>
      </c>
      <c r="U6">
        <v>2.7320008299329102E-3</v>
      </c>
      <c r="V6">
        <v>3.3024240957189302E-3</v>
      </c>
    </row>
    <row r="7" spans="1:22" x14ac:dyDescent="0.25">
      <c r="A7">
        <v>9</v>
      </c>
      <c r="B7" t="s">
        <v>21</v>
      </c>
      <c r="C7" t="s">
        <v>22</v>
      </c>
      <c r="D7" t="s">
        <v>23</v>
      </c>
      <c r="E7">
        <v>44161</v>
      </c>
      <c r="F7">
        <v>32837.666666666599</v>
      </c>
      <c r="G7" t="s">
        <v>28</v>
      </c>
      <c r="H7">
        <v>5.7643101379044902E-2</v>
      </c>
      <c r="I7">
        <v>0.12891617037657599</v>
      </c>
      <c r="J7">
        <v>9.6151649645614998E-2</v>
      </c>
      <c r="K7">
        <v>0.15708942279386701</v>
      </c>
      <c r="L7">
        <v>0.20971463508525601</v>
      </c>
      <c r="M7">
        <v>0.25632472090758801</v>
      </c>
      <c r="N7">
        <v>5.0385045628495703E-2</v>
      </c>
      <c r="O7">
        <v>1.44458458821131E-2</v>
      </c>
      <c r="P7">
        <v>1.58280609587645E-2</v>
      </c>
      <c r="Q7">
        <v>6.0921174792237503E-3</v>
      </c>
      <c r="R7">
        <v>3.57822513077149E-3</v>
      </c>
      <c r="S7">
        <v>1.90222141708747E-3</v>
      </c>
      <c r="T7">
        <v>8.8331333076696703E-4</v>
      </c>
      <c r="U7">
        <v>3.8497769525146599E-4</v>
      </c>
      <c r="V7">
        <v>6.5623513960281696E-4</v>
      </c>
    </row>
    <row r="8" spans="1:22" x14ac:dyDescent="0.25">
      <c r="A8">
        <v>13</v>
      </c>
      <c r="B8" t="s">
        <v>21</v>
      </c>
      <c r="C8" t="s">
        <v>22</v>
      </c>
      <c r="D8" t="s">
        <v>23</v>
      </c>
      <c r="E8">
        <v>26824</v>
      </c>
      <c r="F8">
        <v>19946.051282051201</v>
      </c>
      <c r="G8" t="s">
        <v>29</v>
      </c>
      <c r="H8">
        <v>8.9131039367730397E-2</v>
      </c>
      <c r="I8">
        <v>0.14022368028630999</v>
      </c>
      <c r="J8">
        <v>0.113877013122576</v>
      </c>
      <c r="K8">
        <v>0.16416615717268099</v>
      </c>
      <c r="L8">
        <v>0.247368587831792</v>
      </c>
      <c r="M8">
        <v>0.14861001342081701</v>
      </c>
      <c r="N8">
        <v>4.3771025946913199E-2</v>
      </c>
      <c r="O8">
        <v>3.0936251118401401E-2</v>
      </c>
      <c r="P8">
        <v>9.1861019982105597E-3</v>
      </c>
      <c r="Q8">
        <v>5.6300328064419897E-3</v>
      </c>
      <c r="R8">
        <v>3.4213390993140399E-3</v>
      </c>
      <c r="S8">
        <v>1.51830450342976E-3</v>
      </c>
      <c r="T8">
        <v>6.7070533850283303E-4</v>
      </c>
      <c r="U8">
        <v>4.4750969281240598E-4</v>
      </c>
      <c r="V8">
        <v>1.04350581568744E-3</v>
      </c>
    </row>
    <row r="9" spans="1:22" x14ac:dyDescent="0.25">
      <c r="A9">
        <v>2</v>
      </c>
      <c r="B9" t="s">
        <v>21</v>
      </c>
      <c r="C9" t="s">
        <v>22</v>
      </c>
      <c r="D9" t="s">
        <v>23</v>
      </c>
      <c r="E9">
        <v>10270</v>
      </c>
      <c r="F9">
        <v>7636.6666666666597</v>
      </c>
      <c r="G9" t="s">
        <v>30</v>
      </c>
      <c r="H9">
        <v>5.5598831548198599E-2</v>
      </c>
      <c r="I9">
        <v>0.14694031158714699</v>
      </c>
      <c r="J9">
        <v>0.135056962025316</v>
      </c>
      <c r="K9">
        <v>0.19289454722492699</v>
      </c>
      <c r="L9">
        <v>0.274282375851996</v>
      </c>
      <c r="M9">
        <v>0.13078597857838301</v>
      </c>
      <c r="N9">
        <v>2.2885004868549101E-2</v>
      </c>
      <c r="O9">
        <v>1.55730282375851E-2</v>
      </c>
      <c r="P9">
        <v>1.2658617332035001E-2</v>
      </c>
      <c r="Q9">
        <v>5.3611489776046696E-3</v>
      </c>
      <c r="R9">
        <v>3.4079844206426398E-3</v>
      </c>
      <c r="S9">
        <v>2.3376825705939599E-3</v>
      </c>
      <c r="T9">
        <v>8.7692307692307603E-4</v>
      </c>
      <c r="U9">
        <v>9.72736124634858E-5</v>
      </c>
      <c r="V9">
        <v>1.26738072054527E-3</v>
      </c>
    </row>
    <row r="10" spans="1:22" x14ac:dyDescent="0.25">
      <c r="A10">
        <v>3</v>
      </c>
      <c r="B10" t="s">
        <v>21</v>
      </c>
      <c r="C10" t="s">
        <v>22</v>
      </c>
      <c r="D10" t="s">
        <v>23</v>
      </c>
      <c r="E10">
        <v>26622</v>
      </c>
      <c r="F10">
        <v>19795.846153846102</v>
      </c>
      <c r="G10" t="s">
        <v>31</v>
      </c>
      <c r="H10">
        <v>3.5805611899932401E-2</v>
      </c>
      <c r="I10">
        <v>9.4206145293366406E-2</v>
      </c>
      <c r="J10">
        <v>8.5045376004808104E-2</v>
      </c>
      <c r="K10">
        <v>0.151601570129967</v>
      </c>
      <c r="L10">
        <v>0.28413195853053802</v>
      </c>
      <c r="M10">
        <v>0.26278589136804098</v>
      </c>
      <c r="N10">
        <v>4.5634663060626503E-2</v>
      </c>
      <c r="O10">
        <v>2.2426526932612101E-2</v>
      </c>
      <c r="P10">
        <v>1.08165051461197E-2</v>
      </c>
      <c r="Q10">
        <v>5.0335436856735003E-3</v>
      </c>
      <c r="R10">
        <v>1.3142138081286101E-3</v>
      </c>
      <c r="S10">
        <v>3.7611749680715198E-4</v>
      </c>
      <c r="T10">
        <v>2.2537750732476899E-4</v>
      </c>
      <c r="U10">
        <v>2.6294042521222998E-4</v>
      </c>
      <c r="V10">
        <v>3.3806626098715299E-4</v>
      </c>
    </row>
    <row r="11" spans="1:22" x14ac:dyDescent="0.25">
      <c r="A11">
        <v>3</v>
      </c>
      <c r="B11" t="s">
        <v>21</v>
      </c>
      <c r="C11" t="s">
        <v>22</v>
      </c>
      <c r="D11" t="s">
        <v>23</v>
      </c>
      <c r="E11">
        <v>15489</v>
      </c>
      <c r="F11">
        <v>11517.461538461501</v>
      </c>
      <c r="G11" t="s">
        <v>32</v>
      </c>
      <c r="H11">
        <v>6.2044289495771197E-2</v>
      </c>
      <c r="I11">
        <v>0.12344644586480701</v>
      </c>
      <c r="J11">
        <v>0.11511801923946</v>
      </c>
      <c r="K11">
        <v>0.185803537994706</v>
      </c>
      <c r="L11">
        <v>0.21485441280909001</v>
      </c>
      <c r="M11">
        <v>0.19711382271289299</v>
      </c>
      <c r="N11">
        <v>4.5902317773904099E-2</v>
      </c>
      <c r="O11">
        <v>3.0342630253728398E-2</v>
      </c>
      <c r="P11">
        <v>1.5691845826070101E-2</v>
      </c>
      <c r="Q11">
        <v>3.2918200012912401E-3</v>
      </c>
      <c r="R11">
        <v>1.16069468655174E-3</v>
      </c>
      <c r="S11">
        <v>9.6817096003615503E-4</v>
      </c>
      <c r="T11">
        <v>6.44005423203564E-4</v>
      </c>
      <c r="U11">
        <v>2.1947188327199902E-3</v>
      </c>
      <c r="V11">
        <v>1.42158951513977E-3</v>
      </c>
    </row>
    <row r="12" spans="1:22" x14ac:dyDescent="0.25">
      <c r="A12">
        <v>11</v>
      </c>
      <c r="B12" t="s">
        <v>21</v>
      </c>
      <c r="C12" t="s">
        <v>22</v>
      </c>
      <c r="D12" t="s">
        <v>23</v>
      </c>
      <c r="E12">
        <v>10680</v>
      </c>
      <c r="F12">
        <v>7941.5384615384601</v>
      </c>
      <c r="G12" t="s">
        <v>33</v>
      </c>
      <c r="H12">
        <v>1.9473501872659098E-2</v>
      </c>
      <c r="I12">
        <v>5.20653558052434E-2</v>
      </c>
      <c r="J12">
        <v>9.62558988764044E-2</v>
      </c>
      <c r="K12">
        <v>0.19177050561797701</v>
      </c>
      <c r="L12">
        <v>0.35935084269662898</v>
      </c>
      <c r="M12">
        <v>0.17979456928838899</v>
      </c>
      <c r="N12">
        <v>5.57117041198502E-2</v>
      </c>
      <c r="O12">
        <v>2.2562827715355799E-2</v>
      </c>
      <c r="P12">
        <v>1.44190074906366E-2</v>
      </c>
      <c r="Q12">
        <v>5.0539325842696601E-3</v>
      </c>
      <c r="R12">
        <v>7.4906367041198505E-4</v>
      </c>
      <c r="S12">
        <v>1.0302434456928801E-3</v>
      </c>
      <c r="T12">
        <v>7.4887640449438199E-4</v>
      </c>
      <c r="U12">
        <v>1.8726591760299599E-4</v>
      </c>
      <c r="V12">
        <v>8.4269662921348295E-4</v>
      </c>
    </row>
    <row r="13" spans="1:22" x14ac:dyDescent="0.25">
      <c r="A13">
        <v>13</v>
      </c>
      <c r="B13" t="s">
        <v>21</v>
      </c>
      <c r="C13" t="s">
        <v>22</v>
      </c>
      <c r="D13" t="s">
        <v>23</v>
      </c>
      <c r="E13">
        <v>4261</v>
      </c>
      <c r="F13">
        <v>3168.4358974358902</v>
      </c>
      <c r="G13" t="s">
        <v>34</v>
      </c>
      <c r="H13">
        <v>5.5619807556911503E-2</v>
      </c>
      <c r="I13">
        <v>0.115705937573339</v>
      </c>
      <c r="J13">
        <v>8.8956817648439296E-2</v>
      </c>
      <c r="K13">
        <v>0.13284229054212601</v>
      </c>
      <c r="L13">
        <v>0.26027786904482503</v>
      </c>
      <c r="M13">
        <v>0.23140905890635899</v>
      </c>
      <c r="N13">
        <v>5.8900492842055799E-2</v>
      </c>
      <c r="O13">
        <v>2.6759680826097101E-2</v>
      </c>
      <c r="P13">
        <v>1.7603144801689698E-2</v>
      </c>
      <c r="Q13">
        <v>4.2276460924665499E-3</v>
      </c>
      <c r="R13">
        <v>2.1124149260736899E-3</v>
      </c>
      <c r="S13">
        <v>4.6937338652898301E-4</v>
      </c>
      <c r="T13">
        <v>7.0406007979347495E-4</v>
      </c>
      <c r="U13">
        <v>1.8777282328091901E-3</v>
      </c>
      <c r="V13">
        <v>2.5815536259094101E-3</v>
      </c>
    </row>
    <row r="14" spans="1:22" x14ac:dyDescent="0.25">
      <c r="A14">
        <v>7</v>
      </c>
      <c r="B14" t="s">
        <v>21</v>
      </c>
      <c r="C14" t="s">
        <v>22</v>
      </c>
      <c r="D14" t="s">
        <v>23</v>
      </c>
      <c r="E14">
        <v>11979</v>
      </c>
      <c r="F14">
        <v>8907.4615384615299</v>
      </c>
      <c r="G14" t="s">
        <v>35</v>
      </c>
      <c r="H14">
        <v>2.2707154186492998E-2</v>
      </c>
      <c r="I14">
        <v>8.7155104766674998E-2</v>
      </c>
      <c r="J14">
        <v>7.1953752400033405E-2</v>
      </c>
      <c r="K14">
        <v>0.13064379330494999</v>
      </c>
      <c r="L14">
        <v>0.24034518741130301</v>
      </c>
      <c r="M14">
        <v>0.25144118874697402</v>
      </c>
      <c r="N14">
        <v>9.2997746055597394E-2</v>
      </c>
      <c r="O14">
        <v>4.3324567993989503E-2</v>
      </c>
      <c r="P14">
        <v>4.0823357542365803E-2</v>
      </c>
      <c r="Q14">
        <v>1.00999248685199E-2</v>
      </c>
      <c r="R14">
        <v>2.3374238250271299E-3</v>
      </c>
      <c r="S14">
        <v>8.3479422322397503E-4</v>
      </c>
      <c r="T14">
        <v>2.5043826696719202E-4</v>
      </c>
      <c r="U14">
        <v>1.2521913348359599E-3</v>
      </c>
      <c r="V14">
        <v>3.8399699474079602E-3</v>
      </c>
    </row>
    <row r="15" spans="1:22" x14ac:dyDescent="0.25">
      <c r="A15">
        <v>4</v>
      </c>
      <c r="B15" t="s">
        <v>21</v>
      </c>
      <c r="C15" t="s">
        <v>22</v>
      </c>
      <c r="D15" t="s">
        <v>23</v>
      </c>
      <c r="E15">
        <v>3289</v>
      </c>
      <c r="F15">
        <v>2445.6666666666601</v>
      </c>
      <c r="G15" t="s">
        <v>36</v>
      </c>
      <c r="H15">
        <v>0.15384402553967699</v>
      </c>
      <c r="I15">
        <v>0.17451505016722399</v>
      </c>
      <c r="J15">
        <v>0.114009425357251</v>
      </c>
      <c r="K15">
        <v>0.115235329887503</v>
      </c>
      <c r="L15">
        <v>0.14108391608391599</v>
      </c>
      <c r="M15">
        <v>0.19611219215567</v>
      </c>
      <c r="N15">
        <v>5.5034965034965001E-2</v>
      </c>
      <c r="O15">
        <v>2.46308908482821E-2</v>
      </c>
      <c r="P15">
        <v>1.52027972027972E-2</v>
      </c>
      <c r="Q15">
        <v>6.0808756460930301E-3</v>
      </c>
      <c r="R15">
        <v>1.5199148677409501E-3</v>
      </c>
      <c r="S15">
        <v>6.0808756460930299E-4</v>
      </c>
      <c r="T15">
        <v>6.0839160839160804E-4</v>
      </c>
      <c r="U15">
        <v>3.0404378230465101E-4</v>
      </c>
      <c r="V15">
        <v>1.2161751292185999E-3</v>
      </c>
    </row>
    <row r="16" spans="1:22" x14ac:dyDescent="0.25">
      <c r="A16">
        <v>15</v>
      </c>
      <c r="B16" t="s">
        <v>21</v>
      </c>
      <c r="C16" t="s">
        <v>22</v>
      </c>
      <c r="D16" t="s">
        <v>23</v>
      </c>
      <c r="E16">
        <v>8809</v>
      </c>
      <c r="F16">
        <v>6550.2820512820499</v>
      </c>
      <c r="G16" t="s">
        <v>37</v>
      </c>
      <c r="H16">
        <v>5.8923260301963799E-2</v>
      </c>
      <c r="I16">
        <v>0.13847667158587801</v>
      </c>
      <c r="J16">
        <v>0.12248121239641201</v>
      </c>
      <c r="K16">
        <v>0.170272902713134</v>
      </c>
      <c r="L16">
        <v>0.252254625950732</v>
      </c>
      <c r="M16">
        <v>0.17050028380065799</v>
      </c>
      <c r="N16">
        <v>3.3721307753433898E-2</v>
      </c>
      <c r="O16">
        <v>2.1118515154955102E-2</v>
      </c>
      <c r="P16">
        <v>2.1114314905210499E-2</v>
      </c>
      <c r="Q16">
        <v>5.5626064252468996E-3</v>
      </c>
      <c r="R16">
        <v>2.6109660574412498E-3</v>
      </c>
      <c r="S16">
        <v>4.5430809399477702E-4</v>
      </c>
      <c r="T16">
        <v>3.40560790101033E-4</v>
      </c>
      <c r="U16">
        <v>6.8100805993869895E-4</v>
      </c>
      <c r="V16">
        <v>1.47587694403451E-3</v>
      </c>
    </row>
    <row r="17" spans="1:22" x14ac:dyDescent="0.25">
      <c r="A17">
        <v>4</v>
      </c>
      <c r="B17" t="s">
        <v>21</v>
      </c>
      <c r="C17" t="s">
        <v>22</v>
      </c>
      <c r="D17" t="s">
        <v>23</v>
      </c>
      <c r="E17">
        <v>22283</v>
      </c>
      <c r="F17">
        <v>16569.4102564102</v>
      </c>
      <c r="G17" t="s">
        <v>38</v>
      </c>
      <c r="H17">
        <v>6.0572319705605102E-2</v>
      </c>
      <c r="I17">
        <v>7.9525333213660607E-2</v>
      </c>
      <c r="J17">
        <v>4.4638109769779603E-2</v>
      </c>
      <c r="K17">
        <v>0.112607593232509</v>
      </c>
      <c r="L17">
        <v>0.19273482026656999</v>
      </c>
      <c r="M17">
        <v>0.235021182067046</v>
      </c>
      <c r="N17">
        <v>0.14614064533500801</v>
      </c>
      <c r="O17">
        <v>7.6962796750886298E-2</v>
      </c>
      <c r="P17">
        <v>2.25619081811246E-2</v>
      </c>
      <c r="Q17">
        <v>1.13146793519723E-2</v>
      </c>
      <c r="R17">
        <v>3.27949557958982E-3</v>
      </c>
      <c r="S17">
        <v>2.7418659964995699E-3</v>
      </c>
      <c r="T17">
        <v>3.3303863932145502E-3</v>
      </c>
      <c r="U17">
        <v>2.3877395323789398E-3</v>
      </c>
      <c r="V17">
        <v>6.2533321366063802E-3</v>
      </c>
    </row>
    <row r="18" spans="1:22" x14ac:dyDescent="0.25">
      <c r="A18">
        <v>11</v>
      </c>
      <c r="B18" t="s">
        <v>21</v>
      </c>
      <c r="C18" t="s">
        <v>22</v>
      </c>
      <c r="D18" t="s">
        <v>23</v>
      </c>
      <c r="E18">
        <v>8407</v>
      </c>
      <c r="F18">
        <v>6251.35897435897</v>
      </c>
      <c r="G18" t="s">
        <v>39</v>
      </c>
      <c r="H18">
        <v>6.6473296062804693E-2</v>
      </c>
      <c r="I18">
        <v>9.9385631021767507E-2</v>
      </c>
      <c r="J18">
        <v>5.5040561436897797E-2</v>
      </c>
      <c r="K18">
        <v>4.7805400261686601E-2</v>
      </c>
      <c r="L18">
        <v>0.16591673605328799</v>
      </c>
      <c r="M18">
        <v>0.23110931366718199</v>
      </c>
      <c r="N18">
        <v>0.17578803378137201</v>
      </c>
      <c r="O18">
        <v>0.103603663613655</v>
      </c>
      <c r="P18">
        <v>3.1655406209111399E-2</v>
      </c>
      <c r="Q18">
        <v>8.5689306530272302E-3</v>
      </c>
      <c r="R18">
        <v>3.44891162126799E-3</v>
      </c>
      <c r="S18">
        <v>1.66480314024027E-3</v>
      </c>
      <c r="T18">
        <v>7.3748067086951297E-3</v>
      </c>
      <c r="U18">
        <v>5.9474247650767196E-4</v>
      </c>
      <c r="V18">
        <v>1.4273819436184101E-3</v>
      </c>
    </row>
    <row r="19" spans="1:22" x14ac:dyDescent="0.25">
      <c r="A19">
        <v>6</v>
      </c>
      <c r="B19" t="s">
        <v>21</v>
      </c>
      <c r="C19" t="s">
        <v>22</v>
      </c>
      <c r="D19" t="s">
        <v>23</v>
      </c>
      <c r="E19">
        <v>17081</v>
      </c>
      <c r="F19">
        <v>12701.256410256399</v>
      </c>
      <c r="G19" t="s">
        <v>40</v>
      </c>
      <c r="H19">
        <v>4.9919149932673698E-2</v>
      </c>
      <c r="I19">
        <v>8.7534921842983393E-2</v>
      </c>
      <c r="J19">
        <v>0.123695919442655</v>
      </c>
      <c r="K19">
        <v>0.15014074117440401</v>
      </c>
      <c r="L19">
        <v>0.21315233300158001</v>
      </c>
      <c r="M19">
        <v>0.23317288214975701</v>
      </c>
      <c r="N19">
        <v>0.100110649259411</v>
      </c>
      <c r="O19">
        <v>2.4131666764240899E-2</v>
      </c>
      <c r="P19">
        <v>9.5365610912710001E-3</v>
      </c>
      <c r="Q19">
        <v>3.7514197061062002E-3</v>
      </c>
      <c r="R19">
        <v>2.10772203032609E-3</v>
      </c>
      <c r="S19">
        <v>3.5126749019378199E-4</v>
      </c>
      <c r="T19">
        <v>2.9319126514841E-4</v>
      </c>
      <c r="U19">
        <v>3.5249692640945999E-4</v>
      </c>
      <c r="V19">
        <v>1.7563959955506101E-3</v>
      </c>
    </row>
    <row r="20" spans="1:22" x14ac:dyDescent="0.25">
      <c r="A20">
        <v>14</v>
      </c>
      <c r="B20" t="s">
        <v>21</v>
      </c>
      <c r="C20" t="s">
        <v>22</v>
      </c>
      <c r="D20" t="s">
        <v>23</v>
      </c>
      <c r="E20">
        <v>142335</v>
      </c>
      <c r="F20">
        <v>105838.846153846</v>
      </c>
      <c r="G20" t="s">
        <v>41</v>
      </c>
      <c r="H20">
        <v>0.21861956651561401</v>
      </c>
      <c r="I20">
        <v>0.32648971089331402</v>
      </c>
      <c r="J20">
        <v>0.147699596023465</v>
      </c>
      <c r="K20">
        <v>0.10906181894825499</v>
      </c>
      <c r="L20">
        <v>8.6328654231214899E-2</v>
      </c>
      <c r="M20">
        <v>6.1941075631432703E-2</v>
      </c>
      <c r="N20">
        <v>2.21745810938981E-2</v>
      </c>
      <c r="O20">
        <v>1.23385674640811E-2</v>
      </c>
      <c r="P20">
        <v>7.6436997224856602E-3</v>
      </c>
      <c r="Q20">
        <v>3.1771314153229901E-3</v>
      </c>
      <c r="R20">
        <v>1.6158288544630499E-3</v>
      </c>
      <c r="S20">
        <v>1.1860891558646801E-3</v>
      </c>
      <c r="T20">
        <v>4.7698738890645202E-4</v>
      </c>
      <c r="U20">
        <v>2.7421927143710199E-4</v>
      </c>
      <c r="V20">
        <v>9.8438191590262099E-4</v>
      </c>
    </row>
    <row r="21" spans="1:22" x14ac:dyDescent="0.25">
      <c r="A21">
        <v>9</v>
      </c>
      <c r="B21" t="s">
        <v>21</v>
      </c>
      <c r="C21" t="s">
        <v>22</v>
      </c>
      <c r="D21" t="s">
        <v>23</v>
      </c>
      <c r="E21">
        <v>76245</v>
      </c>
      <c r="F21">
        <v>56694.999999999898</v>
      </c>
      <c r="G21" t="s">
        <v>42</v>
      </c>
      <c r="H21">
        <v>7.3747852318184801E-2</v>
      </c>
      <c r="I21">
        <v>0.136111285985966</v>
      </c>
      <c r="J21">
        <v>0.124506367630664</v>
      </c>
      <c r="K21">
        <v>0.167638336940127</v>
      </c>
      <c r="L21">
        <v>0.22249687192602799</v>
      </c>
      <c r="M21">
        <v>0.15952501803396901</v>
      </c>
      <c r="N21">
        <v>6.2771840776444404E-2</v>
      </c>
      <c r="O21">
        <v>2.7675598399895099E-2</v>
      </c>
      <c r="P21">
        <v>1.4637300806610199E-2</v>
      </c>
      <c r="Q21">
        <v>3.7384615384615399E-3</v>
      </c>
      <c r="R21">
        <v>2.8462063086103998E-3</v>
      </c>
      <c r="S21">
        <v>1.59944914420617E-3</v>
      </c>
      <c r="T21">
        <v>8.2669027477211699E-4</v>
      </c>
      <c r="U21">
        <v>4.3223817955275801E-4</v>
      </c>
      <c r="V21">
        <v>1.4690143615974801E-3</v>
      </c>
    </row>
    <row r="22" spans="1:22" x14ac:dyDescent="0.25">
      <c r="A22">
        <v>5</v>
      </c>
      <c r="B22" t="s">
        <v>21</v>
      </c>
      <c r="C22" t="s">
        <v>22</v>
      </c>
      <c r="D22" t="s">
        <v>23</v>
      </c>
      <c r="E22">
        <v>19495</v>
      </c>
      <c r="F22">
        <v>14496.282051282</v>
      </c>
      <c r="G22" t="s">
        <v>43</v>
      </c>
      <c r="H22">
        <v>4.4139266478584203E-2</v>
      </c>
      <c r="I22">
        <v>0.16604970505257699</v>
      </c>
      <c r="J22">
        <v>0.16526458066170799</v>
      </c>
      <c r="K22">
        <v>0.17899045909207401</v>
      </c>
      <c r="L22">
        <v>0.19339328032828901</v>
      </c>
      <c r="M22">
        <v>0.12155922031289999</v>
      </c>
      <c r="N22">
        <v>6.1600000000000002E-2</v>
      </c>
      <c r="O22">
        <v>2.9031854321620899E-2</v>
      </c>
      <c r="P22">
        <v>1.92850474480636E-2</v>
      </c>
      <c r="Q22">
        <v>9.3901513208514992E-3</v>
      </c>
      <c r="R22">
        <v>4.4154911515773198E-3</v>
      </c>
      <c r="S22">
        <v>1.89853808668889E-3</v>
      </c>
      <c r="T22">
        <v>9.7743011028468899E-4</v>
      </c>
      <c r="U22">
        <v>7.1838933059758896E-4</v>
      </c>
      <c r="V22">
        <v>3.3313157219799902E-3</v>
      </c>
    </row>
    <row r="23" spans="1:22" x14ac:dyDescent="0.25">
      <c r="A23">
        <v>2</v>
      </c>
      <c r="B23" t="s">
        <v>21</v>
      </c>
      <c r="C23" t="s">
        <v>22</v>
      </c>
      <c r="D23" t="s">
        <v>23</v>
      </c>
      <c r="E23">
        <v>6623</v>
      </c>
      <c r="F23">
        <v>4924.7948717948702</v>
      </c>
      <c r="G23" t="s">
        <v>44</v>
      </c>
      <c r="H23">
        <v>6.9614374150686997E-2</v>
      </c>
      <c r="I23">
        <v>0.10962177261059899</v>
      </c>
      <c r="J23">
        <v>4.0924505511097602E-2</v>
      </c>
      <c r="K23">
        <v>8.9851124867884602E-2</v>
      </c>
      <c r="L23">
        <v>0.232072474709346</v>
      </c>
      <c r="M23">
        <v>0.270424882983542</v>
      </c>
      <c r="N23">
        <v>0.12591665408425101</v>
      </c>
      <c r="O23">
        <v>3.1259852030801699E-2</v>
      </c>
      <c r="P23">
        <v>1.2527706477427099E-2</v>
      </c>
      <c r="Q23">
        <v>9.2159142382606096E-3</v>
      </c>
      <c r="R23">
        <v>2.5668126226785402E-3</v>
      </c>
      <c r="S23">
        <v>9.0502793296089298E-4</v>
      </c>
      <c r="T23">
        <v>4.5296693341386E-4</v>
      </c>
      <c r="U23">
        <v>1.5098897780462E-4</v>
      </c>
      <c r="V23">
        <v>4.5296693341385997E-3</v>
      </c>
    </row>
    <row r="24" spans="1:22" x14ac:dyDescent="0.25">
      <c r="A24">
        <v>13</v>
      </c>
      <c r="B24" t="s">
        <v>21</v>
      </c>
      <c r="C24" t="s">
        <v>22</v>
      </c>
      <c r="D24" t="s">
        <v>23</v>
      </c>
      <c r="E24">
        <v>1136</v>
      </c>
      <c r="F24">
        <v>844.71794871794805</v>
      </c>
      <c r="G24" t="s">
        <v>45</v>
      </c>
      <c r="H24">
        <v>2.5542253521126702E-2</v>
      </c>
      <c r="I24">
        <v>0.100347711267605</v>
      </c>
      <c r="J24">
        <v>0.20334595070422501</v>
      </c>
      <c r="K24">
        <v>0.195419894366197</v>
      </c>
      <c r="L24">
        <v>0.22181778169013999</v>
      </c>
      <c r="M24">
        <v>0.15141373239436601</v>
      </c>
      <c r="N24">
        <v>5.1054577464788697E-2</v>
      </c>
      <c r="O24">
        <v>1.93670774647887E-2</v>
      </c>
      <c r="P24">
        <v>1.23230633802816E-2</v>
      </c>
      <c r="Q24">
        <v>5.2834507042253502E-3</v>
      </c>
      <c r="R24">
        <v>5.2843309859154902E-3</v>
      </c>
      <c r="S24">
        <v>5.2816901408450599E-3</v>
      </c>
      <c r="T24">
        <v>8.8028169014084498E-4</v>
      </c>
      <c r="U24">
        <v>8.8028169014084498E-4</v>
      </c>
      <c r="V24">
        <v>1.76056338028169E-3</v>
      </c>
    </row>
    <row r="25" spans="1:22" x14ac:dyDescent="0.25">
      <c r="A25">
        <v>7</v>
      </c>
      <c r="B25" t="s">
        <v>21</v>
      </c>
      <c r="C25" t="s">
        <v>22</v>
      </c>
      <c r="D25" t="s">
        <v>23</v>
      </c>
      <c r="E25">
        <v>992</v>
      </c>
      <c r="F25">
        <v>737.64102564102495</v>
      </c>
      <c r="G25" t="s">
        <v>46</v>
      </c>
      <c r="H25">
        <v>3.1252016129032202E-2</v>
      </c>
      <c r="I25">
        <v>0.105833669354838</v>
      </c>
      <c r="J25">
        <v>0.15623286290322499</v>
      </c>
      <c r="K25">
        <v>0.147194556451612</v>
      </c>
      <c r="L25">
        <v>0.32155241935483803</v>
      </c>
      <c r="M25">
        <v>0.14215120967741901</v>
      </c>
      <c r="N25">
        <v>4.2322580645161298E-2</v>
      </c>
      <c r="O25">
        <v>1.5120967741935399E-2</v>
      </c>
      <c r="P25">
        <v>1.51199596774193E-2</v>
      </c>
      <c r="Q25">
        <v>7.0564516129032204E-3</v>
      </c>
      <c r="R25">
        <v>3.0241935483870902E-3</v>
      </c>
      <c r="S25">
        <v>3.0241935483870902E-3</v>
      </c>
      <c r="T25">
        <v>1.0080645161290301E-3</v>
      </c>
      <c r="U25">
        <v>3.0231854838709601E-3</v>
      </c>
      <c r="V25">
        <v>6.0483870967741899E-3</v>
      </c>
    </row>
    <row r="26" spans="1:22" x14ac:dyDescent="0.25">
      <c r="A26">
        <v>4</v>
      </c>
      <c r="B26" t="s">
        <v>21</v>
      </c>
      <c r="C26" t="s">
        <v>22</v>
      </c>
      <c r="D26" t="s">
        <v>23</v>
      </c>
      <c r="E26">
        <v>3870</v>
      </c>
      <c r="F26">
        <v>2877.6923076922999</v>
      </c>
      <c r="G26" t="s">
        <v>47</v>
      </c>
      <c r="H26">
        <v>4.5987596899224797E-2</v>
      </c>
      <c r="I26">
        <v>0.10233591731266101</v>
      </c>
      <c r="J26">
        <v>6.0987338501291899E-2</v>
      </c>
      <c r="K26">
        <v>5.7913695090439199E-2</v>
      </c>
      <c r="L26">
        <v>0.18890594315245399</v>
      </c>
      <c r="M26">
        <v>0.30620852713178198</v>
      </c>
      <c r="N26">
        <v>0.104653488372093</v>
      </c>
      <c r="O26">
        <v>5.6070025839793203E-2</v>
      </c>
      <c r="P26">
        <v>3.3337209302325498E-2</v>
      </c>
      <c r="Q26">
        <v>1.4212661498708E-2</v>
      </c>
      <c r="R26">
        <v>1.7572609819121399E-2</v>
      </c>
      <c r="S26">
        <v>7.4930232558139496E-3</v>
      </c>
      <c r="T26">
        <v>2.5837209302325501E-3</v>
      </c>
      <c r="U26">
        <v>5.16795865633075E-4</v>
      </c>
      <c r="V26">
        <v>1.2917312661498699E-3</v>
      </c>
    </row>
    <row r="27" spans="1:22" x14ac:dyDescent="0.25">
      <c r="A27">
        <v>0</v>
      </c>
      <c r="B27" t="s">
        <v>21</v>
      </c>
      <c r="C27" t="s">
        <v>22</v>
      </c>
      <c r="D27" t="s">
        <v>23</v>
      </c>
      <c r="E27">
        <v>102314</v>
      </c>
      <c r="F27">
        <v>76079.6410256409</v>
      </c>
      <c r="G27" t="s">
        <v>48</v>
      </c>
      <c r="H27">
        <v>0.107890777410716</v>
      </c>
      <c r="I27">
        <v>7.8564888480559897E-2</v>
      </c>
      <c r="J27">
        <v>2.5049524014308901E-2</v>
      </c>
      <c r="K27">
        <v>6.0966553941787002E-2</v>
      </c>
      <c r="L27">
        <v>0.16106425318138201</v>
      </c>
      <c r="M27">
        <v>0.20674795238188301</v>
      </c>
      <c r="N27">
        <v>0.12709751353675899</v>
      </c>
      <c r="O27">
        <v>0.109426930820806</v>
      </c>
      <c r="P27">
        <v>5.7293439802959499E-2</v>
      </c>
      <c r="Q27">
        <v>2.9227124342709701E-2</v>
      </c>
      <c r="R27">
        <v>1.0857751627343201E-2</v>
      </c>
      <c r="S27">
        <v>3.97150927536798E-3</v>
      </c>
      <c r="T27">
        <v>7.6628222921594404E-3</v>
      </c>
      <c r="U27">
        <v>7.3131047559473802E-3</v>
      </c>
      <c r="V27">
        <v>6.6385929589303496E-3</v>
      </c>
    </row>
    <row r="28" spans="1:22" x14ac:dyDescent="0.25">
      <c r="A28">
        <v>8</v>
      </c>
      <c r="B28" t="s">
        <v>21</v>
      </c>
      <c r="C28" t="s">
        <v>22</v>
      </c>
      <c r="D28" t="s">
        <v>23</v>
      </c>
      <c r="E28">
        <v>18591</v>
      </c>
      <c r="F28">
        <v>13824.0769230769</v>
      </c>
      <c r="G28" t="s">
        <v>49</v>
      </c>
      <c r="H28">
        <v>0.11984557043730799</v>
      </c>
      <c r="I28">
        <v>0.123981711580872</v>
      </c>
      <c r="J28">
        <v>5.49716529503523E-2</v>
      </c>
      <c r="K28">
        <v>6.1757732236028103E-2</v>
      </c>
      <c r="L28">
        <v>0.125969286213759</v>
      </c>
      <c r="M28">
        <v>0.20123290839653599</v>
      </c>
      <c r="N28">
        <v>0.16137340648700901</v>
      </c>
      <c r="O28">
        <v>9.2842396858695095E-2</v>
      </c>
      <c r="P28">
        <v>3.4211769135603198E-2</v>
      </c>
      <c r="Q28">
        <v>1.02189769243182E-2</v>
      </c>
      <c r="R28">
        <v>5.1633048249152798E-3</v>
      </c>
      <c r="S28">
        <v>2.2593728148028601E-3</v>
      </c>
      <c r="T28">
        <v>2.6890968748319098E-3</v>
      </c>
      <c r="U28">
        <v>1.50626647302458E-3</v>
      </c>
      <c r="V28">
        <v>1.9892421063955599E-3</v>
      </c>
    </row>
    <row r="29" spans="1:22" x14ac:dyDescent="0.25">
      <c r="A29">
        <v>4</v>
      </c>
      <c r="B29" t="s">
        <v>21</v>
      </c>
      <c r="C29" t="s">
        <v>22</v>
      </c>
      <c r="D29" t="s">
        <v>23</v>
      </c>
      <c r="E29">
        <v>3289</v>
      </c>
      <c r="F29">
        <v>2445.6666666666601</v>
      </c>
      <c r="G29" t="s">
        <v>50</v>
      </c>
      <c r="H29">
        <v>0.15384402553967699</v>
      </c>
      <c r="I29">
        <v>0.17451505016722399</v>
      </c>
      <c r="J29">
        <v>0.114009425357251</v>
      </c>
      <c r="K29">
        <v>0.115235329887503</v>
      </c>
      <c r="L29">
        <v>0.14108391608391599</v>
      </c>
      <c r="M29">
        <v>0.19611219215567</v>
      </c>
      <c r="N29">
        <v>5.5034965034965001E-2</v>
      </c>
      <c r="O29">
        <v>2.46308908482821E-2</v>
      </c>
      <c r="P29">
        <v>1.52027972027972E-2</v>
      </c>
      <c r="Q29">
        <v>6.0808756460930301E-3</v>
      </c>
      <c r="R29">
        <v>1.5199148677409501E-3</v>
      </c>
      <c r="S29">
        <v>6.0808756460930299E-4</v>
      </c>
      <c r="T29">
        <v>6.0839160839160804E-4</v>
      </c>
      <c r="U29">
        <v>3.0404378230465101E-4</v>
      </c>
      <c r="V29">
        <v>1.2161751292185999E-3</v>
      </c>
    </row>
    <row r="31" spans="1:22" x14ac:dyDescent="0.25">
      <c r="G31" t="str">
        <f t="shared" ref="G31:G58" si="0">G2</f>
        <v>SpecGen</v>
      </c>
      <c r="H31">
        <v>0.5</v>
      </c>
      <c r="I31">
        <v>1.5</v>
      </c>
      <c r="J31">
        <v>2.5</v>
      </c>
      <c r="K31">
        <v>4</v>
      </c>
      <c r="L31">
        <v>7.5</v>
      </c>
      <c r="M31">
        <v>15</v>
      </c>
      <c r="N31">
        <v>25</v>
      </c>
      <c r="O31">
        <v>35</v>
      </c>
      <c r="P31">
        <v>45</v>
      </c>
      <c r="Q31">
        <v>55</v>
      </c>
      <c r="R31">
        <v>65</v>
      </c>
      <c r="S31">
        <v>75</v>
      </c>
      <c r="T31">
        <v>85</v>
      </c>
      <c r="U31">
        <v>95</v>
      </c>
    </row>
    <row r="32" spans="1:22" x14ac:dyDescent="0.25">
      <c r="G32" t="str">
        <f t="shared" si="0"/>
        <v>ENSIGN</v>
      </c>
      <c r="H32">
        <f>H3</f>
        <v>0.117975422233425</v>
      </c>
      <c r="I32">
        <f>H32+I3</f>
        <v>0.21679153012351821</v>
      </c>
      <c r="J32">
        <f t="shared" ref="J32:U32" si="1">I32+J3</f>
        <v>0.26734610536929582</v>
      </c>
      <c r="K32">
        <f t="shared" si="1"/>
        <v>0.31774867658179889</v>
      </c>
      <c r="L32">
        <f t="shared" si="1"/>
        <v>0.44014570204184389</v>
      </c>
      <c r="M32">
        <f t="shared" si="1"/>
        <v>0.65882455255860695</v>
      </c>
      <c r="N32">
        <f t="shared" si="1"/>
        <v>0.78145702041844989</v>
      </c>
      <c r="O32">
        <f t="shared" si="1"/>
        <v>0.87132656919586349</v>
      </c>
      <c r="P32">
        <f t="shared" si="1"/>
        <v>0.95048122006553826</v>
      </c>
      <c r="Q32">
        <f t="shared" si="1"/>
        <v>0.9773309805898639</v>
      </c>
      <c r="R32">
        <f t="shared" si="1"/>
        <v>0.99283362742626424</v>
      </c>
      <c r="S32">
        <f t="shared" si="1"/>
        <v>0.99585984371061009</v>
      </c>
      <c r="T32">
        <f t="shared" si="1"/>
        <v>0.99762553566926904</v>
      </c>
      <c r="U32">
        <f t="shared" si="1"/>
        <v>0.9990119737837132</v>
      </c>
    </row>
    <row r="33" spans="7:21" x14ac:dyDescent="0.25">
      <c r="G33" t="str">
        <f t="shared" si="0"/>
        <v>WESTMIN</v>
      </c>
      <c r="H33">
        <f t="shared" ref="H33:H58" si="2">H4</f>
        <v>0.11211751627759201</v>
      </c>
      <c r="I33">
        <f t="shared" ref="I33:U33" si="3">H33+I4</f>
        <v>0.28634476734953002</v>
      </c>
      <c r="J33">
        <f t="shared" si="3"/>
        <v>0.40020597109734601</v>
      </c>
      <c r="K33">
        <f t="shared" si="3"/>
        <v>0.58601889788788097</v>
      </c>
      <c r="L33">
        <f t="shared" si="3"/>
        <v>0.71800238208670497</v>
      </c>
      <c r="M33">
        <f t="shared" si="3"/>
        <v>0.89491090995711897</v>
      </c>
      <c r="N33">
        <f t="shared" si="3"/>
        <v>0.9509757027155753</v>
      </c>
      <c r="O33">
        <f t="shared" si="3"/>
        <v>0.9830422423376175</v>
      </c>
      <c r="P33">
        <f t="shared" si="3"/>
        <v>0.99288788311894194</v>
      </c>
      <c r="Q33">
        <f t="shared" si="3"/>
        <v>0.99526790535175125</v>
      </c>
      <c r="R33">
        <f t="shared" si="3"/>
        <v>0.99764983325392687</v>
      </c>
      <c r="S33">
        <f t="shared" si="3"/>
        <v>0.99812625059551807</v>
      </c>
      <c r="T33">
        <f t="shared" si="3"/>
        <v>0.99812625059551807</v>
      </c>
      <c r="U33">
        <f t="shared" si="3"/>
        <v>0.99828505637604847</v>
      </c>
    </row>
    <row r="34" spans="7:21" x14ac:dyDescent="0.25">
      <c r="G34" t="str">
        <f t="shared" si="0"/>
        <v>UOFU_MAIN</v>
      </c>
      <c r="H34">
        <f t="shared" si="2"/>
        <v>8.1891851595756196E-2</v>
      </c>
      <c r="I34">
        <f t="shared" ref="I34:U34" si="4">H34+I5</f>
        <v>0.28640726895568119</v>
      </c>
      <c r="J34">
        <f t="shared" si="4"/>
        <v>0.4374578102379042</v>
      </c>
      <c r="K34">
        <f t="shared" si="4"/>
        <v>0.60294837831413717</v>
      </c>
      <c r="L34">
        <f t="shared" si="4"/>
        <v>0.73079722984506912</v>
      </c>
      <c r="M34">
        <f t="shared" si="4"/>
        <v>0.87428919164199614</v>
      </c>
      <c r="N34">
        <f t="shared" si="4"/>
        <v>0.94377840921368095</v>
      </c>
      <c r="O34">
        <f t="shared" si="4"/>
        <v>0.97765457334860173</v>
      </c>
      <c r="P34">
        <f t="shared" si="4"/>
        <v>0.99130212407355256</v>
      </c>
      <c r="Q34">
        <f t="shared" si="4"/>
        <v>0.99602855506817212</v>
      </c>
      <c r="R34">
        <f t="shared" si="4"/>
        <v>0.99817429071500974</v>
      </c>
      <c r="S34">
        <f t="shared" si="4"/>
        <v>0.99883349899522322</v>
      </c>
      <c r="T34">
        <f t="shared" si="4"/>
        <v>0.99911559238531378</v>
      </c>
      <c r="U34">
        <f t="shared" si="4"/>
        <v>0.99935314073337667</v>
      </c>
    </row>
    <row r="35" spans="7:21" x14ac:dyDescent="0.25">
      <c r="G35" t="str">
        <f t="shared" si="0"/>
        <v>UOFU_MED</v>
      </c>
      <c r="H35">
        <f t="shared" si="2"/>
        <v>2.4218756483850901E-2</v>
      </c>
      <c r="I35">
        <f t="shared" ref="I35:U35" si="5">H35+I6</f>
        <v>9.6488536551628895E-2</v>
      </c>
      <c r="J35">
        <f t="shared" si="5"/>
        <v>0.1855285116536417</v>
      </c>
      <c r="K35">
        <f t="shared" si="5"/>
        <v>0.33033600179818767</v>
      </c>
      <c r="L35">
        <f t="shared" si="5"/>
        <v>0.49028833252645365</v>
      </c>
      <c r="M35">
        <f t="shared" si="5"/>
        <v>0.70742157133964967</v>
      </c>
      <c r="N35">
        <f t="shared" si="5"/>
        <v>0.84517696590358871</v>
      </c>
      <c r="O35">
        <f t="shared" si="5"/>
        <v>0.93572961477280525</v>
      </c>
      <c r="P35">
        <f t="shared" si="5"/>
        <v>0.97224510685386201</v>
      </c>
      <c r="Q35">
        <f t="shared" si="5"/>
        <v>0.98351756691334047</v>
      </c>
      <c r="R35">
        <f t="shared" si="5"/>
        <v>0.98839267930008923</v>
      </c>
      <c r="S35">
        <f t="shared" si="5"/>
        <v>0.99150510062936514</v>
      </c>
      <c r="T35">
        <f t="shared" si="5"/>
        <v>0.99395981741475836</v>
      </c>
      <c r="U35">
        <f t="shared" si="5"/>
        <v>0.99669181824469122</v>
      </c>
    </row>
    <row r="36" spans="7:21" x14ac:dyDescent="0.25">
      <c r="G36" t="str">
        <f t="shared" si="0"/>
        <v>WSU_OGDEN</v>
      </c>
      <c r="H36">
        <f t="shared" si="2"/>
        <v>5.7643101379044902E-2</v>
      </c>
      <c r="I36">
        <f t="shared" ref="I36:U36" si="6">H36+I7</f>
        <v>0.1865592717556209</v>
      </c>
      <c r="J36">
        <f t="shared" si="6"/>
        <v>0.28271092140123588</v>
      </c>
      <c r="K36">
        <f t="shared" si="6"/>
        <v>0.43980034419510289</v>
      </c>
      <c r="L36">
        <f t="shared" si="6"/>
        <v>0.64951497928035895</v>
      </c>
      <c r="M36">
        <f t="shared" si="6"/>
        <v>0.90583970018794702</v>
      </c>
      <c r="N36">
        <f t="shared" si="6"/>
        <v>0.95622474581644268</v>
      </c>
      <c r="O36">
        <f t="shared" si="6"/>
        <v>0.97067059169855574</v>
      </c>
      <c r="P36">
        <f t="shared" si="6"/>
        <v>0.98649865265732029</v>
      </c>
      <c r="Q36">
        <f t="shared" si="6"/>
        <v>0.99259077013654406</v>
      </c>
      <c r="R36">
        <f t="shared" si="6"/>
        <v>0.9961689952673155</v>
      </c>
      <c r="S36">
        <f t="shared" si="6"/>
        <v>0.99807121668440302</v>
      </c>
      <c r="T36">
        <f t="shared" si="6"/>
        <v>0.99895453001516998</v>
      </c>
      <c r="U36">
        <f t="shared" si="6"/>
        <v>0.99933950771042146</v>
      </c>
    </row>
    <row r="37" spans="7:21" x14ac:dyDescent="0.25">
      <c r="G37" t="str">
        <f t="shared" si="0"/>
        <v>WSU_DAVIS</v>
      </c>
      <c r="H37">
        <f t="shared" si="2"/>
        <v>8.9131039367730397E-2</v>
      </c>
      <c r="I37">
        <f t="shared" ref="I37:U37" si="7">H37+I8</f>
        <v>0.22935471965404039</v>
      </c>
      <c r="J37">
        <f t="shared" si="7"/>
        <v>0.34323173277661639</v>
      </c>
      <c r="K37">
        <f t="shared" si="7"/>
        <v>0.50739788994929735</v>
      </c>
      <c r="L37">
        <f t="shared" si="7"/>
        <v>0.75476647778108941</v>
      </c>
      <c r="M37">
        <f t="shared" si="7"/>
        <v>0.90337649120190644</v>
      </c>
      <c r="N37">
        <f t="shared" si="7"/>
        <v>0.94714751714881962</v>
      </c>
      <c r="O37">
        <f t="shared" si="7"/>
        <v>0.97808376826722099</v>
      </c>
      <c r="P37">
        <f t="shared" si="7"/>
        <v>0.98726987026543156</v>
      </c>
      <c r="Q37">
        <f t="shared" si="7"/>
        <v>0.99289990307187359</v>
      </c>
      <c r="R37">
        <f t="shared" si="7"/>
        <v>0.99632124217118767</v>
      </c>
      <c r="S37">
        <f t="shared" si="7"/>
        <v>0.99783954667461738</v>
      </c>
      <c r="T37">
        <f t="shared" si="7"/>
        <v>0.99851025201312027</v>
      </c>
      <c r="U37">
        <f t="shared" si="7"/>
        <v>0.99895776170593265</v>
      </c>
    </row>
    <row r="38" spans="7:21" x14ac:dyDescent="0.25">
      <c r="G38" t="str">
        <f t="shared" si="0"/>
        <v>WSU_WEST</v>
      </c>
      <c r="H38">
        <f t="shared" si="2"/>
        <v>5.5598831548198599E-2</v>
      </c>
      <c r="I38">
        <f t="shared" ref="I38:U38" si="8">H38+I9</f>
        <v>0.2025391431353456</v>
      </c>
      <c r="J38">
        <f t="shared" si="8"/>
        <v>0.33759610516066163</v>
      </c>
      <c r="K38">
        <f t="shared" si="8"/>
        <v>0.53049065238558857</v>
      </c>
      <c r="L38">
        <f t="shared" si="8"/>
        <v>0.80477302823758456</v>
      </c>
      <c r="M38">
        <f t="shared" si="8"/>
        <v>0.9355590068159676</v>
      </c>
      <c r="N38">
        <f t="shared" si="8"/>
        <v>0.95844401168451665</v>
      </c>
      <c r="O38">
        <f t="shared" si="8"/>
        <v>0.97401703992210176</v>
      </c>
      <c r="P38">
        <f t="shared" si="8"/>
        <v>0.98667565725413675</v>
      </c>
      <c r="Q38">
        <f t="shared" si="8"/>
        <v>0.9920368062317414</v>
      </c>
      <c r="R38">
        <f t="shared" si="8"/>
        <v>0.995444790652384</v>
      </c>
      <c r="S38">
        <f t="shared" si="8"/>
        <v>0.99778247322297797</v>
      </c>
      <c r="T38">
        <f t="shared" si="8"/>
        <v>0.99865939629990108</v>
      </c>
      <c r="U38">
        <f t="shared" si="8"/>
        <v>0.99875666991236456</v>
      </c>
    </row>
    <row r="39" spans="7:21" x14ac:dyDescent="0.25">
      <c r="G39" t="str">
        <f t="shared" si="0"/>
        <v>SLCC_TL</v>
      </c>
      <c r="H39">
        <f t="shared" si="2"/>
        <v>3.5805611899932401E-2</v>
      </c>
      <c r="I39">
        <f t="shared" ref="I39:U39" si="9">H39+I10</f>
        <v>0.1300117571932988</v>
      </c>
      <c r="J39">
        <f t="shared" si="9"/>
        <v>0.2150571331981069</v>
      </c>
      <c r="K39">
        <f t="shared" si="9"/>
        <v>0.36665870332807393</v>
      </c>
      <c r="L39">
        <f t="shared" si="9"/>
        <v>0.6507906618586119</v>
      </c>
      <c r="M39">
        <f t="shared" si="9"/>
        <v>0.91357655322665288</v>
      </c>
      <c r="N39">
        <f t="shared" si="9"/>
        <v>0.95921121628727934</v>
      </c>
      <c r="O39">
        <f t="shared" si="9"/>
        <v>0.9816377432198915</v>
      </c>
      <c r="P39">
        <f t="shared" si="9"/>
        <v>0.99245424836601115</v>
      </c>
      <c r="Q39">
        <f t="shared" si="9"/>
        <v>0.9974877920516847</v>
      </c>
      <c r="R39">
        <f t="shared" si="9"/>
        <v>0.99880200585981327</v>
      </c>
      <c r="S39">
        <f t="shared" si="9"/>
        <v>0.99917812335662037</v>
      </c>
      <c r="T39">
        <f t="shared" si="9"/>
        <v>0.99940350086394514</v>
      </c>
      <c r="U39">
        <f t="shared" si="9"/>
        <v>0.99966644128915738</v>
      </c>
    </row>
    <row r="40" spans="7:21" x14ac:dyDescent="0.25">
      <c r="G40" t="str">
        <f t="shared" si="0"/>
        <v>SLCC_SC</v>
      </c>
      <c r="H40">
        <f t="shared" si="2"/>
        <v>6.2044289495771197E-2</v>
      </c>
      <c r="I40">
        <f t="shared" ref="I40:U40" si="10">H40+I11</f>
        <v>0.1854907353605782</v>
      </c>
      <c r="J40">
        <f t="shared" si="10"/>
        <v>0.30060875460003822</v>
      </c>
      <c r="K40">
        <f t="shared" si="10"/>
        <v>0.48641229259474422</v>
      </c>
      <c r="L40">
        <f t="shared" si="10"/>
        <v>0.70126670540383418</v>
      </c>
      <c r="M40">
        <f t="shared" si="10"/>
        <v>0.89838052811672719</v>
      </c>
      <c r="N40">
        <f t="shared" si="10"/>
        <v>0.94428284589063127</v>
      </c>
      <c r="O40">
        <f t="shared" si="10"/>
        <v>0.97462547614435968</v>
      </c>
      <c r="P40">
        <f t="shared" si="10"/>
        <v>0.99031732197042976</v>
      </c>
      <c r="Q40">
        <f t="shared" si="10"/>
        <v>0.99360914197172101</v>
      </c>
      <c r="R40">
        <f t="shared" si="10"/>
        <v>0.99476983665827279</v>
      </c>
      <c r="S40">
        <f t="shared" si="10"/>
        <v>0.995738007618309</v>
      </c>
      <c r="T40">
        <f t="shared" si="10"/>
        <v>0.99638201304151253</v>
      </c>
      <c r="U40">
        <f t="shared" si="10"/>
        <v>0.99857673187423257</v>
      </c>
    </row>
    <row r="41" spans="7:21" x14ac:dyDescent="0.25">
      <c r="G41" t="str">
        <f t="shared" si="0"/>
        <v>SLCC_JD</v>
      </c>
      <c r="H41">
        <f t="shared" si="2"/>
        <v>1.9473501872659098E-2</v>
      </c>
      <c r="I41">
        <f t="shared" ref="I41:U41" si="11">H41+I12</f>
        <v>7.1538857677902495E-2</v>
      </c>
      <c r="J41">
        <f t="shared" si="11"/>
        <v>0.1677947565543069</v>
      </c>
      <c r="K41">
        <f t="shared" si="11"/>
        <v>0.35956526217228391</v>
      </c>
      <c r="L41">
        <f t="shared" si="11"/>
        <v>0.71891610486891289</v>
      </c>
      <c r="M41">
        <f t="shared" si="11"/>
        <v>0.89871067415730188</v>
      </c>
      <c r="N41">
        <f t="shared" si="11"/>
        <v>0.95442237827715204</v>
      </c>
      <c r="O41">
        <f t="shared" si="11"/>
        <v>0.97698520599250782</v>
      </c>
      <c r="P41">
        <f t="shared" si="11"/>
        <v>0.99140421348314445</v>
      </c>
      <c r="Q41">
        <f t="shared" si="11"/>
        <v>0.99645814606741412</v>
      </c>
      <c r="R41">
        <f t="shared" si="11"/>
        <v>0.99720720973782606</v>
      </c>
      <c r="S41">
        <f t="shared" si="11"/>
        <v>0.99823745318351897</v>
      </c>
      <c r="T41">
        <f t="shared" si="11"/>
        <v>0.99898632958801337</v>
      </c>
      <c r="U41">
        <f t="shared" si="11"/>
        <v>0.99917359550561635</v>
      </c>
    </row>
    <row r="42" spans="7:21" x14ac:dyDescent="0.25">
      <c r="G42" t="str">
        <f t="shared" si="0"/>
        <v>SLCC_MEAD</v>
      </c>
      <c r="H42">
        <f t="shared" si="2"/>
        <v>5.5619807556911503E-2</v>
      </c>
      <c r="I42">
        <f t="shared" ref="I42:U42" si="12">H42+I13</f>
        <v>0.17132574513025051</v>
      </c>
      <c r="J42">
        <f t="shared" si="12"/>
        <v>0.26028256277868977</v>
      </c>
      <c r="K42">
        <f t="shared" si="12"/>
        <v>0.39312485332081581</v>
      </c>
      <c r="L42">
        <f t="shared" si="12"/>
        <v>0.6534027223656409</v>
      </c>
      <c r="M42">
        <f t="shared" si="12"/>
        <v>0.88481178127199989</v>
      </c>
      <c r="N42">
        <f t="shared" si="12"/>
        <v>0.94371227411405567</v>
      </c>
      <c r="O42">
        <f t="shared" si="12"/>
        <v>0.97047195494015281</v>
      </c>
      <c r="P42">
        <f t="shared" si="12"/>
        <v>0.98807509974184249</v>
      </c>
      <c r="Q42">
        <f t="shared" si="12"/>
        <v>0.992302745834309</v>
      </c>
      <c r="R42">
        <f t="shared" si="12"/>
        <v>0.99441516076038272</v>
      </c>
      <c r="S42">
        <f t="shared" si="12"/>
        <v>0.99488453414691169</v>
      </c>
      <c r="T42">
        <f t="shared" si="12"/>
        <v>0.9955885942267052</v>
      </c>
      <c r="U42">
        <f t="shared" si="12"/>
        <v>0.99746632245951439</v>
      </c>
    </row>
    <row r="43" spans="7:21" x14ac:dyDescent="0.25">
      <c r="G43" t="str">
        <f t="shared" si="0"/>
        <v>SLCC_ML</v>
      </c>
      <c r="H43">
        <f t="shared" si="2"/>
        <v>2.2707154186492998E-2</v>
      </c>
      <c r="I43">
        <f t="shared" ref="I43:U43" si="13">H43+I14</f>
        <v>0.10986225895316799</v>
      </c>
      <c r="J43">
        <f t="shared" si="13"/>
        <v>0.18181601135320141</v>
      </c>
      <c r="K43">
        <f t="shared" si="13"/>
        <v>0.31245980465815137</v>
      </c>
      <c r="L43">
        <f t="shared" si="13"/>
        <v>0.55280499206945444</v>
      </c>
      <c r="M43">
        <f t="shared" si="13"/>
        <v>0.80424618081642851</v>
      </c>
      <c r="N43">
        <f t="shared" si="13"/>
        <v>0.89724392687202592</v>
      </c>
      <c r="O43">
        <f t="shared" si="13"/>
        <v>0.94056849486601546</v>
      </c>
      <c r="P43">
        <f t="shared" si="13"/>
        <v>0.98139185240838123</v>
      </c>
      <c r="Q43">
        <f t="shared" si="13"/>
        <v>0.99149177727690108</v>
      </c>
      <c r="R43">
        <f t="shared" si="13"/>
        <v>0.99382920110192818</v>
      </c>
      <c r="S43">
        <f t="shared" si="13"/>
        <v>0.99466399532515215</v>
      </c>
      <c r="T43">
        <f t="shared" si="13"/>
        <v>0.9949144335921194</v>
      </c>
      <c r="U43">
        <f t="shared" si="13"/>
        <v>0.9961666249269554</v>
      </c>
    </row>
    <row r="44" spans="7:21" x14ac:dyDescent="0.25">
      <c r="G44" t="str">
        <f t="shared" si="0"/>
        <v>SLCC_LB</v>
      </c>
      <c r="H44">
        <f t="shared" si="2"/>
        <v>0.15384402553967699</v>
      </c>
      <c r="I44">
        <f t="shared" ref="I44:U44" si="14">H44+I15</f>
        <v>0.32835907570690098</v>
      </c>
      <c r="J44">
        <f t="shared" si="14"/>
        <v>0.44236850106415199</v>
      </c>
      <c r="K44">
        <f t="shared" si="14"/>
        <v>0.557603830951655</v>
      </c>
      <c r="L44">
        <f t="shared" si="14"/>
        <v>0.69868774703557102</v>
      </c>
      <c r="M44">
        <f t="shared" si="14"/>
        <v>0.89479993919124101</v>
      </c>
      <c r="N44">
        <f t="shared" si="14"/>
        <v>0.94983490422620598</v>
      </c>
      <c r="O44">
        <f t="shared" si="14"/>
        <v>0.97446579507448805</v>
      </c>
      <c r="P44">
        <f t="shared" si="14"/>
        <v>0.98966859227728521</v>
      </c>
      <c r="Q44">
        <f t="shared" si="14"/>
        <v>0.99574946792337826</v>
      </c>
      <c r="R44">
        <f t="shared" si="14"/>
        <v>0.99726938279111921</v>
      </c>
      <c r="S44">
        <f t="shared" si="14"/>
        <v>0.99787747035572849</v>
      </c>
      <c r="T44">
        <f t="shared" si="14"/>
        <v>0.99848586196412015</v>
      </c>
      <c r="U44">
        <f t="shared" si="14"/>
        <v>0.99878990574642479</v>
      </c>
    </row>
    <row r="45" spans="7:21" x14ac:dyDescent="0.25">
      <c r="G45" t="str">
        <f t="shared" si="0"/>
        <v>SLCC_HL</v>
      </c>
      <c r="H45">
        <f t="shared" si="2"/>
        <v>5.8923260301963799E-2</v>
      </c>
      <c r="I45">
        <f t="shared" ref="I45:U45" si="15">H45+I16</f>
        <v>0.1973999318878418</v>
      </c>
      <c r="J45">
        <f t="shared" si="15"/>
        <v>0.31988114428425379</v>
      </c>
      <c r="K45">
        <f t="shared" si="15"/>
        <v>0.49015404699738779</v>
      </c>
      <c r="L45">
        <f t="shared" si="15"/>
        <v>0.74240867294811985</v>
      </c>
      <c r="M45">
        <f t="shared" si="15"/>
        <v>0.91290895674877781</v>
      </c>
      <c r="N45">
        <f t="shared" si="15"/>
        <v>0.94663026450221166</v>
      </c>
      <c r="O45">
        <f t="shared" si="15"/>
        <v>0.96774877965716677</v>
      </c>
      <c r="P45">
        <f t="shared" si="15"/>
        <v>0.98886309456237731</v>
      </c>
      <c r="Q45">
        <f t="shared" si="15"/>
        <v>0.99442570098762417</v>
      </c>
      <c r="R45">
        <f t="shared" si="15"/>
        <v>0.99703666704506544</v>
      </c>
      <c r="S45">
        <f t="shared" si="15"/>
        <v>0.99749097513906027</v>
      </c>
      <c r="T45">
        <f t="shared" si="15"/>
        <v>0.9978315359291613</v>
      </c>
      <c r="U45">
        <f t="shared" si="15"/>
        <v>0.99851254398909994</v>
      </c>
    </row>
    <row r="46" spans="7:21" x14ac:dyDescent="0.25">
      <c r="G46" t="str">
        <f t="shared" si="0"/>
        <v>SLCC_AIRP</v>
      </c>
      <c r="H46">
        <f t="shared" si="2"/>
        <v>6.0572319705605102E-2</v>
      </c>
      <c r="I46">
        <f t="shared" ref="I46:U46" si="16">H46+I17</f>
        <v>0.14009765291926571</v>
      </c>
      <c r="J46">
        <f t="shared" si="16"/>
        <v>0.18473576268904532</v>
      </c>
      <c r="K46">
        <f t="shared" si="16"/>
        <v>0.29734335592155431</v>
      </c>
      <c r="L46">
        <f t="shared" si="16"/>
        <v>0.49007817618812433</v>
      </c>
      <c r="M46">
        <f t="shared" si="16"/>
        <v>0.72509935825517036</v>
      </c>
      <c r="N46">
        <f t="shared" si="16"/>
        <v>0.87124000359017839</v>
      </c>
      <c r="O46">
        <f t="shared" si="16"/>
        <v>0.94820280034106474</v>
      </c>
      <c r="P46">
        <f t="shared" si="16"/>
        <v>0.97076470852218932</v>
      </c>
      <c r="Q46">
        <f t="shared" si="16"/>
        <v>0.9820793878741616</v>
      </c>
      <c r="R46">
        <f t="shared" si="16"/>
        <v>0.98535888345375144</v>
      </c>
      <c r="S46">
        <f t="shared" si="16"/>
        <v>0.98810074945025106</v>
      </c>
      <c r="T46">
        <f t="shared" si="16"/>
        <v>0.99143113584346565</v>
      </c>
      <c r="U46">
        <f t="shared" si="16"/>
        <v>0.99381887537584457</v>
      </c>
    </row>
    <row r="47" spans="7:21" x14ac:dyDescent="0.25">
      <c r="G47" t="str">
        <f t="shared" si="0"/>
        <v>SLCC_WEST</v>
      </c>
      <c r="H47">
        <f t="shared" si="2"/>
        <v>6.6473296062804693E-2</v>
      </c>
      <c r="I47">
        <f t="shared" ref="I47:U47" si="17">H47+I18</f>
        <v>0.1658589270845722</v>
      </c>
      <c r="J47">
        <f t="shared" si="17"/>
        <v>0.22089948852147001</v>
      </c>
      <c r="K47">
        <f t="shared" si="17"/>
        <v>0.26870488878315663</v>
      </c>
      <c r="L47">
        <f t="shared" si="17"/>
        <v>0.43462162483644462</v>
      </c>
      <c r="M47">
        <f t="shared" si="17"/>
        <v>0.66573093850362663</v>
      </c>
      <c r="N47">
        <f t="shared" si="17"/>
        <v>0.84151897228499861</v>
      </c>
      <c r="O47">
        <f t="shared" si="17"/>
        <v>0.94512263589865364</v>
      </c>
      <c r="P47">
        <f t="shared" si="17"/>
        <v>0.97677804210776509</v>
      </c>
      <c r="Q47">
        <f t="shared" si="17"/>
        <v>0.98534697276079231</v>
      </c>
      <c r="R47">
        <f t="shared" si="17"/>
        <v>0.98879588438206034</v>
      </c>
      <c r="S47">
        <f t="shared" si="17"/>
        <v>0.99046068752230065</v>
      </c>
      <c r="T47">
        <f t="shared" si="17"/>
        <v>0.99783549423099582</v>
      </c>
      <c r="U47">
        <f t="shared" si="17"/>
        <v>0.99843023670750353</v>
      </c>
    </row>
    <row r="48" spans="7:21" x14ac:dyDescent="0.25">
      <c r="G48" t="str">
        <f t="shared" si="0"/>
        <v>SLCC_HM</v>
      </c>
      <c r="H48">
        <f t="shared" si="2"/>
        <v>4.9919149932673698E-2</v>
      </c>
      <c r="I48">
        <f t="shared" ref="I48:U48" si="18">H48+I19</f>
        <v>0.13745407177565711</v>
      </c>
      <c r="J48">
        <f t="shared" si="18"/>
        <v>0.26114999121831212</v>
      </c>
      <c r="K48">
        <f t="shared" si="18"/>
        <v>0.41129073239271613</v>
      </c>
      <c r="L48">
        <f t="shared" si="18"/>
        <v>0.62444306539429617</v>
      </c>
      <c r="M48">
        <f t="shared" si="18"/>
        <v>0.85761594754405324</v>
      </c>
      <c r="N48">
        <f t="shared" si="18"/>
        <v>0.95772659680346428</v>
      </c>
      <c r="O48">
        <f t="shared" si="18"/>
        <v>0.98185826356770523</v>
      </c>
      <c r="P48">
        <f t="shared" si="18"/>
        <v>0.99139482465897621</v>
      </c>
      <c r="Q48">
        <f t="shared" si="18"/>
        <v>0.99514624436508237</v>
      </c>
      <c r="R48">
        <f t="shared" si="18"/>
        <v>0.99725396639540842</v>
      </c>
      <c r="S48">
        <f t="shared" si="18"/>
        <v>0.99760523388560218</v>
      </c>
      <c r="T48">
        <f t="shared" si="18"/>
        <v>0.99789842515075056</v>
      </c>
      <c r="U48">
        <f t="shared" si="18"/>
        <v>0.99825092207716004</v>
      </c>
    </row>
    <row r="49" spans="7:21" x14ac:dyDescent="0.25">
      <c r="G49" t="str">
        <f t="shared" si="0"/>
        <v>BYU</v>
      </c>
      <c r="H49">
        <f t="shared" si="2"/>
        <v>0.21861956651561401</v>
      </c>
      <c r="I49">
        <f t="shared" ref="I49:U49" si="19">H49+I20</f>
        <v>0.54510927740892801</v>
      </c>
      <c r="J49">
        <f t="shared" si="19"/>
        <v>0.69280887343239295</v>
      </c>
      <c r="K49">
        <f t="shared" si="19"/>
        <v>0.8018706923806479</v>
      </c>
      <c r="L49">
        <f t="shared" si="19"/>
        <v>0.88819934661186284</v>
      </c>
      <c r="M49">
        <f t="shared" si="19"/>
        <v>0.95014042224329553</v>
      </c>
      <c r="N49">
        <f t="shared" si="19"/>
        <v>0.97231500333719367</v>
      </c>
      <c r="O49">
        <f t="shared" si="19"/>
        <v>0.9846535708012748</v>
      </c>
      <c r="P49">
        <f t="shared" si="19"/>
        <v>0.99229727052376049</v>
      </c>
      <c r="Q49">
        <f t="shared" si="19"/>
        <v>0.99547440193908343</v>
      </c>
      <c r="R49">
        <f t="shared" si="19"/>
        <v>0.99709023079354653</v>
      </c>
      <c r="S49">
        <f t="shared" si="19"/>
        <v>0.99827631994941124</v>
      </c>
      <c r="T49">
        <f t="shared" si="19"/>
        <v>0.99875330733831769</v>
      </c>
      <c r="U49">
        <f t="shared" si="19"/>
        <v>0.9990275266097548</v>
      </c>
    </row>
    <row r="50" spans="7:21" x14ac:dyDescent="0.25">
      <c r="G50" t="str">
        <f t="shared" si="0"/>
        <v>UVU_MAIN</v>
      </c>
      <c r="H50">
        <f t="shared" si="2"/>
        <v>7.3747852318184801E-2</v>
      </c>
      <c r="I50">
        <f t="shared" ref="I50:U50" si="20">H50+I21</f>
        <v>0.20985913830415082</v>
      </c>
      <c r="J50">
        <f t="shared" si="20"/>
        <v>0.33436550593481484</v>
      </c>
      <c r="K50">
        <f t="shared" si="20"/>
        <v>0.50200384287494182</v>
      </c>
      <c r="L50">
        <f t="shared" si="20"/>
        <v>0.72450071480096978</v>
      </c>
      <c r="M50">
        <f t="shared" si="20"/>
        <v>0.88402573283493879</v>
      </c>
      <c r="N50">
        <f t="shared" si="20"/>
        <v>0.94679757361138317</v>
      </c>
      <c r="O50">
        <f t="shared" si="20"/>
        <v>0.97447317201127825</v>
      </c>
      <c r="P50">
        <f t="shared" si="20"/>
        <v>0.98911047281788844</v>
      </c>
      <c r="Q50">
        <f t="shared" si="20"/>
        <v>0.99284893435635002</v>
      </c>
      <c r="R50">
        <f t="shared" si="20"/>
        <v>0.99569514066496045</v>
      </c>
      <c r="S50">
        <f t="shared" si="20"/>
        <v>0.99729458980916663</v>
      </c>
      <c r="T50">
        <f t="shared" si="20"/>
        <v>0.99812128008393874</v>
      </c>
      <c r="U50">
        <f t="shared" si="20"/>
        <v>0.99855351826349148</v>
      </c>
    </row>
    <row r="51" spans="7:21" x14ac:dyDescent="0.25">
      <c r="G51" t="str">
        <f t="shared" si="0"/>
        <v>UVU_GENEVA</v>
      </c>
      <c r="H51">
        <f t="shared" si="2"/>
        <v>4.4139266478584203E-2</v>
      </c>
      <c r="I51">
        <f t="shared" ref="I51:U51" si="21">H51+I22</f>
        <v>0.2101889715311612</v>
      </c>
      <c r="J51">
        <f t="shared" si="21"/>
        <v>0.37545355219286919</v>
      </c>
      <c r="K51">
        <f t="shared" si="21"/>
        <v>0.55444401128494314</v>
      </c>
      <c r="L51">
        <f t="shared" si="21"/>
        <v>0.74783729161323209</v>
      </c>
      <c r="M51">
        <f t="shared" si="21"/>
        <v>0.8693965119261321</v>
      </c>
      <c r="N51">
        <f t="shared" si="21"/>
        <v>0.93099651192613209</v>
      </c>
      <c r="O51">
        <f t="shared" si="21"/>
        <v>0.96002836624775301</v>
      </c>
      <c r="P51">
        <f t="shared" si="21"/>
        <v>0.97931341369581659</v>
      </c>
      <c r="Q51">
        <f t="shared" si="21"/>
        <v>0.98870356501666812</v>
      </c>
      <c r="R51">
        <f t="shared" si="21"/>
        <v>0.99311905616824547</v>
      </c>
      <c r="S51">
        <f t="shared" si="21"/>
        <v>0.99501759425493441</v>
      </c>
      <c r="T51">
        <f t="shared" si="21"/>
        <v>0.99599502436521914</v>
      </c>
      <c r="U51">
        <f t="shared" si="21"/>
        <v>0.99671341369581667</v>
      </c>
    </row>
    <row r="52" spans="7:21" x14ac:dyDescent="0.25">
      <c r="G52" t="str">
        <f t="shared" si="0"/>
        <v>UVU_THANKP</v>
      </c>
      <c r="H52">
        <f t="shared" si="2"/>
        <v>6.9614374150686997E-2</v>
      </c>
      <c r="I52">
        <f t="shared" ref="I52:U52" si="22">H52+I23</f>
        <v>0.17923614676128599</v>
      </c>
      <c r="J52">
        <f t="shared" si="22"/>
        <v>0.2201606522723836</v>
      </c>
      <c r="K52">
        <f t="shared" si="22"/>
        <v>0.31001177714026817</v>
      </c>
      <c r="L52">
        <f t="shared" si="22"/>
        <v>0.54208425184961417</v>
      </c>
      <c r="M52">
        <f t="shared" si="22"/>
        <v>0.81250913483315612</v>
      </c>
      <c r="N52">
        <f t="shared" si="22"/>
        <v>0.93842578891740713</v>
      </c>
      <c r="O52">
        <f t="shared" si="22"/>
        <v>0.96968564094820886</v>
      </c>
      <c r="P52">
        <f t="shared" si="22"/>
        <v>0.98221334742563593</v>
      </c>
      <c r="Q52">
        <f t="shared" si="22"/>
        <v>0.99142926166389655</v>
      </c>
      <c r="R52">
        <f t="shared" si="22"/>
        <v>0.9939960742865751</v>
      </c>
      <c r="S52">
        <f t="shared" si="22"/>
        <v>0.99490110221953598</v>
      </c>
      <c r="T52">
        <f t="shared" si="22"/>
        <v>0.99535406915294988</v>
      </c>
      <c r="U52">
        <f t="shared" si="22"/>
        <v>0.99550505813075452</v>
      </c>
    </row>
    <row r="53" spans="7:21" x14ac:dyDescent="0.25">
      <c r="G53" t="str">
        <f t="shared" si="0"/>
        <v>UVU_VINE</v>
      </c>
      <c r="H53">
        <f t="shared" si="2"/>
        <v>2.5542253521126702E-2</v>
      </c>
      <c r="I53">
        <f t="shared" ref="I53:U53" si="23">H53+I24</f>
        <v>0.12588996478873171</v>
      </c>
      <c r="J53">
        <f t="shared" si="23"/>
        <v>0.32923591549295672</v>
      </c>
      <c r="K53">
        <f t="shared" si="23"/>
        <v>0.52465580985915372</v>
      </c>
      <c r="L53">
        <f t="shared" si="23"/>
        <v>0.74647359154929371</v>
      </c>
      <c r="M53">
        <f t="shared" si="23"/>
        <v>0.89788732394365978</v>
      </c>
      <c r="N53">
        <f t="shared" si="23"/>
        <v>0.94894190140844847</v>
      </c>
      <c r="O53">
        <f t="shared" si="23"/>
        <v>0.96830897887323719</v>
      </c>
      <c r="P53">
        <f t="shared" si="23"/>
        <v>0.98063204225351874</v>
      </c>
      <c r="Q53">
        <f t="shared" si="23"/>
        <v>0.98591549295774406</v>
      </c>
      <c r="R53">
        <f t="shared" si="23"/>
        <v>0.99119982394365957</v>
      </c>
      <c r="S53">
        <f t="shared" si="23"/>
        <v>0.99648151408450458</v>
      </c>
      <c r="T53">
        <f t="shared" si="23"/>
        <v>0.99736179577464545</v>
      </c>
      <c r="U53">
        <f t="shared" si="23"/>
        <v>0.99824207746478633</v>
      </c>
    </row>
    <row r="54" spans="7:21" x14ac:dyDescent="0.25">
      <c r="G54" t="str">
        <f t="shared" si="0"/>
        <v>UVU_PAYSON</v>
      </c>
      <c r="H54">
        <f t="shared" si="2"/>
        <v>3.1252016129032202E-2</v>
      </c>
      <c r="I54">
        <f t="shared" ref="I54:U54" si="24">H54+I25</f>
        <v>0.13708568548387021</v>
      </c>
      <c r="J54">
        <f t="shared" si="24"/>
        <v>0.2933185483870952</v>
      </c>
      <c r="K54">
        <f t="shared" si="24"/>
        <v>0.4405131048387072</v>
      </c>
      <c r="L54">
        <f t="shared" si="24"/>
        <v>0.76206552419354523</v>
      </c>
      <c r="M54">
        <f t="shared" si="24"/>
        <v>0.90421673387096424</v>
      </c>
      <c r="N54">
        <f t="shared" si="24"/>
        <v>0.9465393145161255</v>
      </c>
      <c r="O54">
        <f t="shared" si="24"/>
        <v>0.96166028225806088</v>
      </c>
      <c r="P54">
        <f t="shared" si="24"/>
        <v>0.97678024193548019</v>
      </c>
      <c r="Q54">
        <f t="shared" si="24"/>
        <v>0.98383669354838343</v>
      </c>
      <c r="R54">
        <f t="shared" si="24"/>
        <v>0.98686088709677056</v>
      </c>
      <c r="S54">
        <f t="shared" si="24"/>
        <v>0.98988508064515768</v>
      </c>
      <c r="T54">
        <f t="shared" si="24"/>
        <v>0.99089314516128668</v>
      </c>
      <c r="U54">
        <f t="shared" si="24"/>
        <v>0.99391633064515761</v>
      </c>
    </row>
    <row r="55" spans="7:21" x14ac:dyDescent="0.25">
      <c r="G55" t="str">
        <f t="shared" si="0"/>
        <v>Lagoon</v>
      </c>
      <c r="H55">
        <f t="shared" si="2"/>
        <v>4.5987596899224797E-2</v>
      </c>
      <c r="I55">
        <f t="shared" ref="I55:U55" si="25">H55+I26</f>
        <v>0.1483235142118858</v>
      </c>
      <c r="J55">
        <f t="shared" si="25"/>
        <v>0.2093108527131777</v>
      </c>
      <c r="K55">
        <f t="shared" si="25"/>
        <v>0.26722454780361693</v>
      </c>
      <c r="L55">
        <f t="shared" si="25"/>
        <v>0.45613049095607094</v>
      </c>
      <c r="M55">
        <f t="shared" si="25"/>
        <v>0.76233901808785287</v>
      </c>
      <c r="N55">
        <f t="shared" si="25"/>
        <v>0.86699250645994586</v>
      </c>
      <c r="O55">
        <f t="shared" si="25"/>
        <v>0.923062532299739</v>
      </c>
      <c r="P55">
        <f t="shared" si="25"/>
        <v>0.95639974160206453</v>
      </c>
      <c r="Q55">
        <f t="shared" si="25"/>
        <v>0.97061240310077257</v>
      </c>
      <c r="R55">
        <f t="shared" si="25"/>
        <v>0.98818501291989391</v>
      </c>
      <c r="S55">
        <f t="shared" si="25"/>
        <v>0.99567803617570783</v>
      </c>
      <c r="T55">
        <f t="shared" si="25"/>
        <v>0.99826175710594034</v>
      </c>
      <c r="U55">
        <f t="shared" si="25"/>
        <v>0.99877855297157336</v>
      </c>
    </row>
    <row r="56" spans="7:21" x14ac:dyDescent="0.25">
      <c r="G56" t="str">
        <f t="shared" si="0"/>
        <v>Airport</v>
      </c>
      <c r="H56">
        <f t="shared" si="2"/>
        <v>0.107890777410716</v>
      </c>
      <c r="I56">
        <f t="shared" ref="I56:U56" si="26">H56+I27</f>
        <v>0.18645566589127588</v>
      </c>
      <c r="J56">
        <f t="shared" si="26"/>
        <v>0.21150518990558478</v>
      </c>
      <c r="K56">
        <f t="shared" si="26"/>
        <v>0.27247174384737177</v>
      </c>
      <c r="L56">
        <f t="shared" si="26"/>
        <v>0.43353599702875378</v>
      </c>
      <c r="M56">
        <f t="shared" si="26"/>
        <v>0.64028394941063682</v>
      </c>
      <c r="N56">
        <f t="shared" si="26"/>
        <v>0.76738146294739584</v>
      </c>
      <c r="O56">
        <f t="shared" si="26"/>
        <v>0.87680839376820185</v>
      </c>
      <c r="P56">
        <f t="shared" si="26"/>
        <v>0.93410183357116139</v>
      </c>
      <c r="Q56">
        <f t="shared" si="26"/>
        <v>0.96332895791387108</v>
      </c>
      <c r="R56">
        <f t="shared" si="26"/>
        <v>0.97418670954121422</v>
      </c>
      <c r="S56">
        <f t="shared" si="26"/>
        <v>0.97815821881658216</v>
      </c>
      <c r="T56">
        <f t="shared" si="26"/>
        <v>0.98582104110874158</v>
      </c>
      <c r="U56">
        <f t="shared" si="26"/>
        <v>0.99313414586468896</v>
      </c>
    </row>
    <row r="57" spans="7:21" x14ac:dyDescent="0.25">
      <c r="G57" t="str">
        <f t="shared" si="0"/>
        <v>TempleSquare</v>
      </c>
      <c r="H57">
        <f t="shared" si="2"/>
        <v>0.11984557043730799</v>
      </c>
      <c r="I57">
        <f t="shared" ref="I57:U57" si="27">H57+I28</f>
        <v>0.24382728201817999</v>
      </c>
      <c r="J57">
        <f t="shared" si="27"/>
        <v>0.29879893496853227</v>
      </c>
      <c r="K57">
        <f t="shared" si="27"/>
        <v>0.36055666720456037</v>
      </c>
      <c r="L57">
        <f t="shared" si="27"/>
        <v>0.48652595341831939</v>
      </c>
      <c r="M57">
        <f t="shared" si="27"/>
        <v>0.68775886181485535</v>
      </c>
      <c r="N57">
        <f t="shared" si="27"/>
        <v>0.84913226830186439</v>
      </c>
      <c r="O57">
        <f t="shared" si="27"/>
        <v>0.9419746651605595</v>
      </c>
      <c r="P57">
        <f t="shared" si="27"/>
        <v>0.9761864342961627</v>
      </c>
      <c r="Q57">
        <f t="shared" si="27"/>
        <v>0.98640541122048087</v>
      </c>
      <c r="R57">
        <f t="shared" si="27"/>
        <v>0.99156871604539609</v>
      </c>
      <c r="S57">
        <f t="shared" si="27"/>
        <v>0.99382808886019891</v>
      </c>
      <c r="T57">
        <f t="shared" si="27"/>
        <v>0.99651718573503079</v>
      </c>
      <c r="U57">
        <f t="shared" si="27"/>
        <v>0.99802345220805533</v>
      </c>
    </row>
    <row r="58" spans="7:21" x14ac:dyDescent="0.25">
      <c r="G58" t="str">
        <f t="shared" si="0"/>
        <v>SLC_Library</v>
      </c>
      <c r="H58">
        <f t="shared" si="2"/>
        <v>0.15384402553967699</v>
      </c>
      <c r="I58">
        <f t="shared" ref="I58:U58" si="28">H58+I29</f>
        <v>0.32835907570690098</v>
      </c>
      <c r="J58">
        <f t="shared" si="28"/>
        <v>0.44236850106415199</v>
      </c>
      <c r="K58">
        <f t="shared" si="28"/>
        <v>0.557603830951655</v>
      </c>
      <c r="L58">
        <f t="shared" si="28"/>
        <v>0.69868774703557102</v>
      </c>
      <c r="M58">
        <f t="shared" si="28"/>
        <v>0.89479993919124101</v>
      </c>
      <c r="N58">
        <f t="shared" si="28"/>
        <v>0.94983490422620598</v>
      </c>
      <c r="O58">
        <f t="shared" si="28"/>
        <v>0.97446579507448805</v>
      </c>
      <c r="P58">
        <f t="shared" si="28"/>
        <v>0.98966859227728521</v>
      </c>
      <c r="Q58">
        <f t="shared" si="28"/>
        <v>0.99574946792337826</v>
      </c>
      <c r="R58">
        <f t="shared" si="28"/>
        <v>0.99726938279111921</v>
      </c>
      <c r="S58">
        <f t="shared" si="28"/>
        <v>0.99787747035572849</v>
      </c>
      <c r="T58">
        <f t="shared" si="28"/>
        <v>0.99848586196412015</v>
      </c>
      <c r="U58">
        <f t="shared" si="28"/>
        <v>0.99878990574642479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Main Colleges</vt:lpstr>
      <vt:lpstr>Main Colleges (2)</vt:lpstr>
      <vt:lpstr>SLCC</vt:lpstr>
      <vt:lpstr>UVU</vt:lpstr>
      <vt:lpstr>WSU</vt:lpstr>
      <vt:lpstr>Small Colleges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2022-02-28T18:36:23Z</dcterms:created>
  <dcterms:modified xsi:type="dcterms:W3CDTF">2022-03-01T22:00:28Z</dcterms:modified>
</cp:coreProperties>
</file>