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s\REMM-Check-Outputs\Spreadsheets\"/>
    </mc:Choice>
  </mc:AlternateContent>
  <xr:revisionPtr revIDLastSave="0" documentId="13_ncr:1_{D7E18C05-F0D4-4793-B52F-D40445C43A2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untySFMFbyYear244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D29" i="1"/>
  <c r="D27" i="1"/>
  <c r="E28" i="1"/>
  <c r="E29" i="1"/>
  <c r="E30" i="1"/>
  <c r="D30" i="1"/>
  <c r="D28" i="1"/>
  <c r="G16" i="1"/>
</calcChain>
</file>

<file path=xl/sharedStrings.xml><?xml version="1.0" encoding="utf-8"?>
<sst xmlns="http://schemas.openxmlformats.org/spreadsheetml/2006/main" count="9" uniqueCount="6">
  <si>
    <t>county_id</t>
  </si>
  <si>
    <t>Year</t>
  </si>
  <si>
    <t>SF</t>
  </si>
  <si>
    <t>MF</t>
  </si>
  <si>
    <t>2050/2019</t>
  </si>
  <si>
    <t>run 2615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</si>
</sst>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Davis County DU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CountySFMFbyYear2442!$D$1</c:f>
              <c:strCache>
                <c:ptCount val="1"/>
                <c:pt idx="0">
                  <c:v>SF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CountySFMFbyYear2442!$C$2:$C$7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CountySFMFbyYear2442!$D$2:$D$7</c:f>
              <c:numCache>
                <c:formatCode>General</c:formatCode>
                <c:ptCount val="6"/>
                <c:pt idx="0">
                  <c:v>88539</c:v>
                </c:pt>
                <c:pt idx="1">
                  <c:v>88813</c:v>
                </c:pt>
                <c:pt idx="2">
                  <c:v>91182</c:v>
                </c:pt>
                <c:pt idx="3">
                  <c:v>94542</c:v>
                </c:pt>
                <c:pt idx="4">
                  <c:v>107228</c:v>
                </c:pt>
                <c:pt idx="5">
                  <c:v>122569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2-4568-984B-CAFC35AC1A67}"/>
            </c:ext>
          </c:extLst>
        </c:ser>
        <c:ser>
          <c:idx val="1"/>
          <c:order val="1"/>
          <c:tx>
            <c:strRef>
              <c:f>CountySFMFbyYear2442!$E$1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CountySFMFbyYear2442!$C$2:$C$7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CountySFMFbyYear2442!$E$2:$E$7</c:f>
              <c:numCache>
                <c:formatCode>General</c:formatCode>
                <c:ptCount val="6"/>
                <c:pt idx="0">
                  <c:v>30293</c:v>
                </c:pt>
                <c:pt idx="1">
                  <c:v>31141</c:v>
                </c:pt>
                <c:pt idx="2">
                  <c:v>41332</c:v>
                </c:pt>
                <c:pt idx="3">
                  <c:v>52760</c:v>
                </c:pt>
                <c:pt idx="4">
                  <c:v>73575</c:v>
                </c:pt>
                <c:pt idx="5">
                  <c:v>89560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2-4568-984B-CAFC35AC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23087"/>
        <c:axId val="226525999"/>
      </c:scatterChart>
      <c:valAx>
        <c:axId val="22652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25999"/>
        <c:crosses val="autoZero"/>
        <c:crossBetween val="midCat"/>
      </c:valAx>
      <c:valAx>
        <c:axId val="2265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2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 Lake County DU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CountySFMFbyYear2442!$D$1</c:f>
              <c:strCache>
                <c:ptCount val="1"/>
                <c:pt idx="0">
                  <c:v>SF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CountySFMFbyYear2442!$C$8:$C$13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CountySFMFbyYear2442!$D$8:$D$13</c:f>
              <c:numCache>
                <c:formatCode>General</c:formatCode>
                <c:ptCount val="6"/>
                <c:pt idx="0">
                  <c:v>258429</c:v>
                </c:pt>
                <c:pt idx="1">
                  <c:v>258910</c:v>
                </c:pt>
                <c:pt idx="2">
                  <c:v>265352</c:v>
                </c:pt>
                <c:pt idx="3">
                  <c:v>276065</c:v>
                </c:pt>
                <c:pt idx="4">
                  <c:v>316592</c:v>
                </c:pt>
                <c:pt idx="5">
                  <c:v>324788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2-4568-984B-CAFC35AC1A67}"/>
            </c:ext>
          </c:extLst>
        </c:ser>
        <c:ser>
          <c:idx val="1"/>
          <c:order val="1"/>
          <c:tx>
            <c:strRef>
              <c:f>CountySFMFbyYear2442!$E$1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CountySFMFbyYear2442!$C$8:$C$13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CountySFMFbyYear2442!$E$8:$E$13</c:f>
              <c:numCache>
                <c:formatCode>General</c:formatCode>
                <c:ptCount val="6"/>
                <c:pt idx="0">
                  <c:v>170589</c:v>
                </c:pt>
                <c:pt idx="1">
                  <c:v>176060</c:v>
                </c:pt>
                <c:pt idx="2">
                  <c:v>204230</c:v>
                </c:pt>
                <c:pt idx="3">
                  <c:v>229179</c:v>
                </c:pt>
                <c:pt idx="4">
                  <c:v>268160</c:v>
                </c:pt>
                <c:pt idx="5">
                  <c:v>276376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2-4568-984B-CAFC35AC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23087"/>
        <c:axId val="226525999"/>
      </c:scatterChart>
      <c:valAx>
        <c:axId val="22652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25999"/>
        <c:crosses val="autoZero"/>
        <c:crossBetween val="midCat"/>
      </c:valAx>
      <c:valAx>
        <c:axId val="2265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2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Weber County DU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CountySFMFbyYear2442!$D$1</c:f>
              <c:strCache>
                <c:ptCount val="1"/>
                <c:pt idx="0">
                  <c:v>SF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CountySFMFbyYear2442!$C$20:$C$25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CountySFMFbyYear2442!$D$20:$D$25</c:f>
              <c:numCache>
                <c:formatCode>General</c:formatCode>
                <c:ptCount val="6"/>
                <c:pt idx="0">
                  <c:v>64387</c:v>
                </c:pt>
                <c:pt idx="1">
                  <c:v>64707</c:v>
                </c:pt>
                <c:pt idx="2">
                  <c:v>67991</c:v>
                </c:pt>
                <c:pt idx="3">
                  <c:v>72058</c:v>
                </c:pt>
                <c:pt idx="4">
                  <c:v>80681</c:v>
                </c:pt>
                <c:pt idx="5">
                  <c:v>90912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2-4568-984B-CAFC35AC1A67}"/>
            </c:ext>
          </c:extLst>
        </c:ser>
        <c:ser>
          <c:idx val="1"/>
          <c:order val="1"/>
          <c:tx>
            <c:strRef>
              <c:f>CountySFMFbyYear2442!$E$1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CountySFMFbyYear2442!$C$20:$C$25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CountySFMFbyYear2442!$E$20:$E$25</c:f>
              <c:numCache>
                <c:formatCode>General</c:formatCode>
                <c:ptCount val="6"/>
                <c:pt idx="0">
                  <c:v>27577</c:v>
                </c:pt>
                <c:pt idx="1">
                  <c:v>28182</c:v>
                </c:pt>
                <c:pt idx="2">
                  <c:v>32919</c:v>
                </c:pt>
                <c:pt idx="3">
                  <c:v>38248</c:v>
                </c:pt>
                <c:pt idx="4">
                  <c:v>49692</c:v>
                </c:pt>
                <c:pt idx="5">
                  <c:v>60562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2-4568-984B-CAFC35AC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23087"/>
        <c:axId val="226525999"/>
      </c:scatterChart>
      <c:valAx>
        <c:axId val="22652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25999"/>
        <c:crosses val="autoZero"/>
        <c:crossBetween val="midCat"/>
      </c:valAx>
      <c:valAx>
        <c:axId val="2265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2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Utah County DU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CountySFMFbyYear2442!$D$1</c:f>
              <c:strCache>
                <c:ptCount val="1"/>
                <c:pt idx="0">
                  <c:v>SF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CountySFMFbyYear2442!$C$14:$C$19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CountySFMFbyYear2442!$D$14:$D$19</c:f>
              <c:numCache>
                <c:formatCode>General</c:formatCode>
                <c:ptCount val="6"/>
                <c:pt idx="0">
                  <c:v>127226</c:v>
                </c:pt>
                <c:pt idx="1">
                  <c:v>131125</c:v>
                </c:pt>
                <c:pt idx="2">
                  <c:v>156119</c:v>
                </c:pt>
                <c:pt idx="3">
                  <c:v>185728</c:v>
                </c:pt>
                <c:pt idx="4">
                  <c:v>250427</c:v>
                </c:pt>
                <c:pt idx="5">
                  <c:v>321879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2-4568-984B-CAFC35AC1A67}"/>
            </c:ext>
          </c:extLst>
        </c:ser>
        <c:ser>
          <c:idx val="1"/>
          <c:order val="1"/>
          <c:tx>
            <c:strRef>
              <c:f>CountySFMFbyYear2442!$E$1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CountySFMFbyYear2442!$C$14:$C$19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CountySFMFbyYear2442!$E$14:$E$19</c:f>
              <c:numCache>
                <c:formatCode>General</c:formatCode>
                <c:ptCount val="6"/>
                <c:pt idx="0">
                  <c:v>63117</c:v>
                </c:pt>
                <c:pt idx="1">
                  <c:v>65247</c:v>
                </c:pt>
                <c:pt idx="2">
                  <c:v>79004</c:v>
                </c:pt>
                <c:pt idx="3">
                  <c:v>88630</c:v>
                </c:pt>
                <c:pt idx="4">
                  <c:v>98822</c:v>
                </c:pt>
                <c:pt idx="5">
                  <c:v>102408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2-4568-984B-CAFC35AC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23087"/>
        <c:axId val="226525999"/>
      </c:scatterChart>
      <c:valAx>
        <c:axId val="22652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25999"/>
        <c:crosses val="autoZero"/>
        <c:crossBetween val="midCat"/>
      </c:valAx>
      <c:valAx>
        <c:axId val="2265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2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100012</xdr:rowOff>
    </xdr:from>
    <xdr:to>
      <xdr:col>12</xdr:col>
      <xdr:colOff>590550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24631-D2A9-F54D-8252-3CFEE986D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0</xdr:row>
      <xdr:rowOff>128587</xdr:rowOff>
    </xdr:from>
    <xdr:to>
      <xdr:col>20</xdr:col>
      <xdr:colOff>428625</xdr:colOff>
      <xdr:row>15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AD7E4-3575-C5E0-89BF-1207C42F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15</xdr:row>
      <xdr:rowOff>176212</xdr:rowOff>
    </xdr:from>
    <xdr:to>
      <xdr:col>12</xdr:col>
      <xdr:colOff>581025</xdr:colOff>
      <xdr:row>30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B33D3-A5EC-0018-AC62-D3D9A00C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15</xdr:row>
      <xdr:rowOff>166687</xdr:rowOff>
    </xdr:from>
    <xdr:to>
      <xdr:col>20</xdr:col>
      <xdr:colOff>400050</xdr:colOff>
      <xdr:row>30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F7E0A1-C69F-2853-C73C-E4BE0254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B2" sqref="B2:E25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7" x14ac:dyDescent="0.25">
      <c r="A2">
        <v>0</v>
      </c>
      <c r="B2">
        <v>11</v>
      </c>
      <c r="C2">
        <v>2019</v>
      </c>
      <c r="D2">
        <v>88539</v>
      </c>
      <c r="E2">
        <v>30293</v>
      </c>
    </row>
    <row r="3" spans="1:7" x14ac:dyDescent="0.25">
      <c r="A3">
        <v>4</v>
      </c>
      <c r="B3">
        <v>11</v>
      </c>
      <c r="C3">
        <v>2020</v>
      </c>
      <c r="D3">
        <v>88813</v>
      </c>
      <c r="E3">
        <v>31141</v>
      </c>
    </row>
    <row r="4" spans="1:7" x14ac:dyDescent="0.25">
      <c r="A4">
        <v>8</v>
      </c>
      <c r="B4">
        <v>11</v>
      </c>
      <c r="C4">
        <v>2025</v>
      </c>
      <c r="D4">
        <v>91182</v>
      </c>
      <c r="E4">
        <v>41332</v>
      </c>
    </row>
    <row r="5" spans="1:7" x14ac:dyDescent="0.25">
      <c r="A5">
        <v>12</v>
      </c>
      <c r="B5">
        <v>11</v>
      </c>
      <c r="C5">
        <v>2030</v>
      </c>
      <c r="D5">
        <v>94542</v>
      </c>
      <c r="E5">
        <v>52760</v>
      </c>
    </row>
    <row r="6" spans="1:7" x14ac:dyDescent="0.25">
      <c r="A6">
        <v>16</v>
      </c>
      <c r="B6">
        <v>11</v>
      </c>
      <c r="C6">
        <v>2040</v>
      </c>
      <c r="D6">
        <v>107228</v>
      </c>
      <c r="E6">
        <v>73575</v>
      </c>
    </row>
    <row r="7" spans="1:7" x14ac:dyDescent="0.25">
      <c r="A7">
        <v>20</v>
      </c>
      <c r="B7">
        <v>11</v>
      </c>
      <c r="C7">
        <v>2050</v>
      </c>
      <c r="D7">
        <v>122569</v>
      </c>
      <c r="E7">
        <v>89560</v>
      </c>
    </row>
    <row r="8" spans="1:7" x14ac:dyDescent="0.25">
      <c r="A8">
        <v>1</v>
      </c>
      <c r="B8">
        <v>35</v>
      </c>
      <c r="C8">
        <v>2019</v>
      </c>
      <c r="D8">
        <v>258429</v>
      </c>
      <c r="E8">
        <v>170589</v>
      </c>
    </row>
    <row r="9" spans="1:7" x14ac:dyDescent="0.25">
      <c r="A9">
        <v>5</v>
      </c>
      <c r="B9">
        <v>35</v>
      </c>
      <c r="C9">
        <v>2020</v>
      </c>
      <c r="D9">
        <v>258910</v>
      </c>
      <c r="E9">
        <v>176060</v>
      </c>
    </row>
    <row r="10" spans="1:7" x14ac:dyDescent="0.25">
      <c r="A10">
        <v>9</v>
      </c>
      <c r="B10">
        <v>35</v>
      </c>
      <c r="C10">
        <v>2025</v>
      </c>
      <c r="D10">
        <v>265352</v>
      </c>
      <c r="E10">
        <v>204230</v>
      </c>
    </row>
    <row r="11" spans="1:7" x14ac:dyDescent="0.25">
      <c r="A11">
        <v>13</v>
      </c>
      <c r="B11">
        <v>35</v>
      </c>
      <c r="C11">
        <v>2030</v>
      </c>
      <c r="D11">
        <v>276065</v>
      </c>
      <c r="E11">
        <v>229179</v>
      </c>
    </row>
    <row r="12" spans="1:7" x14ac:dyDescent="0.25">
      <c r="A12">
        <v>17</v>
      </c>
      <c r="B12">
        <v>35</v>
      </c>
      <c r="C12">
        <v>2040</v>
      </c>
      <c r="D12">
        <v>316592</v>
      </c>
      <c r="E12">
        <v>268160</v>
      </c>
    </row>
    <row r="13" spans="1:7" x14ac:dyDescent="0.25">
      <c r="A13">
        <v>21</v>
      </c>
      <c r="B13">
        <v>35</v>
      </c>
      <c r="C13">
        <v>2050</v>
      </c>
      <c r="D13">
        <v>324788</v>
      </c>
      <c r="E13">
        <v>276376</v>
      </c>
    </row>
    <row r="14" spans="1:7" x14ac:dyDescent="0.25">
      <c r="A14">
        <v>2</v>
      </c>
      <c r="B14">
        <v>49</v>
      </c>
      <c r="C14">
        <v>2019</v>
      </c>
      <c r="D14">
        <v>127226</v>
      </c>
      <c r="E14">
        <v>63117</v>
      </c>
    </row>
    <row r="15" spans="1:7" x14ac:dyDescent="0.25">
      <c r="A15">
        <v>6</v>
      </c>
      <c r="B15">
        <v>49</v>
      </c>
      <c r="C15">
        <v>2020</v>
      </c>
      <c r="D15">
        <v>131125</v>
      </c>
      <c r="E15">
        <v>65247</v>
      </c>
    </row>
    <row r="16" spans="1:7" x14ac:dyDescent="0.25">
      <c r="A16">
        <v>10</v>
      </c>
      <c r="B16">
        <v>49</v>
      </c>
      <c r="C16">
        <v>2025</v>
      </c>
      <c r="D16">
        <v>156119</v>
      </c>
      <c r="E16">
        <v>79004</v>
      </c>
      <c r="G16" t="str">
        <f>F1</f>
        <v>run 2615</v>
      </c>
    </row>
    <row r="17" spans="1:5" x14ac:dyDescent="0.25">
      <c r="A17">
        <v>14</v>
      </c>
      <c r="B17">
        <v>49</v>
      </c>
      <c r="C17">
        <v>2030</v>
      </c>
      <c r="D17">
        <v>185728</v>
      </c>
      <c r="E17">
        <v>88630</v>
      </c>
    </row>
    <row r="18" spans="1:5" x14ac:dyDescent="0.25">
      <c r="A18">
        <v>18</v>
      </c>
      <c r="B18">
        <v>49</v>
      </c>
      <c r="C18">
        <v>2040</v>
      </c>
      <c r="D18">
        <v>250427</v>
      </c>
      <c r="E18">
        <v>98822</v>
      </c>
    </row>
    <row r="19" spans="1:5" x14ac:dyDescent="0.25">
      <c r="A19">
        <v>22</v>
      </c>
      <c r="B19">
        <v>49</v>
      </c>
      <c r="C19">
        <v>2050</v>
      </c>
      <c r="D19">
        <v>321879</v>
      </c>
      <c r="E19">
        <v>102408</v>
      </c>
    </row>
    <row r="20" spans="1:5" x14ac:dyDescent="0.25">
      <c r="A20">
        <v>3</v>
      </c>
      <c r="B20">
        <v>57</v>
      </c>
      <c r="C20">
        <v>2019</v>
      </c>
      <c r="D20">
        <v>64387</v>
      </c>
      <c r="E20">
        <v>27577</v>
      </c>
    </row>
    <row r="21" spans="1:5" x14ac:dyDescent="0.25">
      <c r="A21">
        <v>7</v>
      </c>
      <c r="B21">
        <v>57</v>
      </c>
      <c r="C21">
        <v>2020</v>
      </c>
      <c r="D21">
        <v>64707</v>
      </c>
      <c r="E21">
        <v>28182</v>
      </c>
    </row>
    <row r="22" spans="1:5" x14ac:dyDescent="0.25">
      <c r="A22">
        <v>11</v>
      </c>
      <c r="B22">
        <v>57</v>
      </c>
      <c r="C22">
        <v>2025</v>
      </c>
      <c r="D22">
        <v>67991</v>
      </c>
      <c r="E22">
        <v>32919</v>
      </c>
    </row>
    <row r="23" spans="1:5" x14ac:dyDescent="0.25">
      <c r="A23">
        <v>15</v>
      </c>
      <c r="B23">
        <v>57</v>
      </c>
      <c r="C23">
        <v>2030</v>
      </c>
      <c r="D23">
        <v>72058</v>
      </c>
      <c r="E23">
        <v>38248</v>
      </c>
    </row>
    <row r="24" spans="1:5" x14ac:dyDescent="0.25">
      <c r="A24">
        <v>19</v>
      </c>
      <c r="B24">
        <v>57</v>
      </c>
      <c r="C24">
        <v>2040</v>
      </c>
      <c r="D24">
        <v>80681</v>
      </c>
      <c r="E24">
        <v>49692</v>
      </c>
    </row>
    <row r="25" spans="1:5" x14ac:dyDescent="0.25">
      <c r="A25">
        <v>23</v>
      </c>
      <c r="B25">
        <v>57</v>
      </c>
      <c r="C25">
        <v>2050</v>
      </c>
      <c r="D25">
        <v>90912</v>
      </c>
      <c r="E25">
        <v>60562</v>
      </c>
    </row>
    <row r="26" spans="1:5" x14ac:dyDescent="0.25">
      <c r="B26" s="1"/>
      <c r="C26" s="1"/>
      <c r="D26" s="1"/>
      <c r="E26" s="1"/>
    </row>
    <row r="27" spans="1:5" x14ac:dyDescent="0.25">
      <c r="B27" s="1">
        <v>11</v>
      </c>
      <c r="C27" s="1" t="s">
        <v>4</v>
      </c>
      <c r="D27" s="2">
        <f>D7/D2</f>
        <v>1.3843503992590835</v>
      </c>
      <c r="E27" s="2">
        <f>E7/E2</f>
        <v>2.9564585877925595</v>
      </c>
    </row>
    <row r="28" spans="1:5" x14ac:dyDescent="0.25">
      <c r="B28" s="1">
        <v>35</v>
      </c>
      <c r="C28" s="1" t="s">
        <v>4</v>
      </c>
      <c r="D28" s="2">
        <f>D13/D8</f>
        <v>1.2567784575260517</v>
      </c>
      <c r="E28" s="2">
        <f>E13/E8</f>
        <v>1.6201279097714389</v>
      </c>
    </row>
    <row r="29" spans="1:5" x14ac:dyDescent="0.25">
      <c r="B29" s="1">
        <v>49</v>
      </c>
      <c r="C29" s="1" t="s">
        <v>4</v>
      </c>
      <c r="D29" s="2">
        <f>D19/D14</f>
        <v>2.5299781491204629</v>
      </c>
      <c r="E29" s="2">
        <f>E19/E14</f>
        <v>1.6225105755976994</v>
      </c>
    </row>
    <row r="30" spans="1:5" x14ac:dyDescent="0.25">
      <c r="B30" s="1">
        <v>57</v>
      </c>
      <c r="C30" s="1" t="s">
        <v>4</v>
      </c>
      <c r="D30" s="2">
        <f>D25/D21</f>
        <v>1.4049793685381797</v>
      </c>
      <c r="E30" s="2">
        <f>E25/E21</f>
        <v>2.1489603292881982</v>
      </c>
    </row>
  </sheetData>
  <sortState xmlns:xlrd2="http://schemas.microsoft.com/office/spreadsheetml/2017/richdata2" ref="B2:E30">
    <sortCondition ref="B2:B30"/>
    <sortCondition ref="C2:C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CountySFMFbyYear2442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Josh Reynolds</cp:lastModifiedBy>
  <dcterms:created xsi:type="dcterms:W3CDTF">2022-09-01T17:20:10Z</dcterms:created>
  <dcterms:modified xsi:type="dcterms:W3CDTF">2022-09-16T20:18:38Z</dcterms:modified>
</cp:coreProperties>
</file>