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oleObject" PartName="/xl/embeddings/oleObject1.bin"/>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HMDevZone_PipelineCoded" sheetId="1" r:id="rId4"/>
    <sheet state="visible" name="Source_TAZ by Year" sheetId="2" r:id="rId5"/>
    <sheet state="visible" name="Working_2025" sheetId="3" r:id="rId6"/>
    <sheet state="visible" name="Working_2030" sheetId="4" r:id="rId7"/>
    <sheet state="visible" name="Working_2035" sheetId="5" r:id="rId8"/>
    <sheet state="visible" name="Working_2040" sheetId="6" r:id="rId9"/>
    <sheet state="visible" name="Working_2045" sheetId="7" r:id="rId10"/>
    <sheet state="visible" name="Working_AllYears" sheetId="8" r:id="rId11"/>
  </sheets>
  <definedNames/>
  <calcPr/>
  <pivotCaches>
    <pivotCache cacheId="0" r:id="rId12"/>
  </pivotCaches>
  <extLst>
    <ext uri="GoogleSheetsCustomDataVersion1">
      <go:sheetsCustomData xmlns:go="http://customooxmlschemas.google.com/" r:id="rId13" roundtripDataSignature="AMtx7mjjSoZ1kj7tGyqzp3xxnN3Hu35Qyg=="/>
    </ext>
  </extLst>
</workbook>
</file>

<file path=xl/sharedStrings.xml><?xml version="1.0" encoding="utf-8"?>
<sst xmlns="http://schemas.openxmlformats.org/spreadsheetml/2006/main" count="695" uniqueCount="124">
  <si>
    <t>parcel_id_remm</t>
  </si>
  <si>
    <t>year</t>
  </si>
  <si>
    <t>parcel_acres</t>
  </si>
  <si>
    <t>taz_id</t>
  </si>
  <si>
    <t>taz_share</t>
  </si>
  <si>
    <t>units</t>
  </si>
  <si>
    <t>retail_jobspaces</t>
  </si>
  <si>
    <t>retail_sqft</t>
  </si>
  <si>
    <t>office_jobspaces</t>
  </si>
  <si>
    <t>office_sqft</t>
  </si>
  <si>
    <t>industrial_jobspaces</t>
  </si>
  <si>
    <t>industrial_sqft</t>
  </si>
  <si>
    <t>dev_type</t>
  </si>
  <si>
    <t>G</t>
  </si>
  <si>
    <r>
      <rPr>
        <rFont val="Calibri"/>
        <b/>
        <color theme="1"/>
        <sz val="26.0"/>
      </rPr>
      <t>Daybreak Urban Center Program and Absorption Adapted for use in TAZ Zones</t>
    </r>
    <r>
      <rPr>
        <rFont val="Calibri"/>
        <b val="0"/>
        <color theme="1"/>
        <sz val="26.0"/>
      </rPr>
      <t xml:space="preserve">  - 2050 Build-Out Scenario</t>
    </r>
  </si>
  <si>
    <t>Urban Center Studies</t>
  </si>
  <si>
    <t>Daybreak, South Jordan Utah</t>
  </si>
  <si>
    <t>Confidential Document - For WFRC Use Only</t>
  </si>
  <si>
    <t>LHM assumptions</t>
  </si>
  <si>
    <t>Prepared by WCG &amp; Hodges Design</t>
  </si>
  <si>
    <t>The content of this spreadsheet is the confidential property of Larry H. Miller Real Estate and should not be copied, modified, re-transmitted, or used for any purpose without the authorization of Larry H. Miller Real Estate. If you are not the intended recipient of this message, you are hereby notified that the copying, use or distribution of any information or materials transmitted in or with this message is strictly prohibited, please delete all copies.</t>
  </si>
  <si>
    <t>RetailJobSqFt</t>
  </si>
  <si>
    <t>9 March 2022</t>
  </si>
  <si>
    <t>OfficeJobSqFt</t>
  </si>
  <si>
    <t>Absorption - 50 year Build-Out</t>
  </si>
  <si>
    <t>IndustrialJobSqFt</t>
  </si>
  <si>
    <t>Year</t>
  </si>
  <si>
    <t>2025
2029</t>
  </si>
  <si>
    <t>2030
2034</t>
  </si>
  <si>
    <t>2035
2039</t>
  </si>
  <si>
    <t>2040
2044</t>
  </si>
  <si>
    <t>2045
2049</t>
  </si>
  <si>
    <t>Totals</t>
  </si>
  <si>
    <t>Project Years</t>
  </si>
  <si>
    <t>1-5</t>
  </si>
  <si>
    <t>6-10</t>
  </si>
  <si>
    <t>11-15</t>
  </si>
  <si>
    <t>16-20</t>
  </si>
  <si>
    <t>21-25</t>
  </si>
  <si>
    <t>Area</t>
  </si>
  <si>
    <t>TAZID</t>
  </si>
  <si>
    <t>Units2529</t>
  </si>
  <si>
    <t>Retail2529</t>
  </si>
  <si>
    <t>Retail2529JS</t>
  </si>
  <si>
    <t>Office2529</t>
  </si>
  <si>
    <t>Office2529JS</t>
  </si>
  <si>
    <t>Industrial2529</t>
  </si>
  <si>
    <t>Industrial2529JS</t>
  </si>
  <si>
    <t>Units3034</t>
  </si>
  <si>
    <t>Retail3034</t>
  </si>
  <si>
    <t>Retail3034JS</t>
  </si>
  <si>
    <t>Office3034</t>
  </si>
  <si>
    <t>Office3034JS</t>
  </si>
  <si>
    <t>Industrial3034</t>
  </si>
  <si>
    <t>Industrial3034JS</t>
  </si>
  <si>
    <t>Units3539</t>
  </si>
  <si>
    <t>Retail3539</t>
  </si>
  <si>
    <t>Retail3539JS</t>
  </si>
  <si>
    <t>Office3539</t>
  </si>
  <si>
    <t>Office3539JS</t>
  </si>
  <si>
    <t>Units4044</t>
  </si>
  <si>
    <t>Retail4044</t>
  </si>
  <si>
    <t>Retail4044JS</t>
  </si>
  <si>
    <t>Office4044</t>
  </si>
  <si>
    <t>Office4044JS</t>
  </si>
  <si>
    <t>Units4549</t>
  </si>
  <si>
    <t>Retail4549</t>
  </si>
  <si>
    <t>Retail4549JS</t>
  </si>
  <si>
    <t>Office4549</t>
  </si>
  <si>
    <t>Office4549JS</t>
  </si>
  <si>
    <t>UnitsTOT</t>
  </si>
  <si>
    <t>RetailTOT</t>
  </si>
  <si>
    <t>OfficeTOT</t>
  </si>
  <si>
    <t>IndustrialTOT</t>
  </si>
  <si>
    <t>JobsTOT</t>
  </si>
  <si>
    <t>RetailJobs</t>
  </si>
  <si>
    <t>OfficeJobs</t>
  </si>
  <si>
    <t>IndustrialJobs</t>
  </si>
  <si>
    <t>SS CDA / Urban Center Core</t>
  </si>
  <si>
    <t>NMU</t>
  </si>
  <si>
    <t>Urban Center Core</t>
  </si>
  <si>
    <t>North Station</t>
  </si>
  <si>
    <t>SMU</t>
  </si>
  <si>
    <t>above includes 2000 dorm units</t>
  </si>
  <si>
    <t>SUM of Units2529</t>
  </si>
  <si>
    <t>SUM of Retail2529JS</t>
  </si>
  <si>
    <t>SUM of Retail2529</t>
  </si>
  <si>
    <t>SUM of Office2529JS</t>
  </si>
  <si>
    <t>SUM of Office2529</t>
  </si>
  <si>
    <t>SUM of Industrial2529JS</t>
  </si>
  <si>
    <t>SUM of Industrial2529</t>
  </si>
  <si>
    <t>Grand Total</t>
  </si>
  <si>
    <t>SUM of Units3034</t>
  </si>
  <si>
    <t>SUM of Retail3034JS</t>
  </si>
  <si>
    <t>SUM of Retail3034</t>
  </si>
  <si>
    <t>SUM of Office3034JS</t>
  </si>
  <si>
    <t>SUM of Office3034</t>
  </si>
  <si>
    <t>SUM of Industrial3034JS</t>
  </si>
  <si>
    <t>SUM of Industrial3034</t>
  </si>
  <si>
    <t>SUM of Units3539</t>
  </si>
  <si>
    <t>SUM of Retail3539JS</t>
  </si>
  <si>
    <t>SUM of Retail3539</t>
  </si>
  <si>
    <t>SUM of Office3539JS</t>
  </si>
  <si>
    <t>SUM of Office3539</t>
  </si>
  <si>
    <t>SUM of Units4044</t>
  </si>
  <si>
    <t>SUM of Retail4044JS</t>
  </si>
  <si>
    <t>SUM of Retail4044</t>
  </si>
  <si>
    <t>SUM of Office4044JS</t>
  </si>
  <si>
    <t>SUM of Office4044</t>
  </si>
  <si>
    <t>SUM of Units4549</t>
  </si>
  <si>
    <t>SUM of Retail4549JS</t>
  </si>
  <si>
    <t>SUM of Retail4549</t>
  </si>
  <si>
    <t>SUM of Office4549JS</t>
  </si>
  <si>
    <t>SUM of Office4549</t>
  </si>
  <si>
    <t>YEAR</t>
  </si>
  <si>
    <t>UNITS</t>
  </si>
  <si>
    <t>RETAIL_JS</t>
  </si>
  <si>
    <t>RETAIL_SF</t>
  </si>
  <si>
    <t>OFFICE_JS</t>
  </si>
  <si>
    <t>OFFICE_SF</t>
  </si>
  <si>
    <t>INDUSTRIAL_JS</t>
  </si>
  <si>
    <t>INDUSTRIAL_SF</t>
  </si>
  <si>
    <t>DEVTYPE</t>
  </si>
  <si>
    <t>TAXYEARKEY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</si>
</sst>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_(* #,##0_);_(* \(#,##0\);_(* &quot;-&quot;??_);_(@_)"/>
  </numFmts>
  <fonts count="20">
    <font>
      <sz val="11.0"/>
      <color theme="1"/>
      <name val="Arial"/>
      <scheme val="minor"/>
    </font>
    <font>
      <color theme="1"/>
      <name val="Arial"/>
      <scheme val="minor"/>
    </font>
    <font>
      <sz val="11.0"/>
      <color theme="1"/>
      <name val="Calibri"/>
    </font>
    <font>
      <b/>
      <sz val="26.0"/>
      <color theme="1"/>
      <name val="Calibri"/>
    </font>
    <font>
      <sz val="9.0"/>
      <color theme="1"/>
      <name val="Calibri"/>
    </font>
    <font>
      <b/>
      <sz val="26.0"/>
      <color rgb="FFFF0000"/>
      <name val="Calibri"/>
    </font>
    <font>
      <b/>
      <sz val="18.0"/>
      <color theme="1"/>
      <name val="Calibri"/>
    </font>
    <font>
      <b/>
      <sz val="16.0"/>
      <color theme="1"/>
      <name val="Calibri"/>
    </font>
    <font>
      <b/>
      <sz val="11.0"/>
      <color theme="1"/>
      <name val="Calibri"/>
    </font>
    <font>
      <sz val="16.0"/>
      <color theme="1"/>
      <name val="Calibri"/>
    </font>
    <font>
      <sz val="8.0"/>
      <color theme="1"/>
      <name val="Calibri"/>
    </font>
    <font>
      <i/>
      <sz val="11.0"/>
      <color rgb="FFFF0000"/>
      <name val="Arial"/>
    </font>
    <font>
      <b/>
      <sz val="12.0"/>
      <color theme="1"/>
      <name val="Calibri"/>
    </font>
    <font>
      <b/>
      <sz val="9.0"/>
      <color theme="1"/>
      <name val="Calibri"/>
    </font>
    <font/>
    <font>
      <b/>
      <sz val="10.0"/>
      <color theme="1"/>
      <name val="Calibri"/>
    </font>
    <font>
      <b/>
      <sz val="11.0"/>
      <color rgb="FF000000"/>
      <name val="Calibri"/>
    </font>
    <font>
      <sz val="12.0"/>
      <color theme="1"/>
      <name val="Calibri"/>
    </font>
    <font>
      <b/>
      <sz val="14.0"/>
      <color theme="1"/>
      <name val="Calibri"/>
    </font>
    <font>
      <sz val="11.0"/>
      <color rgb="FF000000"/>
      <name val="Inconsolata"/>
    </font>
  </fonts>
  <fills count="12">
    <fill>
      <patternFill patternType="none"/>
    </fill>
    <fill>
      <patternFill patternType="lightGray"/>
    </fill>
    <fill>
      <patternFill patternType="solid">
        <fgColor rgb="FFFFF2CC"/>
        <bgColor rgb="FFFFF2CC"/>
      </patternFill>
    </fill>
    <fill>
      <patternFill patternType="solid">
        <fgColor rgb="FFFCE5CD"/>
        <bgColor rgb="FFFCE5CD"/>
      </patternFill>
    </fill>
    <fill>
      <patternFill patternType="solid">
        <fgColor rgb="FFD9D2E9"/>
        <bgColor rgb="FFD9D2E9"/>
      </patternFill>
    </fill>
    <fill>
      <patternFill patternType="solid">
        <fgColor rgb="FFFCF0E4"/>
        <bgColor rgb="FFFCF0E4"/>
      </patternFill>
    </fill>
    <fill>
      <patternFill patternType="solid">
        <fgColor rgb="FFFBE4D5"/>
        <bgColor rgb="FFFBE4D5"/>
      </patternFill>
    </fill>
    <fill>
      <patternFill patternType="solid">
        <fgColor rgb="FFCC99FF"/>
        <bgColor rgb="FFCC99FF"/>
      </patternFill>
    </fill>
    <fill>
      <patternFill patternType="solid">
        <fgColor rgb="FFF7CAAC"/>
        <bgColor rgb="FFF7CAAC"/>
      </patternFill>
    </fill>
    <fill>
      <patternFill patternType="solid">
        <fgColor rgb="FFFFE598"/>
        <bgColor rgb="FFFFE598"/>
      </patternFill>
    </fill>
    <fill>
      <patternFill patternType="solid">
        <fgColor rgb="FFD8D8D8"/>
        <bgColor rgb="FFD8D8D8"/>
      </patternFill>
    </fill>
    <fill>
      <patternFill patternType="solid">
        <fgColor rgb="FFFFFFFF"/>
        <bgColor rgb="FFFFFFFF"/>
      </patternFill>
    </fill>
  </fills>
  <borders count="60">
    <border/>
    <border>
      <left style="medium">
        <color rgb="FF000000"/>
      </left>
      <right style="medium">
        <color rgb="FF000000"/>
      </right>
      <top style="medium">
        <color rgb="FF000000"/>
      </top>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rder>
    <border>
      <right style="medium">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right style="thin">
        <color rgb="FF000000"/>
      </right>
      <top style="medium">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style="medium">
        <color rgb="FF000000"/>
      </bottom>
    </border>
    <border>
      <left/>
      <right style="medium">
        <color rgb="FF000000"/>
      </right>
      <top style="medium">
        <color rgb="FF000000"/>
      </top>
      <bottom style="thin">
        <color rgb="FF000000"/>
      </bottom>
    </border>
    <border>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ttom style="thin">
        <color rgb="FF000000"/>
      </bottom>
    </border>
    <border>
      <left style="medium">
        <color rgb="FF000000"/>
      </left>
      <right style="medium">
        <color rgb="FF000000"/>
      </right>
    </border>
    <border>
      <right style="thin">
        <color rgb="FF000000"/>
      </right>
      <top style="thin">
        <color rgb="FF000000"/>
      </top>
      <bottom style="medium">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top style="medium">
        <color rgb="FF000000"/>
      </top>
      <bottom style="medium">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4" xfId="0" applyFont="1" applyNumberFormat="1"/>
    <xf borderId="0" fillId="0" fontId="2" numFmtId="0" xfId="0" applyFont="1"/>
    <xf borderId="0" fillId="0" fontId="2" numFmtId="165" xfId="0" applyFont="1" applyNumberFormat="1"/>
    <xf borderId="0" fillId="0" fontId="3" numFmtId="0" xfId="0" applyFont="1"/>
    <xf borderId="0" fillId="0" fontId="4" numFmtId="0" xfId="0" applyFont="1"/>
    <xf borderId="0" fillId="0" fontId="5" numFmtId="0" xfId="0" applyFont="1"/>
    <xf borderId="0" fillId="0" fontId="4" numFmtId="165" xfId="0" applyAlignment="1" applyFont="1" applyNumberFormat="1">
      <alignment horizontal="center" vertical="center"/>
    </xf>
    <xf borderId="0" fillId="0" fontId="6" numFmtId="49" xfId="0" applyAlignment="1" applyFont="1" applyNumberFormat="1">
      <alignment horizontal="right"/>
    </xf>
    <xf borderId="0" fillId="0" fontId="7" numFmtId="0" xfId="0" applyFont="1"/>
    <xf borderId="0" fillId="0" fontId="8" numFmtId="0" xfId="0" applyFont="1"/>
    <xf borderId="0" fillId="0" fontId="9" numFmtId="0" xfId="0" applyFont="1"/>
    <xf borderId="0" fillId="0" fontId="10" numFmtId="165" xfId="0" applyAlignment="1" applyFont="1" applyNumberFormat="1">
      <alignment horizontal="center" vertical="center"/>
    </xf>
    <xf borderId="0" fillId="0" fontId="11" numFmtId="0" xfId="0" applyAlignment="1" applyFont="1">
      <alignment horizontal="left" shrinkToFit="0" vertical="top" wrapText="1"/>
    </xf>
    <xf borderId="0" fillId="0" fontId="6" numFmtId="49" xfId="0" applyAlignment="1" applyFont="1" applyNumberFormat="1">
      <alignment horizontal="left"/>
    </xf>
    <xf borderId="0" fillId="0" fontId="12" numFmtId="0" xfId="0" applyAlignment="1" applyFont="1">
      <alignment horizontal="right"/>
    </xf>
    <xf borderId="0" fillId="0" fontId="7" numFmtId="0" xfId="0" applyAlignment="1" applyFont="1">
      <alignment horizontal="center" vertical="center"/>
    </xf>
    <xf borderId="1" fillId="0" fontId="13" numFmtId="49" xfId="0" applyAlignment="1" applyBorder="1" applyFont="1" applyNumberFormat="1">
      <alignment horizontal="right" shrinkToFit="0" vertical="center" wrapText="1"/>
    </xf>
    <xf borderId="2" fillId="0" fontId="13" numFmtId="49" xfId="0" applyAlignment="1" applyBorder="1" applyFont="1" applyNumberFormat="1">
      <alignment horizontal="center" shrinkToFit="0" vertical="center" wrapText="1"/>
    </xf>
    <xf borderId="3" fillId="0" fontId="14" numFmtId="0" xfId="0" applyBorder="1" applyFont="1"/>
    <xf borderId="4" fillId="0" fontId="14" numFmtId="0" xfId="0" applyBorder="1" applyFont="1"/>
    <xf borderId="5" fillId="0" fontId="13" numFmtId="49" xfId="0" applyAlignment="1" applyBorder="1" applyFont="1" applyNumberFormat="1">
      <alignment horizontal="center" shrinkToFit="0" vertical="center" wrapText="1"/>
    </xf>
    <xf borderId="6" fillId="0" fontId="15" numFmtId="49" xfId="0" applyAlignment="1" applyBorder="1" applyFont="1" applyNumberFormat="1">
      <alignment horizontal="center" shrinkToFit="0" vertical="center" wrapText="1"/>
    </xf>
    <xf borderId="7" fillId="0" fontId="14" numFmtId="0" xfId="0" applyBorder="1" applyFont="1"/>
    <xf borderId="8" fillId="0" fontId="14" numFmtId="0" xfId="0" applyBorder="1" applyFont="1"/>
    <xf borderId="0" fillId="0" fontId="2" numFmtId="0" xfId="0" applyAlignment="1" applyFont="1">
      <alignment horizontal="center" vertical="center"/>
    </xf>
    <xf borderId="9" fillId="0" fontId="13" numFmtId="49" xfId="0" applyAlignment="1" applyBorder="1" applyFont="1" applyNumberFormat="1">
      <alignment horizontal="right" vertical="center"/>
    </xf>
    <xf borderId="10" fillId="0" fontId="13" numFmtId="49" xfId="0" applyAlignment="1" applyBorder="1" applyFont="1" applyNumberFormat="1">
      <alignment horizontal="center" vertical="center"/>
    </xf>
    <xf borderId="11" fillId="0" fontId="14" numFmtId="0" xfId="0" applyBorder="1" applyFont="1"/>
    <xf borderId="12" fillId="0" fontId="14" numFmtId="0" xfId="0" applyBorder="1" applyFont="1"/>
    <xf borderId="9" fillId="0" fontId="13" numFmtId="49" xfId="0" applyAlignment="1" applyBorder="1" applyFont="1" applyNumberFormat="1">
      <alignment horizontal="center" vertical="center"/>
    </xf>
    <xf borderId="13" fillId="0" fontId="13" numFmtId="49" xfId="0" applyAlignment="1" applyBorder="1" applyFont="1" applyNumberFormat="1">
      <alignment horizontal="center" vertical="center"/>
    </xf>
    <xf borderId="14" fillId="0" fontId="14" numFmtId="0" xfId="0" applyBorder="1" applyFont="1"/>
    <xf borderId="15" fillId="0" fontId="14" numFmtId="0" xfId="0" applyBorder="1" applyFont="1"/>
    <xf borderId="16" fillId="0" fontId="14" numFmtId="0" xfId="0" applyBorder="1" applyFont="1"/>
    <xf borderId="17" fillId="0" fontId="14" numFmtId="0" xfId="0" applyBorder="1" applyFont="1"/>
    <xf borderId="0" fillId="0" fontId="2" numFmtId="1" xfId="0" applyAlignment="1" applyFont="1" applyNumberFormat="1">
      <alignment horizontal="center" vertical="center"/>
    </xf>
    <xf borderId="0" fillId="0" fontId="8" numFmtId="1" xfId="0" applyAlignment="1" applyFont="1" applyNumberFormat="1">
      <alignment horizontal="center" vertical="center"/>
    </xf>
    <xf borderId="18" fillId="2" fontId="8" numFmtId="1" xfId="0" applyAlignment="1" applyBorder="1" applyFill="1" applyFont="1" applyNumberFormat="1">
      <alignment horizontal="center" vertical="center"/>
    </xf>
    <xf borderId="19" fillId="0" fontId="8" numFmtId="1" xfId="0" applyAlignment="1" applyBorder="1" applyFont="1" applyNumberFormat="1">
      <alignment horizontal="center" vertical="center"/>
    </xf>
    <xf borderId="19" fillId="3" fontId="8" numFmtId="1" xfId="0" applyAlignment="1" applyBorder="1" applyFill="1" applyFont="1" applyNumberFormat="1">
      <alignment horizontal="center" readingOrder="0" vertical="center"/>
    </xf>
    <xf borderId="20" fillId="0" fontId="8" numFmtId="1" xfId="0" applyAlignment="1" applyBorder="1" applyFont="1" applyNumberFormat="1">
      <alignment horizontal="center" vertical="center"/>
    </xf>
    <xf borderId="20" fillId="4" fontId="8" numFmtId="1" xfId="0" applyAlignment="1" applyBorder="1" applyFill="1" applyFont="1" applyNumberFormat="1">
      <alignment horizontal="center" readingOrder="0" vertical="center"/>
    </xf>
    <xf borderId="21" fillId="0" fontId="8" numFmtId="1" xfId="0" applyAlignment="1" applyBorder="1" applyFont="1" applyNumberFormat="1">
      <alignment horizontal="center" vertical="center"/>
    </xf>
    <xf borderId="21" fillId="5" fontId="8" numFmtId="1" xfId="0" applyAlignment="1" applyBorder="1" applyFill="1" applyFont="1" applyNumberFormat="1">
      <alignment horizontal="center" readingOrder="0" vertical="center"/>
    </xf>
    <xf borderId="19" fillId="6" fontId="8" numFmtId="1" xfId="0" applyAlignment="1" applyBorder="1" applyFill="1" applyFont="1" applyNumberFormat="1">
      <alignment horizontal="center" readingOrder="0" vertical="center"/>
    </xf>
    <xf borderId="22" fillId="3" fontId="8" numFmtId="1" xfId="0" applyAlignment="1" applyBorder="1" applyFont="1" applyNumberFormat="1">
      <alignment horizontal="center" readingOrder="0" vertical="center"/>
    </xf>
    <xf borderId="22" fillId="5" fontId="8" numFmtId="1" xfId="0" applyAlignment="1" applyBorder="1" applyFont="1" applyNumberFormat="1">
      <alignment horizontal="center" readingOrder="0" vertical="center"/>
    </xf>
    <xf borderId="23" fillId="2" fontId="8" numFmtId="1" xfId="0" applyAlignment="1" applyBorder="1" applyFont="1" applyNumberFormat="1">
      <alignment horizontal="center" vertical="center"/>
    </xf>
    <xf borderId="20" fillId="3" fontId="8" numFmtId="1" xfId="0" applyAlignment="1" applyBorder="1" applyFont="1" applyNumberFormat="1">
      <alignment horizontal="center" readingOrder="0" vertical="center"/>
    </xf>
    <xf borderId="24" fillId="0" fontId="8" numFmtId="1" xfId="0" applyAlignment="1" applyBorder="1" applyFont="1" applyNumberFormat="1">
      <alignment horizontal="center" vertical="center"/>
    </xf>
    <xf borderId="0" fillId="4" fontId="16" numFmtId="1" xfId="0" applyAlignment="1" applyFont="1" applyNumberFormat="1">
      <alignment horizontal="center" readingOrder="0"/>
    </xf>
    <xf borderId="25" fillId="3" fontId="8" numFmtId="1" xfId="0" applyAlignment="1" applyBorder="1" applyFont="1" applyNumberFormat="1">
      <alignment horizontal="center" readingOrder="0" vertical="center"/>
    </xf>
    <xf borderId="24" fillId="0" fontId="8" numFmtId="1" xfId="0" applyAlignment="1" applyBorder="1" applyFont="1" applyNumberFormat="1">
      <alignment horizontal="center" readingOrder="0" vertical="center"/>
    </xf>
    <xf borderId="23" fillId="0" fontId="8" numFmtId="1" xfId="0" applyAlignment="1" applyBorder="1" applyFont="1" applyNumberFormat="1">
      <alignment horizontal="center" vertical="center"/>
    </xf>
    <xf borderId="24" fillId="4" fontId="8" numFmtId="1" xfId="0" applyAlignment="1" applyBorder="1" applyFont="1" applyNumberFormat="1">
      <alignment horizontal="center" readingOrder="0" vertical="center"/>
    </xf>
    <xf borderId="26" fillId="0" fontId="8" numFmtId="1" xfId="0" applyAlignment="1" applyBorder="1" applyFont="1" applyNumberFormat="1">
      <alignment horizontal="center" vertical="center"/>
    </xf>
    <xf borderId="0" fillId="0" fontId="17" numFmtId="0" xfId="0" applyFont="1"/>
    <xf borderId="27" fillId="0" fontId="17" numFmtId="0" xfId="0" applyAlignment="1" applyBorder="1" applyFont="1">
      <alignment horizontal="center" shrinkToFit="0" vertical="center" wrapText="1"/>
    </xf>
    <xf borderId="7" fillId="0" fontId="17" numFmtId="1" xfId="0" applyAlignment="1" applyBorder="1" applyFont="1" applyNumberFormat="1">
      <alignment horizontal="center" vertical="center"/>
    </xf>
    <xf borderId="28" fillId="0" fontId="17" numFmtId="1" xfId="0" applyBorder="1" applyFont="1" applyNumberFormat="1"/>
    <xf borderId="29" fillId="2" fontId="17" numFmtId="1" xfId="0" applyAlignment="1" applyBorder="1" applyFont="1" applyNumberFormat="1">
      <alignment horizontal="right"/>
    </xf>
    <xf borderId="30" fillId="0" fontId="17" numFmtId="1" xfId="0" applyAlignment="1" applyBorder="1" applyFont="1" applyNumberFormat="1">
      <alignment horizontal="right"/>
    </xf>
    <xf borderId="31" fillId="3" fontId="17" numFmtId="1" xfId="0" applyAlignment="1" applyBorder="1" applyFont="1" applyNumberFormat="1">
      <alignment horizontal="right"/>
    </xf>
    <xf borderId="30" fillId="7" fontId="17" numFmtId="1" xfId="0" applyAlignment="1" applyBorder="1" applyFill="1" applyFont="1" applyNumberFormat="1">
      <alignment horizontal="right"/>
    </xf>
    <xf borderId="31" fillId="4" fontId="17" numFmtId="1" xfId="0" applyAlignment="1" applyBorder="1" applyFont="1" applyNumberFormat="1">
      <alignment horizontal="right"/>
    </xf>
    <xf borderId="17" fillId="6" fontId="17" numFmtId="1" xfId="0" applyAlignment="1" applyBorder="1" applyFont="1" applyNumberFormat="1">
      <alignment horizontal="right"/>
    </xf>
    <xf borderId="0" fillId="5" fontId="17" numFmtId="1" xfId="0" applyAlignment="1" applyFont="1" applyNumberFormat="1">
      <alignment horizontal="right"/>
    </xf>
    <xf borderId="32" fillId="8" fontId="17" numFmtId="1" xfId="0" applyAlignment="1" applyBorder="1" applyFill="1" applyFont="1" applyNumberFormat="1">
      <alignment horizontal="right"/>
    </xf>
    <xf borderId="29" fillId="0" fontId="17" numFmtId="1" xfId="0" applyAlignment="1" applyBorder="1" applyFont="1" applyNumberFormat="1">
      <alignment horizontal="right"/>
    </xf>
    <xf borderId="17" fillId="0" fontId="17" numFmtId="1" xfId="0" applyAlignment="1" applyBorder="1" applyFont="1" applyNumberFormat="1">
      <alignment horizontal="right"/>
    </xf>
    <xf borderId="6" fillId="2" fontId="17" numFmtId="1" xfId="0" applyAlignment="1" applyBorder="1" applyFont="1" applyNumberFormat="1">
      <alignment horizontal="right"/>
    </xf>
    <xf borderId="7" fillId="0" fontId="17" numFmtId="1" xfId="0" applyAlignment="1" applyBorder="1" applyFont="1" applyNumberFormat="1">
      <alignment horizontal="right"/>
    </xf>
    <xf borderId="8" fillId="0" fontId="17" numFmtId="1" xfId="0" applyAlignment="1" applyBorder="1" applyFont="1" applyNumberFormat="1">
      <alignment horizontal="right"/>
    </xf>
    <xf borderId="6" fillId="0" fontId="17" numFmtId="1" xfId="0" applyAlignment="1" applyBorder="1" applyFont="1" applyNumberFormat="1">
      <alignment horizontal="right"/>
    </xf>
    <xf borderId="29" fillId="9" fontId="17" numFmtId="1" xfId="0" applyAlignment="1" applyBorder="1" applyFill="1" applyFont="1" applyNumberFormat="1">
      <alignment horizontal="right"/>
    </xf>
    <xf borderId="30" fillId="8" fontId="17" numFmtId="1" xfId="0" applyAlignment="1" applyBorder="1" applyFont="1" applyNumberFormat="1">
      <alignment horizontal="right"/>
    </xf>
    <xf borderId="28" fillId="7" fontId="17" numFmtId="1" xfId="0" applyAlignment="1" applyBorder="1" applyFont="1" applyNumberFormat="1">
      <alignment horizontal="right"/>
    </xf>
    <xf borderId="0" fillId="6" fontId="17" numFmtId="1" xfId="0" applyAlignment="1" applyFont="1" applyNumberFormat="1">
      <alignment horizontal="right"/>
    </xf>
    <xf borderId="0" fillId="0" fontId="17" numFmtId="1" xfId="0" applyFont="1" applyNumberFormat="1"/>
    <xf borderId="33" fillId="0" fontId="14" numFmtId="0" xfId="0" applyBorder="1" applyFont="1"/>
    <xf borderId="34" fillId="0" fontId="17" numFmtId="1" xfId="0" applyBorder="1" applyFont="1" applyNumberFormat="1"/>
    <xf borderId="35" fillId="2" fontId="17" numFmtId="1" xfId="0" applyAlignment="1" applyBorder="1" applyFont="1" applyNumberFormat="1">
      <alignment horizontal="right"/>
    </xf>
    <xf borderId="36" fillId="0" fontId="17" numFmtId="1" xfId="0" applyAlignment="1" applyBorder="1" applyFont="1" applyNumberFormat="1">
      <alignment horizontal="right"/>
    </xf>
    <xf borderId="36" fillId="7" fontId="17" numFmtId="1" xfId="0" applyAlignment="1" applyBorder="1" applyFont="1" applyNumberFormat="1">
      <alignment horizontal="right"/>
    </xf>
    <xf borderId="37" fillId="0" fontId="17" numFmtId="1" xfId="0" applyAlignment="1" applyBorder="1" applyFont="1" applyNumberFormat="1">
      <alignment horizontal="right"/>
    </xf>
    <xf borderId="35" fillId="0" fontId="17" numFmtId="1" xfId="0" applyAlignment="1" applyBorder="1" applyFont="1" applyNumberFormat="1">
      <alignment horizontal="right"/>
    </xf>
    <xf borderId="16" fillId="2" fontId="17" numFmtId="1" xfId="0" applyAlignment="1" applyBorder="1" applyFont="1" applyNumberFormat="1">
      <alignment horizontal="right"/>
    </xf>
    <xf borderId="0" fillId="0" fontId="17" numFmtId="1" xfId="0" applyAlignment="1" applyFont="1" applyNumberFormat="1">
      <alignment horizontal="right"/>
    </xf>
    <xf borderId="0" fillId="8" fontId="17" numFmtId="1" xfId="0" applyAlignment="1" applyFont="1" applyNumberFormat="1">
      <alignment horizontal="right"/>
    </xf>
    <xf borderId="16" fillId="0" fontId="17" numFmtId="1" xfId="0" applyAlignment="1" applyBorder="1" applyFont="1" applyNumberFormat="1">
      <alignment horizontal="right"/>
    </xf>
    <xf borderId="35" fillId="9" fontId="17" numFmtId="1" xfId="0" applyAlignment="1" applyBorder="1" applyFont="1" applyNumberFormat="1">
      <alignment horizontal="right"/>
    </xf>
    <xf borderId="36" fillId="8" fontId="17" numFmtId="1" xfId="0" applyAlignment="1" applyBorder="1" applyFont="1" applyNumberFormat="1">
      <alignment horizontal="right"/>
    </xf>
    <xf borderId="34" fillId="7" fontId="17" numFmtId="1" xfId="0" applyAlignment="1" applyBorder="1" applyFont="1" applyNumberFormat="1">
      <alignment horizontal="right"/>
    </xf>
    <xf borderId="38" fillId="0" fontId="17" numFmtId="1" xfId="0" applyAlignment="1" applyBorder="1" applyFont="1" applyNumberFormat="1">
      <alignment horizontal="right"/>
    </xf>
    <xf borderId="34" fillId="10" fontId="17" numFmtId="1" xfId="0" applyBorder="1" applyFill="1" applyFont="1" applyNumberFormat="1"/>
    <xf borderId="36" fillId="10" fontId="17" numFmtId="1" xfId="0" applyAlignment="1" applyBorder="1" applyFont="1" applyNumberFormat="1">
      <alignment horizontal="right"/>
    </xf>
    <xf borderId="17" fillId="10" fontId="17" numFmtId="1" xfId="0" applyAlignment="1" applyBorder="1" applyFont="1" applyNumberFormat="1">
      <alignment horizontal="right"/>
    </xf>
    <xf borderId="38" fillId="10" fontId="17" numFmtId="1" xfId="0" applyAlignment="1" applyBorder="1" applyFont="1" applyNumberFormat="1">
      <alignment horizontal="right"/>
    </xf>
    <xf borderId="35" fillId="10" fontId="17" numFmtId="1" xfId="0" applyAlignment="1" applyBorder="1" applyFont="1" applyNumberFormat="1">
      <alignment horizontal="right"/>
    </xf>
    <xf borderId="0" fillId="10" fontId="17" numFmtId="1" xfId="0" applyAlignment="1" applyFont="1" applyNumberFormat="1">
      <alignment horizontal="right"/>
    </xf>
    <xf borderId="16" fillId="10" fontId="17" numFmtId="1" xfId="0" applyAlignment="1" applyBorder="1" applyFont="1" applyNumberFormat="1">
      <alignment horizontal="right"/>
    </xf>
    <xf borderId="34" fillId="10" fontId="17" numFmtId="1" xfId="0" applyAlignment="1" applyBorder="1" applyFont="1" applyNumberFormat="1">
      <alignment horizontal="right"/>
    </xf>
    <xf borderId="18" fillId="0" fontId="14" numFmtId="0" xfId="0" applyBorder="1" applyFont="1"/>
    <xf borderId="39" fillId="10" fontId="17" numFmtId="1" xfId="0" applyBorder="1" applyFont="1" applyNumberFormat="1"/>
    <xf borderId="40" fillId="2" fontId="17" numFmtId="1" xfId="0" applyAlignment="1" applyBorder="1" applyFont="1" applyNumberFormat="1">
      <alignment horizontal="right"/>
    </xf>
    <xf borderId="41" fillId="10" fontId="17" numFmtId="1" xfId="0" applyAlignment="1" applyBorder="1" applyFont="1" applyNumberFormat="1">
      <alignment horizontal="right"/>
    </xf>
    <xf borderId="15" fillId="10" fontId="17" numFmtId="1" xfId="0" applyAlignment="1" applyBorder="1" applyFont="1" applyNumberFormat="1">
      <alignment horizontal="right"/>
    </xf>
    <xf borderId="14" fillId="5" fontId="17" numFmtId="1" xfId="0" applyAlignment="1" applyBorder="1" applyFont="1" applyNumberFormat="1">
      <alignment horizontal="right"/>
    </xf>
    <xf borderId="42" fillId="10" fontId="17" numFmtId="1" xfId="0" applyAlignment="1" applyBorder="1" applyFont="1" applyNumberFormat="1">
      <alignment horizontal="right"/>
    </xf>
    <xf borderId="40" fillId="10" fontId="17" numFmtId="1" xfId="0" applyAlignment="1" applyBorder="1" applyFont="1" applyNumberFormat="1">
      <alignment horizontal="right"/>
    </xf>
    <xf borderId="13" fillId="2" fontId="17" numFmtId="1" xfId="0" applyAlignment="1" applyBorder="1" applyFont="1" applyNumberFormat="1">
      <alignment horizontal="right"/>
    </xf>
    <xf borderId="14" fillId="10" fontId="17" numFmtId="1" xfId="0" applyAlignment="1" applyBorder="1" applyFont="1" applyNumberFormat="1">
      <alignment horizontal="right"/>
    </xf>
    <xf borderId="13" fillId="10" fontId="17" numFmtId="1" xfId="0" applyAlignment="1" applyBorder="1" applyFont="1" applyNumberFormat="1">
      <alignment horizontal="right"/>
    </xf>
    <xf borderId="39" fillId="10" fontId="17" numFmtId="1" xfId="0" applyAlignment="1" applyBorder="1" applyFont="1" applyNumberFormat="1">
      <alignment horizontal="right"/>
    </xf>
    <xf borderId="28" fillId="10" fontId="17" numFmtId="1" xfId="0" applyBorder="1" applyFont="1" applyNumberFormat="1"/>
    <xf borderId="43" fillId="2" fontId="17" numFmtId="1" xfId="0" applyAlignment="1" applyBorder="1" applyFont="1" applyNumberFormat="1">
      <alignment horizontal="right"/>
    </xf>
    <xf borderId="44" fillId="10" fontId="17" numFmtId="1" xfId="0" applyAlignment="1" applyBorder="1" applyFont="1" applyNumberFormat="1">
      <alignment horizontal="right"/>
    </xf>
    <xf borderId="30" fillId="10" fontId="17" numFmtId="1" xfId="0" applyAlignment="1" applyBorder="1" applyFont="1" applyNumberFormat="1">
      <alignment horizontal="right"/>
    </xf>
    <xf borderId="28" fillId="10" fontId="17" numFmtId="1" xfId="0" applyAlignment="1" applyBorder="1" applyFont="1" applyNumberFormat="1">
      <alignment horizontal="right"/>
    </xf>
    <xf borderId="29" fillId="10" fontId="17" numFmtId="1" xfId="0" applyAlignment="1" applyBorder="1" applyFont="1" applyNumberFormat="1">
      <alignment horizontal="right"/>
    </xf>
    <xf borderId="7" fillId="0" fontId="17" numFmtId="1" xfId="0" applyAlignment="1" applyBorder="1" applyFont="1" applyNumberFormat="1">
      <alignment horizontal="center" shrinkToFit="0" vertical="center" wrapText="1"/>
    </xf>
    <xf borderId="34" fillId="0" fontId="17" numFmtId="1" xfId="0" applyAlignment="1" applyBorder="1" applyFont="1" applyNumberFormat="1">
      <alignment horizontal="right"/>
    </xf>
    <xf borderId="39" fillId="0" fontId="17" numFmtId="1" xfId="0" applyBorder="1" applyFont="1" applyNumberFormat="1"/>
    <xf borderId="41" fillId="0" fontId="17" numFmtId="1" xfId="0" applyAlignment="1" applyBorder="1" applyFont="1" applyNumberFormat="1">
      <alignment horizontal="right"/>
    </xf>
    <xf borderId="15" fillId="0" fontId="17" numFmtId="1" xfId="0" applyAlignment="1" applyBorder="1" applyFont="1" applyNumberFormat="1">
      <alignment horizontal="right"/>
    </xf>
    <xf borderId="41" fillId="8" fontId="17" numFmtId="1" xfId="0" applyAlignment="1" applyBorder="1" applyFont="1" applyNumberFormat="1">
      <alignment horizontal="right"/>
    </xf>
    <xf borderId="39" fillId="0" fontId="17" numFmtId="1" xfId="0" applyAlignment="1" applyBorder="1" applyFont="1" applyNumberFormat="1">
      <alignment horizontal="right"/>
    </xf>
    <xf borderId="40" fillId="0" fontId="17" numFmtId="1" xfId="0" applyAlignment="1" applyBorder="1" applyFont="1" applyNumberFormat="1">
      <alignment horizontal="right"/>
    </xf>
    <xf borderId="40" fillId="9" fontId="17" numFmtId="1" xfId="0" applyAlignment="1" applyBorder="1" applyFont="1" applyNumberFormat="1">
      <alignment horizontal="right"/>
    </xf>
    <xf borderId="39" fillId="7" fontId="17" numFmtId="1" xfId="0" applyAlignment="1" applyBorder="1" applyFont="1" applyNumberFormat="1">
      <alignment horizontal="right"/>
    </xf>
    <xf borderId="44" fillId="0" fontId="17" numFmtId="1" xfId="0" applyAlignment="1" applyBorder="1" applyFont="1" applyNumberFormat="1">
      <alignment horizontal="right"/>
    </xf>
    <xf borderId="44" fillId="8" fontId="17" numFmtId="1" xfId="0" applyAlignment="1" applyBorder="1" applyFont="1" applyNumberFormat="1">
      <alignment horizontal="right"/>
    </xf>
    <xf borderId="28" fillId="0" fontId="17" numFmtId="1" xfId="0" applyAlignment="1" applyBorder="1" applyFont="1" applyNumberFormat="1">
      <alignment horizontal="right"/>
    </xf>
    <xf borderId="45" fillId="9" fontId="17" numFmtId="1" xfId="0" applyAlignment="1" applyBorder="1" applyFont="1" applyNumberFormat="1">
      <alignment horizontal="right"/>
    </xf>
    <xf borderId="46" fillId="9" fontId="17" numFmtId="1" xfId="0" applyAlignment="1" applyBorder="1" applyFont="1" applyNumberFormat="1">
      <alignment horizontal="right"/>
    </xf>
    <xf borderId="47" fillId="9" fontId="17" numFmtId="1" xfId="0" applyAlignment="1" applyBorder="1" applyFont="1" applyNumberFormat="1">
      <alignment horizontal="right"/>
    </xf>
    <xf borderId="27" fillId="0" fontId="17" numFmtId="0" xfId="0" applyAlignment="1" applyBorder="1" applyFont="1">
      <alignment horizontal="center" vertical="center"/>
    </xf>
    <xf borderId="48" fillId="0" fontId="17" numFmtId="1" xfId="0" applyAlignment="1" applyBorder="1" applyFont="1" applyNumberFormat="1">
      <alignment horizontal="right"/>
    </xf>
    <xf borderId="49" fillId="5" fontId="17" numFmtId="1" xfId="0" applyAlignment="1" applyBorder="1" applyFont="1" applyNumberFormat="1">
      <alignment horizontal="right"/>
    </xf>
    <xf borderId="4" fillId="0" fontId="17" numFmtId="1" xfId="0" applyAlignment="1" applyBorder="1" applyFont="1" applyNumberFormat="1">
      <alignment horizontal="right"/>
    </xf>
    <xf borderId="3" fillId="5" fontId="17" numFmtId="1" xfId="0" applyAlignment="1" applyBorder="1" applyFont="1" applyNumberFormat="1">
      <alignment horizontal="right"/>
    </xf>
    <xf borderId="5" fillId="0" fontId="17" numFmtId="1" xfId="0" applyAlignment="1" applyBorder="1" applyFont="1" applyNumberFormat="1">
      <alignment horizontal="right"/>
    </xf>
    <xf borderId="50" fillId="0" fontId="17" numFmtId="1" xfId="0" applyAlignment="1" applyBorder="1" applyFont="1" applyNumberFormat="1">
      <alignment horizontal="right"/>
    </xf>
    <xf borderId="51" fillId="0" fontId="17" numFmtId="1" xfId="0" applyAlignment="1" applyBorder="1" applyFont="1" applyNumberFormat="1">
      <alignment horizontal="right"/>
    </xf>
    <xf borderId="52" fillId="0" fontId="17" numFmtId="1" xfId="0" applyAlignment="1" applyBorder="1" applyFont="1" applyNumberFormat="1">
      <alignment horizontal="right"/>
    </xf>
    <xf borderId="53" fillId="5" fontId="17" numFmtId="1" xfId="0" applyAlignment="1" applyBorder="1" applyFont="1" applyNumberFormat="1">
      <alignment horizontal="right"/>
    </xf>
    <xf borderId="1" fillId="0" fontId="17" numFmtId="1" xfId="0" applyAlignment="1" applyBorder="1" applyFont="1" applyNumberFormat="1">
      <alignment horizontal="right"/>
    </xf>
    <xf borderId="54" fillId="0" fontId="17" numFmtId="1" xfId="0" applyAlignment="1" applyBorder="1" applyFont="1" applyNumberFormat="1">
      <alignment horizontal="right"/>
    </xf>
    <xf borderId="41" fillId="7" fontId="17" numFmtId="1" xfId="0" applyAlignment="1" applyBorder="1" applyFont="1" applyNumberFormat="1">
      <alignment horizontal="right"/>
    </xf>
    <xf borderId="55" fillId="5" fontId="17" numFmtId="1" xfId="0" applyAlignment="1" applyBorder="1" applyFont="1" applyNumberFormat="1">
      <alignment horizontal="right"/>
    </xf>
    <xf borderId="9" fillId="0" fontId="17" numFmtId="1" xfId="0" applyAlignment="1" applyBorder="1" applyFont="1" applyNumberFormat="1">
      <alignment horizontal="right"/>
    </xf>
    <xf borderId="27" fillId="0" fontId="17" numFmtId="1" xfId="0" applyAlignment="1" applyBorder="1" applyFont="1" applyNumberFormat="1">
      <alignment horizontal="center" shrinkToFit="0" vertical="center" wrapText="1"/>
    </xf>
    <xf borderId="56" fillId="9" fontId="17" numFmtId="1" xfId="0" applyAlignment="1" applyBorder="1" applyFont="1" applyNumberFormat="1">
      <alignment horizontal="right"/>
    </xf>
    <xf borderId="57" fillId="8" fontId="17" numFmtId="1" xfId="0" applyAlignment="1" applyBorder="1" applyFont="1" applyNumberFormat="1">
      <alignment horizontal="right"/>
    </xf>
    <xf borderId="58" fillId="7" fontId="17" numFmtId="1" xfId="0" applyAlignment="1" applyBorder="1" applyFont="1" applyNumberFormat="1">
      <alignment horizontal="right"/>
    </xf>
    <xf borderId="0" fillId="0" fontId="17" numFmtId="165" xfId="0" applyFont="1" applyNumberFormat="1"/>
    <xf borderId="59" fillId="0" fontId="12" numFmtId="3" xfId="0" applyBorder="1" applyFont="1" applyNumberFormat="1"/>
    <xf borderId="22" fillId="0" fontId="12" numFmtId="3" xfId="0" applyBorder="1" applyFont="1" applyNumberFormat="1"/>
    <xf borderId="21" fillId="0" fontId="12" numFmtId="3" xfId="0" applyBorder="1" applyFont="1" applyNumberFormat="1"/>
    <xf borderId="0" fillId="0" fontId="12" numFmtId="0" xfId="0" applyFont="1"/>
    <xf borderId="0" fillId="0" fontId="12" numFmtId="165" xfId="0" applyFont="1" applyNumberFormat="1"/>
    <xf borderId="0" fillId="0" fontId="2" numFmtId="3" xfId="0" applyFont="1" applyNumberFormat="1"/>
    <xf borderId="0" fillId="0" fontId="18" numFmtId="165" xfId="0" applyFont="1" applyNumberFormat="1"/>
    <xf borderId="0" fillId="0" fontId="18" numFmtId="0" xfId="0" applyFont="1"/>
    <xf borderId="0" fillId="0" fontId="1" numFmtId="1" xfId="0" applyFont="1" applyNumberFormat="1"/>
    <xf borderId="0" fillId="0" fontId="1" numFmtId="0" xfId="0" applyFont="1"/>
    <xf borderId="0" fillId="11" fontId="19" numFmtId="1" xfId="0" applyFill="1" applyFont="1" applyNumberFormat="1"/>
    <xf borderId="0" fillId="11" fontId="19" numFmtId="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46</xdr:row>
      <xdr:rowOff>85725</xdr:rowOff>
    </xdr:from>
    <xdr:ext cx="9591675" cy="8572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1:AG46" sheet="Source_TAZ by Year"/>
  </cacheSource>
  <cacheFields>
    <cacheField name="Area" numFmtId="1">
      <sharedItems>
        <s v="NMU"/>
        <s v="North Station"/>
        <s v="Urban Center Core"/>
        <s v="SS CDA / Urban Center Core"/>
        <s v="SMU"/>
      </sharedItems>
    </cacheField>
    <cacheField name="TAZID" numFmtId="1">
      <sharedItems containsSemiMixedTypes="0" containsString="0" containsNumber="1" containsInteger="1">
        <n v="1380.0"/>
        <n v="1381.0"/>
        <n v="1382.0"/>
        <n v="1383.0"/>
        <n v="1384.0"/>
        <n v="1385.0"/>
        <n v="1517.0"/>
        <n v="1518.0"/>
        <n v="1519.0"/>
        <n v="1520.0"/>
        <n v="1521.0"/>
        <n v="1522.0"/>
        <n v="1523.0"/>
        <n v="1524.0"/>
        <n v="1525.0"/>
        <n v="1526.0"/>
        <n v="1527.0"/>
        <n v="1528.0"/>
        <n v="1529.0"/>
        <n v="1530.0"/>
        <n v="1531.0"/>
        <n v="1532.0"/>
        <n v="1533.0"/>
        <n v="1534.0"/>
        <n v="1535.0"/>
        <n v="1539.0"/>
        <n v="1540.0"/>
        <n v="1541.0"/>
        <n v="2992.0"/>
        <n v="2993.0"/>
        <n v="2994.0"/>
        <n v="2995.0"/>
        <n v="2996.0"/>
        <n v="2997.0"/>
        <n v="2998.0"/>
      </sharedItems>
    </cacheField>
    <cacheField name="Units2529" numFmtId="0">
      <sharedItems containsString="0" containsBlank="1" containsNumber="1">
        <m/>
        <n v="375.0"/>
        <n v="48.0"/>
        <n v="355.0"/>
        <n v="175.3810584"/>
        <n v="21.130248"/>
        <n v="352.8751416"/>
        <n v="59.0"/>
        <n v="91.0"/>
        <n v="193.0"/>
      </sharedItems>
    </cacheField>
    <cacheField name="Retail2529" numFmtId="0">
      <sharedItems containsString="0" containsBlank="1" containsNumber="1">
        <m/>
        <n v="136500.0"/>
        <n v="37853.0"/>
        <n v="57030.56605714286"/>
        <n v="10891.872559901276"/>
        <n v="94224.41348571428"/>
        <n v="28232.0"/>
        <n v="121768.0"/>
      </sharedItems>
    </cacheField>
    <cacheField name="Retail2529JS" numFmtId="1">
      <sharedItems containsSemiMixedTypes="0" containsString="0" containsNumber="1">
        <n v="0.0"/>
        <n v="341.25"/>
        <n v="94.6325"/>
        <n v="142.57641514285714"/>
        <n v="27.22968139975319"/>
        <n v="235.56103371428568"/>
        <n v="70.58"/>
        <n v="304.42"/>
      </sharedItems>
    </cacheField>
    <cacheField name="Office2529" numFmtId="1">
      <sharedItems containsString="0" containsBlank="1" containsNumber="1" containsInteger="1">
        <n v="20610.0"/>
        <n v="28104.0"/>
        <n v="57761.0"/>
        <m/>
        <n v="3525.0"/>
        <n v="225000.0"/>
        <n v="162000.0"/>
      </sharedItems>
    </cacheField>
    <cacheField name="Office2529JS" numFmtId="1">
      <sharedItems containsSemiMixedTypes="0" containsString="0" containsNumber="1">
        <n v="82.44"/>
        <n v="112.416"/>
        <n v="231.044"/>
        <n v="0.0"/>
        <n v="14.1"/>
        <n v="900.0"/>
        <n v="648.0"/>
      </sharedItems>
    </cacheField>
    <cacheField name="Industrial2529" numFmtId="1">
      <sharedItems containsString="0" containsBlank="1" containsNumber="1" containsInteger="1">
        <n v="134175.0"/>
        <n v="178325.0"/>
        <m/>
      </sharedItems>
    </cacheField>
    <cacheField name="Industrial2529JS" numFmtId="1">
      <sharedItems containsString="0" containsBlank="1" containsNumber="1">
        <n v="134.175"/>
        <n v="178.325"/>
        <m/>
      </sharedItems>
    </cacheField>
    <cacheField name="Units3034" numFmtId="1">
      <sharedItems containsString="0" containsBlank="1" containsNumber="1" containsInteger="1">
        <n v="100.0"/>
        <n v="168.0"/>
        <m/>
        <n v="500.0"/>
        <n v="134.0"/>
        <n v="157.0"/>
        <n v="1000.0"/>
        <n v="32.0"/>
        <n v="68.0"/>
        <n v="126.0"/>
        <n v="65.0"/>
      </sharedItems>
    </cacheField>
    <cacheField name="Retail3034" numFmtId="1">
      <sharedItems containsString="0" containsBlank="1" containsNumber="1">
        <n v="49335.0"/>
        <m/>
        <n v="31399.0"/>
        <n v="34263.0"/>
        <n v="17526.191742857143"/>
        <n v="77825.30802857142"/>
        <n v="85039.0"/>
        <n v="17413.483114285715"/>
        <n v="104594.0"/>
        <n v="2440.0"/>
        <n v="166436.0"/>
        <n v="9229.0"/>
      </sharedItems>
    </cacheField>
    <cacheField name="Retail3034JS" numFmtId="1">
      <sharedItems containsSemiMixedTypes="0" containsString="0" containsNumber="1">
        <n v="123.3375"/>
        <n v="0.0"/>
        <n v="78.4975"/>
        <n v="85.6575"/>
        <n v="43.815479357142856"/>
        <n v="194.56327007142855"/>
        <n v="212.5975"/>
        <n v="43.533707785714284"/>
        <n v="261.485"/>
        <n v="6.1"/>
        <n v="416.09"/>
        <n v="23.0725"/>
      </sharedItems>
    </cacheField>
    <cacheField name="Office3034" numFmtId="0">
      <sharedItems containsString="0" containsBlank="1" containsNumber="1">
        <m/>
        <n v="237427.0"/>
        <n v="72573.0"/>
        <n v="25348.0"/>
        <n v="278535.26582499605"/>
        <n v="107302.10940995267"/>
        <n v="151873.7548571638"/>
        <n v="82018.49753866412"/>
        <n v="25922.0"/>
        <n v="120000.0"/>
      </sharedItems>
    </cacheField>
    <cacheField name="Office3034JS" numFmtId="1">
      <sharedItems containsSemiMixedTypes="0" containsString="0" containsNumber="1">
        <n v="0.0"/>
        <n v="949.708"/>
        <n v="290.292"/>
        <n v="101.392"/>
        <n v="1114.1410632999841"/>
        <n v="429.20843763981065"/>
        <n v="607.4950194286552"/>
        <n v="328.0739901546565"/>
        <n v="103.688"/>
        <n v="480.0"/>
      </sharedItems>
    </cacheField>
    <cacheField name="Industrial3034" numFmtId="0">
      <sharedItems containsString="0" containsBlank="1" containsNumber="1">
        <m/>
        <n v="160121.0"/>
        <n v="152379.4002607562"/>
      </sharedItems>
    </cacheField>
    <cacheField name="Industrial3034JS" numFmtId="0">
      <sharedItems containsString="0" containsBlank="1" containsNumber="1">
        <m/>
        <n v="160.121"/>
        <n v="152.3794002607562"/>
      </sharedItems>
    </cacheField>
    <cacheField name="Units3539" numFmtId="0">
      <sharedItems containsString="0" containsBlank="1" containsNumber="1">
        <m/>
        <n v="418.0"/>
        <n v="500.0"/>
        <n v="853.0"/>
        <n v="71.8428432"/>
        <n v="58.4603528"/>
        <n v="64.0950856"/>
        <n v="53.0"/>
        <n v="174.0"/>
        <n v="44.829246"/>
        <n v="42.469812"/>
        <n v="3.0"/>
        <n v="68.0"/>
      </sharedItems>
    </cacheField>
    <cacheField name="Retail3539" numFmtId="0">
      <sharedItems containsString="0" containsBlank="1" containsNumber="1" containsInteger="1">
        <m/>
        <n v="6734.0"/>
        <n v="255060.0"/>
        <n v="14596.0"/>
        <n v="98610.0"/>
        <n v="62117.0"/>
        <n v="131600.0"/>
        <n v="131283.0"/>
      </sharedItems>
    </cacheField>
    <cacheField name="Retail3539JS" numFmtId="1">
      <sharedItems containsSemiMixedTypes="0" containsString="0" containsNumber="1">
        <n v="0.0"/>
        <n v="16.835"/>
        <n v="637.65"/>
        <n v="36.49"/>
        <n v="246.525"/>
        <n v="155.2925"/>
        <n v="329.0"/>
        <n v="328.2075"/>
      </sharedItems>
    </cacheField>
    <cacheField name="Office3539" numFmtId="0">
      <sharedItems containsString="0" containsBlank="1" containsNumber="1">
        <m/>
        <n v="199906.0"/>
        <n v="400094.0"/>
        <n v="3260.0"/>
        <n v="38868.87599605278"/>
        <n v="346218.1348374277"/>
        <n v="91244.31121853318"/>
        <n v="46672.66577132207"/>
        <n v="207250.64768551697"/>
        <n v="226459.9763631029"/>
        <n v="116025.0"/>
      </sharedItems>
    </cacheField>
    <cacheField name="Office3539JS" numFmtId="1">
      <sharedItems containsSemiMixedTypes="0" containsString="0" containsNumber="1">
        <n v="0.0"/>
        <n v="799.624"/>
        <n v="1600.376"/>
        <n v="13.04"/>
        <n v="155.47550398421112"/>
        <n v="1384.872539349711"/>
        <n v="364.97724487413274"/>
        <n v="186.6906630852883"/>
        <n v="829.0025907420679"/>
        <n v="905.8399054524116"/>
        <n v="464.1"/>
      </sharedItems>
    </cacheField>
    <cacheField name="Units4044" numFmtId="0">
      <sharedItems containsString="0" containsBlank="1" containsNumber="1" containsInteger="1">
        <m/>
        <n v="500.0"/>
        <n v="168.0"/>
        <n v="932.0"/>
        <n v="250.0"/>
      </sharedItems>
    </cacheField>
    <cacheField name="Retail4044" numFmtId="0">
      <sharedItems containsString="0" containsBlank="1" containsNumber="1" containsInteger="1">
        <m/>
        <n v="32939.0"/>
        <n v="75000.0"/>
        <n v="137100.0"/>
        <n v="89964.0"/>
        <n v="300036.0"/>
        <n v="79961.0"/>
      </sharedItems>
    </cacheField>
    <cacheField name="Retail4044JS" numFmtId="1">
      <sharedItems containsSemiMixedTypes="0" containsString="0" containsNumber="1">
        <n v="0.0"/>
        <n v="82.3475"/>
        <n v="187.5"/>
        <n v="342.75"/>
        <n v="224.91"/>
        <n v="750.09"/>
        <n v="199.9025"/>
      </sharedItems>
    </cacheField>
    <cacheField name="Office4044" numFmtId="0">
      <sharedItems containsString="0" containsBlank="1" containsNumber="1" containsInteger="1">
        <m/>
        <n v="680000.0"/>
        <n v="592430.0"/>
        <n v="675970.0"/>
      </sharedItems>
    </cacheField>
    <cacheField name="Office4044JS" numFmtId="1">
      <sharedItems containsSemiMixedTypes="0" containsString="0" containsNumber="1">
        <n v="0.0"/>
        <n v="2720.0"/>
        <n v="2369.72"/>
        <n v="2703.88"/>
      </sharedItems>
    </cacheField>
    <cacheField name="Units4549" numFmtId="0">
      <sharedItems containsString="0" containsBlank="1" containsNumber="1" containsInteger="1">
        <m/>
        <n v="500.0"/>
        <n v="212.0"/>
        <n v="350.0"/>
        <n v="28.0"/>
        <n v="127.0"/>
      </sharedItems>
    </cacheField>
    <cacheField name="Retail4549" numFmtId="0">
      <sharedItems containsString="0" containsBlank="1" containsNumber="1" containsInteger="1">
        <m/>
        <n v="34336.0"/>
        <n v="155664.0"/>
        <n v="100000.0"/>
        <n v="37900.0"/>
        <n v="150000.0"/>
        <n v="248353.0"/>
        <n v="40801.0"/>
        <n v="36946.0"/>
      </sharedItems>
    </cacheField>
    <cacheField name="Retail4549JS" numFmtId="1">
      <sharedItems containsSemiMixedTypes="0" containsString="0" containsNumber="1">
        <n v="0.0"/>
        <n v="85.84"/>
        <n v="389.16"/>
        <n v="250.0"/>
        <n v="94.75"/>
        <n v="375.0"/>
        <n v="620.8825"/>
        <n v="102.0025"/>
        <n v="92.365"/>
      </sharedItems>
    </cacheField>
    <cacheField name="Office4549" numFmtId="0">
      <sharedItems containsString="0" containsBlank="1" containsNumber="1">
        <m/>
        <n v="604925.0"/>
        <n v="120074.0"/>
        <n v="661371.183454072"/>
        <n v="108652.76533259543"/>
        <n v="337964.12642127747"/>
        <n v="125372.0"/>
      </sharedItems>
    </cacheField>
    <cacheField name="Office4549JS" numFmtId="1">
      <sharedItems containsSemiMixedTypes="0" containsString="0" containsNumber="1">
        <n v="0.0"/>
        <n v="2419.7"/>
        <n v="480.296"/>
        <n v="2645.484733816288"/>
        <n v="434.61106133038174"/>
        <n v="1351.8565056851098"/>
        <n v="501.488"/>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Working_2025" cacheId="0" dataCaption="" compact="0" compactData="0">
  <location ref="A1:H37" firstHeaderRow="0" firstDataRow="2" firstDataCol="0"/>
  <pivotFields>
    <pivotField name="Area" compact="0" numFmtId="1" outline="0" multipleItemSelectionAllowed="1" showAll="0">
      <items>
        <item x="0"/>
        <item x="1"/>
        <item x="2"/>
        <item x="3"/>
        <item x="4"/>
        <item t="default"/>
      </items>
    </pivotField>
    <pivotField name="TAZID" axis="axisRow" compact="0" numFmtId="1"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Units2529" dataField="1" compact="0" outline="0" multipleItemSelectionAllowed="1" showAll="0">
      <items>
        <item x="0"/>
        <item x="1"/>
        <item x="2"/>
        <item x="3"/>
        <item x="4"/>
        <item x="5"/>
        <item x="6"/>
        <item x="7"/>
        <item x="8"/>
        <item x="9"/>
        <item t="default"/>
      </items>
    </pivotField>
    <pivotField name="Retail2529" dataField="1" compact="0" outline="0" multipleItemSelectionAllowed="1" showAll="0">
      <items>
        <item x="0"/>
        <item x="1"/>
        <item x="2"/>
        <item x="3"/>
        <item x="4"/>
        <item x="5"/>
        <item x="6"/>
        <item x="7"/>
        <item t="default"/>
      </items>
    </pivotField>
    <pivotField name="Retail2529JS" dataField="1" compact="0" numFmtId="1" outline="0" multipleItemSelectionAllowed="1" showAll="0">
      <items>
        <item x="0"/>
        <item x="1"/>
        <item x="2"/>
        <item x="3"/>
        <item x="4"/>
        <item x="5"/>
        <item x="6"/>
        <item x="7"/>
        <item t="default"/>
      </items>
    </pivotField>
    <pivotField name="Office2529" dataField="1" compact="0" numFmtId="1" outline="0" multipleItemSelectionAllowed="1" showAll="0">
      <items>
        <item x="0"/>
        <item x="1"/>
        <item x="2"/>
        <item x="3"/>
        <item x="4"/>
        <item x="5"/>
        <item x="6"/>
        <item t="default"/>
      </items>
    </pivotField>
    <pivotField name="Office2529JS" dataField="1" compact="0" numFmtId="1" outline="0" multipleItemSelectionAllowed="1" showAll="0">
      <items>
        <item x="0"/>
        <item x="1"/>
        <item x="2"/>
        <item x="3"/>
        <item x="4"/>
        <item x="5"/>
        <item x="6"/>
        <item t="default"/>
      </items>
    </pivotField>
    <pivotField name="Industrial2529" dataField="1" compact="0" numFmtId="1" outline="0" multipleItemSelectionAllowed="1" showAll="0">
      <items>
        <item x="0"/>
        <item x="1"/>
        <item x="2"/>
        <item t="default"/>
      </items>
    </pivotField>
    <pivotField name="Industrial2529JS" dataField="1" compact="0" numFmtId="1" outline="0" multipleItemSelectionAllowed="1" showAll="0">
      <items>
        <item x="0"/>
        <item x="1"/>
        <item x="2"/>
        <item t="default"/>
      </items>
    </pivotField>
    <pivotField name="Units3034" compact="0" numFmtId="1" outline="0" multipleItemSelectionAllowed="1" showAll="0">
      <items>
        <item x="0"/>
        <item x="1"/>
        <item x="2"/>
        <item x="3"/>
        <item x="4"/>
        <item x="5"/>
        <item x="6"/>
        <item x="7"/>
        <item x="8"/>
        <item x="9"/>
        <item x="10"/>
        <item t="default"/>
      </items>
    </pivotField>
    <pivotField name="Retail3034" compact="0" numFmtId="1" outline="0" multipleItemSelectionAllowed="1" showAll="0">
      <items>
        <item x="0"/>
        <item x="1"/>
        <item x="2"/>
        <item x="3"/>
        <item x="4"/>
        <item x="5"/>
        <item x="6"/>
        <item x="7"/>
        <item x="8"/>
        <item x="9"/>
        <item x="10"/>
        <item x="11"/>
        <item t="default"/>
      </items>
    </pivotField>
    <pivotField name="Retail3034JS" compact="0" numFmtId="1" outline="0" multipleItemSelectionAllowed="1" showAll="0">
      <items>
        <item x="0"/>
        <item x="1"/>
        <item x="2"/>
        <item x="3"/>
        <item x="4"/>
        <item x="5"/>
        <item x="6"/>
        <item x="7"/>
        <item x="8"/>
        <item x="9"/>
        <item x="10"/>
        <item x="11"/>
        <item t="default"/>
      </items>
    </pivotField>
    <pivotField name="Office3034" compact="0" outline="0" multipleItemSelectionAllowed="1" showAll="0">
      <items>
        <item x="0"/>
        <item x="1"/>
        <item x="2"/>
        <item x="3"/>
        <item x="4"/>
        <item x="5"/>
        <item x="6"/>
        <item x="7"/>
        <item x="8"/>
        <item x="9"/>
        <item t="default"/>
      </items>
    </pivotField>
    <pivotField name="Office3034JS" compact="0" numFmtId="1" outline="0" multipleItemSelectionAllowed="1" showAll="0">
      <items>
        <item x="0"/>
        <item x="1"/>
        <item x="2"/>
        <item x="3"/>
        <item x="4"/>
        <item x="5"/>
        <item x="6"/>
        <item x="7"/>
        <item x="8"/>
        <item x="9"/>
        <item t="default"/>
      </items>
    </pivotField>
    <pivotField name="Industrial3034" compact="0" outline="0" multipleItemSelectionAllowed="1" showAll="0">
      <items>
        <item x="0"/>
        <item x="1"/>
        <item x="2"/>
        <item t="default"/>
      </items>
    </pivotField>
    <pivotField name="Industrial3034JS" compact="0" outline="0" multipleItemSelectionAllowed="1" showAll="0">
      <items>
        <item x="0"/>
        <item x="1"/>
        <item x="2"/>
        <item t="default"/>
      </items>
    </pivotField>
    <pivotField name="Units3539" compact="0" outline="0" multipleItemSelectionAllowed="1" showAll="0">
      <items>
        <item x="0"/>
        <item x="1"/>
        <item x="2"/>
        <item x="3"/>
        <item x="4"/>
        <item x="5"/>
        <item x="6"/>
        <item x="7"/>
        <item x="8"/>
        <item x="9"/>
        <item x="10"/>
        <item x="11"/>
        <item x="12"/>
        <item t="default"/>
      </items>
    </pivotField>
    <pivotField name="Retail3539" compact="0" outline="0" multipleItemSelectionAllowed="1" showAll="0">
      <items>
        <item x="0"/>
        <item x="1"/>
        <item x="2"/>
        <item x="3"/>
        <item x="4"/>
        <item x="5"/>
        <item x="6"/>
        <item x="7"/>
        <item t="default"/>
      </items>
    </pivotField>
    <pivotField name="Retail3539JS" compact="0" numFmtId="1" outline="0" multipleItemSelectionAllowed="1" showAll="0">
      <items>
        <item x="0"/>
        <item x="1"/>
        <item x="2"/>
        <item x="3"/>
        <item x="4"/>
        <item x="5"/>
        <item x="6"/>
        <item x="7"/>
        <item t="default"/>
      </items>
    </pivotField>
    <pivotField name="Office3539" compact="0" outline="0" multipleItemSelectionAllowed="1" showAll="0">
      <items>
        <item x="0"/>
        <item x="1"/>
        <item x="2"/>
        <item x="3"/>
        <item x="4"/>
        <item x="5"/>
        <item x="6"/>
        <item x="7"/>
        <item x="8"/>
        <item x="9"/>
        <item x="10"/>
        <item t="default"/>
      </items>
    </pivotField>
    <pivotField name="Office3539JS" compact="0" numFmtId="1" outline="0" multipleItemSelectionAllowed="1" showAll="0">
      <items>
        <item x="0"/>
        <item x="1"/>
        <item x="2"/>
        <item x="3"/>
        <item x="4"/>
        <item x="5"/>
        <item x="6"/>
        <item x="7"/>
        <item x="8"/>
        <item x="9"/>
        <item x="10"/>
        <item t="default"/>
      </items>
    </pivotField>
    <pivotField name="Units4044" compact="0" outline="0" multipleItemSelectionAllowed="1" showAll="0">
      <items>
        <item x="0"/>
        <item x="1"/>
        <item x="2"/>
        <item x="3"/>
        <item x="4"/>
        <item t="default"/>
      </items>
    </pivotField>
    <pivotField name="Retail4044" compact="0" outline="0" multipleItemSelectionAllowed="1" showAll="0">
      <items>
        <item x="0"/>
        <item x="1"/>
        <item x="2"/>
        <item x="3"/>
        <item x="4"/>
        <item x="5"/>
        <item x="6"/>
        <item t="default"/>
      </items>
    </pivotField>
    <pivotField name="Retail4044JS" compact="0" numFmtId="1" outline="0" multipleItemSelectionAllowed="1" showAll="0">
      <items>
        <item x="0"/>
        <item x="1"/>
        <item x="2"/>
        <item x="3"/>
        <item x="4"/>
        <item x="5"/>
        <item x="6"/>
        <item t="default"/>
      </items>
    </pivotField>
    <pivotField name="Office4044" compact="0" outline="0" multipleItemSelectionAllowed="1" showAll="0">
      <items>
        <item x="0"/>
        <item x="1"/>
        <item x="2"/>
        <item x="3"/>
        <item t="default"/>
      </items>
    </pivotField>
    <pivotField name="Office4044JS" compact="0" numFmtId="1" outline="0" multipleItemSelectionAllowed="1" showAll="0">
      <items>
        <item x="0"/>
        <item x="1"/>
        <item x="2"/>
        <item x="3"/>
        <item t="default"/>
      </items>
    </pivotField>
    <pivotField name="Units4549" compact="0" outline="0" multipleItemSelectionAllowed="1" showAll="0">
      <items>
        <item x="0"/>
        <item x="1"/>
        <item x="2"/>
        <item x="3"/>
        <item x="4"/>
        <item x="5"/>
        <item t="default"/>
      </items>
    </pivotField>
    <pivotField name="Retail4549" compact="0" outline="0" multipleItemSelectionAllowed="1" showAll="0">
      <items>
        <item x="0"/>
        <item x="1"/>
        <item x="2"/>
        <item x="3"/>
        <item x="4"/>
        <item x="5"/>
        <item x="6"/>
        <item x="7"/>
        <item x="8"/>
        <item t="default"/>
      </items>
    </pivotField>
    <pivotField name="Retail4549JS" compact="0" numFmtId="1" outline="0" multipleItemSelectionAllowed="1" showAll="0">
      <items>
        <item x="0"/>
        <item x="1"/>
        <item x="2"/>
        <item x="3"/>
        <item x="4"/>
        <item x="5"/>
        <item x="6"/>
        <item x="7"/>
        <item x="8"/>
        <item t="default"/>
      </items>
    </pivotField>
    <pivotField name="Office4549" compact="0" outline="0" multipleItemSelectionAllowed="1" showAll="0">
      <items>
        <item x="0"/>
        <item x="1"/>
        <item x="2"/>
        <item x="3"/>
        <item x="4"/>
        <item x="5"/>
        <item x="6"/>
        <item t="default"/>
      </items>
    </pivotField>
    <pivotField name="Office4549JS" compact="0" numFmtId="1" outline="0" multipleItemSelectionAllowed="1" showAll="0">
      <items>
        <item x="0"/>
        <item x="1"/>
        <item x="2"/>
        <item x="3"/>
        <item x="4"/>
        <item x="5"/>
        <item x="6"/>
        <item t="default"/>
      </items>
    </pivotField>
  </pivotFields>
  <rowFields>
    <field x="1"/>
  </rowFields>
  <colFields>
    <field x="-2"/>
  </colFields>
  <dataFields>
    <dataField name="SUM of Units2529" fld="2" baseField="0"/>
    <dataField name="SUM of Retail2529JS" fld="4" baseField="0"/>
    <dataField name="SUM of Retail2529" fld="3" baseField="0"/>
    <dataField name="SUM of Office2529JS" fld="6" baseField="0"/>
    <dataField name="SUM of Office2529" fld="5" baseField="0"/>
    <dataField name="SUM of Industrial2529JS" fld="8" baseField="0"/>
    <dataField name="SUM of Industrial2529" fld="7" baseField="0"/>
  </dataFields>
</pivotTableDefinition>
</file>

<file path=xl/pivotTables/pivotTable2.xml><?xml version="1.0" encoding="utf-8"?>
<pivotTableDefinition xmlns="http://schemas.openxmlformats.org/spreadsheetml/2006/main" name="Working_2030" cacheId="0" dataCaption="" compact="0" compactData="0">
  <location ref="A1:H37" firstHeaderRow="0" firstDataRow="2" firstDataCol="0"/>
  <pivotFields>
    <pivotField name="Area" compact="0" numFmtId="1" outline="0" multipleItemSelectionAllowed="1" showAll="0">
      <items>
        <item x="0"/>
        <item x="1"/>
        <item x="2"/>
        <item x="3"/>
        <item x="4"/>
        <item t="default"/>
      </items>
    </pivotField>
    <pivotField name="TAZID" axis="axisRow" compact="0" numFmtId="1"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Units2529" compact="0" outline="0" multipleItemSelectionAllowed="1" showAll="0">
      <items>
        <item x="0"/>
        <item x="1"/>
        <item x="2"/>
        <item x="3"/>
        <item x="4"/>
        <item x="5"/>
        <item x="6"/>
        <item x="7"/>
        <item x="8"/>
        <item x="9"/>
        <item t="default"/>
      </items>
    </pivotField>
    <pivotField name="Retail2529" compact="0" outline="0" multipleItemSelectionAllowed="1" showAll="0">
      <items>
        <item x="0"/>
        <item x="1"/>
        <item x="2"/>
        <item x="3"/>
        <item x="4"/>
        <item x="5"/>
        <item x="6"/>
        <item x="7"/>
        <item t="default"/>
      </items>
    </pivotField>
    <pivotField name="Retail2529JS" compact="0" numFmtId="1" outline="0" multipleItemSelectionAllowed="1" showAll="0">
      <items>
        <item x="0"/>
        <item x="1"/>
        <item x="2"/>
        <item x="3"/>
        <item x="4"/>
        <item x="5"/>
        <item x="6"/>
        <item x="7"/>
        <item t="default"/>
      </items>
    </pivotField>
    <pivotField name="Office2529" compact="0" numFmtId="1" outline="0" multipleItemSelectionAllowed="1" showAll="0">
      <items>
        <item x="0"/>
        <item x="1"/>
        <item x="2"/>
        <item x="3"/>
        <item x="4"/>
        <item x="5"/>
        <item x="6"/>
        <item t="default"/>
      </items>
    </pivotField>
    <pivotField name="Office2529JS" compact="0" numFmtId="1" outline="0" multipleItemSelectionAllowed="1" showAll="0">
      <items>
        <item x="0"/>
        <item x="1"/>
        <item x="2"/>
        <item x="3"/>
        <item x="4"/>
        <item x="5"/>
        <item x="6"/>
        <item t="default"/>
      </items>
    </pivotField>
    <pivotField name="Industrial2529" compact="0" numFmtId="1" outline="0" multipleItemSelectionAllowed="1" showAll="0">
      <items>
        <item x="0"/>
        <item x="1"/>
        <item x="2"/>
        <item t="default"/>
      </items>
    </pivotField>
    <pivotField name="Industrial2529JS" compact="0" numFmtId="1" outline="0" multipleItemSelectionAllowed="1" showAll="0">
      <items>
        <item x="0"/>
        <item x="1"/>
        <item x="2"/>
        <item t="default"/>
      </items>
    </pivotField>
    <pivotField name="Units3034" dataField="1" compact="0" numFmtId="1" outline="0" multipleItemSelectionAllowed="1" showAll="0">
      <items>
        <item x="0"/>
        <item x="1"/>
        <item x="2"/>
        <item x="3"/>
        <item x="4"/>
        <item x="5"/>
        <item x="6"/>
        <item x="7"/>
        <item x="8"/>
        <item x="9"/>
        <item x="10"/>
        <item t="default"/>
      </items>
    </pivotField>
    <pivotField name="Retail3034" dataField="1" compact="0" numFmtId="1" outline="0" multipleItemSelectionAllowed="1" showAll="0">
      <items>
        <item x="0"/>
        <item x="1"/>
        <item x="2"/>
        <item x="3"/>
        <item x="4"/>
        <item x="5"/>
        <item x="6"/>
        <item x="7"/>
        <item x="8"/>
        <item x="9"/>
        <item x="10"/>
        <item x="11"/>
        <item t="default"/>
      </items>
    </pivotField>
    <pivotField name="Retail3034JS" dataField="1" compact="0" numFmtId="1" outline="0" multipleItemSelectionAllowed="1" showAll="0">
      <items>
        <item x="0"/>
        <item x="1"/>
        <item x="2"/>
        <item x="3"/>
        <item x="4"/>
        <item x="5"/>
        <item x="6"/>
        <item x="7"/>
        <item x="8"/>
        <item x="9"/>
        <item x="10"/>
        <item x="11"/>
        <item t="default"/>
      </items>
    </pivotField>
    <pivotField name="Office3034" dataField="1" compact="0" outline="0" multipleItemSelectionAllowed="1" showAll="0">
      <items>
        <item x="0"/>
        <item x="1"/>
        <item x="2"/>
        <item x="3"/>
        <item x="4"/>
        <item x="5"/>
        <item x="6"/>
        <item x="7"/>
        <item x="8"/>
        <item x="9"/>
        <item t="default"/>
      </items>
    </pivotField>
    <pivotField name="Office3034JS" dataField="1" compact="0" numFmtId="1" outline="0" multipleItemSelectionAllowed="1" showAll="0">
      <items>
        <item x="0"/>
        <item x="1"/>
        <item x="2"/>
        <item x="3"/>
        <item x="4"/>
        <item x="5"/>
        <item x="6"/>
        <item x="7"/>
        <item x="8"/>
        <item x="9"/>
        <item t="default"/>
      </items>
    </pivotField>
    <pivotField name="Industrial3034" dataField="1" compact="0" outline="0" multipleItemSelectionAllowed="1" showAll="0">
      <items>
        <item x="0"/>
        <item x="1"/>
        <item x="2"/>
        <item t="default"/>
      </items>
    </pivotField>
    <pivotField name="Industrial3034JS" dataField="1" compact="0" outline="0" multipleItemSelectionAllowed="1" showAll="0">
      <items>
        <item x="0"/>
        <item x="1"/>
        <item x="2"/>
        <item t="default"/>
      </items>
    </pivotField>
    <pivotField name="Units3539" compact="0" outline="0" multipleItemSelectionAllowed="1" showAll="0">
      <items>
        <item x="0"/>
        <item x="1"/>
        <item x="2"/>
        <item x="3"/>
        <item x="4"/>
        <item x="5"/>
        <item x="6"/>
        <item x="7"/>
        <item x="8"/>
        <item x="9"/>
        <item x="10"/>
        <item x="11"/>
        <item x="12"/>
        <item t="default"/>
      </items>
    </pivotField>
    <pivotField name="Retail3539" compact="0" outline="0" multipleItemSelectionAllowed="1" showAll="0">
      <items>
        <item x="0"/>
        <item x="1"/>
        <item x="2"/>
        <item x="3"/>
        <item x="4"/>
        <item x="5"/>
        <item x="6"/>
        <item x="7"/>
        <item t="default"/>
      </items>
    </pivotField>
    <pivotField name="Retail3539JS" compact="0" numFmtId="1" outline="0" multipleItemSelectionAllowed="1" showAll="0">
      <items>
        <item x="0"/>
        <item x="1"/>
        <item x="2"/>
        <item x="3"/>
        <item x="4"/>
        <item x="5"/>
        <item x="6"/>
        <item x="7"/>
        <item t="default"/>
      </items>
    </pivotField>
    <pivotField name="Office3539" compact="0" outline="0" multipleItemSelectionAllowed="1" showAll="0">
      <items>
        <item x="0"/>
        <item x="1"/>
        <item x="2"/>
        <item x="3"/>
        <item x="4"/>
        <item x="5"/>
        <item x="6"/>
        <item x="7"/>
        <item x="8"/>
        <item x="9"/>
        <item x="10"/>
        <item t="default"/>
      </items>
    </pivotField>
    <pivotField name="Office3539JS" compact="0" numFmtId="1" outline="0" multipleItemSelectionAllowed="1" showAll="0">
      <items>
        <item x="0"/>
        <item x="1"/>
        <item x="2"/>
        <item x="3"/>
        <item x="4"/>
        <item x="5"/>
        <item x="6"/>
        <item x="7"/>
        <item x="8"/>
        <item x="9"/>
        <item x="10"/>
        <item t="default"/>
      </items>
    </pivotField>
    <pivotField name="Units4044" compact="0" outline="0" multipleItemSelectionAllowed="1" showAll="0">
      <items>
        <item x="0"/>
        <item x="1"/>
        <item x="2"/>
        <item x="3"/>
        <item x="4"/>
        <item t="default"/>
      </items>
    </pivotField>
    <pivotField name="Retail4044" compact="0" outline="0" multipleItemSelectionAllowed="1" showAll="0">
      <items>
        <item x="0"/>
        <item x="1"/>
        <item x="2"/>
        <item x="3"/>
        <item x="4"/>
        <item x="5"/>
        <item x="6"/>
        <item t="default"/>
      </items>
    </pivotField>
    <pivotField name="Retail4044JS" compact="0" numFmtId="1" outline="0" multipleItemSelectionAllowed="1" showAll="0">
      <items>
        <item x="0"/>
        <item x="1"/>
        <item x="2"/>
        <item x="3"/>
        <item x="4"/>
        <item x="5"/>
        <item x="6"/>
        <item t="default"/>
      </items>
    </pivotField>
    <pivotField name="Office4044" compact="0" outline="0" multipleItemSelectionAllowed="1" showAll="0">
      <items>
        <item x="0"/>
        <item x="1"/>
        <item x="2"/>
        <item x="3"/>
        <item t="default"/>
      </items>
    </pivotField>
    <pivotField name="Office4044JS" compact="0" numFmtId="1" outline="0" multipleItemSelectionAllowed="1" showAll="0">
      <items>
        <item x="0"/>
        <item x="1"/>
        <item x="2"/>
        <item x="3"/>
        <item t="default"/>
      </items>
    </pivotField>
    <pivotField name="Units4549" compact="0" outline="0" multipleItemSelectionAllowed="1" showAll="0">
      <items>
        <item x="0"/>
        <item x="1"/>
        <item x="2"/>
        <item x="3"/>
        <item x="4"/>
        <item x="5"/>
        <item t="default"/>
      </items>
    </pivotField>
    <pivotField name="Retail4549" compact="0" outline="0" multipleItemSelectionAllowed="1" showAll="0">
      <items>
        <item x="0"/>
        <item x="1"/>
        <item x="2"/>
        <item x="3"/>
        <item x="4"/>
        <item x="5"/>
        <item x="6"/>
        <item x="7"/>
        <item x="8"/>
        <item t="default"/>
      </items>
    </pivotField>
    <pivotField name="Retail4549JS" compact="0" numFmtId="1" outline="0" multipleItemSelectionAllowed="1" showAll="0">
      <items>
        <item x="0"/>
        <item x="1"/>
        <item x="2"/>
        <item x="3"/>
        <item x="4"/>
        <item x="5"/>
        <item x="6"/>
        <item x="7"/>
        <item x="8"/>
        <item t="default"/>
      </items>
    </pivotField>
    <pivotField name="Office4549" compact="0" outline="0" multipleItemSelectionAllowed="1" showAll="0">
      <items>
        <item x="0"/>
        <item x="1"/>
        <item x="2"/>
        <item x="3"/>
        <item x="4"/>
        <item x="5"/>
        <item x="6"/>
        <item t="default"/>
      </items>
    </pivotField>
    <pivotField name="Office4549JS" compact="0" numFmtId="1" outline="0" multipleItemSelectionAllowed="1" showAll="0">
      <items>
        <item x="0"/>
        <item x="1"/>
        <item x="2"/>
        <item x="3"/>
        <item x="4"/>
        <item x="5"/>
        <item x="6"/>
        <item t="default"/>
      </items>
    </pivotField>
  </pivotFields>
  <rowFields>
    <field x="1"/>
  </rowFields>
  <colFields>
    <field x="-2"/>
  </colFields>
  <dataFields>
    <dataField name="SUM of Units3034" fld="9" baseField="0"/>
    <dataField name="SUM of Retail3034JS" fld="11" baseField="0"/>
    <dataField name="SUM of Retail3034" fld="10" baseField="0"/>
    <dataField name="SUM of Office3034JS" fld="13" baseField="0"/>
    <dataField name="SUM of Office3034" fld="12" baseField="0"/>
    <dataField name="SUM of Industrial3034JS" fld="15" baseField="0"/>
    <dataField name="SUM of Industrial3034" fld="14" baseField="0"/>
  </dataFields>
</pivotTableDefinition>
</file>

<file path=xl/pivotTables/pivotTable3.xml><?xml version="1.0" encoding="utf-8"?>
<pivotTableDefinition xmlns="http://schemas.openxmlformats.org/spreadsheetml/2006/main" name="Working_2035" cacheId="0" dataCaption="" compact="0" compactData="0">
  <location ref="A1:F37" firstHeaderRow="0" firstDataRow="2" firstDataCol="0"/>
  <pivotFields>
    <pivotField name="Area" compact="0" numFmtId="1" outline="0" multipleItemSelectionAllowed="1" showAll="0">
      <items>
        <item x="0"/>
        <item x="1"/>
        <item x="2"/>
        <item x="3"/>
        <item x="4"/>
        <item t="default"/>
      </items>
    </pivotField>
    <pivotField name="TAZID" axis="axisRow" compact="0" numFmtId="1"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Units2529" compact="0" outline="0" multipleItemSelectionAllowed="1" showAll="0">
      <items>
        <item x="0"/>
        <item x="1"/>
        <item x="2"/>
        <item x="3"/>
        <item x="4"/>
        <item x="5"/>
        <item x="6"/>
        <item x="7"/>
        <item x="8"/>
        <item x="9"/>
        <item t="default"/>
      </items>
    </pivotField>
    <pivotField name="Retail2529" compact="0" outline="0" multipleItemSelectionAllowed="1" showAll="0">
      <items>
        <item x="0"/>
        <item x="1"/>
        <item x="2"/>
        <item x="3"/>
        <item x="4"/>
        <item x="5"/>
        <item x="6"/>
        <item x="7"/>
        <item t="default"/>
      </items>
    </pivotField>
    <pivotField name="Retail2529JS" compact="0" numFmtId="1" outline="0" multipleItemSelectionAllowed="1" showAll="0">
      <items>
        <item x="0"/>
        <item x="1"/>
        <item x="2"/>
        <item x="3"/>
        <item x="4"/>
        <item x="5"/>
        <item x="6"/>
        <item x="7"/>
        <item t="default"/>
      </items>
    </pivotField>
    <pivotField name="Office2529" compact="0" numFmtId="1" outline="0" multipleItemSelectionAllowed="1" showAll="0">
      <items>
        <item x="0"/>
        <item x="1"/>
        <item x="2"/>
        <item x="3"/>
        <item x="4"/>
        <item x="5"/>
        <item x="6"/>
        <item t="default"/>
      </items>
    </pivotField>
    <pivotField name="Office2529JS" compact="0" numFmtId="1" outline="0" multipleItemSelectionAllowed="1" showAll="0">
      <items>
        <item x="0"/>
        <item x="1"/>
        <item x="2"/>
        <item x="3"/>
        <item x="4"/>
        <item x="5"/>
        <item x="6"/>
        <item t="default"/>
      </items>
    </pivotField>
    <pivotField name="Industrial2529" compact="0" numFmtId="1" outline="0" multipleItemSelectionAllowed="1" showAll="0">
      <items>
        <item x="0"/>
        <item x="1"/>
        <item x="2"/>
        <item t="default"/>
      </items>
    </pivotField>
    <pivotField name="Industrial2529JS" compact="0" numFmtId="1" outline="0" multipleItemSelectionAllowed="1" showAll="0">
      <items>
        <item x="0"/>
        <item x="1"/>
        <item x="2"/>
        <item t="default"/>
      </items>
    </pivotField>
    <pivotField name="Units3034" compact="0" numFmtId="1" outline="0" multipleItemSelectionAllowed="1" showAll="0">
      <items>
        <item x="0"/>
        <item x="1"/>
        <item x="2"/>
        <item x="3"/>
        <item x="4"/>
        <item x="5"/>
        <item x="6"/>
        <item x="7"/>
        <item x="8"/>
        <item x="9"/>
        <item x="10"/>
        <item t="default"/>
      </items>
    </pivotField>
    <pivotField name="Retail3034" compact="0" numFmtId="1" outline="0" multipleItemSelectionAllowed="1" showAll="0">
      <items>
        <item x="0"/>
        <item x="1"/>
        <item x="2"/>
        <item x="3"/>
        <item x="4"/>
        <item x="5"/>
        <item x="6"/>
        <item x="7"/>
        <item x="8"/>
        <item x="9"/>
        <item x="10"/>
        <item x="11"/>
        <item t="default"/>
      </items>
    </pivotField>
    <pivotField name="Retail3034JS" compact="0" numFmtId="1" outline="0" multipleItemSelectionAllowed="1" showAll="0">
      <items>
        <item x="0"/>
        <item x="1"/>
        <item x="2"/>
        <item x="3"/>
        <item x="4"/>
        <item x="5"/>
        <item x="6"/>
        <item x="7"/>
        <item x="8"/>
        <item x="9"/>
        <item x="10"/>
        <item x="11"/>
        <item t="default"/>
      </items>
    </pivotField>
    <pivotField name="Office3034" compact="0" outline="0" multipleItemSelectionAllowed="1" showAll="0">
      <items>
        <item x="0"/>
        <item x="1"/>
        <item x="2"/>
        <item x="3"/>
        <item x="4"/>
        <item x="5"/>
        <item x="6"/>
        <item x="7"/>
        <item x="8"/>
        <item x="9"/>
        <item t="default"/>
      </items>
    </pivotField>
    <pivotField name="Office3034JS" compact="0" numFmtId="1" outline="0" multipleItemSelectionAllowed="1" showAll="0">
      <items>
        <item x="0"/>
        <item x="1"/>
        <item x="2"/>
        <item x="3"/>
        <item x="4"/>
        <item x="5"/>
        <item x="6"/>
        <item x="7"/>
        <item x="8"/>
        <item x="9"/>
        <item t="default"/>
      </items>
    </pivotField>
    <pivotField name="Industrial3034" compact="0" outline="0" multipleItemSelectionAllowed="1" showAll="0">
      <items>
        <item x="0"/>
        <item x="1"/>
        <item x="2"/>
        <item t="default"/>
      </items>
    </pivotField>
    <pivotField name="Industrial3034JS" compact="0" outline="0" multipleItemSelectionAllowed="1" showAll="0">
      <items>
        <item x="0"/>
        <item x="1"/>
        <item x="2"/>
        <item t="default"/>
      </items>
    </pivotField>
    <pivotField name="Units3539" dataField="1" compact="0" outline="0" multipleItemSelectionAllowed="1" showAll="0">
      <items>
        <item x="0"/>
        <item x="1"/>
        <item x="2"/>
        <item x="3"/>
        <item x="4"/>
        <item x="5"/>
        <item x="6"/>
        <item x="7"/>
        <item x="8"/>
        <item x="9"/>
        <item x="10"/>
        <item x="11"/>
        <item x="12"/>
        <item t="default"/>
      </items>
    </pivotField>
    <pivotField name="Retail3539" dataField="1" compact="0" outline="0" multipleItemSelectionAllowed="1" showAll="0">
      <items>
        <item x="0"/>
        <item x="1"/>
        <item x="2"/>
        <item x="3"/>
        <item x="4"/>
        <item x="5"/>
        <item x="6"/>
        <item x="7"/>
        <item t="default"/>
      </items>
    </pivotField>
    <pivotField name="Retail3539JS" dataField="1" compact="0" numFmtId="1" outline="0" multipleItemSelectionAllowed="1" showAll="0">
      <items>
        <item x="0"/>
        <item x="1"/>
        <item x="2"/>
        <item x="3"/>
        <item x="4"/>
        <item x="5"/>
        <item x="6"/>
        <item x="7"/>
        <item t="default"/>
      </items>
    </pivotField>
    <pivotField name="Office3539" dataField="1" compact="0" outline="0" multipleItemSelectionAllowed="1" showAll="0">
      <items>
        <item x="0"/>
        <item x="1"/>
        <item x="2"/>
        <item x="3"/>
        <item x="4"/>
        <item x="5"/>
        <item x="6"/>
        <item x="7"/>
        <item x="8"/>
        <item x="9"/>
        <item x="10"/>
        <item t="default"/>
      </items>
    </pivotField>
    <pivotField name="Office3539JS" dataField="1" compact="0" numFmtId="1" outline="0" multipleItemSelectionAllowed="1" showAll="0">
      <items>
        <item x="0"/>
        <item x="1"/>
        <item x="2"/>
        <item x="3"/>
        <item x="4"/>
        <item x="5"/>
        <item x="6"/>
        <item x="7"/>
        <item x="8"/>
        <item x="9"/>
        <item x="10"/>
        <item t="default"/>
      </items>
    </pivotField>
    <pivotField name="Units4044" compact="0" outline="0" multipleItemSelectionAllowed="1" showAll="0">
      <items>
        <item x="0"/>
        <item x="1"/>
        <item x="2"/>
        <item x="3"/>
        <item x="4"/>
        <item t="default"/>
      </items>
    </pivotField>
    <pivotField name="Retail4044" compact="0" outline="0" multipleItemSelectionAllowed="1" showAll="0">
      <items>
        <item x="0"/>
        <item x="1"/>
        <item x="2"/>
        <item x="3"/>
        <item x="4"/>
        <item x="5"/>
        <item x="6"/>
        <item t="default"/>
      </items>
    </pivotField>
    <pivotField name="Retail4044JS" compact="0" numFmtId="1" outline="0" multipleItemSelectionAllowed="1" showAll="0">
      <items>
        <item x="0"/>
        <item x="1"/>
        <item x="2"/>
        <item x="3"/>
        <item x="4"/>
        <item x="5"/>
        <item x="6"/>
        <item t="default"/>
      </items>
    </pivotField>
    <pivotField name="Office4044" compact="0" outline="0" multipleItemSelectionAllowed="1" showAll="0">
      <items>
        <item x="0"/>
        <item x="1"/>
        <item x="2"/>
        <item x="3"/>
        <item t="default"/>
      </items>
    </pivotField>
    <pivotField name="Office4044JS" compact="0" numFmtId="1" outline="0" multipleItemSelectionAllowed="1" showAll="0">
      <items>
        <item x="0"/>
        <item x="1"/>
        <item x="2"/>
        <item x="3"/>
        <item t="default"/>
      </items>
    </pivotField>
    <pivotField name="Units4549" compact="0" outline="0" multipleItemSelectionAllowed="1" showAll="0">
      <items>
        <item x="0"/>
        <item x="1"/>
        <item x="2"/>
        <item x="3"/>
        <item x="4"/>
        <item x="5"/>
        <item t="default"/>
      </items>
    </pivotField>
    <pivotField name="Retail4549" compact="0" outline="0" multipleItemSelectionAllowed="1" showAll="0">
      <items>
        <item x="0"/>
        <item x="1"/>
        <item x="2"/>
        <item x="3"/>
        <item x="4"/>
        <item x="5"/>
        <item x="6"/>
        <item x="7"/>
        <item x="8"/>
        <item t="default"/>
      </items>
    </pivotField>
    <pivotField name="Retail4549JS" compact="0" numFmtId="1" outline="0" multipleItemSelectionAllowed="1" showAll="0">
      <items>
        <item x="0"/>
        <item x="1"/>
        <item x="2"/>
        <item x="3"/>
        <item x="4"/>
        <item x="5"/>
        <item x="6"/>
        <item x="7"/>
        <item x="8"/>
        <item t="default"/>
      </items>
    </pivotField>
    <pivotField name="Office4549" compact="0" outline="0" multipleItemSelectionAllowed="1" showAll="0">
      <items>
        <item x="0"/>
        <item x="1"/>
        <item x="2"/>
        <item x="3"/>
        <item x="4"/>
        <item x="5"/>
        <item x="6"/>
        <item t="default"/>
      </items>
    </pivotField>
    <pivotField name="Office4549JS" compact="0" numFmtId="1" outline="0" multipleItemSelectionAllowed="1" showAll="0">
      <items>
        <item x="0"/>
        <item x="1"/>
        <item x="2"/>
        <item x="3"/>
        <item x="4"/>
        <item x="5"/>
        <item x="6"/>
        <item t="default"/>
      </items>
    </pivotField>
  </pivotFields>
  <rowFields>
    <field x="1"/>
  </rowFields>
  <colFields>
    <field x="-2"/>
  </colFields>
  <dataFields>
    <dataField name="SUM of Units3539" fld="16" baseField="0"/>
    <dataField name="SUM of Retail3539JS" fld="18" baseField="0"/>
    <dataField name="SUM of Retail3539" fld="17" baseField="0"/>
    <dataField name="SUM of Office3539JS" fld="20" baseField="0"/>
    <dataField name="SUM of Office3539" fld="19" baseField="0"/>
  </dataFields>
</pivotTableDefinition>
</file>

<file path=xl/pivotTables/pivotTable4.xml><?xml version="1.0" encoding="utf-8"?>
<pivotTableDefinition xmlns="http://schemas.openxmlformats.org/spreadsheetml/2006/main" name="Working_2040" cacheId="0" dataCaption="" compact="0" compactData="0">
  <location ref="A1:F37" firstHeaderRow="0" firstDataRow="2" firstDataCol="0"/>
  <pivotFields>
    <pivotField name="Area" compact="0" numFmtId="1" outline="0" multipleItemSelectionAllowed="1" showAll="0">
      <items>
        <item x="0"/>
        <item x="1"/>
        <item x="2"/>
        <item x="3"/>
        <item x="4"/>
        <item t="default"/>
      </items>
    </pivotField>
    <pivotField name="TAZID" axis="axisRow" compact="0" numFmtId="1"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Units2529" compact="0" outline="0" multipleItemSelectionAllowed="1" showAll="0">
      <items>
        <item x="0"/>
        <item x="1"/>
        <item x="2"/>
        <item x="3"/>
        <item x="4"/>
        <item x="5"/>
        <item x="6"/>
        <item x="7"/>
        <item x="8"/>
        <item x="9"/>
        <item t="default"/>
      </items>
    </pivotField>
    <pivotField name="Retail2529" compact="0" outline="0" multipleItemSelectionAllowed="1" showAll="0">
      <items>
        <item x="0"/>
        <item x="1"/>
        <item x="2"/>
        <item x="3"/>
        <item x="4"/>
        <item x="5"/>
        <item x="6"/>
        <item x="7"/>
        <item t="default"/>
      </items>
    </pivotField>
    <pivotField name="Retail2529JS" compact="0" numFmtId="1" outline="0" multipleItemSelectionAllowed="1" showAll="0">
      <items>
        <item x="0"/>
        <item x="1"/>
        <item x="2"/>
        <item x="3"/>
        <item x="4"/>
        <item x="5"/>
        <item x="6"/>
        <item x="7"/>
        <item t="default"/>
      </items>
    </pivotField>
    <pivotField name="Office2529" compact="0" numFmtId="1" outline="0" multipleItemSelectionAllowed="1" showAll="0">
      <items>
        <item x="0"/>
        <item x="1"/>
        <item x="2"/>
        <item x="3"/>
        <item x="4"/>
        <item x="5"/>
        <item x="6"/>
        <item t="default"/>
      </items>
    </pivotField>
    <pivotField name="Office2529JS" compact="0" numFmtId="1" outline="0" multipleItemSelectionAllowed="1" showAll="0">
      <items>
        <item x="0"/>
        <item x="1"/>
        <item x="2"/>
        <item x="3"/>
        <item x="4"/>
        <item x="5"/>
        <item x="6"/>
        <item t="default"/>
      </items>
    </pivotField>
    <pivotField name="Industrial2529" compact="0" numFmtId="1" outline="0" multipleItemSelectionAllowed="1" showAll="0">
      <items>
        <item x="0"/>
        <item x="1"/>
        <item x="2"/>
        <item t="default"/>
      </items>
    </pivotField>
    <pivotField name="Industrial2529JS" compact="0" numFmtId="1" outline="0" multipleItemSelectionAllowed="1" showAll="0">
      <items>
        <item x="0"/>
        <item x="1"/>
        <item x="2"/>
        <item t="default"/>
      </items>
    </pivotField>
    <pivotField name="Units3034" compact="0" numFmtId="1" outline="0" multipleItemSelectionAllowed="1" showAll="0">
      <items>
        <item x="0"/>
        <item x="1"/>
        <item x="2"/>
        <item x="3"/>
        <item x="4"/>
        <item x="5"/>
        <item x="6"/>
        <item x="7"/>
        <item x="8"/>
        <item x="9"/>
        <item x="10"/>
        <item t="default"/>
      </items>
    </pivotField>
    <pivotField name="Retail3034" compact="0" numFmtId="1" outline="0" multipleItemSelectionAllowed="1" showAll="0">
      <items>
        <item x="0"/>
        <item x="1"/>
        <item x="2"/>
        <item x="3"/>
        <item x="4"/>
        <item x="5"/>
        <item x="6"/>
        <item x="7"/>
        <item x="8"/>
        <item x="9"/>
        <item x="10"/>
        <item x="11"/>
        <item t="default"/>
      </items>
    </pivotField>
    <pivotField name="Retail3034JS" compact="0" numFmtId="1" outline="0" multipleItemSelectionAllowed="1" showAll="0">
      <items>
        <item x="0"/>
        <item x="1"/>
        <item x="2"/>
        <item x="3"/>
        <item x="4"/>
        <item x="5"/>
        <item x="6"/>
        <item x="7"/>
        <item x="8"/>
        <item x="9"/>
        <item x="10"/>
        <item x="11"/>
        <item t="default"/>
      </items>
    </pivotField>
    <pivotField name="Office3034" compact="0" outline="0" multipleItemSelectionAllowed="1" showAll="0">
      <items>
        <item x="0"/>
        <item x="1"/>
        <item x="2"/>
        <item x="3"/>
        <item x="4"/>
        <item x="5"/>
        <item x="6"/>
        <item x="7"/>
        <item x="8"/>
        <item x="9"/>
        <item t="default"/>
      </items>
    </pivotField>
    <pivotField name="Office3034JS" compact="0" numFmtId="1" outline="0" multipleItemSelectionAllowed="1" showAll="0">
      <items>
        <item x="0"/>
        <item x="1"/>
        <item x="2"/>
        <item x="3"/>
        <item x="4"/>
        <item x="5"/>
        <item x="6"/>
        <item x="7"/>
        <item x="8"/>
        <item x="9"/>
        <item t="default"/>
      </items>
    </pivotField>
    <pivotField name="Industrial3034" compact="0" outline="0" multipleItemSelectionAllowed="1" showAll="0">
      <items>
        <item x="0"/>
        <item x="1"/>
        <item x="2"/>
        <item t="default"/>
      </items>
    </pivotField>
    <pivotField name="Industrial3034JS" compact="0" outline="0" multipleItemSelectionAllowed="1" showAll="0">
      <items>
        <item x="0"/>
        <item x="1"/>
        <item x="2"/>
        <item t="default"/>
      </items>
    </pivotField>
    <pivotField name="Units3539" compact="0" outline="0" multipleItemSelectionAllowed="1" showAll="0">
      <items>
        <item x="0"/>
        <item x="1"/>
        <item x="2"/>
        <item x="3"/>
        <item x="4"/>
        <item x="5"/>
        <item x="6"/>
        <item x="7"/>
        <item x="8"/>
        <item x="9"/>
        <item x="10"/>
        <item x="11"/>
        <item x="12"/>
        <item t="default"/>
      </items>
    </pivotField>
    <pivotField name="Retail3539" compact="0" outline="0" multipleItemSelectionAllowed="1" showAll="0">
      <items>
        <item x="0"/>
        <item x="1"/>
        <item x="2"/>
        <item x="3"/>
        <item x="4"/>
        <item x="5"/>
        <item x="6"/>
        <item x="7"/>
        <item t="default"/>
      </items>
    </pivotField>
    <pivotField name="Retail3539JS" compact="0" numFmtId="1" outline="0" multipleItemSelectionAllowed="1" showAll="0">
      <items>
        <item x="0"/>
        <item x="1"/>
        <item x="2"/>
        <item x="3"/>
        <item x="4"/>
        <item x="5"/>
        <item x="6"/>
        <item x="7"/>
        <item t="default"/>
      </items>
    </pivotField>
    <pivotField name="Office3539" compact="0" outline="0" multipleItemSelectionAllowed="1" showAll="0">
      <items>
        <item x="0"/>
        <item x="1"/>
        <item x="2"/>
        <item x="3"/>
        <item x="4"/>
        <item x="5"/>
        <item x="6"/>
        <item x="7"/>
        <item x="8"/>
        <item x="9"/>
        <item x="10"/>
        <item t="default"/>
      </items>
    </pivotField>
    <pivotField name="Office3539JS" compact="0" numFmtId="1" outline="0" multipleItemSelectionAllowed="1" showAll="0">
      <items>
        <item x="0"/>
        <item x="1"/>
        <item x="2"/>
        <item x="3"/>
        <item x="4"/>
        <item x="5"/>
        <item x="6"/>
        <item x="7"/>
        <item x="8"/>
        <item x="9"/>
        <item x="10"/>
        <item t="default"/>
      </items>
    </pivotField>
    <pivotField name="Units4044" dataField="1" compact="0" outline="0" multipleItemSelectionAllowed="1" showAll="0">
      <items>
        <item x="0"/>
        <item x="1"/>
        <item x="2"/>
        <item x="3"/>
        <item x="4"/>
        <item t="default"/>
      </items>
    </pivotField>
    <pivotField name="Retail4044" dataField="1" compact="0" outline="0" multipleItemSelectionAllowed="1" showAll="0">
      <items>
        <item x="0"/>
        <item x="1"/>
        <item x="2"/>
        <item x="3"/>
        <item x="4"/>
        <item x="5"/>
        <item x="6"/>
        <item t="default"/>
      </items>
    </pivotField>
    <pivotField name="Retail4044JS" dataField="1" compact="0" numFmtId="1" outline="0" multipleItemSelectionAllowed="1" showAll="0">
      <items>
        <item x="0"/>
        <item x="1"/>
        <item x="2"/>
        <item x="3"/>
        <item x="4"/>
        <item x="5"/>
        <item x="6"/>
        <item t="default"/>
      </items>
    </pivotField>
    <pivotField name="Office4044" dataField="1" compact="0" outline="0" multipleItemSelectionAllowed="1" showAll="0">
      <items>
        <item x="0"/>
        <item x="1"/>
        <item x="2"/>
        <item x="3"/>
        <item t="default"/>
      </items>
    </pivotField>
    <pivotField name="Office4044JS" dataField="1" compact="0" numFmtId="1" outline="0" multipleItemSelectionAllowed="1" showAll="0">
      <items>
        <item x="0"/>
        <item x="1"/>
        <item x="2"/>
        <item x="3"/>
        <item t="default"/>
      </items>
    </pivotField>
    <pivotField name="Units4549" compact="0" outline="0" multipleItemSelectionAllowed="1" showAll="0">
      <items>
        <item x="0"/>
        <item x="1"/>
        <item x="2"/>
        <item x="3"/>
        <item x="4"/>
        <item x="5"/>
        <item t="default"/>
      </items>
    </pivotField>
    <pivotField name="Retail4549" compact="0" outline="0" multipleItemSelectionAllowed="1" showAll="0">
      <items>
        <item x="0"/>
        <item x="1"/>
        <item x="2"/>
        <item x="3"/>
        <item x="4"/>
        <item x="5"/>
        <item x="6"/>
        <item x="7"/>
        <item x="8"/>
        <item t="default"/>
      </items>
    </pivotField>
    <pivotField name="Retail4549JS" compact="0" numFmtId="1" outline="0" multipleItemSelectionAllowed="1" showAll="0">
      <items>
        <item x="0"/>
        <item x="1"/>
        <item x="2"/>
        <item x="3"/>
        <item x="4"/>
        <item x="5"/>
        <item x="6"/>
        <item x="7"/>
        <item x="8"/>
        <item t="default"/>
      </items>
    </pivotField>
    <pivotField name="Office4549" compact="0" outline="0" multipleItemSelectionAllowed="1" showAll="0">
      <items>
        <item x="0"/>
        <item x="1"/>
        <item x="2"/>
        <item x="3"/>
        <item x="4"/>
        <item x="5"/>
        <item x="6"/>
        <item t="default"/>
      </items>
    </pivotField>
    <pivotField name="Office4549JS" compact="0" numFmtId="1" outline="0" multipleItemSelectionAllowed="1" showAll="0">
      <items>
        <item x="0"/>
        <item x="1"/>
        <item x="2"/>
        <item x="3"/>
        <item x="4"/>
        <item x="5"/>
        <item x="6"/>
        <item t="default"/>
      </items>
    </pivotField>
  </pivotFields>
  <rowFields>
    <field x="1"/>
  </rowFields>
  <colFields>
    <field x="-2"/>
  </colFields>
  <dataFields>
    <dataField name="SUM of Units4044" fld="21" baseField="0"/>
    <dataField name="SUM of Retail4044JS" fld="23" baseField="0"/>
    <dataField name="SUM of Retail4044" fld="22" baseField="0"/>
    <dataField name="SUM of Office4044JS" fld="25" baseField="0"/>
    <dataField name="SUM of Office4044" fld="24" baseField="0"/>
  </dataFields>
</pivotTableDefinition>
</file>

<file path=xl/pivotTables/pivotTable5.xml><?xml version="1.0" encoding="utf-8"?>
<pivotTableDefinition xmlns="http://schemas.openxmlformats.org/spreadsheetml/2006/main" name="Working_2045" cacheId="0" dataCaption="" compact="0" compactData="0">
  <location ref="A1:F37" firstHeaderRow="0" firstDataRow="2" firstDataCol="0"/>
  <pivotFields>
    <pivotField name="Area" compact="0" numFmtId="1" outline="0" multipleItemSelectionAllowed="1" showAll="0">
      <items>
        <item x="0"/>
        <item x="1"/>
        <item x="2"/>
        <item x="3"/>
        <item x="4"/>
        <item t="default"/>
      </items>
    </pivotField>
    <pivotField name="TAZID" axis="axisRow" compact="0" numFmtId="1"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Units2529" compact="0" outline="0" multipleItemSelectionAllowed="1" showAll="0">
      <items>
        <item x="0"/>
        <item x="1"/>
        <item x="2"/>
        <item x="3"/>
        <item x="4"/>
        <item x="5"/>
        <item x="6"/>
        <item x="7"/>
        <item x="8"/>
        <item x="9"/>
        <item t="default"/>
      </items>
    </pivotField>
    <pivotField name="Retail2529" compact="0" outline="0" multipleItemSelectionAllowed="1" showAll="0">
      <items>
        <item x="0"/>
        <item x="1"/>
        <item x="2"/>
        <item x="3"/>
        <item x="4"/>
        <item x="5"/>
        <item x="6"/>
        <item x="7"/>
        <item t="default"/>
      </items>
    </pivotField>
    <pivotField name="Retail2529JS" compact="0" numFmtId="1" outline="0" multipleItemSelectionAllowed="1" showAll="0">
      <items>
        <item x="0"/>
        <item x="1"/>
        <item x="2"/>
        <item x="3"/>
        <item x="4"/>
        <item x="5"/>
        <item x="6"/>
        <item x="7"/>
        <item t="default"/>
      </items>
    </pivotField>
    <pivotField name="Office2529" compact="0" numFmtId="1" outline="0" multipleItemSelectionAllowed="1" showAll="0">
      <items>
        <item x="0"/>
        <item x="1"/>
        <item x="2"/>
        <item x="3"/>
        <item x="4"/>
        <item x="5"/>
        <item x="6"/>
        <item t="default"/>
      </items>
    </pivotField>
    <pivotField name="Office2529JS" compact="0" numFmtId="1" outline="0" multipleItemSelectionAllowed="1" showAll="0">
      <items>
        <item x="0"/>
        <item x="1"/>
        <item x="2"/>
        <item x="3"/>
        <item x="4"/>
        <item x="5"/>
        <item x="6"/>
        <item t="default"/>
      </items>
    </pivotField>
    <pivotField name="Industrial2529" compact="0" numFmtId="1" outline="0" multipleItemSelectionAllowed="1" showAll="0">
      <items>
        <item x="0"/>
        <item x="1"/>
        <item x="2"/>
        <item t="default"/>
      </items>
    </pivotField>
    <pivotField name="Industrial2529JS" compact="0" numFmtId="1" outline="0" multipleItemSelectionAllowed="1" showAll="0">
      <items>
        <item x="0"/>
        <item x="1"/>
        <item x="2"/>
        <item t="default"/>
      </items>
    </pivotField>
    <pivotField name="Units3034" compact="0" numFmtId="1" outline="0" multipleItemSelectionAllowed="1" showAll="0">
      <items>
        <item x="0"/>
        <item x="1"/>
        <item x="2"/>
        <item x="3"/>
        <item x="4"/>
        <item x="5"/>
        <item x="6"/>
        <item x="7"/>
        <item x="8"/>
        <item x="9"/>
        <item x="10"/>
        <item t="default"/>
      </items>
    </pivotField>
    <pivotField name="Retail3034" compact="0" numFmtId="1" outline="0" multipleItemSelectionAllowed="1" showAll="0">
      <items>
        <item x="0"/>
        <item x="1"/>
        <item x="2"/>
        <item x="3"/>
        <item x="4"/>
        <item x="5"/>
        <item x="6"/>
        <item x="7"/>
        <item x="8"/>
        <item x="9"/>
        <item x="10"/>
        <item x="11"/>
        <item t="default"/>
      </items>
    </pivotField>
    <pivotField name="Retail3034JS" compact="0" numFmtId="1" outline="0" multipleItemSelectionAllowed="1" showAll="0">
      <items>
        <item x="0"/>
        <item x="1"/>
        <item x="2"/>
        <item x="3"/>
        <item x="4"/>
        <item x="5"/>
        <item x="6"/>
        <item x="7"/>
        <item x="8"/>
        <item x="9"/>
        <item x="10"/>
        <item x="11"/>
        <item t="default"/>
      </items>
    </pivotField>
    <pivotField name="Office3034" compact="0" outline="0" multipleItemSelectionAllowed="1" showAll="0">
      <items>
        <item x="0"/>
        <item x="1"/>
        <item x="2"/>
        <item x="3"/>
        <item x="4"/>
        <item x="5"/>
        <item x="6"/>
        <item x="7"/>
        <item x="8"/>
        <item x="9"/>
        <item t="default"/>
      </items>
    </pivotField>
    <pivotField name="Office3034JS" compact="0" numFmtId="1" outline="0" multipleItemSelectionAllowed="1" showAll="0">
      <items>
        <item x="0"/>
        <item x="1"/>
        <item x="2"/>
        <item x="3"/>
        <item x="4"/>
        <item x="5"/>
        <item x="6"/>
        <item x="7"/>
        <item x="8"/>
        <item x="9"/>
        <item t="default"/>
      </items>
    </pivotField>
    <pivotField name="Industrial3034" compact="0" outline="0" multipleItemSelectionAllowed="1" showAll="0">
      <items>
        <item x="0"/>
        <item x="1"/>
        <item x="2"/>
        <item t="default"/>
      </items>
    </pivotField>
    <pivotField name="Industrial3034JS" compact="0" outline="0" multipleItemSelectionAllowed="1" showAll="0">
      <items>
        <item x="0"/>
        <item x="1"/>
        <item x="2"/>
        <item t="default"/>
      </items>
    </pivotField>
    <pivotField name="Units3539" compact="0" outline="0" multipleItemSelectionAllowed="1" showAll="0">
      <items>
        <item x="0"/>
        <item x="1"/>
        <item x="2"/>
        <item x="3"/>
        <item x="4"/>
        <item x="5"/>
        <item x="6"/>
        <item x="7"/>
        <item x="8"/>
        <item x="9"/>
        <item x="10"/>
        <item x="11"/>
        <item x="12"/>
        <item t="default"/>
      </items>
    </pivotField>
    <pivotField name="Retail3539" compact="0" outline="0" multipleItemSelectionAllowed="1" showAll="0">
      <items>
        <item x="0"/>
        <item x="1"/>
        <item x="2"/>
        <item x="3"/>
        <item x="4"/>
        <item x="5"/>
        <item x="6"/>
        <item x="7"/>
        <item t="default"/>
      </items>
    </pivotField>
    <pivotField name="Retail3539JS" compact="0" numFmtId="1" outline="0" multipleItemSelectionAllowed="1" showAll="0">
      <items>
        <item x="0"/>
        <item x="1"/>
        <item x="2"/>
        <item x="3"/>
        <item x="4"/>
        <item x="5"/>
        <item x="6"/>
        <item x="7"/>
        <item t="default"/>
      </items>
    </pivotField>
    <pivotField name="Office3539" compact="0" outline="0" multipleItemSelectionAllowed="1" showAll="0">
      <items>
        <item x="0"/>
        <item x="1"/>
        <item x="2"/>
        <item x="3"/>
        <item x="4"/>
        <item x="5"/>
        <item x="6"/>
        <item x="7"/>
        <item x="8"/>
        <item x="9"/>
        <item x="10"/>
        <item t="default"/>
      </items>
    </pivotField>
    <pivotField name="Office3539JS" compact="0" numFmtId="1" outline="0" multipleItemSelectionAllowed="1" showAll="0">
      <items>
        <item x="0"/>
        <item x="1"/>
        <item x="2"/>
        <item x="3"/>
        <item x="4"/>
        <item x="5"/>
        <item x="6"/>
        <item x="7"/>
        <item x="8"/>
        <item x="9"/>
        <item x="10"/>
        <item t="default"/>
      </items>
    </pivotField>
    <pivotField name="Units4044" compact="0" outline="0" multipleItemSelectionAllowed="1" showAll="0">
      <items>
        <item x="0"/>
        <item x="1"/>
        <item x="2"/>
        <item x="3"/>
        <item x="4"/>
        <item t="default"/>
      </items>
    </pivotField>
    <pivotField name="Retail4044" compact="0" outline="0" multipleItemSelectionAllowed="1" showAll="0">
      <items>
        <item x="0"/>
        <item x="1"/>
        <item x="2"/>
        <item x="3"/>
        <item x="4"/>
        <item x="5"/>
        <item x="6"/>
        <item t="default"/>
      </items>
    </pivotField>
    <pivotField name="Retail4044JS" compact="0" numFmtId="1" outline="0" multipleItemSelectionAllowed="1" showAll="0">
      <items>
        <item x="0"/>
        <item x="1"/>
        <item x="2"/>
        <item x="3"/>
        <item x="4"/>
        <item x="5"/>
        <item x="6"/>
        <item t="default"/>
      </items>
    </pivotField>
    <pivotField name="Office4044" compact="0" outline="0" multipleItemSelectionAllowed="1" showAll="0">
      <items>
        <item x="0"/>
        <item x="1"/>
        <item x="2"/>
        <item x="3"/>
        <item t="default"/>
      </items>
    </pivotField>
    <pivotField name="Office4044JS" compact="0" numFmtId="1" outline="0" multipleItemSelectionAllowed="1" showAll="0">
      <items>
        <item x="0"/>
        <item x="1"/>
        <item x="2"/>
        <item x="3"/>
        <item t="default"/>
      </items>
    </pivotField>
    <pivotField name="Units4549" dataField="1" compact="0" outline="0" multipleItemSelectionAllowed="1" showAll="0">
      <items>
        <item x="0"/>
        <item x="1"/>
        <item x="2"/>
        <item x="3"/>
        <item x="4"/>
        <item x="5"/>
        <item t="default"/>
      </items>
    </pivotField>
    <pivotField name="Retail4549" dataField="1" compact="0" outline="0" multipleItemSelectionAllowed="1" showAll="0">
      <items>
        <item x="0"/>
        <item x="1"/>
        <item x="2"/>
        <item x="3"/>
        <item x="4"/>
        <item x="5"/>
        <item x="6"/>
        <item x="7"/>
        <item x="8"/>
        <item t="default"/>
      </items>
    </pivotField>
    <pivotField name="Retail4549JS" dataField="1" compact="0" numFmtId="1" outline="0" multipleItemSelectionAllowed="1" showAll="0">
      <items>
        <item x="0"/>
        <item x="1"/>
        <item x="2"/>
        <item x="3"/>
        <item x="4"/>
        <item x="5"/>
        <item x="6"/>
        <item x="7"/>
        <item x="8"/>
        <item t="default"/>
      </items>
    </pivotField>
    <pivotField name="Office4549" dataField="1" compact="0" outline="0" multipleItemSelectionAllowed="1" showAll="0">
      <items>
        <item x="0"/>
        <item x="1"/>
        <item x="2"/>
        <item x="3"/>
        <item x="4"/>
        <item x="5"/>
        <item x="6"/>
        <item t="default"/>
      </items>
    </pivotField>
    <pivotField name="Office4549JS" dataField="1" compact="0" numFmtId="1" outline="0" multipleItemSelectionAllowed="1" showAll="0">
      <items>
        <item x="0"/>
        <item x="1"/>
        <item x="2"/>
        <item x="3"/>
        <item x="4"/>
        <item x="5"/>
        <item x="6"/>
        <item t="default"/>
      </items>
    </pivotField>
  </pivotFields>
  <rowFields>
    <field x="1"/>
  </rowFields>
  <colFields>
    <field x="-2"/>
  </colFields>
  <dataFields>
    <dataField name="SUM of Units4549" fld="26" baseField="0"/>
    <dataField name="SUM of Retail4549JS" fld="28" baseField="0"/>
    <dataField name="SUM of Retail4549" fld="27" baseField="0"/>
    <dataField name="SUM of Office4549JS" fld="30" baseField="0"/>
    <dataField name="SUM of Office4549" fld="29"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7" max="7" width="15.38"/>
    <col customWidth="1" min="9" max="9" width="15.88"/>
    <col customWidth="1" min="11" max="11" width="18.88"/>
    <col customWidth="1" min="12" max="12" width="14.5"/>
  </cols>
  <sheetData>
    <row r="1">
      <c r="A1" s="1" t="s">
        <v>0</v>
      </c>
      <c r="B1" s="1" t="s">
        <v>1</v>
      </c>
      <c r="C1" s="2" t="s">
        <v>2</v>
      </c>
      <c r="D1" s="1" t="s">
        <v>3</v>
      </c>
      <c r="E1" s="2" t="s">
        <v>4</v>
      </c>
      <c r="F1" s="1" t="s">
        <v>5</v>
      </c>
      <c r="G1" s="1" t="s">
        <v>6</v>
      </c>
      <c r="H1" s="1" t="s">
        <v>7</v>
      </c>
      <c r="I1" s="1" t="s">
        <v>8</v>
      </c>
      <c r="J1" s="1" t="s">
        <v>9</v>
      </c>
      <c r="K1" s="1" t="s">
        <v>10</v>
      </c>
      <c r="L1" s="1" t="s">
        <v>11</v>
      </c>
      <c r="M1" s="1" t="s">
        <v>12</v>
      </c>
    </row>
    <row r="2">
      <c r="A2" s="1">
        <v>27170.0</v>
      </c>
      <c r="B2" s="1">
        <v>2040.0</v>
      </c>
      <c r="C2" s="2">
        <v>2.22997283935546</v>
      </c>
      <c r="D2" s="1">
        <v>1517.0</v>
      </c>
      <c r="E2" s="2">
        <v>0.174359783865325</v>
      </c>
      <c r="F2" s="1">
        <v>87.0</v>
      </c>
      <c r="G2" s="1">
        <v>0.0</v>
      </c>
      <c r="H2" s="1">
        <v>0.0</v>
      </c>
      <c r="I2" s="1">
        <v>0.0</v>
      </c>
      <c r="J2" s="1">
        <v>0.0</v>
      </c>
      <c r="K2" s="1">
        <v>0.0</v>
      </c>
      <c r="L2" s="1">
        <v>0.0</v>
      </c>
      <c r="M2" s="1" t="s">
        <v>13</v>
      </c>
    </row>
    <row r="3">
      <c r="A3" s="1">
        <v>27170.0</v>
      </c>
      <c r="B3" s="1">
        <v>2045.0</v>
      </c>
      <c r="C3" s="2">
        <v>2.22997283935546</v>
      </c>
      <c r="D3" s="1">
        <v>1517.0</v>
      </c>
      <c r="E3" s="2">
        <v>0.174359783865325</v>
      </c>
      <c r="F3" s="1">
        <v>87.0</v>
      </c>
      <c r="G3" s="1">
        <v>0.0</v>
      </c>
      <c r="H3" s="1">
        <v>0.0</v>
      </c>
      <c r="I3" s="1">
        <v>422.0</v>
      </c>
      <c r="J3" s="1">
        <v>105475.0</v>
      </c>
      <c r="K3" s="1">
        <v>0.0</v>
      </c>
      <c r="L3" s="1">
        <v>0.0</v>
      </c>
      <c r="M3" s="1" t="s">
        <v>13</v>
      </c>
    </row>
    <row r="4">
      <c r="A4" s="1">
        <v>29630.0</v>
      </c>
      <c r="B4" s="1">
        <v>2025.0</v>
      </c>
      <c r="C4" s="2">
        <v>3.70872521400451</v>
      </c>
      <c r="D4" s="1">
        <v>1520.0</v>
      </c>
      <c r="E4" s="2">
        <v>0.10816329296528</v>
      </c>
      <c r="F4" s="1">
        <v>41.0</v>
      </c>
      <c r="G4" s="1">
        <v>0.0</v>
      </c>
      <c r="H4" s="1">
        <v>0.0</v>
      </c>
      <c r="I4" s="1">
        <v>2.0</v>
      </c>
      <c r="J4" s="1">
        <v>381.0</v>
      </c>
      <c r="K4" s="1">
        <v>0.0</v>
      </c>
      <c r="L4" s="1">
        <v>0.0</v>
      </c>
      <c r="M4" s="1" t="s">
        <v>13</v>
      </c>
    </row>
    <row r="5">
      <c r="A5" s="1">
        <v>29630.0</v>
      </c>
      <c r="B5" s="1">
        <v>2030.0</v>
      </c>
      <c r="C5" s="2">
        <v>3.70872521400451</v>
      </c>
      <c r="D5" s="1">
        <v>1520.0</v>
      </c>
      <c r="E5" s="2">
        <v>0.10816329296528</v>
      </c>
      <c r="F5" s="1">
        <v>17.0</v>
      </c>
      <c r="G5" s="1">
        <v>0.0</v>
      </c>
      <c r="H5" s="1">
        <v>0.0</v>
      </c>
      <c r="I5" s="1">
        <v>31.0</v>
      </c>
      <c r="J5" s="1">
        <v>7850.0</v>
      </c>
      <c r="K5" s="1">
        <v>0.0</v>
      </c>
      <c r="L5" s="1">
        <v>0.0</v>
      </c>
      <c r="M5" s="1" t="s">
        <v>13</v>
      </c>
    </row>
    <row r="6">
      <c r="A6" s="1">
        <v>29781.0</v>
      </c>
      <c r="B6" s="1">
        <v>2040.0</v>
      </c>
      <c r="C6" s="2">
        <v>0.999531388282776</v>
      </c>
      <c r="D6" s="1">
        <v>1522.0</v>
      </c>
      <c r="E6" s="2">
        <v>0.053026085051463</v>
      </c>
      <c r="F6" s="1">
        <v>9.0</v>
      </c>
      <c r="G6" s="1">
        <v>0.0</v>
      </c>
      <c r="H6" s="1">
        <v>0.0</v>
      </c>
      <c r="I6" s="1">
        <v>0.0</v>
      </c>
      <c r="J6" s="1">
        <v>0.0</v>
      </c>
      <c r="K6" s="1">
        <v>0.0</v>
      </c>
      <c r="L6" s="1">
        <v>0.0</v>
      </c>
      <c r="M6" s="1" t="s">
        <v>13</v>
      </c>
    </row>
    <row r="7">
      <c r="A7" s="1">
        <v>29781.0</v>
      </c>
      <c r="B7" s="1">
        <v>2045.0</v>
      </c>
      <c r="C7" s="2">
        <v>0.999531388282776</v>
      </c>
      <c r="D7" s="1">
        <v>1522.0</v>
      </c>
      <c r="E7" s="2">
        <v>0.053026085051463</v>
      </c>
      <c r="F7" s="1">
        <v>19.0</v>
      </c>
      <c r="G7" s="1">
        <v>5.0</v>
      </c>
      <c r="H7" s="1">
        <v>2164.0</v>
      </c>
      <c r="I7" s="1">
        <v>23.0</v>
      </c>
      <c r="J7" s="1">
        <v>5761.0</v>
      </c>
      <c r="K7" s="1">
        <v>0.0</v>
      </c>
      <c r="L7" s="1">
        <v>0.0</v>
      </c>
      <c r="M7" s="1" t="s">
        <v>13</v>
      </c>
    </row>
    <row r="8">
      <c r="A8" s="1">
        <v>29782.0</v>
      </c>
      <c r="B8" s="1">
        <v>2035.0</v>
      </c>
      <c r="C8" s="2">
        <v>0.999531388282776</v>
      </c>
      <c r="D8" s="1">
        <v>1524.0</v>
      </c>
      <c r="E8" s="2">
        <v>0.130432539830631</v>
      </c>
      <c r="F8" s="1">
        <v>9.0</v>
      </c>
      <c r="G8" s="1">
        <v>0.0</v>
      </c>
      <c r="H8" s="1">
        <v>0.0</v>
      </c>
      <c r="I8" s="1">
        <v>0.0</v>
      </c>
      <c r="J8" s="1">
        <v>0.0</v>
      </c>
      <c r="K8" s="1">
        <v>0.0</v>
      </c>
      <c r="L8" s="1">
        <v>0.0</v>
      </c>
      <c r="M8" s="1" t="s">
        <v>13</v>
      </c>
    </row>
    <row r="9">
      <c r="A9" s="1">
        <v>29782.0</v>
      </c>
      <c r="B9" s="1">
        <v>2040.0</v>
      </c>
      <c r="C9" s="2">
        <v>0.999531388282776</v>
      </c>
      <c r="D9" s="1">
        <v>1524.0</v>
      </c>
      <c r="E9" s="2">
        <v>0.130432539830631</v>
      </c>
      <c r="F9" s="1">
        <v>0.0</v>
      </c>
      <c r="G9" s="1">
        <v>29.0</v>
      </c>
      <c r="H9" s="1">
        <v>11734.0</v>
      </c>
      <c r="I9" s="1">
        <v>0.0</v>
      </c>
      <c r="J9" s="1">
        <v>0.0</v>
      </c>
      <c r="K9" s="1">
        <v>0.0</v>
      </c>
      <c r="L9" s="1">
        <v>0.0</v>
      </c>
      <c r="M9" s="1" t="s">
        <v>13</v>
      </c>
    </row>
    <row r="10">
      <c r="A10" s="1">
        <v>29782.0</v>
      </c>
      <c r="B10" s="1">
        <v>2045.0</v>
      </c>
      <c r="C10" s="2">
        <v>0.999531388282776</v>
      </c>
      <c r="D10" s="1">
        <v>1524.0</v>
      </c>
      <c r="E10" s="2">
        <v>0.130432539830631</v>
      </c>
      <c r="F10" s="1">
        <v>0.0</v>
      </c>
      <c r="G10" s="1">
        <v>12.0</v>
      </c>
      <c r="H10" s="1">
        <v>4819.0</v>
      </c>
      <c r="I10" s="1">
        <v>176.0</v>
      </c>
      <c r="J10" s="1">
        <v>44082.0</v>
      </c>
      <c r="K10" s="1">
        <v>0.0</v>
      </c>
      <c r="L10" s="1">
        <v>0.0</v>
      </c>
      <c r="M10" s="1" t="s">
        <v>13</v>
      </c>
    </row>
    <row r="11">
      <c r="A11" s="1">
        <v>29783.0</v>
      </c>
      <c r="B11" s="1">
        <v>2035.0</v>
      </c>
      <c r="C11" s="2">
        <v>0.999531388282776</v>
      </c>
      <c r="D11" s="1">
        <v>1526.0</v>
      </c>
      <c r="E11" s="2">
        <v>0.053961996033624</v>
      </c>
      <c r="F11" s="1">
        <v>3.0</v>
      </c>
      <c r="G11" s="1">
        <v>34.0</v>
      </c>
      <c r="H11" s="1">
        <v>13764.0</v>
      </c>
      <c r="I11" s="1">
        <v>1.0</v>
      </c>
      <c r="J11" s="1">
        <v>176.0</v>
      </c>
      <c r="K11" s="1">
        <v>0.0</v>
      </c>
      <c r="L11" s="1">
        <v>0.0</v>
      </c>
      <c r="M11" s="1" t="s">
        <v>13</v>
      </c>
    </row>
    <row r="12">
      <c r="A12" s="1">
        <v>29783.0</v>
      </c>
      <c r="B12" s="1">
        <v>2040.0</v>
      </c>
      <c r="C12" s="2">
        <v>0.999531388282776</v>
      </c>
      <c r="D12" s="1">
        <v>1526.0</v>
      </c>
      <c r="E12" s="2">
        <v>0.053961996033624</v>
      </c>
      <c r="F12" s="1">
        <v>0.0</v>
      </c>
      <c r="G12" s="1">
        <v>0.0</v>
      </c>
      <c r="H12" s="1">
        <v>0.0</v>
      </c>
      <c r="I12" s="1">
        <v>146.0</v>
      </c>
      <c r="J12" s="1">
        <v>36477.0</v>
      </c>
      <c r="K12" s="1">
        <v>0.0</v>
      </c>
      <c r="L12" s="1">
        <v>0.0</v>
      </c>
      <c r="M12" s="1" t="s">
        <v>13</v>
      </c>
    </row>
    <row r="13">
      <c r="A13" s="1">
        <v>29784.0</v>
      </c>
      <c r="B13" s="1">
        <v>2035.0</v>
      </c>
      <c r="C13" s="2">
        <v>0.999531388282776</v>
      </c>
      <c r="D13" s="1">
        <v>1526.0</v>
      </c>
      <c r="E13" s="2">
        <v>0.053961996033624</v>
      </c>
      <c r="F13" s="1">
        <v>3.0</v>
      </c>
      <c r="G13" s="1">
        <v>34.0</v>
      </c>
      <c r="H13" s="1">
        <v>13764.0</v>
      </c>
      <c r="I13" s="1">
        <v>1.0</v>
      </c>
      <c r="J13" s="1">
        <v>176.0</v>
      </c>
      <c r="K13" s="1">
        <v>0.0</v>
      </c>
      <c r="L13" s="1">
        <v>0.0</v>
      </c>
      <c r="M13" s="1" t="s">
        <v>13</v>
      </c>
    </row>
    <row r="14">
      <c r="A14" s="1">
        <v>29784.0</v>
      </c>
      <c r="B14" s="1">
        <v>2040.0</v>
      </c>
      <c r="C14" s="2">
        <v>0.999531388282776</v>
      </c>
      <c r="D14" s="1">
        <v>1526.0</v>
      </c>
      <c r="E14" s="2">
        <v>0.053961996033624</v>
      </c>
      <c r="F14" s="1">
        <v>0.0</v>
      </c>
      <c r="G14" s="1">
        <v>0.0</v>
      </c>
      <c r="H14" s="1">
        <v>0.0</v>
      </c>
      <c r="I14" s="1">
        <v>146.0</v>
      </c>
      <c r="J14" s="1">
        <v>36477.0</v>
      </c>
      <c r="K14" s="1">
        <v>0.0</v>
      </c>
      <c r="L14" s="1">
        <v>0.0</v>
      </c>
      <c r="M14" s="1" t="s">
        <v>13</v>
      </c>
    </row>
    <row r="15">
      <c r="A15" s="1">
        <v>29788.0</v>
      </c>
      <c r="B15" s="1">
        <v>2025.0</v>
      </c>
      <c r="C15" s="2">
        <v>6.82609891891479</v>
      </c>
      <c r="D15" s="1">
        <v>1382.0</v>
      </c>
      <c r="E15" s="2">
        <v>0.241693629032743</v>
      </c>
      <c r="F15" s="1">
        <v>0.0</v>
      </c>
      <c r="G15" s="1">
        <v>0.0</v>
      </c>
      <c r="H15" s="1">
        <v>0.0</v>
      </c>
      <c r="I15" s="1">
        <v>56.0</v>
      </c>
      <c r="J15" s="1">
        <v>13960.0</v>
      </c>
      <c r="K15" s="1">
        <v>0.0</v>
      </c>
      <c r="L15" s="1">
        <v>0.0</v>
      </c>
      <c r="M15" s="1" t="s">
        <v>13</v>
      </c>
    </row>
    <row r="16">
      <c r="A16" s="1">
        <v>29788.0</v>
      </c>
      <c r="B16" s="1">
        <v>2030.0</v>
      </c>
      <c r="C16" s="2">
        <v>6.82609891891479</v>
      </c>
      <c r="D16" s="1">
        <v>1382.0</v>
      </c>
      <c r="E16" s="2">
        <v>0.241693629032743</v>
      </c>
      <c r="F16" s="1">
        <v>0.0</v>
      </c>
      <c r="G16" s="1">
        <v>0.0</v>
      </c>
      <c r="H16" s="1">
        <v>0.0</v>
      </c>
      <c r="I16" s="1">
        <v>0.0</v>
      </c>
      <c r="J16" s="1">
        <v>0.0</v>
      </c>
      <c r="K16" s="1">
        <v>37.0</v>
      </c>
      <c r="L16" s="1">
        <v>36829.0</v>
      </c>
      <c r="M16" s="1" t="s">
        <v>13</v>
      </c>
    </row>
    <row r="17">
      <c r="A17" s="1">
        <v>29788.0</v>
      </c>
      <c r="B17" s="1">
        <v>2035.0</v>
      </c>
      <c r="C17" s="2">
        <v>6.82609891891479</v>
      </c>
      <c r="D17" s="1">
        <v>1382.0</v>
      </c>
      <c r="E17" s="2">
        <v>0.241693629032743</v>
      </c>
      <c r="F17" s="1">
        <v>101.0</v>
      </c>
      <c r="G17" s="1">
        <v>0.0</v>
      </c>
      <c r="H17" s="1">
        <v>0.0</v>
      </c>
      <c r="I17" s="1">
        <v>0.0</v>
      </c>
      <c r="J17" s="1">
        <v>0.0</v>
      </c>
      <c r="K17" s="1">
        <v>0.0</v>
      </c>
      <c r="L17" s="1">
        <v>0.0</v>
      </c>
      <c r="M17" s="1" t="s">
        <v>13</v>
      </c>
    </row>
    <row r="18">
      <c r="A18" s="1">
        <v>29788.0</v>
      </c>
      <c r="B18" s="1">
        <v>2045.0</v>
      </c>
      <c r="C18" s="2">
        <v>6.82609891891479</v>
      </c>
      <c r="D18" s="1">
        <v>1382.0</v>
      </c>
      <c r="E18" s="2">
        <v>0.241693629032743</v>
      </c>
      <c r="F18" s="1">
        <v>0.0</v>
      </c>
      <c r="G18" s="1">
        <v>94.0</v>
      </c>
      <c r="H18" s="1">
        <v>37623.0</v>
      </c>
      <c r="I18" s="1">
        <v>0.0</v>
      </c>
      <c r="J18" s="1">
        <v>0.0</v>
      </c>
      <c r="K18" s="1">
        <v>0.0</v>
      </c>
      <c r="L18" s="1">
        <v>0.0</v>
      </c>
      <c r="M18" s="1" t="s">
        <v>13</v>
      </c>
    </row>
    <row r="19">
      <c r="A19" s="1">
        <v>29789.0</v>
      </c>
      <c r="B19" s="1">
        <v>2025.0</v>
      </c>
      <c r="C19" s="2">
        <v>0.999531388282776</v>
      </c>
      <c r="D19" s="1">
        <v>1381.0</v>
      </c>
      <c r="E19" s="2">
        <v>0.022605966158085</v>
      </c>
      <c r="F19" s="1">
        <v>0.0</v>
      </c>
      <c r="G19" s="1">
        <v>0.0</v>
      </c>
      <c r="H19" s="1">
        <v>0.0</v>
      </c>
      <c r="I19" s="1">
        <v>3.0</v>
      </c>
      <c r="J19" s="1">
        <v>635.0</v>
      </c>
      <c r="K19" s="1">
        <v>4.0</v>
      </c>
      <c r="L19" s="1">
        <v>4031.0</v>
      </c>
      <c r="M19" s="1" t="s">
        <v>13</v>
      </c>
    </row>
    <row r="20">
      <c r="A20" s="1">
        <v>29789.0</v>
      </c>
      <c r="B20" s="1">
        <v>2030.0</v>
      </c>
      <c r="C20" s="2">
        <v>0.999531388282776</v>
      </c>
      <c r="D20" s="1">
        <v>1381.0</v>
      </c>
      <c r="E20" s="2">
        <v>0.022605966158085</v>
      </c>
      <c r="F20" s="1">
        <v>4.0</v>
      </c>
      <c r="G20" s="1">
        <v>0.0</v>
      </c>
      <c r="H20" s="1">
        <v>0.0</v>
      </c>
      <c r="I20" s="1">
        <v>0.0</v>
      </c>
      <c r="J20" s="1">
        <v>0.0</v>
      </c>
      <c r="K20" s="1">
        <v>4.0</v>
      </c>
      <c r="L20" s="1">
        <v>3620.0</v>
      </c>
      <c r="M20" s="1" t="s">
        <v>13</v>
      </c>
    </row>
    <row r="21">
      <c r="A21" s="1">
        <v>29789.0</v>
      </c>
      <c r="B21" s="1">
        <v>2040.0</v>
      </c>
      <c r="C21" s="2">
        <v>0.999531388282776</v>
      </c>
      <c r="D21" s="1">
        <v>1381.0</v>
      </c>
      <c r="E21" s="2">
        <v>0.022605966158085</v>
      </c>
      <c r="F21" s="1">
        <v>0.0</v>
      </c>
      <c r="G21" s="1">
        <v>2.0</v>
      </c>
      <c r="H21" s="1">
        <v>745.0</v>
      </c>
      <c r="I21" s="1">
        <v>0.0</v>
      </c>
      <c r="J21" s="1">
        <v>0.0</v>
      </c>
      <c r="K21" s="1">
        <v>0.0</v>
      </c>
      <c r="L21" s="1">
        <v>0.0</v>
      </c>
      <c r="M21" s="1" t="s">
        <v>13</v>
      </c>
    </row>
    <row r="22">
      <c r="A22" s="1">
        <v>29789.0</v>
      </c>
      <c r="B22" s="1">
        <v>2045.0</v>
      </c>
      <c r="C22" s="2">
        <v>0.999531388282776</v>
      </c>
      <c r="D22" s="1">
        <v>1381.0</v>
      </c>
      <c r="E22" s="2">
        <v>0.022605966158085</v>
      </c>
      <c r="F22" s="1">
        <v>0.0</v>
      </c>
      <c r="G22" s="1">
        <v>2.0</v>
      </c>
      <c r="H22" s="1">
        <v>776.0</v>
      </c>
      <c r="I22" s="1">
        <v>0.0</v>
      </c>
      <c r="J22" s="1">
        <v>0.0</v>
      </c>
      <c r="K22" s="1">
        <v>0.0</v>
      </c>
      <c r="L22" s="1">
        <v>0.0</v>
      </c>
      <c r="M22" s="1" t="s">
        <v>13</v>
      </c>
    </row>
    <row r="23">
      <c r="A23" s="1">
        <v>29808.0</v>
      </c>
      <c r="B23" s="1">
        <v>2035.0</v>
      </c>
      <c r="C23" s="2">
        <v>0.999531388282776</v>
      </c>
      <c r="D23" s="1">
        <v>2992.0</v>
      </c>
      <c r="E23" s="2">
        <v>0.13186787254141</v>
      </c>
      <c r="F23" s="1">
        <v>0.0</v>
      </c>
      <c r="G23" s="1">
        <v>20.0</v>
      </c>
      <c r="H23" s="1">
        <v>8191.0</v>
      </c>
      <c r="I23" s="1">
        <v>0.0</v>
      </c>
      <c r="J23" s="1">
        <v>0.0</v>
      </c>
      <c r="K23" s="1">
        <v>0.0</v>
      </c>
      <c r="L23" s="1">
        <v>0.0</v>
      </c>
      <c r="M23" s="1" t="s">
        <v>13</v>
      </c>
    </row>
    <row r="24">
      <c r="A24" s="1">
        <v>29808.0</v>
      </c>
      <c r="B24" s="1">
        <v>2045.0</v>
      </c>
      <c r="C24" s="2">
        <v>0.999531388282776</v>
      </c>
      <c r="D24" s="1">
        <v>2992.0</v>
      </c>
      <c r="E24" s="2">
        <v>0.13186787254141</v>
      </c>
      <c r="F24" s="1">
        <v>4.0</v>
      </c>
      <c r="G24" s="1">
        <v>0.0</v>
      </c>
      <c r="H24" s="1">
        <v>0.0</v>
      </c>
      <c r="I24" s="1">
        <v>0.0</v>
      </c>
      <c r="J24" s="1">
        <v>0.0</v>
      </c>
      <c r="K24" s="1">
        <v>0.0</v>
      </c>
      <c r="L24" s="1">
        <v>0.0</v>
      </c>
      <c r="M24" s="1" t="s">
        <v>13</v>
      </c>
    </row>
    <row r="25">
      <c r="A25" s="1">
        <v>29809.0</v>
      </c>
      <c r="B25" s="1">
        <v>2030.0</v>
      </c>
      <c r="C25" s="2">
        <v>0.999531388282776</v>
      </c>
      <c r="D25" s="1">
        <v>2993.0</v>
      </c>
      <c r="E25" s="2">
        <v>0.037</v>
      </c>
      <c r="F25" s="1">
        <v>0.0</v>
      </c>
      <c r="G25" s="1">
        <v>0.0</v>
      </c>
      <c r="H25" s="1">
        <v>0.0</v>
      </c>
      <c r="I25" s="1">
        <v>18.0</v>
      </c>
      <c r="J25" s="1">
        <v>4440.0</v>
      </c>
      <c r="K25" s="1">
        <v>0.0</v>
      </c>
      <c r="L25" s="1">
        <v>0.0</v>
      </c>
      <c r="M25" s="1" t="s">
        <v>13</v>
      </c>
    </row>
    <row r="26">
      <c r="A26" s="1">
        <v>29809.0</v>
      </c>
      <c r="B26" s="1">
        <v>2035.0</v>
      </c>
      <c r="C26" s="2">
        <v>0.999531388282776</v>
      </c>
      <c r="D26" s="1">
        <v>2993.0</v>
      </c>
      <c r="E26" s="2">
        <v>0.037</v>
      </c>
      <c r="F26" s="1">
        <v>6.0</v>
      </c>
      <c r="G26" s="1">
        <v>0.0</v>
      </c>
      <c r="H26" s="1">
        <v>0.0</v>
      </c>
      <c r="I26" s="1">
        <v>0.0</v>
      </c>
      <c r="J26" s="1">
        <v>0.0</v>
      </c>
      <c r="K26" s="1">
        <v>0.0</v>
      </c>
      <c r="L26" s="1">
        <v>0.0</v>
      </c>
      <c r="M26" s="1" t="s">
        <v>13</v>
      </c>
    </row>
    <row r="27">
      <c r="A27" s="1">
        <v>29809.0</v>
      </c>
      <c r="B27" s="1">
        <v>2040.0</v>
      </c>
      <c r="C27" s="2">
        <v>0.999531388282776</v>
      </c>
      <c r="D27" s="1">
        <v>2993.0</v>
      </c>
      <c r="E27" s="2">
        <v>0.037</v>
      </c>
      <c r="F27" s="1">
        <v>9.0</v>
      </c>
      <c r="G27" s="1">
        <v>0.0</v>
      </c>
      <c r="H27" s="1">
        <v>0.0</v>
      </c>
      <c r="I27" s="1">
        <v>0.0</v>
      </c>
      <c r="J27" s="1">
        <v>0.0</v>
      </c>
      <c r="K27" s="1">
        <v>0.0</v>
      </c>
      <c r="L27" s="1">
        <v>0.0</v>
      </c>
      <c r="M27" s="1" t="s">
        <v>13</v>
      </c>
    </row>
    <row r="28">
      <c r="A28" s="1">
        <v>29809.0</v>
      </c>
      <c r="B28" s="1">
        <v>2045.0</v>
      </c>
      <c r="C28" s="2">
        <v>0.999531388282776</v>
      </c>
      <c r="D28" s="1">
        <v>2993.0</v>
      </c>
      <c r="E28" s="2">
        <v>0.037</v>
      </c>
      <c r="F28" s="1">
        <v>5.0</v>
      </c>
      <c r="G28" s="1">
        <v>0.0</v>
      </c>
      <c r="H28" s="1">
        <v>0.0</v>
      </c>
      <c r="I28" s="1">
        <v>0.0</v>
      </c>
      <c r="J28" s="1">
        <v>0.0</v>
      </c>
      <c r="K28" s="1">
        <v>0.0</v>
      </c>
      <c r="L28" s="1">
        <v>0.0</v>
      </c>
      <c r="M28" s="1" t="s">
        <v>13</v>
      </c>
    </row>
    <row r="29">
      <c r="A29" s="1">
        <v>29810.0</v>
      </c>
      <c r="B29" s="1">
        <v>2030.0</v>
      </c>
      <c r="C29" s="2">
        <v>0.999531388282776</v>
      </c>
      <c r="D29" s="1">
        <v>2997.0</v>
      </c>
      <c r="E29" s="2">
        <v>0.059</v>
      </c>
      <c r="F29" s="1">
        <v>4.0</v>
      </c>
      <c r="G29" s="1">
        <v>1.0</v>
      </c>
      <c r="H29" s="1">
        <v>545.0</v>
      </c>
      <c r="I29" s="1">
        <v>0.0</v>
      </c>
      <c r="J29" s="1">
        <v>0.0</v>
      </c>
      <c r="K29" s="1">
        <v>0.0</v>
      </c>
      <c r="L29" s="1">
        <v>0.0</v>
      </c>
      <c r="M29" s="1" t="s">
        <v>13</v>
      </c>
    </row>
    <row r="30">
      <c r="A30" s="1">
        <v>29810.0</v>
      </c>
      <c r="B30" s="1">
        <v>2035.0</v>
      </c>
      <c r="C30" s="2">
        <v>0.999531388282776</v>
      </c>
      <c r="D30" s="1">
        <v>2997.0</v>
      </c>
      <c r="E30" s="2">
        <v>0.059</v>
      </c>
      <c r="F30" s="1">
        <v>0.0</v>
      </c>
      <c r="G30" s="1">
        <v>19.0</v>
      </c>
      <c r="H30" s="1">
        <v>7764.0</v>
      </c>
      <c r="I30" s="1">
        <v>0.0</v>
      </c>
      <c r="J30" s="1">
        <v>0.0</v>
      </c>
      <c r="K30" s="1">
        <v>0.0</v>
      </c>
      <c r="L30" s="1">
        <v>0.0</v>
      </c>
      <c r="M30" s="1" t="s">
        <v>13</v>
      </c>
    </row>
    <row r="31">
      <c r="A31" s="1">
        <v>30996.0</v>
      </c>
      <c r="B31" s="1">
        <v>2025.0</v>
      </c>
      <c r="C31" s="2">
        <v>2.18901014328002</v>
      </c>
      <c r="D31" s="1">
        <v>1540.0</v>
      </c>
      <c r="E31" s="2">
        <v>0.16504154582246</v>
      </c>
      <c r="F31" s="1">
        <v>0.0</v>
      </c>
      <c r="G31" s="1">
        <v>4.0</v>
      </c>
      <c r="H31" s="1">
        <v>1798.0</v>
      </c>
      <c r="I31" s="1">
        <v>0.0</v>
      </c>
      <c r="J31" s="1">
        <v>0.0</v>
      </c>
      <c r="K31" s="1">
        <v>0.0</v>
      </c>
      <c r="L31" s="1">
        <v>0.0</v>
      </c>
      <c r="M31" s="1" t="s">
        <v>13</v>
      </c>
    </row>
    <row r="32">
      <c r="A32" s="1">
        <v>30996.0</v>
      </c>
      <c r="B32" s="1">
        <v>2030.0</v>
      </c>
      <c r="C32" s="2">
        <v>2.18901014328002</v>
      </c>
      <c r="D32" s="1">
        <v>1540.0</v>
      </c>
      <c r="E32" s="2">
        <v>0.16504154582246</v>
      </c>
      <c r="F32" s="1">
        <v>0.0</v>
      </c>
      <c r="G32" s="1">
        <v>0.0</v>
      </c>
      <c r="H32" s="1">
        <v>0.0</v>
      </c>
      <c r="I32" s="1">
        <v>54.0</v>
      </c>
      <c r="J32" s="1">
        <v>13536.0</v>
      </c>
      <c r="K32" s="1">
        <v>0.0</v>
      </c>
      <c r="L32" s="1">
        <v>0.0</v>
      </c>
      <c r="M32" s="1" t="s">
        <v>13</v>
      </c>
    </row>
    <row r="33">
      <c r="A33" s="1">
        <v>30997.0</v>
      </c>
      <c r="B33" s="1">
        <v>2025.0</v>
      </c>
      <c r="C33" s="2">
        <v>2.34014248847961</v>
      </c>
      <c r="D33" s="1">
        <v>1540.0</v>
      </c>
      <c r="E33" s="2">
        <v>0.176436246734233</v>
      </c>
      <c r="F33" s="1">
        <v>0.0</v>
      </c>
      <c r="G33" s="1">
        <v>5.0</v>
      </c>
      <c r="H33" s="1">
        <v>1922.0</v>
      </c>
      <c r="I33" s="1">
        <v>0.0</v>
      </c>
      <c r="J33" s="1">
        <v>0.0</v>
      </c>
      <c r="K33" s="1">
        <v>0.0</v>
      </c>
      <c r="L33" s="1">
        <v>0.0</v>
      </c>
      <c r="M33" s="1" t="s">
        <v>13</v>
      </c>
    </row>
    <row r="34">
      <c r="A34" s="1">
        <v>30997.0</v>
      </c>
      <c r="B34" s="1">
        <v>2030.0</v>
      </c>
      <c r="C34" s="2">
        <v>2.34014248847961</v>
      </c>
      <c r="D34" s="1">
        <v>1540.0</v>
      </c>
      <c r="E34" s="2">
        <v>0.176436246734233</v>
      </c>
      <c r="F34" s="1">
        <v>0.0</v>
      </c>
      <c r="G34" s="1">
        <v>0.0</v>
      </c>
      <c r="H34" s="1">
        <v>0.0</v>
      </c>
      <c r="I34" s="1">
        <v>58.0</v>
      </c>
      <c r="J34" s="1">
        <v>14471.0</v>
      </c>
      <c r="K34" s="1">
        <v>0.0</v>
      </c>
      <c r="L34" s="1">
        <v>0.0</v>
      </c>
      <c r="M34" s="1" t="s">
        <v>13</v>
      </c>
    </row>
    <row r="35">
      <c r="A35" s="1">
        <v>30998.0</v>
      </c>
      <c r="B35" s="1">
        <v>2025.0</v>
      </c>
      <c r="C35" s="2">
        <v>1.360933303833</v>
      </c>
      <c r="D35" s="1">
        <v>1540.0</v>
      </c>
      <c r="E35" s="2">
        <v>0.102608266533343</v>
      </c>
      <c r="F35" s="1">
        <v>0.0</v>
      </c>
      <c r="G35" s="1">
        <v>3.0</v>
      </c>
      <c r="H35" s="1">
        <v>1118.0</v>
      </c>
      <c r="I35" s="1">
        <v>0.0</v>
      </c>
      <c r="J35" s="1">
        <v>0.0</v>
      </c>
      <c r="K35" s="1">
        <v>0.0</v>
      </c>
      <c r="L35" s="1">
        <v>0.0</v>
      </c>
      <c r="M35" s="1" t="s">
        <v>13</v>
      </c>
    </row>
    <row r="36">
      <c r="A36" s="1">
        <v>30998.0</v>
      </c>
      <c r="B36" s="1">
        <v>2030.0</v>
      </c>
      <c r="C36" s="2">
        <v>1.360933303833</v>
      </c>
      <c r="D36" s="1">
        <v>1540.0</v>
      </c>
      <c r="E36" s="2">
        <v>0.102608266533343</v>
      </c>
      <c r="F36" s="1">
        <v>0.0</v>
      </c>
      <c r="G36" s="1">
        <v>0.0</v>
      </c>
      <c r="H36" s="1">
        <v>0.0</v>
      </c>
      <c r="I36" s="1">
        <v>34.0</v>
      </c>
      <c r="J36" s="1">
        <v>8416.0</v>
      </c>
      <c r="K36" s="1">
        <v>0.0</v>
      </c>
      <c r="L36" s="1">
        <v>0.0</v>
      </c>
      <c r="M36" s="1" t="s">
        <v>13</v>
      </c>
    </row>
    <row r="37">
      <c r="A37" s="1">
        <v>30999.0</v>
      </c>
      <c r="B37" s="1">
        <v>2025.0</v>
      </c>
      <c r="C37" s="2">
        <v>2.92135143280029</v>
      </c>
      <c r="D37" s="1">
        <v>1540.0</v>
      </c>
      <c r="E37" s="2">
        <v>0.2202567940766</v>
      </c>
      <c r="F37" s="1">
        <v>0.0</v>
      </c>
      <c r="G37" s="1">
        <v>6.0</v>
      </c>
      <c r="H37" s="1">
        <v>2399.0</v>
      </c>
      <c r="I37" s="1">
        <v>0.0</v>
      </c>
      <c r="J37" s="1">
        <v>0.0</v>
      </c>
      <c r="K37" s="1">
        <v>0.0</v>
      </c>
      <c r="L37" s="1">
        <v>0.0</v>
      </c>
      <c r="M37" s="1" t="s">
        <v>13</v>
      </c>
    </row>
    <row r="38">
      <c r="A38" s="1">
        <v>30999.0</v>
      </c>
      <c r="B38" s="1">
        <v>2030.0</v>
      </c>
      <c r="C38" s="2">
        <v>2.92135143280029</v>
      </c>
      <c r="D38" s="1">
        <v>1540.0</v>
      </c>
      <c r="E38" s="2">
        <v>0.2202567940766</v>
      </c>
      <c r="F38" s="1">
        <v>0.0</v>
      </c>
      <c r="G38" s="1">
        <v>0.0</v>
      </c>
      <c r="H38" s="1">
        <v>0.0</v>
      </c>
      <c r="I38" s="1">
        <v>72.0</v>
      </c>
      <c r="J38" s="1">
        <v>18065.0</v>
      </c>
      <c r="K38" s="1">
        <v>0.0</v>
      </c>
      <c r="L38" s="1">
        <v>0.0</v>
      </c>
      <c r="M38" s="1" t="s">
        <v>13</v>
      </c>
    </row>
    <row r="39">
      <c r="A39" s="1">
        <v>31059.0</v>
      </c>
      <c r="B39" s="1">
        <v>2025.0</v>
      </c>
      <c r="C39" s="2">
        <v>4.45566415786743</v>
      </c>
      <c r="D39" s="1">
        <v>1520.0</v>
      </c>
      <c r="E39" s="2">
        <v>0.129947429332985</v>
      </c>
      <c r="F39" s="1">
        <v>49.0</v>
      </c>
      <c r="G39" s="1">
        <v>0.0</v>
      </c>
      <c r="H39" s="1">
        <v>0.0</v>
      </c>
      <c r="I39" s="1">
        <v>2.0</v>
      </c>
      <c r="J39" s="1">
        <v>458.0</v>
      </c>
      <c r="K39" s="1">
        <v>0.0</v>
      </c>
      <c r="L39" s="1">
        <v>0.0</v>
      </c>
      <c r="M39" s="1" t="s">
        <v>13</v>
      </c>
    </row>
    <row r="40">
      <c r="A40" s="1">
        <v>31059.0</v>
      </c>
      <c r="B40" s="1">
        <v>2030.0</v>
      </c>
      <c r="C40" s="2">
        <v>4.45566415786743</v>
      </c>
      <c r="D40" s="1">
        <v>1520.0</v>
      </c>
      <c r="E40" s="2">
        <v>0.129947429332985</v>
      </c>
      <c r="F40" s="1">
        <v>20.0</v>
      </c>
      <c r="G40" s="1">
        <v>0.0</v>
      </c>
      <c r="H40" s="1">
        <v>0.0</v>
      </c>
      <c r="I40" s="1">
        <v>38.0</v>
      </c>
      <c r="J40" s="1">
        <v>9431.0</v>
      </c>
      <c r="K40" s="1">
        <v>0.0</v>
      </c>
      <c r="L40" s="1">
        <v>0.0</v>
      </c>
      <c r="M40" s="1" t="s">
        <v>13</v>
      </c>
    </row>
    <row r="41">
      <c r="A41" s="1">
        <v>33986.0</v>
      </c>
      <c r="B41" s="1">
        <v>2045.0</v>
      </c>
      <c r="C41" s="2">
        <v>3.62269043922424</v>
      </c>
      <c r="D41" s="1">
        <v>1521.0</v>
      </c>
      <c r="E41" s="2">
        <v>0.196698106128136</v>
      </c>
      <c r="F41" s="1">
        <v>42.0</v>
      </c>
      <c r="G41" s="1">
        <v>122.0</v>
      </c>
      <c r="H41" s="1">
        <v>48851.0</v>
      </c>
      <c r="I41" s="1">
        <v>520.0</v>
      </c>
      <c r="J41" s="1">
        <v>130090.0</v>
      </c>
      <c r="K41" s="1">
        <v>0.0</v>
      </c>
      <c r="L41" s="1">
        <v>0.0</v>
      </c>
      <c r="M41" s="1" t="s">
        <v>13</v>
      </c>
    </row>
    <row r="42">
      <c r="A42" s="1">
        <v>35402.0</v>
      </c>
      <c r="B42" s="1">
        <v>2025.0</v>
      </c>
      <c r="C42" s="2">
        <v>2.45082211494445</v>
      </c>
      <c r="D42" s="1">
        <v>1532.0</v>
      </c>
      <c r="E42" s="2">
        <v>0.265595959001046</v>
      </c>
      <c r="F42" s="1">
        <v>6.0</v>
      </c>
      <c r="G42" s="1">
        <v>91.0</v>
      </c>
      <c r="H42" s="1">
        <v>36254.0</v>
      </c>
      <c r="I42" s="1">
        <v>0.0</v>
      </c>
      <c r="J42" s="1">
        <v>0.0</v>
      </c>
      <c r="K42" s="1">
        <v>0.0</v>
      </c>
      <c r="L42" s="1">
        <v>0.0</v>
      </c>
      <c r="M42" s="1" t="s">
        <v>13</v>
      </c>
    </row>
    <row r="43">
      <c r="A43" s="1">
        <v>35402.0</v>
      </c>
      <c r="B43" s="1">
        <v>2030.0</v>
      </c>
      <c r="C43" s="2">
        <v>2.45082211494445</v>
      </c>
      <c r="D43" s="1">
        <v>1532.0</v>
      </c>
      <c r="E43" s="2">
        <v>0.265595959001046</v>
      </c>
      <c r="F43" s="1">
        <v>0.0</v>
      </c>
      <c r="G43" s="1">
        <v>57.0</v>
      </c>
      <c r="H43" s="1">
        <v>22586.0</v>
      </c>
      <c r="I43" s="1">
        <v>0.0</v>
      </c>
      <c r="J43" s="1">
        <v>0.0</v>
      </c>
      <c r="K43" s="1">
        <v>0.0</v>
      </c>
      <c r="L43" s="1">
        <v>0.0</v>
      </c>
      <c r="M43" s="1" t="s">
        <v>13</v>
      </c>
    </row>
    <row r="44">
      <c r="A44" s="1">
        <v>35402.0</v>
      </c>
      <c r="B44" s="1">
        <v>2035.0</v>
      </c>
      <c r="C44" s="2">
        <v>2.45082211494445</v>
      </c>
      <c r="D44" s="1">
        <v>1532.0</v>
      </c>
      <c r="E44" s="2">
        <v>0.265595959001046</v>
      </c>
      <c r="F44" s="1">
        <v>0.0</v>
      </c>
      <c r="G44" s="1">
        <v>0.0</v>
      </c>
      <c r="H44" s="1">
        <v>0.0</v>
      </c>
      <c r="I44" s="1">
        <v>241.0</v>
      </c>
      <c r="J44" s="1">
        <v>60147.0</v>
      </c>
      <c r="K44" s="1">
        <v>0.0</v>
      </c>
      <c r="L44" s="1">
        <v>0.0</v>
      </c>
      <c r="M44" s="1" t="s">
        <v>13</v>
      </c>
    </row>
    <row r="45">
      <c r="A45" s="1">
        <v>35454.0</v>
      </c>
      <c r="B45" s="1">
        <v>2030.0</v>
      </c>
      <c r="C45" s="2">
        <v>89.4293899536132</v>
      </c>
      <c r="D45" s="1">
        <v>1518.0</v>
      </c>
      <c r="E45" s="2">
        <v>1.0</v>
      </c>
      <c r="F45" s="1">
        <v>500.0</v>
      </c>
      <c r="G45" s="1">
        <v>0.0</v>
      </c>
      <c r="H45" s="1">
        <v>0.0</v>
      </c>
      <c r="I45" s="1">
        <v>0.0</v>
      </c>
      <c r="J45" s="1">
        <v>0.0</v>
      </c>
      <c r="K45" s="1">
        <v>0.0</v>
      </c>
      <c r="L45" s="1">
        <v>0.0</v>
      </c>
      <c r="M45" s="1" t="s">
        <v>13</v>
      </c>
    </row>
    <row r="46">
      <c r="A46" s="1">
        <v>35454.0</v>
      </c>
      <c r="B46" s="1">
        <v>2035.0</v>
      </c>
      <c r="C46" s="2">
        <v>89.4293899536132</v>
      </c>
      <c r="D46" s="1">
        <v>1518.0</v>
      </c>
      <c r="E46" s="2">
        <v>1.0</v>
      </c>
      <c r="F46" s="1">
        <v>500.0</v>
      </c>
      <c r="G46" s="1">
        <v>0.0</v>
      </c>
      <c r="H46" s="1">
        <v>0.0</v>
      </c>
      <c r="I46" s="1">
        <v>800.0</v>
      </c>
      <c r="J46" s="1">
        <v>199906.0</v>
      </c>
      <c r="K46" s="1">
        <v>0.0</v>
      </c>
      <c r="L46" s="1">
        <v>0.0</v>
      </c>
      <c r="M46" s="1" t="s">
        <v>13</v>
      </c>
    </row>
    <row r="47">
      <c r="A47" s="1">
        <v>35454.0</v>
      </c>
      <c r="B47" s="1">
        <v>2040.0</v>
      </c>
      <c r="C47" s="2">
        <v>89.4293899536132</v>
      </c>
      <c r="D47" s="1">
        <v>1518.0</v>
      </c>
      <c r="E47" s="2">
        <v>1.0</v>
      </c>
      <c r="F47" s="1">
        <v>0.0</v>
      </c>
      <c r="G47" s="1">
        <v>0.0</v>
      </c>
      <c r="H47" s="1">
        <v>0.0</v>
      </c>
      <c r="I47" s="1">
        <v>2720.0</v>
      </c>
      <c r="J47" s="1">
        <v>680000.0</v>
      </c>
      <c r="K47" s="1">
        <v>0.0</v>
      </c>
      <c r="L47" s="1">
        <v>0.0</v>
      </c>
      <c r="M47" s="1" t="s">
        <v>13</v>
      </c>
    </row>
    <row r="48">
      <c r="A48" s="1">
        <v>35454.0</v>
      </c>
      <c r="B48" s="1">
        <v>2045.0</v>
      </c>
      <c r="C48" s="2">
        <v>89.4293899536132</v>
      </c>
      <c r="D48" s="1">
        <v>1518.0</v>
      </c>
      <c r="E48" s="2">
        <v>1.0</v>
      </c>
      <c r="F48" s="1">
        <v>0.0</v>
      </c>
      <c r="G48" s="1">
        <v>0.0</v>
      </c>
      <c r="H48" s="1">
        <v>0.0</v>
      </c>
      <c r="I48" s="1">
        <v>480.0</v>
      </c>
      <c r="J48" s="1">
        <v>120074.0</v>
      </c>
      <c r="K48" s="1">
        <v>0.0</v>
      </c>
      <c r="L48" s="1">
        <v>0.0</v>
      </c>
      <c r="M48" s="1" t="s">
        <v>13</v>
      </c>
    </row>
    <row r="49">
      <c r="A49" s="1">
        <v>35455.0</v>
      </c>
      <c r="B49" s="1">
        <v>2030.0</v>
      </c>
      <c r="C49" s="2">
        <v>2.96807670593261</v>
      </c>
      <c r="D49" s="1">
        <v>1528.0</v>
      </c>
      <c r="E49" s="2">
        <v>0.322333837948652</v>
      </c>
      <c r="F49" s="1">
        <v>10.0</v>
      </c>
      <c r="G49" s="1">
        <v>25.0</v>
      </c>
      <c r="H49" s="1">
        <v>10121.0</v>
      </c>
      <c r="I49" s="1">
        <v>0.0</v>
      </c>
      <c r="J49" s="1">
        <v>0.0</v>
      </c>
      <c r="K49" s="1">
        <v>0.0</v>
      </c>
      <c r="L49" s="1">
        <v>0.0</v>
      </c>
      <c r="M49" s="1" t="s">
        <v>13</v>
      </c>
    </row>
    <row r="50">
      <c r="A50" s="1">
        <v>35455.0</v>
      </c>
      <c r="B50" s="1">
        <v>2035.0</v>
      </c>
      <c r="C50" s="2">
        <v>2.96807670593261</v>
      </c>
      <c r="D50" s="1">
        <v>1528.0</v>
      </c>
      <c r="E50" s="2">
        <v>0.322333837948652</v>
      </c>
      <c r="F50" s="1">
        <v>0.0</v>
      </c>
      <c r="G50" s="1">
        <v>80.0</v>
      </c>
      <c r="H50" s="1">
        <v>31785.0</v>
      </c>
      <c r="I50" s="1">
        <v>446.0</v>
      </c>
      <c r="J50" s="1">
        <v>111598.0</v>
      </c>
      <c r="K50" s="1">
        <v>0.0</v>
      </c>
      <c r="L50" s="1">
        <v>0.0</v>
      </c>
      <c r="M50" s="1" t="s">
        <v>13</v>
      </c>
    </row>
    <row r="51">
      <c r="A51" s="1">
        <v>53437.0</v>
      </c>
      <c r="B51" s="1">
        <v>2025.0</v>
      </c>
      <c r="C51" s="2">
        <v>1.2092877626419</v>
      </c>
      <c r="D51" s="1">
        <v>1540.0</v>
      </c>
      <c r="E51" s="2">
        <v>0.091174872945791</v>
      </c>
      <c r="F51" s="1">
        <v>0.0</v>
      </c>
      <c r="G51" s="1">
        <v>2.0</v>
      </c>
      <c r="H51" s="1">
        <v>993.0</v>
      </c>
      <c r="I51" s="1">
        <v>0.0</v>
      </c>
      <c r="J51" s="1">
        <v>0.0</v>
      </c>
      <c r="K51" s="1">
        <v>0.0</v>
      </c>
      <c r="L51" s="1">
        <v>0.0</v>
      </c>
      <c r="M51" s="1" t="s">
        <v>13</v>
      </c>
    </row>
    <row r="52">
      <c r="A52" s="1">
        <v>53437.0</v>
      </c>
      <c r="B52" s="1">
        <v>2030.0</v>
      </c>
      <c r="C52" s="2">
        <v>1.2092877626419</v>
      </c>
      <c r="D52" s="1">
        <v>1540.0</v>
      </c>
      <c r="E52" s="2">
        <v>0.091174872945791</v>
      </c>
      <c r="F52" s="1">
        <v>0.0</v>
      </c>
      <c r="G52" s="1">
        <v>0.0</v>
      </c>
      <c r="H52" s="1">
        <v>0.0</v>
      </c>
      <c r="I52" s="1">
        <v>30.0</v>
      </c>
      <c r="J52" s="1">
        <v>7478.0</v>
      </c>
      <c r="K52" s="1">
        <v>0.0</v>
      </c>
      <c r="L52" s="1">
        <v>0.0</v>
      </c>
      <c r="M52" s="1" t="s">
        <v>13</v>
      </c>
    </row>
    <row r="53">
      <c r="A53" s="1">
        <v>53438.0</v>
      </c>
      <c r="B53" s="1">
        <v>2025.0</v>
      </c>
      <c r="C53" s="2">
        <v>1.38902103900909</v>
      </c>
      <c r="D53" s="1">
        <v>1540.0</v>
      </c>
      <c r="E53" s="2">
        <v>0.104725955775826</v>
      </c>
      <c r="F53" s="1">
        <v>0.0</v>
      </c>
      <c r="G53" s="1">
        <v>3.0</v>
      </c>
      <c r="H53" s="1">
        <v>1141.0</v>
      </c>
      <c r="I53" s="1">
        <v>0.0</v>
      </c>
      <c r="J53" s="1">
        <v>0.0</v>
      </c>
      <c r="K53" s="1">
        <v>0.0</v>
      </c>
      <c r="L53" s="1">
        <v>0.0</v>
      </c>
      <c r="M53" s="1" t="s">
        <v>13</v>
      </c>
    </row>
    <row r="54">
      <c r="A54" s="1">
        <v>53438.0</v>
      </c>
      <c r="B54" s="1">
        <v>2030.0</v>
      </c>
      <c r="C54" s="2">
        <v>1.38902103900909</v>
      </c>
      <c r="D54" s="1">
        <v>1540.0</v>
      </c>
      <c r="E54" s="2">
        <v>0.104725955775826</v>
      </c>
      <c r="F54" s="1">
        <v>0.0</v>
      </c>
      <c r="G54" s="1">
        <v>0.0</v>
      </c>
      <c r="H54" s="1">
        <v>0.0</v>
      </c>
      <c r="I54" s="1">
        <v>34.0</v>
      </c>
      <c r="J54" s="1">
        <v>8589.0</v>
      </c>
      <c r="K54" s="1">
        <v>0.0</v>
      </c>
      <c r="L54" s="1">
        <v>0.0</v>
      </c>
      <c r="M54" s="1" t="s">
        <v>13</v>
      </c>
    </row>
    <row r="55">
      <c r="A55" s="1">
        <v>53439.0</v>
      </c>
      <c r="B55" s="1">
        <v>2025.0</v>
      </c>
      <c r="C55" s="2">
        <v>1.13655197620391</v>
      </c>
      <c r="D55" s="1">
        <v>1540.0</v>
      </c>
      <c r="E55" s="2">
        <v>0.08569092091058</v>
      </c>
      <c r="F55" s="1">
        <v>0.0</v>
      </c>
      <c r="G55" s="1">
        <v>2.0</v>
      </c>
      <c r="H55" s="1">
        <v>933.0</v>
      </c>
      <c r="I55" s="1">
        <v>0.0</v>
      </c>
      <c r="J55" s="1">
        <v>0.0</v>
      </c>
      <c r="K55" s="1">
        <v>0.0</v>
      </c>
      <c r="L55" s="1">
        <v>0.0</v>
      </c>
      <c r="M55" s="1" t="s">
        <v>13</v>
      </c>
    </row>
    <row r="56">
      <c r="A56" s="1">
        <v>53439.0</v>
      </c>
      <c r="B56" s="1">
        <v>2030.0</v>
      </c>
      <c r="C56" s="2">
        <v>1.13655197620391</v>
      </c>
      <c r="D56" s="1">
        <v>1540.0</v>
      </c>
      <c r="E56" s="2">
        <v>0.08569092091058</v>
      </c>
      <c r="F56" s="1">
        <v>0.0</v>
      </c>
      <c r="G56" s="1">
        <v>0.0</v>
      </c>
      <c r="H56" s="1">
        <v>0.0</v>
      </c>
      <c r="I56" s="1">
        <v>28.0</v>
      </c>
      <c r="J56" s="1">
        <v>7028.0</v>
      </c>
      <c r="K56" s="1">
        <v>0.0</v>
      </c>
      <c r="L56" s="1">
        <v>0.0</v>
      </c>
      <c r="M56" s="1" t="s">
        <v>13</v>
      </c>
    </row>
    <row r="57">
      <c r="A57" s="1">
        <v>55485.0</v>
      </c>
      <c r="B57" s="1">
        <v>2025.0</v>
      </c>
      <c r="C57" s="2">
        <v>11.5715599060058</v>
      </c>
      <c r="D57" s="1">
        <v>1533.0</v>
      </c>
      <c r="E57" s="2">
        <v>1.0</v>
      </c>
      <c r="F57" s="1">
        <v>353.0</v>
      </c>
      <c r="G57" s="1">
        <v>0.0</v>
      </c>
      <c r="H57" s="1">
        <v>0.0</v>
      </c>
      <c r="I57" s="1">
        <v>0.0</v>
      </c>
      <c r="J57" s="1">
        <v>0.0</v>
      </c>
      <c r="K57" s="1">
        <v>0.0</v>
      </c>
      <c r="L57" s="1">
        <v>0.0</v>
      </c>
      <c r="M57" s="1" t="s">
        <v>13</v>
      </c>
    </row>
    <row r="58">
      <c r="A58" s="1">
        <v>55485.0</v>
      </c>
      <c r="B58" s="1">
        <v>2030.0</v>
      </c>
      <c r="C58" s="2">
        <v>11.5715599060058</v>
      </c>
      <c r="D58" s="1">
        <v>1533.0</v>
      </c>
      <c r="E58" s="2">
        <v>1.0</v>
      </c>
      <c r="F58" s="1">
        <v>0.0</v>
      </c>
      <c r="G58" s="1">
        <v>44.0</v>
      </c>
      <c r="H58" s="1">
        <v>17413.0</v>
      </c>
      <c r="I58" s="1">
        <v>101.0</v>
      </c>
      <c r="J58" s="1">
        <v>25348.0</v>
      </c>
      <c r="K58" s="1">
        <v>0.0</v>
      </c>
      <c r="L58" s="1">
        <v>0.0</v>
      </c>
      <c r="M58" s="1" t="s">
        <v>13</v>
      </c>
    </row>
    <row r="59">
      <c r="A59" s="1">
        <v>55485.0</v>
      </c>
      <c r="B59" s="1">
        <v>2035.0</v>
      </c>
      <c r="C59" s="2">
        <v>11.5715599060058</v>
      </c>
      <c r="D59" s="1">
        <v>1533.0</v>
      </c>
      <c r="E59" s="2">
        <v>1.0</v>
      </c>
      <c r="F59" s="1">
        <v>0.0</v>
      </c>
      <c r="G59" s="1">
        <v>0.0</v>
      </c>
      <c r="H59" s="1">
        <v>0.0</v>
      </c>
      <c r="I59" s="1">
        <v>464.0</v>
      </c>
      <c r="J59" s="1">
        <v>116025.0</v>
      </c>
      <c r="K59" s="1">
        <v>0.0</v>
      </c>
      <c r="L59" s="1">
        <v>0.0</v>
      </c>
      <c r="M59" s="1" t="s">
        <v>13</v>
      </c>
    </row>
    <row r="60">
      <c r="A60" s="1">
        <v>60391.0</v>
      </c>
      <c r="B60" s="1">
        <v>2045.0</v>
      </c>
      <c r="C60" s="2">
        <v>2.78563857078552</v>
      </c>
      <c r="D60" s="1">
        <v>1521.0</v>
      </c>
      <c r="E60" s="2">
        <v>0.151249420954757</v>
      </c>
      <c r="F60" s="1">
        <v>32.0</v>
      </c>
      <c r="G60" s="1">
        <v>94.0</v>
      </c>
      <c r="H60" s="1">
        <v>37563.0</v>
      </c>
      <c r="I60" s="1">
        <v>400.0</v>
      </c>
      <c r="J60" s="1">
        <v>100032.0</v>
      </c>
      <c r="K60" s="1">
        <v>0.0</v>
      </c>
      <c r="L60" s="1">
        <v>0.0</v>
      </c>
      <c r="M60" s="1" t="s">
        <v>13</v>
      </c>
    </row>
    <row r="61">
      <c r="A61" s="1">
        <v>60479.0</v>
      </c>
      <c r="B61" s="1">
        <v>2045.0</v>
      </c>
      <c r="C61" s="2">
        <v>0.48425230383873</v>
      </c>
      <c r="D61" s="1">
        <v>1521.0</v>
      </c>
      <c r="E61" s="2">
        <v>0.026293030732613</v>
      </c>
      <c r="F61" s="1">
        <v>6.0</v>
      </c>
      <c r="G61" s="1">
        <v>16.0</v>
      </c>
      <c r="H61" s="1">
        <v>6530.0</v>
      </c>
      <c r="I61" s="1">
        <v>70.0</v>
      </c>
      <c r="J61" s="1">
        <v>17389.0</v>
      </c>
      <c r="K61" s="1">
        <v>0.0</v>
      </c>
      <c r="L61" s="1">
        <v>0.0</v>
      </c>
      <c r="M61" s="1" t="s">
        <v>13</v>
      </c>
    </row>
    <row r="62">
      <c r="A62" s="1">
        <v>61141.0</v>
      </c>
      <c r="B62" s="1">
        <v>2025.0</v>
      </c>
      <c r="C62" s="2">
        <v>0.229439377784729</v>
      </c>
      <c r="D62" s="1">
        <v>1382.0</v>
      </c>
      <c r="E62" s="2">
        <v>0.008123825411634</v>
      </c>
      <c r="F62" s="1">
        <v>0.0</v>
      </c>
      <c r="G62" s="1">
        <v>0.0</v>
      </c>
      <c r="H62" s="1">
        <v>0.0</v>
      </c>
      <c r="I62" s="1">
        <v>2.0</v>
      </c>
      <c r="J62" s="1">
        <v>469.0</v>
      </c>
      <c r="K62" s="1">
        <v>0.0</v>
      </c>
      <c r="L62" s="1">
        <v>0.0</v>
      </c>
      <c r="M62" s="1" t="s">
        <v>13</v>
      </c>
    </row>
    <row r="63">
      <c r="A63" s="1">
        <v>61141.0</v>
      </c>
      <c r="B63" s="1">
        <v>2030.0</v>
      </c>
      <c r="C63" s="2">
        <v>0.229439377784729</v>
      </c>
      <c r="D63" s="1">
        <v>1382.0</v>
      </c>
      <c r="E63" s="2">
        <v>0.008123825411634</v>
      </c>
      <c r="F63" s="1">
        <v>0.0</v>
      </c>
      <c r="G63" s="1">
        <v>0.0</v>
      </c>
      <c r="H63" s="1">
        <v>0.0</v>
      </c>
      <c r="I63" s="1">
        <v>0.0</v>
      </c>
      <c r="J63" s="1">
        <v>0.0</v>
      </c>
      <c r="K63" s="1">
        <v>1.0</v>
      </c>
      <c r="L63" s="1">
        <v>1238.0</v>
      </c>
      <c r="M63" s="1" t="s">
        <v>13</v>
      </c>
    </row>
    <row r="64">
      <c r="A64" s="1">
        <v>61141.0</v>
      </c>
      <c r="B64" s="1">
        <v>2035.0</v>
      </c>
      <c r="C64" s="2">
        <v>0.229439377784729</v>
      </c>
      <c r="D64" s="1">
        <v>1382.0</v>
      </c>
      <c r="E64" s="2">
        <v>0.008123825411634</v>
      </c>
      <c r="F64" s="1">
        <v>3.0</v>
      </c>
      <c r="G64" s="1">
        <v>0.0</v>
      </c>
      <c r="H64" s="1">
        <v>0.0</v>
      </c>
      <c r="I64" s="1">
        <v>0.0</v>
      </c>
      <c r="J64" s="1">
        <v>0.0</v>
      </c>
      <c r="K64" s="1">
        <v>0.0</v>
      </c>
      <c r="L64" s="1">
        <v>0.0</v>
      </c>
      <c r="M64" s="1" t="s">
        <v>13</v>
      </c>
    </row>
    <row r="65">
      <c r="A65" s="1">
        <v>61141.0</v>
      </c>
      <c r="B65" s="1">
        <v>2045.0</v>
      </c>
      <c r="C65" s="2">
        <v>0.229439377784729</v>
      </c>
      <c r="D65" s="1">
        <v>1382.0</v>
      </c>
      <c r="E65" s="2">
        <v>0.008123825411634</v>
      </c>
      <c r="F65" s="1">
        <v>0.0</v>
      </c>
      <c r="G65" s="1">
        <v>3.0</v>
      </c>
      <c r="H65" s="1">
        <v>1265.0</v>
      </c>
      <c r="I65" s="1">
        <v>0.0</v>
      </c>
      <c r="J65" s="1">
        <v>0.0</v>
      </c>
      <c r="K65" s="1">
        <v>0.0</v>
      </c>
      <c r="L65" s="1">
        <v>0.0</v>
      </c>
      <c r="M65" s="1" t="s">
        <v>13</v>
      </c>
    </row>
    <row r="66">
      <c r="A66" s="1">
        <v>61719.0</v>
      </c>
      <c r="B66" s="1">
        <v>2025.0</v>
      </c>
      <c r="C66" s="2">
        <v>0.276969969272614</v>
      </c>
      <c r="D66" s="1">
        <v>1535.0</v>
      </c>
      <c r="E66" s="2">
        <v>0.042025075434521</v>
      </c>
      <c r="F66" s="1">
        <v>4.0</v>
      </c>
      <c r="G66" s="1">
        <v>4.0</v>
      </c>
      <c r="H66" s="1">
        <v>1591.0</v>
      </c>
      <c r="I66" s="1">
        <v>0.0</v>
      </c>
      <c r="J66" s="1">
        <v>0.0</v>
      </c>
      <c r="K66" s="1">
        <v>0.0</v>
      </c>
      <c r="L66" s="1">
        <v>0.0</v>
      </c>
      <c r="M66" s="1" t="s">
        <v>13</v>
      </c>
    </row>
    <row r="67">
      <c r="A67" s="1">
        <v>61719.0</v>
      </c>
      <c r="B67" s="1">
        <v>2030.0</v>
      </c>
      <c r="C67" s="2">
        <v>0.276969969272614</v>
      </c>
      <c r="D67" s="1">
        <v>1535.0</v>
      </c>
      <c r="E67" s="2">
        <v>0.042025075434521</v>
      </c>
      <c r="F67" s="1">
        <v>0.0</v>
      </c>
      <c r="G67" s="1">
        <v>0.0</v>
      </c>
      <c r="H67" s="1">
        <v>103.0</v>
      </c>
      <c r="I67" s="1">
        <v>18.0</v>
      </c>
      <c r="J67" s="1">
        <v>4509.0</v>
      </c>
      <c r="K67" s="1">
        <v>0.0</v>
      </c>
      <c r="L67" s="1">
        <v>0.0</v>
      </c>
      <c r="M67" s="1" t="s">
        <v>13</v>
      </c>
    </row>
    <row r="68">
      <c r="A68" s="1">
        <v>61723.0</v>
      </c>
      <c r="B68" s="1">
        <v>2030.0</v>
      </c>
      <c r="C68" s="2">
        <v>0.448775053024292</v>
      </c>
      <c r="D68" s="1">
        <v>1528.0</v>
      </c>
      <c r="E68" s="2">
        <v>0.048737077760757</v>
      </c>
      <c r="F68" s="1">
        <v>2.0</v>
      </c>
      <c r="G68" s="1">
        <v>4.0</v>
      </c>
      <c r="H68" s="1">
        <v>1530.0</v>
      </c>
      <c r="I68" s="1">
        <v>0.0</v>
      </c>
      <c r="J68" s="1">
        <v>0.0</v>
      </c>
      <c r="K68" s="1">
        <v>0.0</v>
      </c>
      <c r="L68" s="1">
        <v>0.0</v>
      </c>
      <c r="M68" s="1" t="s">
        <v>13</v>
      </c>
    </row>
    <row r="69">
      <c r="A69" s="1">
        <v>61723.0</v>
      </c>
      <c r="B69" s="1">
        <v>2035.0</v>
      </c>
      <c r="C69" s="2">
        <v>0.448775053024292</v>
      </c>
      <c r="D69" s="1">
        <v>1528.0</v>
      </c>
      <c r="E69" s="2">
        <v>0.048737077760757</v>
      </c>
      <c r="F69" s="1">
        <v>0.0</v>
      </c>
      <c r="G69" s="1">
        <v>12.0</v>
      </c>
      <c r="H69" s="1">
        <v>4806.0</v>
      </c>
      <c r="I69" s="1">
        <v>68.0</v>
      </c>
      <c r="J69" s="1">
        <v>16874.0</v>
      </c>
      <c r="K69" s="1">
        <v>0.0</v>
      </c>
      <c r="L69" s="1">
        <v>0.0</v>
      </c>
      <c r="M69" s="1" t="s">
        <v>13</v>
      </c>
    </row>
    <row r="70">
      <c r="A70" s="1">
        <v>61741.0</v>
      </c>
      <c r="B70" s="1">
        <v>2025.0</v>
      </c>
      <c r="C70" s="2">
        <v>0.822321057319641</v>
      </c>
      <c r="D70" s="1">
        <v>1520.0</v>
      </c>
      <c r="E70" s="2">
        <v>0.023982621602301</v>
      </c>
      <c r="F70" s="1">
        <v>9.0</v>
      </c>
      <c r="G70" s="1">
        <v>0.0</v>
      </c>
      <c r="H70" s="1">
        <v>0.0</v>
      </c>
      <c r="I70" s="1">
        <v>0.0</v>
      </c>
      <c r="J70" s="1">
        <v>85.0</v>
      </c>
      <c r="K70" s="1">
        <v>0.0</v>
      </c>
      <c r="L70" s="1">
        <v>0.0</v>
      </c>
      <c r="M70" s="1" t="s">
        <v>13</v>
      </c>
    </row>
    <row r="71">
      <c r="A71" s="1">
        <v>61741.0</v>
      </c>
      <c r="B71" s="1">
        <v>2030.0</v>
      </c>
      <c r="C71" s="2">
        <v>0.822321057319641</v>
      </c>
      <c r="D71" s="1">
        <v>1520.0</v>
      </c>
      <c r="E71" s="2">
        <v>0.023982621602301</v>
      </c>
      <c r="F71" s="1">
        <v>4.0</v>
      </c>
      <c r="G71" s="1">
        <v>0.0</v>
      </c>
      <c r="H71" s="1">
        <v>0.0</v>
      </c>
      <c r="I71" s="1">
        <v>7.0</v>
      </c>
      <c r="J71" s="1">
        <v>1740.0</v>
      </c>
      <c r="K71" s="1">
        <v>0.0</v>
      </c>
      <c r="L71" s="1">
        <v>0.0</v>
      </c>
      <c r="M71" s="1" t="s">
        <v>13</v>
      </c>
    </row>
    <row r="72">
      <c r="A72" s="1">
        <v>67087.0</v>
      </c>
      <c r="B72" s="1">
        <v>2035.0</v>
      </c>
      <c r="C72" s="2">
        <v>0.149395540356636</v>
      </c>
      <c r="D72" s="1">
        <v>2992.0</v>
      </c>
      <c r="E72" s="2">
        <v>0.019709708274244</v>
      </c>
      <c r="F72" s="1">
        <v>0.0</v>
      </c>
      <c r="G72" s="1">
        <v>3.0</v>
      </c>
      <c r="H72" s="1">
        <v>1224.0</v>
      </c>
      <c r="I72" s="1">
        <v>0.0</v>
      </c>
      <c r="J72" s="1">
        <v>0.0</v>
      </c>
      <c r="K72" s="1">
        <v>0.0</v>
      </c>
      <c r="L72" s="1">
        <v>0.0</v>
      </c>
      <c r="M72" s="1" t="s">
        <v>13</v>
      </c>
    </row>
    <row r="73">
      <c r="A73" s="1">
        <v>67087.0</v>
      </c>
      <c r="B73" s="1">
        <v>2045.0</v>
      </c>
      <c r="C73" s="2">
        <v>0.149395540356636</v>
      </c>
      <c r="D73" s="1">
        <v>2992.0</v>
      </c>
      <c r="E73" s="2">
        <v>0.019709708274244</v>
      </c>
      <c r="F73" s="1">
        <v>1.0</v>
      </c>
      <c r="G73" s="1">
        <v>0.0</v>
      </c>
      <c r="H73" s="1">
        <v>0.0</v>
      </c>
      <c r="I73" s="1">
        <v>0.0</v>
      </c>
      <c r="J73" s="1">
        <v>0.0</v>
      </c>
      <c r="K73" s="1">
        <v>0.0</v>
      </c>
      <c r="L73" s="1">
        <v>0.0</v>
      </c>
      <c r="M73" s="1" t="s">
        <v>13</v>
      </c>
    </row>
    <row r="74">
      <c r="A74" s="1">
        <v>67117.0</v>
      </c>
      <c r="B74" s="1">
        <v>2025.0</v>
      </c>
      <c r="C74" s="2">
        <v>0.717090368270874</v>
      </c>
      <c r="D74" s="1">
        <v>1540.0</v>
      </c>
      <c r="E74" s="2">
        <v>0.054065397201169</v>
      </c>
      <c r="F74" s="1">
        <v>0.0</v>
      </c>
      <c r="G74" s="1">
        <v>1.0</v>
      </c>
      <c r="H74" s="1">
        <v>589.0</v>
      </c>
      <c r="I74" s="1">
        <v>0.0</v>
      </c>
      <c r="J74" s="1">
        <v>0.0</v>
      </c>
      <c r="K74" s="1">
        <v>0.0</v>
      </c>
      <c r="L74" s="1">
        <v>0.0</v>
      </c>
      <c r="M74" s="1" t="s">
        <v>13</v>
      </c>
    </row>
    <row r="75">
      <c r="A75" s="1">
        <v>67117.0</v>
      </c>
      <c r="B75" s="1">
        <v>2030.0</v>
      </c>
      <c r="C75" s="2">
        <v>0.717090368270874</v>
      </c>
      <c r="D75" s="1">
        <v>1540.0</v>
      </c>
      <c r="E75" s="2">
        <v>0.054065397201169</v>
      </c>
      <c r="F75" s="1">
        <v>0.0</v>
      </c>
      <c r="G75" s="1">
        <v>0.0</v>
      </c>
      <c r="H75" s="1">
        <v>0.0</v>
      </c>
      <c r="I75" s="1">
        <v>18.0</v>
      </c>
      <c r="J75" s="1">
        <v>4434.0</v>
      </c>
      <c r="K75" s="1">
        <v>0.0</v>
      </c>
      <c r="L75" s="1">
        <v>0.0</v>
      </c>
      <c r="M75" s="1" t="s">
        <v>13</v>
      </c>
    </row>
    <row r="76">
      <c r="A76" s="1">
        <v>67225.0</v>
      </c>
      <c r="B76" s="1">
        <v>2025.0</v>
      </c>
      <c r="C76" s="2">
        <v>2.17681956291198</v>
      </c>
      <c r="D76" s="1">
        <v>1520.0</v>
      </c>
      <c r="E76" s="2">
        <v>0.063485957715797</v>
      </c>
      <c r="F76" s="1">
        <v>24.0</v>
      </c>
      <c r="G76" s="1">
        <v>0.0</v>
      </c>
      <c r="H76" s="1">
        <v>0.0</v>
      </c>
      <c r="I76" s="1">
        <v>1.0</v>
      </c>
      <c r="J76" s="1">
        <v>224.0</v>
      </c>
      <c r="K76" s="1">
        <v>0.0</v>
      </c>
      <c r="L76" s="1">
        <v>0.0</v>
      </c>
      <c r="M76" s="1" t="s">
        <v>13</v>
      </c>
    </row>
    <row r="77">
      <c r="A77" s="1">
        <v>67225.0</v>
      </c>
      <c r="B77" s="1">
        <v>2030.0</v>
      </c>
      <c r="C77" s="2">
        <v>2.17681956291198</v>
      </c>
      <c r="D77" s="1">
        <v>1520.0</v>
      </c>
      <c r="E77" s="2">
        <v>0.063485957715797</v>
      </c>
      <c r="F77" s="1">
        <v>10.0</v>
      </c>
      <c r="G77" s="1">
        <v>0.0</v>
      </c>
      <c r="H77" s="1">
        <v>0.0</v>
      </c>
      <c r="I77" s="1">
        <v>18.0</v>
      </c>
      <c r="J77" s="1">
        <v>4607.0</v>
      </c>
      <c r="K77" s="1">
        <v>0.0</v>
      </c>
      <c r="L77" s="1">
        <v>0.0</v>
      </c>
      <c r="M77" s="1" t="s">
        <v>13</v>
      </c>
    </row>
    <row r="78">
      <c r="A78" s="1">
        <v>67646.0</v>
      </c>
      <c r="B78" s="1">
        <v>2025.0</v>
      </c>
      <c r="C78" s="2">
        <v>1.31570172309875</v>
      </c>
      <c r="D78" s="1">
        <v>1520.0</v>
      </c>
      <c r="E78" s="2">
        <v>0.038371845504508</v>
      </c>
      <c r="F78" s="1">
        <v>14.0</v>
      </c>
      <c r="G78" s="1">
        <v>0.0</v>
      </c>
      <c r="H78" s="1">
        <v>0.0</v>
      </c>
      <c r="I78" s="1">
        <v>1.0</v>
      </c>
      <c r="J78" s="1">
        <v>135.0</v>
      </c>
      <c r="K78" s="1">
        <v>0.0</v>
      </c>
      <c r="L78" s="1">
        <v>0.0</v>
      </c>
      <c r="M78" s="1" t="s">
        <v>13</v>
      </c>
    </row>
    <row r="79">
      <c r="A79" s="1">
        <v>67646.0</v>
      </c>
      <c r="B79" s="1">
        <v>2030.0</v>
      </c>
      <c r="C79" s="2">
        <v>1.31570172309875</v>
      </c>
      <c r="D79" s="1">
        <v>1520.0</v>
      </c>
      <c r="E79" s="2">
        <v>0.038371845504508</v>
      </c>
      <c r="F79" s="1">
        <v>6.0</v>
      </c>
      <c r="G79" s="1">
        <v>0.0</v>
      </c>
      <c r="H79" s="1">
        <v>0.0</v>
      </c>
      <c r="I79" s="1">
        <v>11.0</v>
      </c>
      <c r="J79" s="1">
        <v>2785.0</v>
      </c>
      <c r="K79" s="1">
        <v>0.0</v>
      </c>
      <c r="L79" s="1">
        <v>0.0</v>
      </c>
      <c r="M79" s="1" t="s">
        <v>13</v>
      </c>
    </row>
    <row r="80">
      <c r="A80" s="1">
        <v>67647.0</v>
      </c>
      <c r="B80" s="1">
        <v>2025.0</v>
      </c>
      <c r="C80" s="2">
        <v>1.98669016361236</v>
      </c>
      <c r="D80" s="1">
        <v>1520.0</v>
      </c>
      <c r="E80" s="2">
        <v>0.057940919803552</v>
      </c>
      <c r="F80" s="1">
        <v>22.0</v>
      </c>
      <c r="G80" s="1">
        <v>0.0</v>
      </c>
      <c r="H80" s="1">
        <v>0.0</v>
      </c>
      <c r="I80" s="1">
        <v>1.0</v>
      </c>
      <c r="J80" s="1">
        <v>204.0</v>
      </c>
      <c r="K80" s="1">
        <v>0.0</v>
      </c>
      <c r="L80" s="1">
        <v>0.0</v>
      </c>
      <c r="M80" s="1" t="s">
        <v>13</v>
      </c>
    </row>
    <row r="81">
      <c r="A81" s="1">
        <v>67647.0</v>
      </c>
      <c r="B81" s="1">
        <v>2030.0</v>
      </c>
      <c r="C81" s="2">
        <v>1.98669016361236</v>
      </c>
      <c r="D81" s="1">
        <v>1520.0</v>
      </c>
      <c r="E81" s="2">
        <v>0.057940919803552</v>
      </c>
      <c r="F81" s="1">
        <v>9.0</v>
      </c>
      <c r="G81" s="1">
        <v>0.0</v>
      </c>
      <c r="H81" s="1">
        <v>0.0</v>
      </c>
      <c r="I81" s="1">
        <v>17.0</v>
      </c>
      <c r="J81" s="1">
        <v>4205.0</v>
      </c>
      <c r="K81" s="1">
        <v>0.0</v>
      </c>
      <c r="L81" s="1">
        <v>0.0</v>
      </c>
      <c r="M81" s="1" t="s">
        <v>13</v>
      </c>
    </row>
    <row r="82">
      <c r="A82" s="1">
        <v>67648.0</v>
      </c>
      <c r="B82" s="1">
        <v>2025.0</v>
      </c>
      <c r="C82" s="2">
        <v>1.88149964809417</v>
      </c>
      <c r="D82" s="1">
        <v>1520.0</v>
      </c>
      <c r="E82" s="2">
        <v>0.054873086008748</v>
      </c>
      <c r="F82" s="1">
        <v>21.0</v>
      </c>
      <c r="G82" s="1">
        <v>0.0</v>
      </c>
      <c r="H82" s="1">
        <v>0.0</v>
      </c>
      <c r="I82" s="1">
        <v>1.0</v>
      </c>
      <c r="J82" s="1">
        <v>193.0</v>
      </c>
      <c r="K82" s="1">
        <v>0.0</v>
      </c>
      <c r="L82" s="1">
        <v>0.0</v>
      </c>
      <c r="M82" s="1" t="s">
        <v>13</v>
      </c>
    </row>
    <row r="83">
      <c r="A83" s="1">
        <v>67648.0</v>
      </c>
      <c r="B83" s="1">
        <v>2030.0</v>
      </c>
      <c r="C83" s="2">
        <v>1.88149964809417</v>
      </c>
      <c r="D83" s="1">
        <v>1520.0</v>
      </c>
      <c r="E83" s="2">
        <v>0.054873086008748</v>
      </c>
      <c r="F83" s="1">
        <v>9.0</v>
      </c>
      <c r="G83" s="1">
        <v>0.0</v>
      </c>
      <c r="H83" s="1">
        <v>0.0</v>
      </c>
      <c r="I83" s="1">
        <v>16.0</v>
      </c>
      <c r="J83" s="1">
        <v>3982.0</v>
      </c>
      <c r="K83" s="1">
        <v>0.0</v>
      </c>
      <c r="L83" s="1">
        <v>0.0</v>
      </c>
      <c r="M83" s="1" t="s">
        <v>13</v>
      </c>
    </row>
    <row r="84">
      <c r="A84" s="1">
        <v>67650.0</v>
      </c>
      <c r="B84" s="1">
        <v>2025.0</v>
      </c>
      <c r="C84" s="2">
        <v>1.6385498046875</v>
      </c>
      <c r="D84" s="1">
        <v>1520.0</v>
      </c>
      <c r="E84" s="2">
        <v>0.047787563741141</v>
      </c>
      <c r="F84" s="1">
        <v>18.0</v>
      </c>
      <c r="G84" s="1">
        <v>0.0</v>
      </c>
      <c r="H84" s="1">
        <v>0.0</v>
      </c>
      <c r="I84" s="1">
        <v>1.0</v>
      </c>
      <c r="J84" s="1">
        <v>168.0</v>
      </c>
      <c r="K84" s="1">
        <v>0.0</v>
      </c>
      <c r="L84" s="1">
        <v>0.0</v>
      </c>
      <c r="M84" s="1" t="s">
        <v>13</v>
      </c>
    </row>
    <row r="85">
      <c r="A85" s="1">
        <v>67650.0</v>
      </c>
      <c r="B85" s="1">
        <v>2030.0</v>
      </c>
      <c r="C85" s="2">
        <v>1.6385498046875</v>
      </c>
      <c r="D85" s="1">
        <v>1520.0</v>
      </c>
      <c r="E85" s="2">
        <v>0.047787563741141</v>
      </c>
      <c r="F85" s="1">
        <v>8.0</v>
      </c>
      <c r="G85" s="1">
        <v>0.0</v>
      </c>
      <c r="H85" s="1">
        <v>0.0</v>
      </c>
      <c r="I85" s="1">
        <v>14.0</v>
      </c>
      <c r="J85" s="1">
        <v>3468.0</v>
      </c>
      <c r="K85" s="1">
        <v>0.0</v>
      </c>
      <c r="L85" s="1">
        <v>0.0</v>
      </c>
      <c r="M85" s="1" t="s">
        <v>13</v>
      </c>
    </row>
    <row r="86">
      <c r="A86" s="1">
        <v>67779.0</v>
      </c>
      <c r="B86" s="1">
        <v>2025.0</v>
      </c>
      <c r="C86" s="2">
        <v>1.47694933414459</v>
      </c>
      <c r="D86" s="1">
        <v>1539.0</v>
      </c>
      <c r="E86" s="2">
        <v>0.189756558896997</v>
      </c>
      <c r="F86" s="1">
        <v>37.0</v>
      </c>
      <c r="G86" s="1">
        <v>27.0</v>
      </c>
      <c r="H86" s="1">
        <v>10822.0</v>
      </c>
      <c r="I86" s="1">
        <v>0.0</v>
      </c>
      <c r="J86" s="1">
        <v>0.0</v>
      </c>
      <c r="K86" s="1">
        <v>0.0</v>
      </c>
      <c r="L86" s="1">
        <v>0.0</v>
      </c>
      <c r="M86" s="1" t="s">
        <v>13</v>
      </c>
    </row>
    <row r="87">
      <c r="A87" s="1">
        <v>67779.0</v>
      </c>
      <c r="B87" s="1">
        <v>2030.0</v>
      </c>
      <c r="C87" s="2">
        <v>1.47694933414459</v>
      </c>
      <c r="D87" s="1">
        <v>1539.0</v>
      </c>
      <c r="E87" s="2">
        <v>0.189756558896997</v>
      </c>
      <c r="F87" s="1">
        <v>0.0</v>
      </c>
      <c r="G87" s="1">
        <v>0.0</v>
      </c>
      <c r="H87" s="1">
        <v>0.0</v>
      </c>
      <c r="I87" s="1">
        <v>115.0</v>
      </c>
      <c r="J87" s="1">
        <v>28819.0</v>
      </c>
      <c r="K87" s="1">
        <v>0.0</v>
      </c>
      <c r="L87" s="1">
        <v>0.0</v>
      </c>
      <c r="M87" s="1" t="s">
        <v>13</v>
      </c>
    </row>
    <row r="88">
      <c r="A88" s="1">
        <v>67780.0</v>
      </c>
      <c r="B88" s="1">
        <v>2025.0</v>
      </c>
      <c r="C88" s="2">
        <v>0.813408732414246</v>
      </c>
      <c r="D88" s="1">
        <v>1539.0</v>
      </c>
      <c r="E88" s="2">
        <v>0.104505712194312</v>
      </c>
      <c r="F88" s="1">
        <v>20.0</v>
      </c>
      <c r="G88" s="1">
        <v>15.0</v>
      </c>
      <c r="H88" s="1">
        <v>5960.0</v>
      </c>
      <c r="I88" s="1">
        <v>0.0</v>
      </c>
      <c r="J88" s="1">
        <v>0.0</v>
      </c>
      <c r="K88" s="1">
        <v>0.0</v>
      </c>
      <c r="L88" s="1">
        <v>0.0</v>
      </c>
      <c r="M88" s="1" t="s">
        <v>13</v>
      </c>
    </row>
    <row r="89">
      <c r="A89" s="1">
        <v>67780.0</v>
      </c>
      <c r="B89" s="1">
        <v>2030.0</v>
      </c>
      <c r="C89" s="2">
        <v>0.813408732414246</v>
      </c>
      <c r="D89" s="1">
        <v>1539.0</v>
      </c>
      <c r="E89" s="2">
        <v>0.104505712194312</v>
      </c>
      <c r="F89" s="1">
        <v>0.0</v>
      </c>
      <c r="G89" s="1">
        <v>0.0</v>
      </c>
      <c r="H89" s="1">
        <v>0.0</v>
      </c>
      <c r="I89" s="1">
        <v>63.0</v>
      </c>
      <c r="J89" s="1">
        <v>15872.0</v>
      </c>
      <c r="K89" s="1">
        <v>0.0</v>
      </c>
      <c r="L89" s="1">
        <v>0.0</v>
      </c>
      <c r="M89" s="1" t="s">
        <v>13</v>
      </c>
    </row>
    <row r="90">
      <c r="A90" s="1">
        <v>67781.0</v>
      </c>
      <c r="B90" s="1">
        <v>2025.0</v>
      </c>
      <c r="C90" s="2">
        <v>0.811953008174896</v>
      </c>
      <c r="D90" s="1">
        <v>1539.0</v>
      </c>
      <c r="E90" s="2">
        <v>0.104318682608411</v>
      </c>
      <c r="F90" s="1">
        <v>20.0</v>
      </c>
      <c r="G90" s="1">
        <v>15.0</v>
      </c>
      <c r="H90" s="1">
        <v>5949.0</v>
      </c>
      <c r="I90" s="1">
        <v>0.0</v>
      </c>
      <c r="J90" s="1">
        <v>0.0</v>
      </c>
      <c r="K90" s="1">
        <v>0.0</v>
      </c>
      <c r="L90" s="1">
        <v>0.0</v>
      </c>
      <c r="M90" s="1" t="s">
        <v>13</v>
      </c>
    </row>
    <row r="91">
      <c r="A91" s="1">
        <v>67781.0</v>
      </c>
      <c r="B91" s="1">
        <v>2030.0</v>
      </c>
      <c r="C91" s="2">
        <v>0.811953008174896</v>
      </c>
      <c r="D91" s="1">
        <v>1539.0</v>
      </c>
      <c r="E91" s="2">
        <v>0.104318682608411</v>
      </c>
      <c r="F91" s="1">
        <v>0.0</v>
      </c>
      <c r="G91" s="1">
        <v>0.0</v>
      </c>
      <c r="H91" s="1">
        <v>0.0</v>
      </c>
      <c r="I91" s="1">
        <v>63.0</v>
      </c>
      <c r="J91" s="1">
        <v>15843.0</v>
      </c>
      <c r="K91" s="1">
        <v>0.0</v>
      </c>
      <c r="L91" s="1">
        <v>0.0</v>
      </c>
      <c r="M91" s="1" t="s">
        <v>13</v>
      </c>
    </row>
    <row r="92">
      <c r="A92" s="1">
        <v>67782.0</v>
      </c>
      <c r="B92" s="1">
        <v>2025.0</v>
      </c>
      <c r="C92" s="2">
        <v>0.888818621635437</v>
      </c>
      <c r="D92" s="1">
        <v>1541.0</v>
      </c>
      <c r="E92" s="2">
        <v>0.109902158945258</v>
      </c>
      <c r="F92" s="1">
        <v>10.0</v>
      </c>
      <c r="G92" s="1">
        <v>26.0</v>
      </c>
      <c r="H92" s="1">
        <v>10355.0</v>
      </c>
      <c r="I92" s="1">
        <v>99.0</v>
      </c>
      <c r="J92" s="1">
        <v>24728.0</v>
      </c>
      <c r="K92" s="1">
        <v>0.0</v>
      </c>
      <c r="L92" s="1">
        <v>0.0</v>
      </c>
      <c r="M92" s="1" t="s">
        <v>13</v>
      </c>
    </row>
    <row r="93">
      <c r="A93" s="1">
        <v>67782.0</v>
      </c>
      <c r="B93" s="1">
        <v>2030.0</v>
      </c>
      <c r="C93" s="2">
        <v>0.888818621635437</v>
      </c>
      <c r="D93" s="1">
        <v>1541.0</v>
      </c>
      <c r="E93" s="2">
        <v>0.109902158945258</v>
      </c>
      <c r="F93" s="1">
        <v>0.0</v>
      </c>
      <c r="G93" s="1">
        <v>0.0</v>
      </c>
      <c r="H93" s="1">
        <v>0.0</v>
      </c>
      <c r="I93" s="1">
        <v>11.0</v>
      </c>
      <c r="J93" s="1">
        <v>2849.0</v>
      </c>
      <c r="K93" s="1">
        <v>0.0</v>
      </c>
      <c r="L93" s="1">
        <v>0.0</v>
      </c>
      <c r="M93" s="1" t="s">
        <v>13</v>
      </c>
    </row>
    <row r="94">
      <c r="A94" s="1">
        <v>67783.0</v>
      </c>
      <c r="B94" s="1">
        <v>2025.0</v>
      </c>
      <c r="C94" s="2">
        <v>0.687824785709381</v>
      </c>
      <c r="D94" s="1">
        <v>1541.0</v>
      </c>
      <c r="E94" s="2">
        <v>0.08504933074695</v>
      </c>
      <c r="F94" s="1">
        <v>8.0</v>
      </c>
      <c r="G94" s="1">
        <v>20.0</v>
      </c>
      <c r="H94" s="1">
        <v>8014.0</v>
      </c>
      <c r="I94" s="1">
        <v>77.0</v>
      </c>
      <c r="J94" s="1">
        <v>19136.0</v>
      </c>
      <c r="K94" s="1">
        <v>0.0</v>
      </c>
      <c r="L94" s="1">
        <v>0.0</v>
      </c>
      <c r="M94" s="1" t="s">
        <v>13</v>
      </c>
    </row>
    <row r="95">
      <c r="A95" s="1">
        <v>67783.0</v>
      </c>
      <c r="B95" s="1">
        <v>2030.0</v>
      </c>
      <c r="C95" s="2">
        <v>0.687824785709381</v>
      </c>
      <c r="D95" s="1">
        <v>1541.0</v>
      </c>
      <c r="E95" s="2">
        <v>0.08504933074695</v>
      </c>
      <c r="F95" s="1">
        <v>0.0</v>
      </c>
      <c r="G95" s="1">
        <v>0.0</v>
      </c>
      <c r="H95" s="1">
        <v>0.0</v>
      </c>
      <c r="I95" s="1">
        <v>9.0</v>
      </c>
      <c r="J95" s="1">
        <v>2205.0</v>
      </c>
      <c r="K95" s="1">
        <v>0.0</v>
      </c>
      <c r="L95" s="1">
        <v>0.0</v>
      </c>
      <c r="M95" s="1" t="s">
        <v>13</v>
      </c>
    </row>
    <row r="96">
      <c r="A96" s="1">
        <v>67784.0</v>
      </c>
      <c r="B96" s="1">
        <v>2025.0</v>
      </c>
      <c r="C96" s="2">
        <v>0.993833959102631</v>
      </c>
      <c r="D96" s="1">
        <v>1541.0</v>
      </c>
      <c r="E96" s="2">
        <v>0.122887274275958</v>
      </c>
      <c r="F96" s="1">
        <v>11.0</v>
      </c>
      <c r="G96" s="1">
        <v>29.0</v>
      </c>
      <c r="H96" s="1">
        <v>11579.0</v>
      </c>
      <c r="I96" s="1">
        <v>111.0</v>
      </c>
      <c r="J96" s="1">
        <v>27650.0</v>
      </c>
      <c r="K96" s="1">
        <v>0.0</v>
      </c>
      <c r="L96" s="1">
        <v>0.0</v>
      </c>
      <c r="M96" s="1" t="s">
        <v>13</v>
      </c>
    </row>
    <row r="97">
      <c r="A97" s="1">
        <v>67784.0</v>
      </c>
      <c r="B97" s="1">
        <v>2030.0</v>
      </c>
      <c r="C97" s="2">
        <v>0.993833959102631</v>
      </c>
      <c r="D97" s="1">
        <v>1541.0</v>
      </c>
      <c r="E97" s="2">
        <v>0.122887274275958</v>
      </c>
      <c r="F97" s="1">
        <v>0.0</v>
      </c>
      <c r="G97" s="1">
        <v>0.0</v>
      </c>
      <c r="H97" s="1">
        <v>0.0</v>
      </c>
      <c r="I97" s="1">
        <v>13.0</v>
      </c>
      <c r="J97" s="1">
        <v>3185.0</v>
      </c>
      <c r="K97" s="1">
        <v>0.0</v>
      </c>
      <c r="L97" s="1">
        <v>0.0</v>
      </c>
      <c r="M97" s="1" t="s">
        <v>13</v>
      </c>
    </row>
    <row r="98">
      <c r="A98" s="1">
        <v>67898.0</v>
      </c>
      <c r="B98" s="1">
        <v>2025.0</v>
      </c>
      <c r="C98" s="2">
        <v>1.74761486053466</v>
      </c>
      <c r="D98" s="1">
        <v>1530.0</v>
      </c>
      <c r="E98" s="2">
        <v>0.15</v>
      </c>
      <c r="F98" s="1">
        <v>53.0</v>
      </c>
      <c r="G98" s="1">
        <v>0.0</v>
      </c>
      <c r="H98" s="1">
        <v>0.0</v>
      </c>
      <c r="I98" s="1">
        <v>0.0</v>
      </c>
      <c r="J98" s="1">
        <v>0.0</v>
      </c>
      <c r="K98" s="1">
        <v>0.0</v>
      </c>
      <c r="L98" s="1">
        <v>0.0</v>
      </c>
      <c r="M98" s="1" t="s">
        <v>13</v>
      </c>
    </row>
    <row r="99">
      <c r="A99" s="1">
        <v>67898.0</v>
      </c>
      <c r="B99" s="1">
        <v>2030.0</v>
      </c>
      <c r="C99" s="2">
        <v>1.74761486053466</v>
      </c>
      <c r="D99" s="1">
        <v>1530.0</v>
      </c>
      <c r="E99" s="2">
        <v>0.15</v>
      </c>
      <c r="F99" s="1">
        <v>0.0</v>
      </c>
      <c r="G99" s="1">
        <v>7.0</v>
      </c>
      <c r="H99" s="1">
        <v>2629.0</v>
      </c>
      <c r="I99" s="1">
        <v>0.0</v>
      </c>
      <c r="J99" s="1">
        <v>0.0</v>
      </c>
      <c r="K99" s="1">
        <v>0.0</v>
      </c>
      <c r="L99" s="1">
        <v>0.0</v>
      </c>
      <c r="M99" s="1" t="s">
        <v>13</v>
      </c>
    </row>
    <row r="100">
      <c r="A100" s="1">
        <v>67898.0</v>
      </c>
      <c r="B100" s="1">
        <v>2035.0</v>
      </c>
      <c r="C100" s="2">
        <v>1.74761486053466</v>
      </c>
      <c r="D100" s="1">
        <v>1530.0</v>
      </c>
      <c r="E100" s="2">
        <v>0.15</v>
      </c>
      <c r="F100" s="1">
        <v>0.0</v>
      </c>
      <c r="G100" s="1">
        <v>0.0</v>
      </c>
      <c r="H100" s="1">
        <v>0.0</v>
      </c>
      <c r="I100" s="1">
        <v>28.0</v>
      </c>
      <c r="J100" s="1">
        <v>7001.0</v>
      </c>
      <c r="K100" s="1">
        <v>0.0</v>
      </c>
      <c r="L100" s="1">
        <v>0.0</v>
      </c>
      <c r="M100" s="1" t="s">
        <v>13</v>
      </c>
    </row>
    <row r="101">
      <c r="A101" s="1">
        <v>68073.0</v>
      </c>
      <c r="B101" s="1">
        <v>2025.0</v>
      </c>
      <c r="C101" s="2">
        <v>1.11265587806701</v>
      </c>
      <c r="D101" s="1">
        <v>1539.0</v>
      </c>
      <c r="E101" s="2">
        <v>0.142952602216919</v>
      </c>
      <c r="F101" s="1">
        <v>28.0</v>
      </c>
      <c r="G101" s="1">
        <v>20.0</v>
      </c>
      <c r="H101" s="1">
        <v>8153.0</v>
      </c>
      <c r="I101" s="1">
        <v>0.0</v>
      </c>
      <c r="J101" s="1">
        <v>0.0</v>
      </c>
      <c r="K101" s="1">
        <v>0.0</v>
      </c>
      <c r="L101" s="1">
        <v>0.0</v>
      </c>
      <c r="M101" s="1" t="s">
        <v>13</v>
      </c>
    </row>
    <row r="102">
      <c r="A102" s="1">
        <v>68073.0</v>
      </c>
      <c r="B102" s="1">
        <v>2030.0</v>
      </c>
      <c r="C102" s="2">
        <v>1.11265587806701</v>
      </c>
      <c r="D102" s="1">
        <v>1539.0</v>
      </c>
      <c r="E102" s="2">
        <v>0.142952602216919</v>
      </c>
      <c r="F102" s="1">
        <v>0.0</v>
      </c>
      <c r="G102" s="1">
        <v>0.0</v>
      </c>
      <c r="H102" s="1">
        <v>0.0</v>
      </c>
      <c r="I102" s="1">
        <v>87.0</v>
      </c>
      <c r="J102" s="1">
        <v>21711.0</v>
      </c>
      <c r="K102" s="1">
        <v>0.0</v>
      </c>
      <c r="L102" s="1">
        <v>0.0</v>
      </c>
      <c r="M102" s="1" t="s">
        <v>13</v>
      </c>
    </row>
    <row r="103">
      <c r="A103" s="1">
        <v>68074.0</v>
      </c>
      <c r="B103" s="1">
        <v>2025.0</v>
      </c>
      <c r="C103" s="2">
        <v>0.945234894752502</v>
      </c>
      <c r="D103" s="1">
        <v>1539.0</v>
      </c>
      <c r="E103" s="2">
        <v>0.121442568699544</v>
      </c>
      <c r="F103" s="1">
        <v>23.0</v>
      </c>
      <c r="G103" s="1">
        <v>17.0</v>
      </c>
      <c r="H103" s="1">
        <v>6926.0</v>
      </c>
      <c r="I103" s="1">
        <v>0.0</v>
      </c>
      <c r="J103" s="1">
        <v>0.0</v>
      </c>
      <c r="K103" s="1">
        <v>0.0</v>
      </c>
      <c r="L103" s="1">
        <v>0.0</v>
      </c>
      <c r="M103" s="1" t="s">
        <v>13</v>
      </c>
    </row>
    <row r="104">
      <c r="A104" s="1">
        <v>68074.0</v>
      </c>
      <c r="B104" s="1">
        <v>2030.0</v>
      </c>
      <c r="C104" s="2">
        <v>0.945234894752502</v>
      </c>
      <c r="D104" s="1">
        <v>1539.0</v>
      </c>
      <c r="E104" s="2">
        <v>0.121442568699544</v>
      </c>
      <c r="F104" s="1">
        <v>0.0</v>
      </c>
      <c r="G104" s="1">
        <v>0.0</v>
      </c>
      <c r="H104" s="1">
        <v>0.0</v>
      </c>
      <c r="I104" s="1">
        <v>74.0</v>
      </c>
      <c r="J104" s="1">
        <v>18444.0</v>
      </c>
      <c r="K104" s="1">
        <v>0.0</v>
      </c>
      <c r="L104" s="1">
        <v>0.0</v>
      </c>
      <c r="M104" s="1" t="s">
        <v>13</v>
      </c>
    </row>
    <row r="105">
      <c r="A105" s="1">
        <v>68075.0</v>
      </c>
      <c r="B105" s="1">
        <v>2025.0</v>
      </c>
      <c r="C105" s="2">
        <v>0.592958271503448</v>
      </c>
      <c r="D105" s="1">
        <v>1539.0</v>
      </c>
      <c r="E105" s="2">
        <v>0.076182519311113</v>
      </c>
      <c r="F105" s="1">
        <v>15.0</v>
      </c>
      <c r="G105" s="1">
        <v>11.0</v>
      </c>
      <c r="H105" s="1">
        <v>4345.0</v>
      </c>
      <c r="I105" s="1">
        <v>0.0</v>
      </c>
      <c r="J105" s="1">
        <v>0.0</v>
      </c>
      <c r="K105" s="1">
        <v>0.0</v>
      </c>
      <c r="L105" s="1">
        <v>0.0</v>
      </c>
      <c r="M105" s="1" t="s">
        <v>13</v>
      </c>
    </row>
    <row r="106">
      <c r="A106" s="1">
        <v>68075.0</v>
      </c>
      <c r="B106" s="1">
        <v>2030.0</v>
      </c>
      <c r="C106" s="2">
        <v>0.592958271503448</v>
      </c>
      <c r="D106" s="1">
        <v>1539.0</v>
      </c>
      <c r="E106" s="2">
        <v>0.076182519311113</v>
      </c>
      <c r="F106" s="1">
        <v>0.0</v>
      </c>
      <c r="G106" s="1">
        <v>0.0</v>
      </c>
      <c r="H106" s="1">
        <v>0.0</v>
      </c>
      <c r="I106" s="1">
        <v>46.0</v>
      </c>
      <c r="J106" s="1">
        <v>11570.0</v>
      </c>
      <c r="K106" s="1">
        <v>0.0</v>
      </c>
      <c r="L106" s="1">
        <v>0.0</v>
      </c>
      <c r="M106" s="1" t="s">
        <v>13</v>
      </c>
    </row>
    <row r="107">
      <c r="A107" s="1">
        <v>68076.0</v>
      </c>
      <c r="B107" s="1">
        <v>2025.0</v>
      </c>
      <c r="C107" s="2">
        <v>1.17661702632904</v>
      </c>
      <c r="D107" s="1">
        <v>1541.0</v>
      </c>
      <c r="E107" s="2">
        <v>0.145488346325794</v>
      </c>
      <c r="F107" s="1">
        <v>13.0</v>
      </c>
      <c r="G107" s="1">
        <v>34.0</v>
      </c>
      <c r="H107" s="1">
        <v>13708.0</v>
      </c>
      <c r="I107" s="1">
        <v>131.0</v>
      </c>
      <c r="J107" s="1">
        <v>32735.0</v>
      </c>
      <c r="K107" s="1">
        <v>0.0</v>
      </c>
      <c r="L107" s="1">
        <v>0.0</v>
      </c>
      <c r="M107" s="1" t="s">
        <v>13</v>
      </c>
    </row>
    <row r="108">
      <c r="A108" s="1">
        <v>68076.0</v>
      </c>
      <c r="B108" s="1">
        <v>2030.0</v>
      </c>
      <c r="C108" s="2">
        <v>1.17661702632904</v>
      </c>
      <c r="D108" s="1">
        <v>1541.0</v>
      </c>
      <c r="E108" s="2">
        <v>0.145488346325794</v>
      </c>
      <c r="F108" s="1">
        <v>0.0</v>
      </c>
      <c r="G108" s="1">
        <v>0.0</v>
      </c>
      <c r="H108" s="1">
        <v>0.0</v>
      </c>
      <c r="I108" s="1">
        <v>15.0</v>
      </c>
      <c r="J108" s="1">
        <v>3771.0</v>
      </c>
      <c r="K108" s="1">
        <v>0.0</v>
      </c>
      <c r="L108" s="1">
        <v>0.0</v>
      </c>
      <c r="M108" s="1" t="s">
        <v>13</v>
      </c>
    </row>
    <row r="109">
      <c r="A109" s="1">
        <v>68077.0</v>
      </c>
      <c r="B109" s="1">
        <v>2025.0</v>
      </c>
      <c r="C109" s="2">
        <v>0.706294596195221</v>
      </c>
      <c r="D109" s="1">
        <v>1541.0</v>
      </c>
      <c r="E109" s="2">
        <v>0.087333117335454</v>
      </c>
      <c r="F109" s="1">
        <v>8.0</v>
      </c>
      <c r="G109" s="1">
        <v>21.0</v>
      </c>
      <c r="H109" s="1">
        <v>8229.0</v>
      </c>
      <c r="I109" s="1">
        <v>79.0</v>
      </c>
      <c r="J109" s="1">
        <v>19650.0</v>
      </c>
      <c r="K109" s="1">
        <v>0.0</v>
      </c>
      <c r="L109" s="1">
        <v>0.0</v>
      </c>
      <c r="M109" s="1" t="s">
        <v>13</v>
      </c>
    </row>
    <row r="110">
      <c r="A110" s="1">
        <v>68077.0</v>
      </c>
      <c r="B110" s="1">
        <v>2030.0</v>
      </c>
      <c r="C110" s="2">
        <v>0.706294596195221</v>
      </c>
      <c r="D110" s="1">
        <v>1541.0</v>
      </c>
      <c r="E110" s="2">
        <v>0.087333117335454</v>
      </c>
      <c r="F110" s="1">
        <v>0.0</v>
      </c>
      <c r="G110" s="1">
        <v>0.0</v>
      </c>
      <c r="H110" s="1">
        <v>0.0</v>
      </c>
      <c r="I110" s="1">
        <v>9.0</v>
      </c>
      <c r="J110" s="1">
        <v>2264.0</v>
      </c>
      <c r="K110" s="1">
        <v>0.0</v>
      </c>
      <c r="L110" s="1">
        <v>0.0</v>
      </c>
      <c r="M110" s="1" t="s">
        <v>13</v>
      </c>
    </row>
    <row r="111">
      <c r="A111" s="1">
        <v>68282.0</v>
      </c>
      <c r="B111" s="1">
        <v>2025.0</v>
      </c>
      <c r="C111" s="2">
        <v>0.592923820018768</v>
      </c>
      <c r="D111" s="1">
        <v>1539.0</v>
      </c>
      <c r="E111" s="2">
        <v>0.076178093028484</v>
      </c>
      <c r="F111" s="1">
        <v>15.0</v>
      </c>
      <c r="G111" s="1">
        <v>11.0</v>
      </c>
      <c r="H111" s="1">
        <v>4345.0</v>
      </c>
      <c r="I111" s="1">
        <v>0.0</v>
      </c>
      <c r="J111" s="1">
        <v>0.0</v>
      </c>
      <c r="K111" s="1">
        <v>0.0</v>
      </c>
      <c r="L111" s="1">
        <v>0.0</v>
      </c>
      <c r="M111" s="1" t="s">
        <v>13</v>
      </c>
    </row>
    <row r="112">
      <c r="A112" s="1">
        <v>68282.0</v>
      </c>
      <c r="B112" s="1">
        <v>2030.0</v>
      </c>
      <c r="C112" s="2">
        <v>0.592923820018768</v>
      </c>
      <c r="D112" s="1">
        <v>1539.0</v>
      </c>
      <c r="E112" s="2">
        <v>0.076178093028484</v>
      </c>
      <c r="F112" s="1">
        <v>0.0</v>
      </c>
      <c r="G112" s="1">
        <v>0.0</v>
      </c>
      <c r="H112" s="1">
        <v>0.0</v>
      </c>
      <c r="I112" s="1">
        <v>46.0</v>
      </c>
      <c r="J112" s="1">
        <v>11569.0</v>
      </c>
      <c r="K112" s="1">
        <v>0.0</v>
      </c>
      <c r="L112" s="1">
        <v>0.0</v>
      </c>
      <c r="M112" s="1" t="s">
        <v>13</v>
      </c>
    </row>
    <row r="113">
      <c r="A113" s="1">
        <v>68283.0</v>
      </c>
      <c r="B113" s="1">
        <v>2025.0</v>
      </c>
      <c r="C113" s="2">
        <v>1.16415381431579</v>
      </c>
      <c r="D113" s="1">
        <v>1541.0</v>
      </c>
      <c r="E113" s="2">
        <v>0.143947273856895</v>
      </c>
      <c r="F113" s="1">
        <v>13.0</v>
      </c>
      <c r="G113" s="1">
        <v>34.0</v>
      </c>
      <c r="H113" s="1">
        <v>13563.0</v>
      </c>
      <c r="I113" s="1">
        <v>130.0</v>
      </c>
      <c r="J113" s="1">
        <v>32388.0</v>
      </c>
      <c r="K113" s="1">
        <v>0.0</v>
      </c>
      <c r="L113" s="1">
        <v>0.0</v>
      </c>
      <c r="M113" s="1" t="s">
        <v>13</v>
      </c>
    </row>
    <row r="114">
      <c r="A114" s="1">
        <v>68283.0</v>
      </c>
      <c r="B114" s="1">
        <v>2030.0</v>
      </c>
      <c r="C114" s="2">
        <v>1.16415381431579</v>
      </c>
      <c r="D114" s="1">
        <v>1541.0</v>
      </c>
      <c r="E114" s="2">
        <v>0.143947273856895</v>
      </c>
      <c r="F114" s="1">
        <v>0.0</v>
      </c>
      <c r="G114" s="1">
        <v>0.0</v>
      </c>
      <c r="H114" s="1">
        <v>0.0</v>
      </c>
      <c r="I114" s="1">
        <v>15.0</v>
      </c>
      <c r="J114" s="1">
        <v>3731.0</v>
      </c>
      <c r="K114" s="1">
        <v>0.0</v>
      </c>
      <c r="L114" s="1">
        <v>0.0</v>
      </c>
      <c r="M114" s="1" t="s">
        <v>13</v>
      </c>
    </row>
    <row r="115">
      <c r="A115" s="1">
        <v>68284.0</v>
      </c>
      <c r="B115" s="1">
        <v>2025.0</v>
      </c>
      <c r="C115" s="2">
        <v>0.698792099952698</v>
      </c>
      <c r="D115" s="1">
        <v>1541.0</v>
      </c>
      <c r="E115" s="2">
        <v>0.086405435900276</v>
      </c>
      <c r="F115" s="1">
        <v>8.0</v>
      </c>
      <c r="G115" s="1">
        <v>20.0</v>
      </c>
      <c r="H115" s="1">
        <v>8141.0</v>
      </c>
      <c r="I115" s="1">
        <v>78.0</v>
      </c>
      <c r="J115" s="1">
        <v>19441.0</v>
      </c>
      <c r="K115" s="1">
        <v>0.0</v>
      </c>
      <c r="L115" s="1">
        <v>0.0</v>
      </c>
      <c r="M115" s="1" t="s">
        <v>13</v>
      </c>
    </row>
    <row r="116">
      <c r="A116" s="1">
        <v>68284.0</v>
      </c>
      <c r="B116" s="1">
        <v>2030.0</v>
      </c>
      <c r="C116" s="2">
        <v>0.698792099952698</v>
      </c>
      <c r="D116" s="1">
        <v>1541.0</v>
      </c>
      <c r="E116" s="2">
        <v>0.086405435900276</v>
      </c>
      <c r="F116" s="1">
        <v>0.0</v>
      </c>
      <c r="G116" s="1">
        <v>0.0</v>
      </c>
      <c r="H116" s="1">
        <v>0.0</v>
      </c>
      <c r="I116" s="1">
        <v>9.0</v>
      </c>
      <c r="J116" s="1">
        <v>2240.0</v>
      </c>
      <c r="K116" s="1">
        <v>0.0</v>
      </c>
      <c r="L116" s="1">
        <v>0.0</v>
      </c>
      <c r="M116" s="1" t="s">
        <v>13</v>
      </c>
    </row>
    <row r="117">
      <c r="A117" s="1">
        <v>68341.0</v>
      </c>
      <c r="B117" s="1">
        <v>2025.0</v>
      </c>
      <c r="C117" s="2">
        <v>6.90826845169067</v>
      </c>
      <c r="D117" s="1">
        <v>1530.0</v>
      </c>
      <c r="E117" s="2">
        <v>0.59</v>
      </c>
      <c r="F117" s="1">
        <v>209.0</v>
      </c>
      <c r="G117" s="1">
        <v>0.0</v>
      </c>
      <c r="H117" s="1">
        <v>0.0</v>
      </c>
      <c r="I117" s="1">
        <v>0.0</v>
      </c>
      <c r="J117" s="1">
        <v>0.0</v>
      </c>
      <c r="K117" s="1">
        <v>0.0</v>
      </c>
      <c r="L117" s="1">
        <v>0.0</v>
      </c>
      <c r="M117" s="1" t="s">
        <v>13</v>
      </c>
    </row>
    <row r="118">
      <c r="A118" s="1">
        <v>68341.0</v>
      </c>
      <c r="B118" s="1">
        <v>2030.0</v>
      </c>
      <c r="C118" s="2">
        <v>6.90826845169067</v>
      </c>
      <c r="D118" s="1">
        <v>1530.0</v>
      </c>
      <c r="E118" s="2">
        <v>0.59</v>
      </c>
      <c r="F118" s="1">
        <v>0.0</v>
      </c>
      <c r="G118" s="1">
        <v>26.0</v>
      </c>
      <c r="H118" s="1">
        <v>10340.0</v>
      </c>
      <c r="I118" s="1">
        <v>0.0</v>
      </c>
      <c r="J118" s="1">
        <v>0.0</v>
      </c>
      <c r="K118" s="1">
        <v>0.0</v>
      </c>
      <c r="L118" s="1">
        <v>0.0</v>
      </c>
      <c r="M118" s="1" t="s">
        <v>13</v>
      </c>
    </row>
    <row r="119">
      <c r="A119" s="1">
        <v>68341.0</v>
      </c>
      <c r="B119" s="1">
        <v>2035.0</v>
      </c>
      <c r="C119" s="2">
        <v>6.90826845169067</v>
      </c>
      <c r="D119" s="1">
        <v>1530.0</v>
      </c>
      <c r="E119" s="2">
        <v>0.59</v>
      </c>
      <c r="F119" s="1">
        <v>0.0</v>
      </c>
      <c r="G119" s="1">
        <v>0.0</v>
      </c>
      <c r="H119" s="1">
        <v>0.0</v>
      </c>
      <c r="I119" s="1">
        <v>110.0</v>
      </c>
      <c r="J119" s="1">
        <v>27537.0</v>
      </c>
      <c r="K119" s="1">
        <v>0.0</v>
      </c>
      <c r="L119" s="1">
        <v>0.0</v>
      </c>
      <c r="M119" s="1" t="s">
        <v>13</v>
      </c>
    </row>
    <row r="120">
      <c r="A120" s="1">
        <v>68574.0</v>
      </c>
      <c r="B120" s="1">
        <v>2025.0</v>
      </c>
      <c r="C120" s="2">
        <v>0.999531388282776</v>
      </c>
      <c r="D120" s="1">
        <v>1535.0</v>
      </c>
      <c r="E120" s="2">
        <v>0.151660420449449</v>
      </c>
      <c r="F120" s="1">
        <v>14.0</v>
      </c>
      <c r="G120" s="1">
        <v>14.0</v>
      </c>
      <c r="H120" s="1">
        <v>5741.0</v>
      </c>
      <c r="I120" s="1">
        <v>0.0</v>
      </c>
      <c r="J120" s="1">
        <v>0.0</v>
      </c>
      <c r="K120" s="1">
        <v>0.0</v>
      </c>
      <c r="L120" s="1">
        <v>0.0</v>
      </c>
      <c r="M120" s="1" t="s">
        <v>13</v>
      </c>
    </row>
    <row r="121">
      <c r="A121" s="1">
        <v>68574.0</v>
      </c>
      <c r="B121" s="1">
        <v>2030.0</v>
      </c>
      <c r="C121" s="2">
        <v>0.999531388282776</v>
      </c>
      <c r="D121" s="1">
        <v>1535.0</v>
      </c>
      <c r="E121" s="2">
        <v>0.151660420449449</v>
      </c>
      <c r="F121" s="1">
        <v>0.0</v>
      </c>
      <c r="G121" s="1">
        <v>1.0</v>
      </c>
      <c r="H121" s="1">
        <v>370.0</v>
      </c>
      <c r="I121" s="1">
        <v>65.0</v>
      </c>
      <c r="J121" s="1">
        <v>16273.0</v>
      </c>
      <c r="K121" s="1">
        <v>0.0</v>
      </c>
      <c r="L121" s="1">
        <v>0.0</v>
      </c>
      <c r="M121" s="1" t="s">
        <v>13</v>
      </c>
    </row>
    <row r="122">
      <c r="A122" s="1">
        <v>68876.0</v>
      </c>
      <c r="B122" s="1">
        <v>2025.0</v>
      </c>
      <c r="C122" s="2">
        <v>1.6990487575531</v>
      </c>
      <c r="D122" s="1">
        <v>1529.0</v>
      </c>
      <c r="E122" s="2">
        <v>0.226833669191548</v>
      </c>
      <c r="F122" s="1">
        <v>11.0</v>
      </c>
      <c r="G122" s="1">
        <v>0.0</v>
      </c>
      <c r="H122" s="1">
        <v>0.0</v>
      </c>
      <c r="I122" s="1">
        <v>0.0</v>
      </c>
      <c r="J122" s="1">
        <v>0.0</v>
      </c>
      <c r="K122" s="1">
        <v>0.0</v>
      </c>
      <c r="L122" s="1">
        <v>0.0</v>
      </c>
      <c r="M122" s="1" t="s">
        <v>13</v>
      </c>
    </row>
    <row r="123">
      <c r="A123" s="1">
        <v>68876.0</v>
      </c>
      <c r="B123" s="1">
        <v>2030.0</v>
      </c>
      <c r="C123" s="2">
        <v>1.6990487575531</v>
      </c>
      <c r="D123" s="1">
        <v>1529.0</v>
      </c>
      <c r="E123" s="2">
        <v>0.226833669191548</v>
      </c>
      <c r="F123" s="1">
        <v>15.0</v>
      </c>
      <c r="G123" s="1">
        <v>20.0</v>
      </c>
      <c r="H123" s="1">
        <v>7772.0</v>
      </c>
      <c r="I123" s="1">
        <v>0.0</v>
      </c>
      <c r="J123" s="1">
        <v>0.0</v>
      </c>
      <c r="K123" s="1">
        <v>0.0</v>
      </c>
      <c r="L123" s="1">
        <v>0.0</v>
      </c>
      <c r="M123" s="1" t="s">
        <v>13</v>
      </c>
    </row>
    <row r="124">
      <c r="A124" s="1">
        <v>68876.0</v>
      </c>
      <c r="B124" s="1">
        <v>2035.0</v>
      </c>
      <c r="C124" s="2">
        <v>1.6990487575531</v>
      </c>
      <c r="D124" s="1">
        <v>1529.0</v>
      </c>
      <c r="E124" s="2">
        <v>0.226833669191548</v>
      </c>
      <c r="F124" s="1">
        <v>0.0</v>
      </c>
      <c r="G124" s="1">
        <v>0.0</v>
      </c>
      <c r="H124" s="1">
        <v>0.0</v>
      </c>
      <c r="I124" s="1">
        <v>83.0</v>
      </c>
      <c r="J124" s="1">
        <v>20697.0</v>
      </c>
      <c r="K124" s="1">
        <v>0.0</v>
      </c>
      <c r="L124" s="1">
        <v>0.0</v>
      </c>
      <c r="M124" s="1" t="s">
        <v>13</v>
      </c>
    </row>
    <row r="125">
      <c r="A125" s="1">
        <v>68877.0</v>
      </c>
      <c r="B125" s="1">
        <v>2025.0</v>
      </c>
      <c r="C125" s="2">
        <v>0.985575735569</v>
      </c>
      <c r="D125" s="1">
        <v>1532.0</v>
      </c>
      <c r="E125" s="2">
        <v>0.106806989809843</v>
      </c>
      <c r="F125" s="1">
        <v>2.0</v>
      </c>
      <c r="G125" s="1">
        <v>36.0</v>
      </c>
      <c r="H125" s="1">
        <v>14579.0</v>
      </c>
      <c r="I125" s="1">
        <v>0.0</v>
      </c>
      <c r="J125" s="1">
        <v>0.0</v>
      </c>
      <c r="K125" s="1">
        <v>0.0</v>
      </c>
      <c r="L125" s="1">
        <v>0.0</v>
      </c>
      <c r="M125" s="1" t="s">
        <v>13</v>
      </c>
    </row>
    <row r="126">
      <c r="A126" s="1">
        <v>68877.0</v>
      </c>
      <c r="B126" s="1">
        <v>2030.0</v>
      </c>
      <c r="C126" s="2">
        <v>0.985575735569</v>
      </c>
      <c r="D126" s="1">
        <v>1532.0</v>
      </c>
      <c r="E126" s="2">
        <v>0.106806989809843</v>
      </c>
      <c r="F126" s="1">
        <v>0.0</v>
      </c>
      <c r="G126" s="1">
        <v>23.0</v>
      </c>
      <c r="H126" s="1">
        <v>9083.0</v>
      </c>
      <c r="I126" s="1">
        <v>0.0</v>
      </c>
      <c r="J126" s="1">
        <v>0.0</v>
      </c>
      <c r="K126" s="1">
        <v>0.0</v>
      </c>
      <c r="L126" s="1">
        <v>0.0</v>
      </c>
      <c r="M126" s="1" t="s">
        <v>13</v>
      </c>
    </row>
    <row r="127">
      <c r="A127" s="1">
        <v>68877.0</v>
      </c>
      <c r="B127" s="1">
        <v>2035.0</v>
      </c>
      <c r="C127" s="2">
        <v>0.985575735569</v>
      </c>
      <c r="D127" s="1">
        <v>1532.0</v>
      </c>
      <c r="E127" s="2">
        <v>0.106806989809843</v>
      </c>
      <c r="F127" s="1">
        <v>0.0</v>
      </c>
      <c r="G127" s="1">
        <v>0.0</v>
      </c>
      <c r="H127" s="1">
        <v>0.0</v>
      </c>
      <c r="I127" s="1">
        <v>97.0</v>
      </c>
      <c r="J127" s="1">
        <v>24188.0</v>
      </c>
      <c r="K127" s="1">
        <v>0.0</v>
      </c>
      <c r="L127" s="1">
        <v>0.0</v>
      </c>
      <c r="M127" s="1" t="s">
        <v>13</v>
      </c>
    </row>
    <row r="128">
      <c r="A128" s="1">
        <v>69522.0</v>
      </c>
      <c r="B128" s="1">
        <v>2025.0</v>
      </c>
      <c r="C128" s="2">
        <v>0.841386198997498</v>
      </c>
      <c r="D128" s="1">
        <v>1381.0</v>
      </c>
      <c r="E128" s="2">
        <v>0.019029265277097</v>
      </c>
      <c r="F128" s="1">
        <v>0.0</v>
      </c>
      <c r="G128" s="1">
        <v>0.0</v>
      </c>
      <c r="H128" s="1">
        <v>0.0</v>
      </c>
      <c r="I128" s="1">
        <v>2.0</v>
      </c>
      <c r="J128" s="1">
        <v>535.0</v>
      </c>
      <c r="K128" s="1">
        <v>3.0</v>
      </c>
      <c r="L128" s="1">
        <v>3393.0</v>
      </c>
      <c r="M128" s="1" t="s">
        <v>13</v>
      </c>
    </row>
    <row r="129">
      <c r="A129" s="1">
        <v>69522.0</v>
      </c>
      <c r="B129" s="1">
        <v>2030.0</v>
      </c>
      <c r="C129" s="2">
        <v>0.841386198997498</v>
      </c>
      <c r="D129" s="1">
        <v>1381.0</v>
      </c>
      <c r="E129" s="2">
        <v>0.019029265277097</v>
      </c>
      <c r="F129" s="1">
        <v>3.0</v>
      </c>
      <c r="G129" s="1">
        <v>0.0</v>
      </c>
      <c r="H129" s="1">
        <v>0.0</v>
      </c>
      <c r="I129" s="1">
        <v>0.0</v>
      </c>
      <c r="J129" s="1">
        <v>0.0</v>
      </c>
      <c r="K129" s="1">
        <v>3.0</v>
      </c>
      <c r="L129" s="1">
        <v>3047.0</v>
      </c>
      <c r="M129" s="1" t="s">
        <v>13</v>
      </c>
    </row>
    <row r="130">
      <c r="A130" s="1">
        <v>69522.0</v>
      </c>
      <c r="B130" s="1">
        <v>2040.0</v>
      </c>
      <c r="C130" s="2">
        <v>0.841386198997498</v>
      </c>
      <c r="D130" s="1">
        <v>1381.0</v>
      </c>
      <c r="E130" s="2">
        <v>0.019029265277097</v>
      </c>
      <c r="F130" s="1">
        <v>0.0</v>
      </c>
      <c r="G130" s="1">
        <v>2.0</v>
      </c>
      <c r="H130" s="1">
        <v>627.0</v>
      </c>
      <c r="I130" s="1">
        <v>0.0</v>
      </c>
      <c r="J130" s="1">
        <v>0.0</v>
      </c>
      <c r="K130" s="1">
        <v>0.0</v>
      </c>
      <c r="L130" s="1">
        <v>0.0</v>
      </c>
      <c r="M130" s="1" t="s">
        <v>13</v>
      </c>
    </row>
    <row r="131">
      <c r="A131" s="1">
        <v>69522.0</v>
      </c>
      <c r="B131" s="1">
        <v>2045.0</v>
      </c>
      <c r="C131" s="2">
        <v>0.841386198997498</v>
      </c>
      <c r="D131" s="1">
        <v>1381.0</v>
      </c>
      <c r="E131" s="2">
        <v>0.019029265277097</v>
      </c>
      <c r="F131" s="1">
        <v>0.0</v>
      </c>
      <c r="G131" s="1">
        <v>2.0</v>
      </c>
      <c r="H131" s="1">
        <v>653.0</v>
      </c>
      <c r="I131" s="1">
        <v>0.0</v>
      </c>
      <c r="J131" s="1">
        <v>0.0</v>
      </c>
      <c r="K131" s="1">
        <v>0.0</v>
      </c>
      <c r="L131" s="1">
        <v>0.0</v>
      </c>
      <c r="M131" s="1" t="s">
        <v>13</v>
      </c>
    </row>
    <row r="132">
      <c r="A132" s="1">
        <v>213932.0</v>
      </c>
      <c r="B132" s="1">
        <v>2025.0</v>
      </c>
      <c r="C132" s="2">
        <v>0.353908509016037</v>
      </c>
      <c r="D132" s="1">
        <v>1520.0</v>
      </c>
      <c r="E132" s="2">
        <v>0.010321581550194</v>
      </c>
      <c r="F132" s="1">
        <v>4.0</v>
      </c>
      <c r="G132" s="1">
        <v>0.0</v>
      </c>
      <c r="H132" s="1">
        <v>0.0</v>
      </c>
      <c r="I132" s="1">
        <v>0.0</v>
      </c>
      <c r="J132" s="1">
        <v>36.0</v>
      </c>
      <c r="K132" s="1">
        <v>0.0</v>
      </c>
      <c r="L132" s="1">
        <v>0.0</v>
      </c>
      <c r="M132" s="1" t="s">
        <v>13</v>
      </c>
    </row>
    <row r="133">
      <c r="A133" s="1">
        <v>213932.0</v>
      </c>
      <c r="B133" s="1">
        <v>2030.0</v>
      </c>
      <c r="C133" s="2">
        <v>0.353908509016037</v>
      </c>
      <c r="D133" s="1">
        <v>1520.0</v>
      </c>
      <c r="E133" s="2">
        <v>0.010321581550194</v>
      </c>
      <c r="F133" s="1">
        <v>2.0</v>
      </c>
      <c r="G133" s="1">
        <v>0.0</v>
      </c>
      <c r="H133" s="1">
        <v>0.0</v>
      </c>
      <c r="I133" s="1">
        <v>3.0</v>
      </c>
      <c r="J133" s="1">
        <v>749.0</v>
      </c>
      <c r="K133" s="1">
        <v>0.0</v>
      </c>
      <c r="L133" s="1">
        <v>0.0</v>
      </c>
      <c r="M133" s="1" t="s">
        <v>13</v>
      </c>
    </row>
    <row r="134">
      <c r="A134" s="1">
        <v>213970.0</v>
      </c>
      <c r="B134" s="1">
        <v>2040.0</v>
      </c>
      <c r="C134" s="2">
        <v>1.44327557086944</v>
      </c>
      <c r="D134" s="1">
        <v>1517.0</v>
      </c>
      <c r="E134" s="2">
        <v>0.112848556786743</v>
      </c>
      <c r="F134" s="1">
        <v>56.0</v>
      </c>
      <c r="G134" s="1">
        <v>0.0</v>
      </c>
      <c r="H134" s="1">
        <v>0.0</v>
      </c>
      <c r="I134" s="1">
        <v>0.0</v>
      </c>
      <c r="J134" s="1">
        <v>0.0</v>
      </c>
      <c r="K134" s="1">
        <v>0.0</v>
      </c>
      <c r="L134" s="1">
        <v>0.0</v>
      </c>
      <c r="M134" s="1" t="s">
        <v>13</v>
      </c>
    </row>
    <row r="135">
      <c r="A135" s="1">
        <v>213970.0</v>
      </c>
      <c r="B135" s="1">
        <v>2045.0</v>
      </c>
      <c r="C135" s="2">
        <v>1.44327557086944</v>
      </c>
      <c r="D135" s="1">
        <v>1517.0</v>
      </c>
      <c r="E135" s="2">
        <v>0.112848556786743</v>
      </c>
      <c r="F135" s="1">
        <v>56.0</v>
      </c>
      <c r="G135" s="1">
        <v>0.0</v>
      </c>
      <c r="H135" s="1">
        <v>0.0</v>
      </c>
      <c r="I135" s="1">
        <v>273.0</v>
      </c>
      <c r="J135" s="1">
        <v>68265.0</v>
      </c>
      <c r="K135" s="1">
        <v>0.0</v>
      </c>
      <c r="L135" s="1">
        <v>0.0</v>
      </c>
      <c r="M135" s="1" t="s">
        <v>13</v>
      </c>
    </row>
    <row r="136">
      <c r="A136" s="1">
        <v>213981.0</v>
      </c>
      <c r="B136" s="1">
        <v>2040.0</v>
      </c>
      <c r="C136" s="2">
        <v>0.445035845041275</v>
      </c>
      <c r="D136" s="1">
        <v>1517.0</v>
      </c>
      <c r="E136" s="2">
        <v>0.034796995005619</v>
      </c>
      <c r="F136" s="1">
        <v>17.0</v>
      </c>
      <c r="G136" s="1">
        <v>0.0</v>
      </c>
      <c r="H136" s="1">
        <v>0.0</v>
      </c>
      <c r="I136" s="1">
        <v>0.0</v>
      </c>
      <c r="J136" s="1">
        <v>0.0</v>
      </c>
      <c r="K136" s="1">
        <v>0.0</v>
      </c>
      <c r="L136" s="1">
        <v>0.0</v>
      </c>
      <c r="M136" s="1" t="s">
        <v>13</v>
      </c>
    </row>
    <row r="137">
      <c r="A137" s="1">
        <v>213981.0</v>
      </c>
      <c r="B137" s="1">
        <v>2045.0</v>
      </c>
      <c r="C137" s="2">
        <v>0.445035845041275</v>
      </c>
      <c r="D137" s="1">
        <v>1517.0</v>
      </c>
      <c r="E137" s="2">
        <v>0.034796995005619</v>
      </c>
      <c r="F137" s="1">
        <v>17.0</v>
      </c>
      <c r="G137" s="1">
        <v>0.0</v>
      </c>
      <c r="H137" s="1">
        <v>0.0</v>
      </c>
      <c r="I137" s="1">
        <v>84.0</v>
      </c>
      <c r="J137" s="1">
        <v>21050.0</v>
      </c>
      <c r="K137" s="1">
        <v>0.0</v>
      </c>
      <c r="L137" s="1">
        <v>0.0</v>
      </c>
      <c r="M137" s="1" t="s">
        <v>13</v>
      </c>
    </row>
    <row r="138">
      <c r="A138" s="1">
        <v>457155.0</v>
      </c>
      <c r="B138" s="1">
        <v>2025.0</v>
      </c>
      <c r="C138" s="2">
        <v>0.289031982421875</v>
      </c>
      <c r="D138" s="1">
        <v>1541.0</v>
      </c>
      <c r="E138" s="2">
        <v>0.035738718900762</v>
      </c>
      <c r="F138" s="1">
        <v>3.0</v>
      </c>
      <c r="G138" s="1">
        <v>8.0</v>
      </c>
      <c r="H138" s="1">
        <v>3367.0</v>
      </c>
      <c r="I138" s="1">
        <v>32.0</v>
      </c>
      <c r="J138" s="1">
        <v>8041.0</v>
      </c>
      <c r="K138" s="1">
        <v>0.0</v>
      </c>
      <c r="L138" s="1">
        <v>0.0</v>
      </c>
      <c r="M138" s="1" t="s">
        <v>13</v>
      </c>
    </row>
    <row r="139">
      <c r="A139" s="1">
        <v>457155.0</v>
      </c>
      <c r="B139" s="1">
        <v>2030.0</v>
      </c>
      <c r="C139" s="2">
        <v>0.289031982421875</v>
      </c>
      <c r="D139" s="1">
        <v>1541.0</v>
      </c>
      <c r="E139" s="2">
        <v>0.035738718900762</v>
      </c>
      <c r="F139" s="1">
        <v>0.0</v>
      </c>
      <c r="G139" s="1">
        <v>0.0</v>
      </c>
      <c r="H139" s="1">
        <v>0.0</v>
      </c>
      <c r="I139" s="1">
        <v>4.0</v>
      </c>
      <c r="J139" s="1">
        <v>926.0</v>
      </c>
      <c r="K139" s="1">
        <v>0.0</v>
      </c>
      <c r="L139" s="1">
        <v>0.0</v>
      </c>
      <c r="M139" s="1" t="s">
        <v>13</v>
      </c>
    </row>
    <row r="140">
      <c r="A140" s="1">
        <v>457156.0</v>
      </c>
      <c r="B140" s="1">
        <v>2025.0</v>
      </c>
      <c r="C140" s="2">
        <v>0.605753540992737</v>
      </c>
      <c r="D140" s="1">
        <v>1541.0</v>
      </c>
      <c r="E140" s="2">
        <v>0.074901245679732</v>
      </c>
      <c r="F140" s="1">
        <v>7.0</v>
      </c>
      <c r="G140" s="1">
        <v>18.0</v>
      </c>
      <c r="H140" s="1">
        <v>7057.0</v>
      </c>
      <c r="I140" s="1">
        <v>67.0</v>
      </c>
      <c r="J140" s="1">
        <v>16853.0</v>
      </c>
      <c r="K140" s="1">
        <v>0.0</v>
      </c>
      <c r="L140" s="1">
        <v>0.0</v>
      </c>
      <c r="M140" s="1" t="s">
        <v>13</v>
      </c>
    </row>
    <row r="141">
      <c r="A141" s="1">
        <v>457156.0</v>
      </c>
      <c r="B141" s="1">
        <v>2030.0</v>
      </c>
      <c r="C141" s="2">
        <v>0.605753540992737</v>
      </c>
      <c r="D141" s="1">
        <v>1541.0</v>
      </c>
      <c r="E141" s="2">
        <v>0.074901245679732</v>
      </c>
      <c r="F141" s="1">
        <v>0.0</v>
      </c>
      <c r="G141" s="1">
        <v>0.0</v>
      </c>
      <c r="H141" s="1">
        <v>0.0</v>
      </c>
      <c r="I141" s="1">
        <v>8.0</v>
      </c>
      <c r="J141" s="1">
        <v>1942.0</v>
      </c>
      <c r="K141" s="1">
        <v>0.0</v>
      </c>
      <c r="L141" s="1">
        <v>0.0</v>
      </c>
      <c r="M141" s="1" t="s">
        <v>13</v>
      </c>
    </row>
    <row r="142">
      <c r="A142" s="1">
        <v>457158.0</v>
      </c>
      <c r="B142" s="1">
        <v>2025.0</v>
      </c>
      <c r="C142" s="2">
        <v>0.271746039390564</v>
      </c>
      <c r="D142" s="1">
        <v>1541.0</v>
      </c>
      <c r="E142" s="2">
        <v>0.033601317171881</v>
      </c>
      <c r="F142" s="1">
        <v>3.0</v>
      </c>
      <c r="G142" s="1">
        <v>8.0</v>
      </c>
      <c r="H142" s="1">
        <v>3166.0</v>
      </c>
      <c r="I142" s="1">
        <v>30.0</v>
      </c>
      <c r="J142" s="1">
        <v>7560.0</v>
      </c>
      <c r="K142" s="1">
        <v>0.0</v>
      </c>
      <c r="L142" s="1">
        <v>0.0</v>
      </c>
      <c r="M142" s="1" t="s">
        <v>13</v>
      </c>
    </row>
    <row r="143">
      <c r="A143" s="1">
        <v>457158.0</v>
      </c>
      <c r="B143" s="1">
        <v>2030.0</v>
      </c>
      <c r="C143" s="2">
        <v>0.271746039390564</v>
      </c>
      <c r="D143" s="1">
        <v>1541.0</v>
      </c>
      <c r="E143" s="2">
        <v>0.033601317171881</v>
      </c>
      <c r="F143" s="1">
        <v>0.0</v>
      </c>
      <c r="G143" s="1">
        <v>0.0</v>
      </c>
      <c r="H143" s="1">
        <v>0.0</v>
      </c>
      <c r="I143" s="1">
        <v>3.0</v>
      </c>
      <c r="J143" s="1">
        <v>871.0</v>
      </c>
      <c r="K143" s="1">
        <v>0.0</v>
      </c>
      <c r="L143" s="1">
        <v>0.0</v>
      </c>
      <c r="M143" s="1" t="s">
        <v>13</v>
      </c>
    </row>
    <row r="144">
      <c r="A144" s="1">
        <v>457161.0</v>
      </c>
      <c r="B144" s="1">
        <v>2025.0</v>
      </c>
      <c r="C144" s="2">
        <v>0.271173655986786</v>
      </c>
      <c r="D144" s="1">
        <v>1539.0</v>
      </c>
      <c r="E144" s="2">
        <v>0.034840044024512</v>
      </c>
      <c r="F144" s="1">
        <v>7.0</v>
      </c>
      <c r="G144" s="1">
        <v>5.0</v>
      </c>
      <c r="H144" s="1">
        <v>1987.0</v>
      </c>
      <c r="I144" s="1">
        <v>0.0</v>
      </c>
      <c r="J144" s="1">
        <v>0.0</v>
      </c>
      <c r="K144" s="1">
        <v>0.0</v>
      </c>
      <c r="L144" s="1">
        <v>0.0</v>
      </c>
      <c r="M144" s="1" t="s">
        <v>13</v>
      </c>
    </row>
    <row r="145">
      <c r="A145" s="1">
        <v>457161.0</v>
      </c>
      <c r="B145" s="1">
        <v>2030.0</v>
      </c>
      <c r="C145" s="2">
        <v>0.271173655986786</v>
      </c>
      <c r="D145" s="1">
        <v>1539.0</v>
      </c>
      <c r="E145" s="2">
        <v>0.034840044024512</v>
      </c>
      <c r="F145" s="1">
        <v>0.0</v>
      </c>
      <c r="G145" s="1">
        <v>0.0</v>
      </c>
      <c r="H145" s="1">
        <v>0.0</v>
      </c>
      <c r="I145" s="1">
        <v>21.0</v>
      </c>
      <c r="J145" s="1">
        <v>5291.0</v>
      </c>
      <c r="K145" s="1">
        <v>0.0</v>
      </c>
      <c r="L145" s="1">
        <v>0.0</v>
      </c>
      <c r="M145" s="1" t="s">
        <v>13</v>
      </c>
    </row>
    <row r="146">
      <c r="A146" s="1">
        <v>457164.0</v>
      </c>
      <c r="B146" s="1">
        <v>2025.0</v>
      </c>
      <c r="C146" s="2">
        <v>0.604496240615845</v>
      </c>
      <c r="D146" s="1">
        <v>1541.0</v>
      </c>
      <c r="E146" s="2">
        <v>0.07474578086104</v>
      </c>
      <c r="F146" s="1">
        <v>7.0</v>
      </c>
      <c r="G146" s="1">
        <v>18.0</v>
      </c>
      <c r="H146" s="1">
        <v>7043.0</v>
      </c>
      <c r="I146" s="1">
        <v>67.0</v>
      </c>
      <c r="J146" s="1">
        <v>16818.0</v>
      </c>
      <c r="K146" s="1">
        <v>0.0</v>
      </c>
      <c r="L146" s="1">
        <v>0.0</v>
      </c>
      <c r="M146" s="1" t="s">
        <v>13</v>
      </c>
    </row>
    <row r="147">
      <c r="A147" s="1">
        <v>457164.0</v>
      </c>
      <c r="B147" s="1">
        <v>2030.0</v>
      </c>
      <c r="C147" s="2">
        <v>0.604496240615845</v>
      </c>
      <c r="D147" s="1">
        <v>1541.0</v>
      </c>
      <c r="E147" s="2">
        <v>0.07474578086104</v>
      </c>
      <c r="F147" s="1">
        <v>0.0</v>
      </c>
      <c r="G147" s="1">
        <v>0.0</v>
      </c>
      <c r="H147" s="1">
        <v>0.0</v>
      </c>
      <c r="I147" s="1">
        <v>8.0</v>
      </c>
      <c r="J147" s="1">
        <v>1938.0</v>
      </c>
      <c r="K147" s="1">
        <v>0.0</v>
      </c>
      <c r="L147" s="1">
        <v>0.0</v>
      </c>
      <c r="M147" s="1" t="s">
        <v>13</v>
      </c>
    </row>
    <row r="148">
      <c r="A148" s="1">
        <v>457178.0</v>
      </c>
      <c r="B148" s="1">
        <v>2025.0</v>
      </c>
      <c r="C148" s="2">
        <v>1.16613256931304</v>
      </c>
      <c r="D148" s="1">
        <v>1539.0</v>
      </c>
      <c r="E148" s="2">
        <v>0.149823219019709</v>
      </c>
      <c r="F148" s="1">
        <v>29.0</v>
      </c>
      <c r="G148" s="1">
        <v>21.0</v>
      </c>
      <c r="H148" s="1">
        <v>8545.0</v>
      </c>
      <c r="I148" s="1">
        <v>0.0</v>
      </c>
      <c r="J148" s="1">
        <v>0.0</v>
      </c>
      <c r="K148" s="1">
        <v>0.0</v>
      </c>
      <c r="L148" s="1">
        <v>0.0</v>
      </c>
      <c r="M148" s="1" t="s">
        <v>13</v>
      </c>
    </row>
    <row r="149">
      <c r="A149" s="1">
        <v>457178.0</v>
      </c>
      <c r="B149" s="1">
        <v>2030.0</v>
      </c>
      <c r="C149" s="2">
        <v>1.16613256931304</v>
      </c>
      <c r="D149" s="1">
        <v>1539.0</v>
      </c>
      <c r="E149" s="2">
        <v>0.149823219019709</v>
      </c>
      <c r="F149" s="1">
        <v>0.0</v>
      </c>
      <c r="G149" s="1">
        <v>0.0</v>
      </c>
      <c r="H149" s="1">
        <v>0.0</v>
      </c>
      <c r="I149" s="1">
        <v>91.0</v>
      </c>
      <c r="J149" s="1">
        <v>22754.0</v>
      </c>
      <c r="K149" s="1">
        <v>0.0</v>
      </c>
      <c r="L149" s="1">
        <v>0.0</v>
      </c>
      <c r="M149" s="1" t="s">
        <v>13</v>
      </c>
    </row>
    <row r="150">
      <c r="A150" s="1">
        <v>720178.0</v>
      </c>
      <c r="B150" s="1">
        <v>2040.0</v>
      </c>
      <c r="C150" s="2">
        <v>5.17130947113037</v>
      </c>
      <c r="D150" s="1">
        <v>1384.0</v>
      </c>
      <c r="E150" s="2">
        <v>0.199999933610115</v>
      </c>
      <c r="F150" s="1">
        <v>100.0</v>
      </c>
      <c r="G150" s="1">
        <v>38.0</v>
      </c>
      <c r="H150" s="1">
        <v>15000.0</v>
      </c>
      <c r="I150" s="1">
        <v>0.0</v>
      </c>
      <c r="J150" s="1">
        <v>0.0</v>
      </c>
      <c r="K150" s="1">
        <v>0.0</v>
      </c>
      <c r="L150" s="1">
        <v>0.0</v>
      </c>
      <c r="M150" s="1" t="s">
        <v>13</v>
      </c>
    </row>
    <row r="151">
      <c r="A151" s="1">
        <v>720178.0</v>
      </c>
      <c r="B151" s="1">
        <v>2045.0</v>
      </c>
      <c r="C151" s="2">
        <v>5.17130947113037</v>
      </c>
      <c r="D151" s="1">
        <v>1384.0</v>
      </c>
      <c r="E151" s="2">
        <v>0.199999933610115</v>
      </c>
      <c r="F151" s="1">
        <v>0.0</v>
      </c>
      <c r="G151" s="1">
        <v>50.0</v>
      </c>
      <c r="H151" s="1">
        <v>20000.0</v>
      </c>
      <c r="I151" s="1">
        <v>0.0</v>
      </c>
      <c r="J151" s="1">
        <v>0.0</v>
      </c>
      <c r="K151" s="1">
        <v>0.0</v>
      </c>
      <c r="L151" s="1">
        <v>0.0</v>
      </c>
      <c r="M151" s="1" t="s">
        <v>13</v>
      </c>
    </row>
    <row r="152">
      <c r="A152" s="1">
        <v>720179.0</v>
      </c>
      <c r="B152" s="1">
        <v>2040.0</v>
      </c>
      <c r="C152" s="2">
        <v>5.17131233215332</v>
      </c>
      <c r="D152" s="1">
        <v>1384.0</v>
      </c>
      <c r="E152" s="2">
        <v>0.200000044259923</v>
      </c>
      <c r="F152" s="1">
        <v>100.0</v>
      </c>
      <c r="G152" s="1">
        <v>38.0</v>
      </c>
      <c r="H152" s="1">
        <v>15000.0</v>
      </c>
      <c r="I152" s="1">
        <v>0.0</v>
      </c>
      <c r="J152" s="1">
        <v>0.0</v>
      </c>
      <c r="K152" s="1">
        <v>0.0</v>
      </c>
      <c r="L152" s="1">
        <v>0.0</v>
      </c>
      <c r="M152" s="1" t="s">
        <v>13</v>
      </c>
    </row>
    <row r="153">
      <c r="A153" s="1">
        <v>720179.0</v>
      </c>
      <c r="B153" s="1">
        <v>2045.0</v>
      </c>
      <c r="C153" s="2">
        <v>5.17131233215332</v>
      </c>
      <c r="D153" s="1">
        <v>1384.0</v>
      </c>
      <c r="E153" s="2">
        <v>0.200000044259923</v>
      </c>
      <c r="F153" s="1">
        <v>0.0</v>
      </c>
      <c r="G153" s="1">
        <v>50.0</v>
      </c>
      <c r="H153" s="1">
        <v>20000.0</v>
      </c>
      <c r="I153" s="1">
        <v>0.0</v>
      </c>
      <c r="J153" s="1">
        <v>0.0</v>
      </c>
      <c r="K153" s="1">
        <v>0.0</v>
      </c>
      <c r="L153" s="1">
        <v>0.0</v>
      </c>
      <c r="M153" s="1" t="s">
        <v>13</v>
      </c>
    </row>
    <row r="154">
      <c r="A154" s="1">
        <v>720180.0</v>
      </c>
      <c r="B154" s="1">
        <v>2040.0</v>
      </c>
      <c r="C154" s="2">
        <v>5.17130899429321</v>
      </c>
      <c r="D154" s="1">
        <v>1384.0</v>
      </c>
      <c r="E154" s="2">
        <v>0.19999991516848</v>
      </c>
      <c r="F154" s="1">
        <v>100.0</v>
      </c>
      <c r="G154" s="1">
        <v>38.0</v>
      </c>
      <c r="H154" s="1">
        <v>15000.0</v>
      </c>
      <c r="I154" s="1">
        <v>0.0</v>
      </c>
      <c r="J154" s="1">
        <v>0.0</v>
      </c>
      <c r="K154" s="1">
        <v>0.0</v>
      </c>
      <c r="L154" s="1">
        <v>0.0</v>
      </c>
      <c r="M154" s="1" t="s">
        <v>13</v>
      </c>
    </row>
    <row r="155">
      <c r="A155" s="1">
        <v>720180.0</v>
      </c>
      <c r="B155" s="1">
        <v>2045.0</v>
      </c>
      <c r="C155" s="2">
        <v>5.17130899429321</v>
      </c>
      <c r="D155" s="1">
        <v>1384.0</v>
      </c>
      <c r="E155" s="2">
        <v>0.19999991516848</v>
      </c>
      <c r="F155" s="1">
        <v>0.0</v>
      </c>
      <c r="G155" s="1">
        <v>50.0</v>
      </c>
      <c r="H155" s="1">
        <v>20000.0</v>
      </c>
      <c r="I155" s="1">
        <v>0.0</v>
      </c>
      <c r="J155" s="1">
        <v>0.0</v>
      </c>
      <c r="K155" s="1">
        <v>0.0</v>
      </c>
      <c r="L155" s="1">
        <v>0.0</v>
      </c>
      <c r="M155" s="1" t="s">
        <v>13</v>
      </c>
    </row>
    <row r="156">
      <c r="A156" s="1">
        <v>720181.0</v>
      </c>
      <c r="B156" s="1">
        <v>2040.0</v>
      </c>
      <c r="C156" s="2">
        <v>5.17131471633911</v>
      </c>
      <c r="D156" s="1">
        <v>1384.0</v>
      </c>
      <c r="E156" s="2">
        <v>0.200000136468096</v>
      </c>
      <c r="F156" s="1">
        <v>100.0</v>
      </c>
      <c r="G156" s="1">
        <v>38.0</v>
      </c>
      <c r="H156" s="1">
        <v>15000.0</v>
      </c>
      <c r="I156" s="1">
        <v>0.0</v>
      </c>
      <c r="J156" s="1">
        <v>0.0</v>
      </c>
      <c r="K156" s="1">
        <v>0.0</v>
      </c>
      <c r="L156" s="1">
        <v>0.0</v>
      </c>
      <c r="M156" s="1" t="s">
        <v>13</v>
      </c>
    </row>
    <row r="157">
      <c r="A157" s="1">
        <v>720181.0</v>
      </c>
      <c r="B157" s="1">
        <v>2045.0</v>
      </c>
      <c r="C157" s="2">
        <v>5.17131471633911</v>
      </c>
      <c r="D157" s="1">
        <v>1384.0</v>
      </c>
      <c r="E157" s="2">
        <v>0.200000136468096</v>
      </c>
      <c r="F157" s="1">
        <v>0.0</v>
      </c>
      <c r="G157" s="1">
        <v>50.0</v>
      </c>
      <c r="H157" s="1">
        <v>20000.0</v>
      </c>
      <c r="I157" s="1">
        <v>0.0</v>
      </c>
      <c r="J157" s="1">
        <v>0.0</v>
      </c>
      <c r="K157" s="1">
        <v>0.0</v>
      </c>
      <c r="L157" s="1">
        <v>0.0</v>
      </c>
      <c r="M157" s="1" t="s">
        <v>13</v>
      </c>
    </row>
    <row r="158">
      <c r="A158" s="1">
        <v>720182.0</v>
      </c>
      <c r="B158" s="1">
        <v>2040.0</v>
      </c>
      <c r="C158" s="2">
        <v>5.17131042480468</v>
      </c>
      <c r="D158" s="1">
        <v>1384.0</v>
      </c>
      <c r="E158" s="2">
        <v>0.199999970493385</v>
      </c>
      <c r="F158" s="1">
        <v>100.0</v>
      </c>
      <c r="G158" s="1">
        <v>38.0</v>
      </c>
      <c r="H158" s="1">
        <v>15000.0</v>
      </c>
      <c r="I158" s="1">
        <v>0.0</v>
      </c>
      <c r="J158" s="1">
        <v>0.0</v>
      </c>
      <c r="K158" s="1">
        <v>0.0</v>
      </c>
      <c r="L158" s="1">
        <v>0.0</v>
      </c>
      <c r="M158" s="1" t="s">
        <v>13</v>
      </c>
    </row>
    <row r="159">
      <c r="A159" s="1">
        <v>720182.0</v>
      </c>
      <c r="B159" s="1">
        <v>2045.0</v>
      </c>
      <c r="C159" s="2">
        <v>5.17131042480468</v>
      </c>
      <c r="D159" s="1">
        <v>1384.0</v>
      </c>
      <c r="E159" s="2">
        <v>0.199999970493385</v>
      </c>
      <c r="F159" s="1">
        <v>0.0</v>
      </c>
      <c r="G159" s="1">
        <v>50.0</v>
      </c>
      <c r="H159" s="1">
        <v>20000.0</v>
      </c>
      <c r="I159" s="1">
        <v>0.0</v>
      </c>
      <c r="J159" s="1">
        <v>0.0</v>
      </c>
      <c r="K159" s="1">
        <v>0.0</v>
      </c>
      <c r="L159" s="1">
        <v>0.0</v>
      </c>
      <c r="M159" s="1" t="s">
        <v>13</v>
      </c>
    </row>
    <row r="160">
      <c r="A160" s="1">
        <v>720183.0</v>
      </c>
      <c r="B160" s="1">
        <v>2040.0</v>
      </c>
      <c r="C160" s="2">
        <v>5.17131328582763</v>
      </c>
      <c r="D160" s="1">
        <v>1385.0</v>
      </c>
      <c r="E160" s="2">
        <v>0.200000036883261</v>
      </c>
      <c r="F160" s="1">
        <v>0.0</v>
      </c>
      <c r="G160" s="1">
        <v>69.0</v>
      </c>
      <c r="H160" s="1">
        <v>27420.0</v>
      </c>
      <c r="I160" s="1">
        <v>0.0</v>
      </c>
      <c r="J160" s="1">
        <v>0.0</v>
      </c>
      <c r="K160" s="1">
        <v>0.0</v>
      </c>
      <c r="L160" s="1">
        <v>0.0</v>
      </c>
      <c r="M160" s="1" t="s">
        <v>13</v>
      </c>
    </row>
    <row r="161">
      <c r="A161" s="1">
        <v>720183.0</v>
      </c>
      <c r="B161" s="1">
        <v>2045.0</v>
      </c>
      <c r="C161" s="2">
        <v>5.17131328582763</v>
      </c>
      <c r="D161" s="1">
        <v>1385.0</v>
      </c>
      <c r="E161" s="2">
        <v>0.200000036883261</v>
      </c>
      <c r="F161" s="1">
        <v>100.0</v>
      </c>
      <c r="G161" s="1">
        <v>19.0</v>
      </c>
      <c r="H161" s="1">
        <v>7580.0</v>
      </c>
      <c r="I161" s="1">
        <v>0.0</v>
      </c>
      <c r="J161" s="1">
        <v>0.0</v>
      </c>
      <c r="K161" s="1">
        <v>0.0</v>
      </c>
      <c r="L161" s="1">
        <v>0.0</v>
      </c>
      <c r="M161" s="1" t="s">
        <v>13</v>
      </c>
    </row>
    <row r="162">
      <c r="A162" s="1">
        <v>720184.0</v>
      </c>
      <c r="B162" s="1">
        <v>2040.0</v>
      </c>
      <c r="C162" s="2">
        <v>5.17130994796752</v>
      </c>
      <c r="D162" s="1">
        <v>1385.0</v>
      </c>
      <c r="E162" s="2">
        <v>0.199999907791847</v>
      </c>
      <c r="F162" s="1">
        <v>0.0</v>
      </c>
      <c r="G162" s="1">
        <v>69.0</v>
      </c>
      <c r="H162" s="1">
        <v>27420.0</v>
      </c>
      <c r="I162" s="1">
        <v>0.0</v>
      </c>
      <c r="J162" s="1">
        <v>0.0</v>
      </c>
      <c r="K162" s="1">
        <v>0.0</v>
      </c>
      <c r="L162" s="1">
        <v>0.0</v>
      </c>
      <c r="M162" s="1" t="s">
        <v>13</v>
      </c>
    </row>
    <row r="163">
      <c r="A163" s="1">
        <v>720184.0</v>
      </c>
      <c r="B163" s="1">
        <v>2045.0</v>
      </c>
      <c r="C163" s="2">
        <v>5.17130994796752</v>
      </c>
      <c r="D163" s="1">
        <v>1385.0</v>
      </c>
      <c r="E163" s="2">
        <v>0.199999907791847</v>
      </c>
      <c r="F163" s="1">
        <v>100.0</v>
      </c>
      <c r="G163" s="1">
        <v>19.0</v>
      </c>
      <c r="H163" s="1">
        <v>7580.0</v>
      </c>
      <c r="I163" s="1">
        <v>0.0</v>
      </c>
      <c r="J163" s="1">
        <v>0.0</v>
      </c>
      <c r="K163" s="1">
        <v>0.0</v>
      </c>
      <c r="L163" s="1">
        <v>0.0</v>
      </c>
      <c r="M163" s="1" t="s">
        <v>13</v>
      </c>
    </row>
    <row r="164">
      <c r="A164" s="1">
        <v>720185.0</v>
      </c>
      <c r="B164" s="1">
        <v>2040.0</v>
      </c>
      <c r="C164" s="2">
        <v>5.17131328582763</v>
      </c>
      <c r="D164" s="1">
        <v>1385.0</v>
      </c>
      <c r="E164" s="2">
        <v>0.200000036883261</v>
      </c>
      <c r="F164" s="1">
        <v>0.0</v>
      </c>
      <c r="G164" s="1">
        <v>69.0</v>
      </c>
      <c r="H164" s="1">
        <v>27420.0</v>
      </c>
      <c r="I164" s="1">
        <v>0.0</v>
      </c>
      <c r="J164" s="1">
        <v>0.0</v>
      </c>
      <c r="K164" s="1">
        <v>0.0</v>
      </c>
      <c r="L164" s="1">
        <v>0.0</v>
      </c>
      <c r="M164" s="1" t="s">
        <v>13</v>
      </c>
    </row>
    <row r="165">
      <c r="A165" s="1">
        <v>720185.0</v>
      </c>
      <c r="B165" s="1">
        <v>2045.0</v>
      </c>
      <c r="C165" s="2">
        <v>5.17131328582763</v>
      </c>
      <c r="D165" s="1">
        <v>1385.0</v>
      </c>
      <c r="E165" s="2">
        <v>0.200000036883261</v>
      </c>
      <c r="F165" s="1">
        <v>100.0</v>
      </c>
      <c r="G165" s="1">
        <v>19.0</v>
      </c>
      <c r="H165" s="1">
        <v>7580.0</v>
      </c>
      <c r="I165" s="1">
        <v>0.0</v>
      </c>
      <c r="J165" s="1">
        <v>0.0</v>
      </c>
      <c r="K165" s="1">
        <v>0.0</v>
      </c>
      <c r="L165" s="1">
        <v>0.0</v>
      </c>
      <c r="M165" s="1" t="s">
        <v>13</v>
      </c>
    </row>
    <row r="166">
      <c r="A166" s="1">
        <v>720186.0</v>
      </c>
      <c r="B166" s="1">
        <v>2040.0</v>
      </c>
      <c r="C166" s="2">
        <v>5.17131185531616</v>
      </c>
      <c r="D166" s="1">
        <v>1385.0</v>
      </c>
      <c r="E166" s="2">
        <v>0.199999981558369</v>
      </c>
      <c r="F166" s="1">
        <v>0.0</v>
      </c>
      <c r="G166" s="1">
        <v>69.0</v>
      </c>
      <c r="H166" s="1">
        <v>27420.0</v>
      </c>
      <c r="I166" s="1">
        <v>0.0</v>
      </c>
      <c r="J166" s="1">
        <v>0.0</v>
      </c>
      <c r="K166" s="1">
        <v>0.0</v>
      </c>
      <c r="L166" s="1">
        <v>0.0</v>
      </c>
      <c r="M166" s="1" t="s">
        <v>13</v>
      </c>
    </row>
    <row r="167">
      <c r="A167" s="1">
        <v>720186.0</v>
      </c>
      <c r="B167" s="1">
        <v>2045.0</v>
      </c>
      <c r="C167" s="2">
        <v>5.17131185531616</v>
      </c>
      <c r="D167" s="1">
        <v>1385.0</v>
      </c>
      <c r="E167" s="2">
        <v>0.199999981558369</v>
      </c>
      <c r="F167" s="1">
        <v>100.0</v>
      </c>
      <c r="G167" s="1">
        <v>19.0</v>
      </c>
      <c r="H167" s="1">
        <v>7580.0</v>
      </c>
      <c r="I167" s="1">
        <v>0.0</v>
      </c>
      <c r="J167" s="1">
        <v>0.0</v>
      </c>
      <c r="K167" s="1">
        <v>0.0</v>
      </c>
      <c r="L167" s="1">
        <v>0.0</v>
      </c>
      <c r="M167" s="1" t="s">
        <v>13</v>
      </c>
    </row>
    <row r="168">
      <c r="A168" s="1">
        <v>720187.0</v>
      </c>
      <c r="B168" s="1">
        <v>2040.0</v>
      </c>
      <c r="C168" s="2">
        <v>5.17131328582763</v>
      </c>
      <c r="D168" s="1">
        <v>1385.0</v>
      </c>
      <c r="E168" s="2">
        <v>0.200000036883261</v>
      </c>
      <c r="F168" s="1">
        <v>0.0</v>
      </c>
      <c r="G168" s="1">
        <v>69.0</v>
      </c>
      <c r="H168" s="1">
        <v>27420.0</v>
      </c>
      <c r="I168" s="1">
        <v>0.0</v>
      </c>
      <c r="J168" s="1">
        <v>0.0</v>
      </c>
      <c r="K168" s="1">
        <v>0.0</v>
      </c>
      <c r="L168" s="1">
        <v>0.0</v>
      </c>
      <c r="M168" s="1" t="s">
        <v>13</v>
      </c>
    </row>
    <row r="169">
      <c r="A169" s="1">
        <v>720187.0</v>
      </c>
      <c r="B169" s="1">
        <v>2045.0</v>
      </c>
      <c r="C169" s="2">
        <v>5.17131328582763</v>
      </c>
      <c r="D169" s="1">
        <v>1385.0</v>
      </c>
      <c r="E169" s="2">
        <v>0.200000036883261</v>
      </c>
      <c r="F169" s="1">
        <v>100.0</v>
      </c>
      <c r="G169" s="1">
        <v>19.0</v>
      </c>
      <c r="H169" s="1">
        <v>7580.0</v>
      </c>
      <c r="I169" s="1">
        <v>0.0</v>
      </c>
      <c r="J169" s="1">
        <v>0.0</v>
      </c>
      <c r="K169" s="1">
        <v>0.0</v>
      </c>
      <c r="L169" s="1">
        <v>0.0</v>
      </c>
      <c r="M169" s="1" t="s">
        <v>13</v>
      </c>
    </row>
    <row r="170">
      <c r="A170" s="1">
        <v>720333.0</v>
      </c>
      <c r="B170" s="1">
        <v>2030.0</v>
      </c>
      <c r="C170" s="2">
        <v>5.77506828308105</v>
      </c>
      <c r="D170" s="1">
        <v>1519.0</v>
      </c>
      <c r="E170" s="2">
        <v>0.33333346177285</v>
      </c>
      <c r="F170" s="1">
        <v>45.0</v>
      </c>
      <c r="G170" s="1">
        <v>0.0</v>
      </c>
      <c r="H170" s="1">
        <v>0.0</v>
      </c>
      <c r="I170" s="1">
        <v>317.0</v>
      </c>
      <c r="J170" s="1">
        <v>79142.0</v>
      </c>
      <c r="K170" s="1">
        <v>0.0</v>
      </c>
      <c r="L170" s="1">
        <v>0.0</v>
      </c>
      <c r="M170" s="1" t="s">
        <v>13</v>
      </c>
    </row>
    <row r="171">
      <c r="A171" s="1">
        <v>720333.0</v>
      </c>
      <c r="B171" s="1">
        <v>2035.0</v>
      </c>
      <c r="C171" s="2">
        <v>5.77506828308105</v>
      </c>
      <c r="D171" s="1">
        <v>1519.0</v>
      </c>
      <c r="E171" s="2">
        <v>0.33333346177285</v>
      </c>
      <c r="F171" s="1">
        <v>0.0</v>
      </c>
      <c r="G171" s="1">
        <v>0.0</v>
      </c>
      <c r="H171" s="1">
        <v>0.0</v>
      </c>
      <c r="I171" s="1">
        <v>533.0</v>
      </c>
      <c r="J171" s="1">
        <v>133365.0</v>
      </c>
      <c r="K171" s="1">
        <v>0.0</v>
      </c>
      <c r="L171" s="1">
        <v>0.0</v>
      </c>
      <c r="M171" s="1" t="s">
        <v>13</v>
      </c>
    </row>
    <row r="172">
      <c r="A172" s="1">
        <v>720333.0</v>
      </c>
      <c r="B172" s="1">
        <v>2045.0</v>
      </c>
      <c r="C172" s="2">
        <v>5.77506828308105</v>
      </c>
      <c r="D172" s="1">
        <v>1519.0</v>
      </c>
      <c r="E172" s="2">
        <v>0.33333346177285</v>
      </c>
      <c r="F172" s="1">
        <v>0.0</v>
      </c>
      <c r="G172" s="1">
        <v>125.0</v>
      </c>
      <c r="H172" s="1">
        <v>50000.0</v>
      </c>
      <c r="I172" s="1">
        <v>0.0</v>
      </c>
      <c r="J172" s="1">
        <v>0.0</v>
      </c>
      <c r="K172" s="1">
        <v>0.0</v>
      </c>
      <c r="L172" s="1">
        <v>0.0</v>
      </c>
      <c r="M172" s="1" t="s">
        <v>13</v>
      </c>
    </row>
    <row r="173">
      <c r="A173" s="1">
        <v>720334.0</v>
      </c>
      <c r="B173" s="1">
        <v>2030.0</v>
      </c>
      <c r="C173" s="2">
        <v>5.77506160736084</v>
      </c>
      <c r="D173" s="1">
        <v>1519.0</v>
      </c>
      <c r="E173" s="2">
        <v>0.333333076454302</v>
      </c>
      <c r="F173" s="1">
        <v>45.0</v>
      </c>
      <c r="G173" s="1">
        <v>0.0</v>
      </c>
      <c r="H173" s="1">
        <v>0.0</v>
      </c>
      <c r="I173" s="1">
        <v>317.0</v>
      </c>
      <c r="J173" s="1">
        <v>79142.0</v>
      </c>
      <c r="K173" s="1">
        <v>0.0</v>
      </c>
      <c r="L173" s="1">
        <v>0.0</v>
      </c>
      <c r="M173" s="1" t="s">
        <v>13</v>
      </c>
    </row>
    <row r="174">
      <c r="A174" s="1">
        <v>720334.0</v>
      </c>
      <c r="B174" s="1">
        <v>2035.0</v>
      </c>
      <c r="C174" s="2">
        <v>5.77506160736084</v>
      </c>
      <c r="D174" s="1">
        <v>1519.0</v>
      </c>
      <c r="E174" s="2">
        <v>0.333333076454302</v>
      </c>
      <c r="F174" s="1">
        <v>0.0</v>
      </c>
      <c r="G174" s="1">
        <v>0.0</v>
      </c>
      <c r="H174" s="1">
        <v>0.0</v>
      </c>
      <c r="I174" s="1">
        <v>533.0</v>
      </c>
      <c r="J174" s="1">
        <v>133365.0</v>
      </c>
      <c r="K174" s="1">
        <v>0.0</v>
      </c>
      <c r="L174" s="1">
        <v>0.0</v>
      </c>
      <c r="M174" s="1" t="s">
        <v>13</v>
      </c>
    </row>
    <row r="175">
      <c r="A175" s="1">
        <v>720334.0</v>
      </c>
      <c r="B175" s="1">
        <v>2045.0</v>
      </c>
      <c r="C175" s="2">
        <v>5.77506160736084</v>
      </c>
      <c r="D175" s="1">
        <v>1519.0</v>
      </c>
      <c r="E175" s="2">
        <v>0.333333076454302</v>
      </c>
      <c r="F175" s="1">
        <v>0.0</v>
      </c>
      <c r="G175" s="1">
        <v>125.0</v>
      </c>
      <c r="H175" s="1">
        <v>50000.0</v>
      </c>
      <c r="I175" s="1">
        <v>0.0</v>
      </c>
      <c r="J175" s="1">
        <v>0.0</v>
      </c>
      <c r="K175" s="1">
        <v>0.0</v>
      </c>
      <c r="L175" s="1">
        <v>0.0</v>
      </c>
      <c r="M175" s="1" t="s">
        <v>13</v>
      </c>
    </row>
    <row r="176">
      <c r="A176" s="1">
        <v>720335.0</v>
      </c>
      <c r="B176" s="1">
        <v>2030.0</v>
      </c>
      <c r="C176" s="2">
        <v>5.77506828308105</v>
      </c>
      <c r="D176" s="1">
        <v>1519.0</v>
      </c>
      <c r="E176" s="2">
        <v>0.33333346177285</v>
      </c>
      <c r="F176" s="1">
        <v>45.0</v>
      </c>
      <c r="G176" s="1">
        <v>0.0</v>
      </c>
      <c r="H176" s="1">
        <v>0.0</v>
      </c>
      <c r="I176" s="1">
        <v>317.0</v>
      </c>
      <c r="J176" s="1">
        <v>79142.0</v>
      </c>
      <c r="K176" s="1">
        <v>0.0</v>
      </c>
      <c r="L176" s="1">
        <v>0.0</v>
      </c>
      <c r="M176" s="1" t="s">
        <v>13</v>
      </c>
    </row>
    <row r="177">
      <c r="A177" s="1">
        <v>720335.0</v>
      </c>
      <c r="B177" s="1">
        <v>2035.0</v>
      </c>
      <c r="C177" s="2">
        <v>5.77506828308105</v>
      </c>
      <c r="D177" s="1">
        <v>1519.0</v>
      </c>
      <c r="E177" s="2">
        <v>0.33333346177285</v>
      </c>
      <c r="F177" s="1">
        <v>0.0</v>
      </c>
      <c r="G177" s="1">
        <v>0.0</v>
      </c>
      <c r="H177" s="1">
        <v>0.0</v>
      </c>
      <c r="I177" s="1">
        <v>533.0</v>
      </c>
      <c r="J177" s="1">
        <v>133365.0</v>
      </c>
      <c r="K177" s="1">
        <v>0.0</v>
      </c>
      <c r="L177" s="1">
        <v>0.0</v>
      </c>
      <c r="M177" s="1" t="s">
        <v>13</v>
      </c>
    </row>
    <row r="178">
      <c r="A178" s="1">
        <v>720335.0</v>
      </c>
      <c r="B178" s="1">
        <v>2045.0</v>
      </c>
      <c r="C178" s="2">
        <v>5.77506828308105</v>
      </c>
      <c r="D178" s="1">
        <v>1519.0</v>
      </c>
      <c r="E178" s="2">
        <v>0.33333346177285</v>
      </c>
      <c r="F178" s="1">
        <v>0.0</v>
      </c>
      <c r="G178" s="1">
        <v>125.0</v>
      </c>
      <c r="H178" s="1">
        <v>50000.0</v>
      </c>
      <c r="I178" s="1">
        <v>0.0</v>
      </c>
      <c r="J178" s="1">
        <v>0.0</v>
      </c>
      <c r="K178" s="1">
        <v>0.0</v>
      </c>
      <c r="L178" s="1">
        <v>0.0</v>
      </c>
      <c r="M178" s="1" t="s">
        <v>13</v>
      </c>
    </row>
    <row r="179">
      <c r="A179" s="1">
        <v>720336.0</v>
      </c>
      <c r="B179" s="1">
        <v>2045.0</v>
      </c>
      <c r="C179" s="2">
        <v>5.19959545135498</v>
      </c>
      <c r="D179" s="1">
        <v>1521.0</v>
      </c>
      <c r="E179" s="2">
        <v>0.282317960938723</v>
      </c>
      <c r="F179" s="1">
        <v>60.0</v>
      </c>
      <c r="G179" s="1">
        <v>175.0</v>
      </c>
      <c r="H179" s="1">
        <v>70115.0</v>
      </c>
      <c r="I179" s="1">
        <v>747.0</v>
      </c>
      <c r="J179" s="1">
        <v>186717.0</v>
      </c>
      <c r="K179" s="1">
        <v>0.0</v>
      </c>
      <c r="L179" s="1">
        <v>0.0</v>
      </c>
      <c r="M179" s="1" t="s">
        <v>13</v>
      </c>
    </row>
    <row r="180">
      <c r="A180" s="1">
        <v>720337.0</v>
      </c>
      <c r="B180" s="1">
        <v>2040.0</v>
      </c>
      <c r="C180" s="2">
        <v>5.19959640502929</v>
      </c>
      <c r="D180" s="1">
        <v>1522.0</v>
      </c>
      <c r="E180" s="2">
        <v>0.275843504704791</v>
      </c>
      <c r="F180" s="1">
        <v>46.0</v>
      </c>
      <c r="G180" s="1">
        <v>0.0</v>
      </c>
      <c r="H180" s="1">
        <v>0.0</v>
      </c>
      <c r="I180" s="1">
        <v>0.0</v>
      </c>
      <c r="J180" s="1">
        <v>0.0</v>
      </c>
      <c r="K180" s="1">
        <v>0.0</v>
      </c>
      <c r="L180" s="1">
        <v>0.0</v>
      </c>
      <c r="M180" s="1" t="s">
        <v>13</v>
      </c>
    </row>
    <row r="181">
      <c r="A181" s="1">
        <v>720337.0</v>
      </c>
      <c r="B181" s="1">
        <v>2045.0</v>
      </c>
      <c r="C181" s="2">
        <v>5.19959640502929</v>
      </c>
      <c r="D181" s="1">
        <v>1522.0</v>
      </c>
      <c r="E181" s="2">
        <v>0.275843504704791</v>
      </c>
      <c r="F181" s="1">
        <v>97.0</v>
      </c>
      <c r="G181" s="1">
        <v>28.0</v>
      </c>
      <c r="H181" s="1">
        <v>11255.0</v>
      </c>
      <c r="I181" s="1">
        <v>120.0</v>
      </c>
      <c r="J181" s="1">
        <v>29971.0</v>
      </c>
      <c r="K181" s="1">
        <v>0.0</v>
      </c>
      <c r="L181" s="1">
        <v>0.0</v>
      </c>
      <c r="M181" s="1" t="s">
        <v>13</v>
      </c>
    </row>
    <row r="182">
      <c r="A182" s="1">
        <v>720897.0</v>
      </c>
      <c r="B182" s="1">
        <v>2030.0</v>
      </c>
      <c r="C182" s="2">
        <v>5.22857522964477</v>
      </c>
      <c r="D182" s="1">
        <v>1527.0</v>
      </c>
      <c r="E182" s="2">
        <v>0.249999903101847</v>
      </c>
      <c r="F182" s="1">
        <v>250.0</v>
      </c>
      <c r="G182" s="1">
        <v>0.0</v>
      </c>
      <c r="H182" s="1">
        <v>0.0</v>
      </c>
      <c r="I182" s="1">
        <v>0.0</v>
      </c>
      <c r="J182" s="1">
        <v>0.0</v>
      </c>
      <c r="K182" s="1">
        <v>0.0</v>
      </c>
      <c r="L182" s="1">
        <v>0.0</v>
      </c>
      <c r="M182" s="1" t="s">
        <v>13</v>
      </c>
    </row>
    <row r="183">
      <c r="A183" s="1">
        <v>720897.0</v>
      </c>
      <c r="B183" s="1">
        <v>2035.0</v>
      </c>
      <c r="C183" s="2">
        <v>5.22857522964477</v>
      </c>
      <c r="D183" s="1">
        <v>1527.0</v>
      </c>
      <c r="E183" s="2">
        <v>0.249999903101847</v>
      </c>
      <c r="F183" s="1">
        <v>13.0</v>
      </c>
      <c r="G183" s="1">
        <v>9.0</v>
      </c>
      <c r="H183" s="1">
        <v>3649.0</v>
      </c>
      <c r="I183" s="1">
        <v>39.0</v>
      </c>
      <c r="J183" s="1">
        <v>9717.0</v>
      </c>
      <c r="K183" s="1">
        <v>0.0</v>
      </c>
      <c r="L183" s="1">
        <v>0.0</v>
      </c>
      <c r="M183" s="1" t="s">
        <v>13</v>
      </c>
    </row>
    <row r="184">
      <c r="A184" s="1">
        <v>720898.0</v>
      </c>
      <c r="B184" s="1">
        <v>2035.0</v>
      </c>
      <c r="C184" s="2">
        <v>5.22857618331909</v>
      </c>
      <c r="D184" s="1">
        <v>1523.0</v>
      </c>
      <c r="E184" s="2">
        <v>0.199999981760345</v>
      </c>
      <c r="F184" s="1">
        <v>171.0</v>
      </c>
      <c r="G184" s="1">
        <v>0.0</v>
      </c>
      <c r="H184" s="1">
        <v>0.0</v>
      </c>
      <c r="I184" s="1">
        <v>0.0</v>
      </c>
      <c r="J184" s="1">
        <v>0.0</v>
      </c>
      <c r="K184" s="1">
        <v>0.0</v>
      </c>
      <c r="L184" s="1">
        <v>0.0</v>
      </c>
      <c r="M184" s="1" t="s">
        <v>13</v>
      </c>
    </row>
    <row r="185">
      <c r="A185" s="1">
        <v>720898.0</v>
      </c>
      <c r="B185" s="1">
        <v>2040.0</v>
      </c>
      <c r="C185" s="2">
        <v>5.22857618331909</v>
      </c>
      <c r="D185" s="1">
        <v>1523.0</v>
      </c>
      <c r="E185" s="2">
        <v>0.199999981760345</v>
      </c>
      <c r="F185" s="1">
        <v>186.0</v>
      </c>
      <c r="G185" s="1">
        <v>0.0</v>
      </c>
      <c r="H185" s="1">
        <v>0.0</v>
      </c>
      <c r="I185" s="1">
        <v>0.0</v>
      </c>
      <c r="J185" s="1">
        <v>0.0</v>
      </c>
      <c r="K185" s="1">
        <v>0.0</v>
      </c>
      <c r="L185" s="1">
        <v>0.0</v>
      </c>
      <c r="M185" s="1" t="s">
        <v>13</v>
      </c>
    </row>
    <row r="186">
      <c r="A186" s="1">
        <v>720899.0</v>
      </c>
      <c r="B186" s="1">
        <v>2030.0</v>
      </c>
      <c r="C186" s="2">
        <v>5.22857904434204</v>
      </c>
      <c r="D186" s="1">
        <v>1527.0</v>
      </c>
      <c r="E186" s="2">
        <v>0.25000008549837</v>
      </c>
      <c r="F186" s="1">
        <v>250.0</v>
      </c>
      <c r="G186" s="1">
        <v>0.0</v>
      </c>
      <c r="H186" s="1">
        <v>0.0</v>
      </c>
      <c r="I186" s="1">
        <v>0.0</v>
      </c>
      <c r="J186" s="1">
        <v>0.0</v>
      </c>
      <c r="K186" s="1">
        <v>0.0</v>
      </c>
      <c r="L186" s="1">
        <v>0.0</v>
      </c>
      <c r="M186" s="1" t="s">
        <v>13</v>
      </c>
    </row>
    <row r="187">
      <c r="A187" s="1">
        <v>720899.0</v>
      </c>
      <c r="B187" s="1">
        <v>2035.0</v>
      </c>
      <c r="C187" s="2">
        <v>5.22857904434204</v>
      </c>
      <c r="D187" s="1">
        <v>1527.0</v>
      </c>
      <c r="E187" s="2">
        <v>0.25000008549837</v>
      </c>
      <c r="F187" s="1">
        <v>13.0</v>
      </c>
      <c r="G187" s="1">
        <v>9.0</v>
      </c>
      <c r="H187" s="1">
        <v>3649.0</v>
      </c>
      <c r="I187" s="1">
        <v>39.0</v>
      </c>
      <c r="J187" s="1">
        <v>9717.0</v>
      </c>
      <c r="K187" s="1">
        <v>0.0</v>
      </c>
      <c r="L187" s="1">
        <v>0.0</v>
      </c>
      <c r="M187" s="1" t="s">
        <v>13</v>
      </c>
    </row>
    <row r="188">
      <c r="A188" s="1">
        <v>720900.0</v>
      </c>
      <c r="B188" s="1">
        <v>2030.0</v>
      </c>
      <c r="C188" s="2">
        <v>5.22857809066772</v>
      </c>
      <c r="D188" s="1">
        <v>1527.0</v>
      </c>
      <c r="E188" s="2">
        <v>0.250000039899239</v>
      </c>
      <c r="F188" s="1">
        <v>250.0</v>
      </c>
      <c r="G188" s="1">
        <v>0.0</v>
      </c>
      <c r="H188" s="1">
        <v>0.0</v>
      </c>
      <c r="I188" s="1">
        <v>0.0</v>
      </c>
      <c r="J188" s="1">
        <v>0.0</v>
      </c>
      <c r="K188" s="1">
        <v>0.0</v>
      </c>
      <c r="L188" s="1">
        <v>0.0</v>
      </c>
      <c r="M188" s="1" t="s">
        <v>13</v>
      </c>
    </row>
    <row r="189">
      <c r="A189" s="1">
        <v>720900.0</v>
      </c>
      <c r="B189" s="1">
        <v>2035.0</v>
      </c>
      <c r="C189" s="2">
        <v>5.22857809066772</v>
      </c>
      <c r="D189" s="1">
        <v>1527.0</v>
      </c>
      <c r="E189" s="2">
        <v>0.250000039899239</v>
      </c>
      <c r="F189" s="1">
        <v>13.0</v>
      </c>
      <c r="G189" s="1">
        <v>9.0</v>
      </c>
      <c r="H189" s="1">
        <v>3649.0</v>
      </c>
      <c r="I189" s="1">
        <v>39.0</v>
      </c>
      <c r="J189" s="1">
        <v>9717.0</v>
      </c>
      <c r="K189" s="1">
        <v>0.0</v>
      </c>
      <c r="L189" s="1">
        <v>0.0</v>
      </c>
      <c r="M189" s="1" t="s">
        <v>13</v>
      </c>
    </row>
    <row r="190">
      <c r="A190" s="1">
        <v>720901.0</v>
      </c>
      <c r="B190" s="1">
        <v>2030.0</v>
      </c>
      <c r="C190" s="2">
        <v>5.22857666015625</v>
      </c>
      <c r="D190" s="1">
        <v>1527.0</v>
      </c>
      <c r="E190" s="2">
        <v>0.249999971500543</v>
      </c>
      <c r="F190" s="1">
        <v>250.0</v>
      </c>
      <c r="G190" s="1">
        <v>0.0</v>
      </c>
      <c r="H190" s="1">
        <v>0.0</v>
      </c>
      <c r="I190" s="1">
        <v>0.0</v>
      </c>
      <c r="J190" s="1">
        <v>0.0</v>
      </c>
      <c r="K190" s="1">
        <v>0.0</v>
      </c>
      <c r="L190" s="1">
        <v>0.0</v>
      </c>
      <c r="M190" s="1" t="s">
        <v>13</v>
      </c>
    </row>
    <row r="191">
      <c r="A191" s="1">
        <v>720901.0</v>
      </c>
      <c r="B191" s="1">
        <v>2035.0</v>
      </c>
      <c r="C191" s="2">
        <v>5.22857666015625</v>
      </c>
      <c r="D191" s="1">
        <v>1527.0</v>
      </c>
      <c r="E191" s="2">
        <v>0.249999971500543</v>
      </c>
      <c r="F191" s="1">
        <v>13.0</v>
      </c>
      <c r="G191" s="1">
        <v>9.0</v>
      </c>
      <c r="H191" s="1">
        <v>3649.0</v>
      </c>
      <c r="I191" s="1">
        <v>39.0</v>
      </c>
      <c r="J191" s="1">
        <v>9717.0</v>
      </c>
      <c r="K191" s="1">
        <v>0.0</v>
      </c>
      <c r="L191" s="1">
        <v>0.0</v>
      </c>
      <c r="M191" s="1" t="s">
        <v>13</v>
      </c>
    </row>
    <row r="192">
      <c r="A192" s="1">
        <v>720902.0</v>
      </c>
      <c r="B192" s="1">
        <v>2035.0</v>
      </c>
      <c r="C192" s="2">
        <v>5.22857618331909</v>
      </c>
      <c r="D192" s="1">
        <v>1523.0</v>
      </c>
      <c r="E192" s="2">
        <v>0.199999981760345</v>
      </c>
      <c r="F192" s="1">
        <v>171.0</v>
      </c>
      <c r="G192" s="1">
        <v>0.0</v>
      </c>
      <c r="H192" s="1">
        <v>0.0</v>
      </c>
      <c r="I192" s="1">
        <v>0.0</v>
      </c>
      <c r="J192" s="1">
        <v>0.0</v>
      </c>
      <c r="K192" s="1">
        <v>0.0</v>
      </c>
      <c r="L192" s="1">
        <v>0.0</v>
      </c>
      <c r="M192" s="1" t="s">
        <v>13</v>
      </c>
    </row>
    <row r="193">
      <c r="A193" s="1">
        <v>720902.0</v>
      </c>
      <c r="B193" s="1">
        <v>2040.0</v>
      </c>
      <c r="C193" s="2">
        <v>5.22857618331909</v>
      </c>
      <c r="D193" s="1">
        <v>1523.0</v>
      </c>
      <c r="E193" s="2">
        <v>0.199999981760345</v>
      </c>
      <c r="F193" s="1">
        <v>186.0</v>
      </c>
      <c r="G193" s="1">
        <v>0.0</v>
      </c>
      <c r="H193" s="1">
        <v>0.0</v>
      </c>
      <c r="I193" s="1">
        <v>0.0</v>
      </c>
      <c r="J193" s="1">
        <v>0.0</v>
      </c>
      <c r="K193" s="1">
        <v>0.0</v>
      </c>
      <c r="L193" s="1">
        <v>0.0</v>
      </c>
      <c r="M193" s="1" t="s">
        <v>13</v>
      </c>
    </row>
    <row r="194">
      <c r="A194" s="1">
        <v>720903.0</v>
      </c>
      <c r="B194" s="1">
        <v>2035.0</v>
      </c>
      <c r="C194" s="2">
        <v>5.22857666015625</v>
      </c>
      <c r="D194" s="1">
        <v>1523.0</v>
      </c>
      <c r="E194" s="2">
        <v>0.2</v>
      </c>
      <c r="F194" s="1">
        <v>171.0</v>
      </c>
      <c r="G194" s="1">
        <v>0.0</v>
      </c>
      <c r="H194" s="1">
        <v>0.0</v>
      </c>
      <c r="I194" s="1">
        <v>0.0</v>
      </c>
      <c r="J194" s="1">
        <v>0.0</v>
      </c>
      <c r="K194" s="1">
        <v>0.0</v>
      </c>
      <c r="L194" s="1">
        <v>0.0</v>
      </c>
      <c r="M194" s="1" t="s">
        <v>13</v>
      </c>
    </row>
    <row r="195">
      <c r="A195" s="1">
        <v>720903.0</v>
      </c>
      <c r="B195" s="1">
        <v>2040.0</v>
      </c>
      <c r="C195" s="2">
        <v>5.22857666015625</v>
      </c>
      <c r="D195" s="1">
        <v>1523.0</v>
      </c>
      <c r="E195" s="2">
        <v>0.2</v>
      </c>
      <c r="F195" s="1">
        <v>186.0</v>
      </c>
      <c r="G195" s="1">
        <v>0.0</v>
      </c>
      <c r="H195" s="1">
        <v>0.0</v>
      </c>
      <c r="I195" s="1">
        <v>0.0</v>
      </c>
      <c r="J195" s="1">
        <v>0.0</v>
      </c>
      <c r="K195" s="1">
        <v>0.0</v>
      </c>
      <c r="L195" s="1">
        <v>0.0</v>
      </c>
      <c r="M195" s="1" t="s">
        <v>13</v>
      </c>
    </row>
    <row r="196">
      <c r="A196" s="1">
        <v>720904.0</v>
      </c>
      <c r="B196" s="1">
        <v>2035.0</v>
      </c>
      <c r="C196" s="2">
        <v>5.22857618331909</v>
      </c>
      <c r="D196" s="1">
        <v>1523.0</v>
      </c>
      <c r="E196" s="2">
        <v>0.199999981760345</v>
      </c>
      <c r="F196" s="1">
        <v>171.0</v>
      </c>
      <c r="G196" s="1">
        <v>0.0</v>
      </c>
      <c r="H196" s="1">
        <v>0.0</v>
      </c>
      <c r="I196" s="1">
        <v>0.0</v>
      </c>
      <c r="J196" s="1">
        <v>0.0</v>
      </c>
      <c r="K196" s="1">
        <v>0.0</v>
      </c>
      <c r="L196" s="1">
        <v>0.0</v>
      </c>
      <c r="M196" s="1" t="s">
        <v>13</v>
      </c>
    </row>
    <row r="197">
      <c r="A197" s="1">
        <v>720904.0</v>
      </c>
      <c r="B197" s="1">
        <v>2040.0</v>
      </c>
      <c r="C197" s="2">
        <v>5.22857618331909</v>
      </c>
      <c r="D197" s="1">
        <v>1523.0</v>
      </c>
      <c r="E197" s="2">
        <v>0.199999981760345</v>
      </c>
      <c r="F197" s="1">
        <v>186.0</v>
      </c>
      <c r="G197" s="1">
        <v>0.0</v>
      </c>
      <c r="H197" s="1">
        <v>0.0</v>
      </c>
      <c r="I197" s="1">
        <v>0.0</v>
      </c>
      <c r="J197" s="1">
        <v>0.0</v>
      </c>
      <c r="K197" s="1">
        <v>0.0</v>
      </c>
      <c r="L197" s="1">
        <v>0.0</v>
      </c>
      <c r="M197" s="1" t="s">
        <v>13</v>
      </c>
    </row>
    <row r="198">
      <c r="A198" s="1">
        <v>720905.0</v>
      </c>
      <c r="B198" s="1">
        <v>2035.0</v>
      </c>
      <c r="C198" s="2">
        <v>5.22857809066772</v>
      </c>
      <c r="D198" s="1">
        <v>1523.0</v>
      </c>
      <c r="E198" s="2">
        <v>0.200000054718963</v>
      </c>
      <c r="F198" s="1">
        <v>171.0</v>
      </c>
      <c r="G198" s="1">
        <v>0.0</v>
      </c>
      <c r="H198" s="1">
        <v>0.0</v>
      </c>
      <c r="I198" s="1">
        <v>0.0</v>
      </c>
      <c r="J198" s="1">
        <v>0.0</v>
      </c>
      <c r="K198" s="1">
        <v>0.0</v>
      </c>
      <c r="L198" s="1">
        <v>0.0</v>
      </c>
      <c r="M198" s="1" t="s">
        <v>13</v>
      </c>
    </row>
    <row r="199">
      <c r="A199" s="1">
        <v>720905.0</v>
      </c>
      <c r="B199" s="1">
        <v>2040.0</v>
      </c>
      <c r="C199" s="2">
        <v>5.22857809066772</v>
      </c>
      <c r="D199" s="1">
        <v>1523.0</v>
      </c>
      <c r="E199" s="2">
        <v>0.200000054718963</v>
      </c>
      <c r="F199" s="1">
        <v>186.0</v>
      </c>
      <c r="G199" s="1">
        <v>0.0</v>
      </c>
      <c r="H199" s="1">
        <v>0.0</v>
      </c>
      <c r="I199" s="1">
        <v>0.0</v>
      </c>
      <c r="J199" s="1">
        <v>0.0</v>
      </c>
      <c r="K199" s="1">
        <v>0.0</v>
      </c>
      <c r="L199" s="1">
        <v>0.0</v>
      </c>
      <c r="M199" s="1" t="s">
        <v>13</v>
      </c>
    </row>
    <row r="200">
      <c r="A200" s="1">
        <v>721653.0</v>
      </c>
      <c r="B200" s="1">
        <v>2040.0</v>
      </c>
      <c r="C200" s="2">
        <v>8.67120647430419</v>
      </c>
      <c r="D200" s="1">
        <v>1517.0</v>
      </c>
      <c r="E200" s="2">
        <v>0.677994664342312</v>
      </c>
      <c r="F200" s="1">
        <v>339.0</v>
      </c>
      <c r="G200" s="1">
        <v>0.0</v>
      </c>
      <c r="H200" s="1">
        <v>0.0</v>
      </c>
      <c r="I200" s="1">
        <v>0.0</v>
      </c>
      <c r="J200" s="1">
        <v>0.0</v>
      </c>
      <c r="K200" s="1">
        <v>0.0</v>
      </c>
      <c r="L200" s="1">
        <v>0.0</v>
      </c>
      <c r="M200" s="1" t="s">
        <v>13</v>
      </c>
    </row>
    <row r="201">
      <c r="A201" s="1">
        <v>721653.0</v>
      </c>
      <c r="B201" s="1">
        <v>2045.0</v>
      </c>
      <c r="C201" s="2">
        <v>8.67120647430419</v>
      </c>
      <c r="D201" s="1">
        <v>1517.0</v>
      </c>
      <c r="E201" s="2">
        <v>0.677994664342312</v>
      </c>
      <c r="F201" s="1">
        <v>339.0</v>
      </c>
      <c r="G201" s="1">
        <v>0.0</v>
      </c>
      <c r="H201" s="1">
        <v>0.0</v>
      </c>
      <c r="I201" s="1">
        <v>1641.0</v>
      </c>
      <c r="J201" s="1">
        <v>410136.0</v>
      </c>
      <c r="K201" s="1">
        <v>0.0</v>
      </c>
      <c r="L201" s="1">
        <v>0.0</v>
      </c>
      <c r="M201" s="1" t="s">
        <v>13</v>
      </c>
    </row>
    <row r="202">
      <c r="A202" s="1">
        <v>755451.0</v>
      </c>
      <c r="B202" s="1">
        <v>2025.0</v>
      </c>
      <c r="C202" s="2">
        <v>5.31611061096191</v>
      </c>
      <c r="D202" s="1">
        <v>1520.0</v>
      </c>
      <c r="E202" s="2">
        <v>0.155041960854371</v>
      </c>
      <c r="F202" s="1">
        <v>58.0</v>
      </c>
      <c r="G202" s="1">
        <v>0.0</v>
      </c>
      <c r="H202" s="1">
        <v>0.0</v>
      </c>
      <c r="I202" s="1">
        <v>2.0</v>
      </c>
      <c r="J202" s="1">
        <v>547.0</v>
      </c>
      <c r="K202" s="1">
        <v>0.0</v>
      </c>
      <c r="L202" s="1">
        <v>0.0</v>
      </c>
      <c r="M202" s="1" t="s">
        <v>13</v>
      </c>
    </row>
    <row r="203">
      <c r="A203" s="1">
        <v>755451.0</v>
      </c>
      <c r="B203" s="1">
        <v>2030.0</v>
      </c>
      <c r="C203" s="2">
        <v>5.31611061096191</v>
      </c>
      <c r="D203" s="1">
        <v>1520.0</v>
      </c>
      <c r="E203" s="2">
        <v>0.155041960854371</v>
      </c>
      <c r="F203" s="1">
        <v>24.0</v>
      </c>
      <c r="G203" s="1">
        <v>0.0</v>
      </c>
      <c r="H203" s="1">
        <v>0.0</v>
      </c>
      <c r="I203" s="1">
        <v>45.0</v>
      </c>
      <c r="J203" s="1">
        <v>11252.0</v>
      </c>
      <c r="K203" s="1">
        <v>0.0</v>
      </c>
      <c r="L203" s="1">
        <v>0.0</v>
      </c>
      <c r="M203" s="1" t="s">
        <v>13</v>
      </c>
    </row>
    <row r="204">
      <c r="A204" s="1">
        <v>755452.0</v>
      </c>
      <c r="B204" s="1">
        <v>2025.0</v>
      </c>
      <c r="C204" s="2">
        <v>5.31611013412475</v>
      </c>
      <c r="D204" s="1">
        <v>1520.0</v>
      </c>
      <c r="E204" s="2">
        <v>0.155041946947631</v>
      </c>
      <c r="F204" s="1">
        <v>58.0</v>
      </c>
      <c r="G204" s="1">
        <v>0.0</v>
      </c>
      <c r="H204" s="1">
        <v>0.0</v>
      </c>
      <c r="I204" s="1">
        <v>2.0</v>
      </c>
      <c r="J204" s="1">
        <v>547.0</v>
      </c>
      <c r="K204" s="1">
        <v>0.0</v>
      </c>
      <c r="L204" s="1">
        <v>0.0</v>
      </c>
      <c r="M204" s="1" t="s">
        <v>13</v>
      </c>
    </row>
    <row r="205">
      <c r="A205" s="1">
        <v>755452.0</v>
      </c>
      <c r="B205" s="1">
        <v>2030.0</v>
      </c>
      <c r="C205" s="2">
        <v>5.31611013412475</v>
      </c>
      <c r="D205" s="1">
        <v>1520.0</v>
      </c>
      <c r="E205" s="2">
        <v>0.155041946947631</v>
      </c>
      <c r="F205" s="1">
        <v>24.0</v>
      </c>
      <c r="G205" s="1">
        <v>0.0</v>
      </c>
      <c r="H205" s="1">
        <v>0.0</v>
      </c>
      <c r="I205" s="1">
        <v>45.0</v>
      </c>
      <c r="J205" s="1">
        <v>11252.0</v>
      </c>
      <c r="K205" s="1">
        <v>0.0</v>
      </c>
      <c r="L205" s="1">
        <v>0.0</v>
      </c>
      <c r="M205" s="1" t="s">
        <v>13</v>
      </c>
    </row>
    <row r="206">
      <c r="A206" s="1">
        <v>755453.0</v>
      </c>
      <c r="B206" s="1">
        <v>2025.0</v>
      </c>
      <c r="C206" s="2">
        <v>5.31610488891601</v>
      </c>
      <c r="D206" s="1">
        <v>1520.0</v>
      </c>
      <c r="E206" s="2">
        <v>0.155041793973492</v>
      </c>
      <c r="F206" s="1">
        <v>58.0</v>
      </c>
      <c r="G206" s="1">
        <v>0.0</v>
      </c>
      <c r="H206" s="1">
        <v>0.0</v>
      </c>
      <c r="I206" s="1">
        <v>2.0</v>
      </c>
      <c r="J206" s="1">
        <v>547.0</v>
      </c>
      <c r="K206" s="1">
        <v>0.0</v>
      </c>
      <c r="L206" s="1">
        <v>0.0</v>
      </c>
      <c r="M206" s="1" t="s">
        <v>13</v>
      </c>
    </row>
    <row r="207">
      <c r="A207" s="1">
        <v>755453.0</v>
      </c>
      <c r="B207" s="1">
        <v>2030.0</v>
      </c>
      <c r="C207" s="2">
        <v>5.31610488891601</v>
      </c>
      <c r="D207" s="1">
        <v>1520.0</v>
      </c>
      <c r="E207" s="2">
        <v>0.155041793973492</v>
      </c>
      <c r="F207" s="1">
        <v>24.0</v>
      </c>
      <c r="G207" s="1">
        <v>0.0</v>
      </c>
      <c r="H207" s="1">
        <v>0.0</v>
      </c>
      <c r="I207" s="1">
        <v>45.0</v>
      </c>
      <c r="J207" s="1">
        <v>11252.0</v>
      </c>
      <c r="K207" s="1">
        <v>0.0</v>
      </c>
      <c r="L207" s="1">
        <v>0.0</v>
      </c>
      <c r="M207" s="1" t="s">
        <v>13</v>
      </c>
    </row>
    <row r="208">
      <c r="A208" s="1">
        <v>755929.0</v>
      </c>
      <c r="B208" s="1">
        <v>2045.0</v>
      </c>
      <c r="C208" s="2">
        <v>6.32533884048461</v>
      </c>
      <c r="D208" s="1">
        <v>1521.0</v>
      </c>
      <c r="E208" s="2">
        <v>0.343441481245771</v>
      </c>
      <c r="F208" s="1">
        <v>73.0</v>
      </c>
      <c r="G208" s="1">
        <v>213.0</v>
      </c>
      <c r="H208" s="1">
        <v>85295.0</v>
      </c>
      <c r="I208" s="1">
        <v>908.0</v>
      </c>
      <c r="J208" s="1">
        <v>227142.0</v>
      </c>
      <c r="K208" s="1">
        <v>0.0</v>
      </c>
      <c r="L208" s="1">
        <v>0.0</v>
      </c>
      <c r="M208" s="1" t="s">
        <v>13</v>
      </c>
    </row>
    <row r="209">
      <c r="A209" s="1">
        <v>755930.0</v>
      </c>
      <c r="B209" s="1">
        <v>2040.0</v>
      </c>
      <c r="C209" s="2">
        <v>6.32533645629882</v>
      </c>
      <c r="D209" s="1">
        <v>1522.0</v>
      </c>
      <c r="E209" s="2">
        <v>0.335565078638564</v>
      </c>
      <c r="F209" s="1">
        <v>56.0</v>
      </c>
      <c r="G209" s="1">
        <v>0.0</v>
      </c>
      <c r="H209" s="1">
        <v>0.0</v>
      </c>
      <c r="I209" s="1">
        <v>0.0</v>
      </c>
      <c r="J209" s="1">
        <v>0.0</v>
      </c>
      <c r="K209" s="1">
        <v>0.0</v>
      </c>
      <c r="L209" s="1">
        <v>0.0</v>
      </c>
      <c r="M209" s="1" t="s">
        <v>13</v>
      </c>
    </row>
    <row r="210">
      <c r="A210" s="1">
        <v>755930.0</v>
      </c>
      <c r="B210" s="1">
        <v>2045.0</v>
      </c>
      <c r="C210" s="2">
        <v>6.32533645629882</v>
      </c>
      <c r="D210" s="1">
        <v>1522.0</v>
      </c>
      <c r="E210" s="2">
        <v>0.335565078638564</v>
      </c>
      <c r="F210" s="1">
        <v>117.0</v>
      </c>
      <c r="G210" s="1">
        <v>34.0</v>
      </c>
      <c r="H210" s="1">
        <v>13691.0</v>
      </c>
      <c r="I210" s="1">
        <v>146.0</v>
      </c>
      <c r="J210" s="1">
        <v>36460.0</v>
      </c>
      <c r="K210" s="1">
        <v>0.0</v>
      </c>
      <c r="L210" s="1">
        <v>0.0</v>
      </c>
      <c r="M210" s="1" t="s">
        <v>13</v>
      </c>
    </row>
    <row r="211">
      <c r="A211" s="1">
        <v>755931.0</v>
      </c>
      <c r="B211" s="1">
        <v>2040.0</v>
      </c>
      <c r="C211" s="2">
        <v>6.32534122467041</v>
      </c>
      <c r="D211" s="1">
        <v>1522.0</v>
      </c>
      <c r="E211" s="2">
        <v>0.335565331605184</v>
      </c>
      <c r="F211" s="1">
        <v>56.0</v>
      </c>
      <c r="G211" s="1">
        <v>0.0</v>
      </c>
      <c r="H211" s="1">
        <v>0.0</v>
      </c>
      <c r="I211" s="1">
        <v>0.0</v>
      </c>
      <c r="J211" s="1">
        <v>0.0</v>
      </c>
      <c r="K211" s="1">
        <v>0.0</v>
      </c>
      <c r="L211" s="1">
        <v>0.0</v>
      </c>
      <c r="M211" s="1" t="s">
        <v>13</v>
      </c>
    </row>
    <row r="212">
      <c r="A212" s="1">
        <v>755931.0</v>
      </c>
      <c r="B212" s="1">
        <v>2045.0</v>
      </c>
      <c r="C212" s="2">
        <v>6.32534122467041</v>
      </c>
      <c r="D212" s="1">
        <v>1522.0</v>
      </c>
      <c r="E212" s="2">
        <v>0.335565331605184</v>
      </c>
      <c r="F212" s="1">
        <v>117.0</v>
      </c>
      <c r="G212" s="1">
        <v>34.0</v>
      </c>
      <c r="H212" s="1">
        <v>13691.0</v>
      </c>
      <c r="I212" s="1">
        <v>146.0</v>
      </c>
      <c r="J212" s="1">
        <v>36460.0</v>
      </c>
      <c r="K212" s="1">
        <v>0.0</v>
      </c>
      <c r="L212" s="1">
        <v>0.0</v>
      </c>
      <c r="M212" s="1" t="s">
        <v>13</v>
      </c>
    </row>
    <row r="213">
      <c r="A213" s="1">
        <v>755932.0</v>
      </c>
      <c r="B213" s="1">
        <v>2035.0</v>
      </c>
      <c r="C213" s="2">
        <v>6.66367864608764</v>
      </c>
      <c r="D213" s="1">
        <v>1525.0</v>
      </c>
      <c r="E213" s="2">
        <v>0.369352101076652</v>
      </c>
      <c r="F213" s="1">
        <v>21.0</v>
      </c>
      <c r="G213" s="1">
        <v>6.0</v>
      </c>
      <c r="H213" s="1">
        <v>2487.0</v>
      </c>
      <c r="I213" s="1">
        <v>0.0</v>
      </c>
      <c r="J213" s="1">
        <v>0.0</v>
      </c>
      <c r="K213" s="1">
        <v>0.0</v>
      </c>
      <c r="L213" s="1">
        <v>0.0</v>
      </c>
      <c r="M213" s="1" t="s">
        <v>13</v>
      </c>
    </row>
    <row r="214">
      <c r="A214" s="1">
        <v>755932.0</v>
      </c>
      <c r="B214" s="1">
        <v>2040.0</v>
      </c>
      <c r="C214" s="2">
        <v>6.66367864608764</v>
      </c>
      <c r="D214" s="1">
        <v>1525.0</v>
      </c>
      <c r="E214" s="2">
        <v>0.369352101076652</v>
      </c>
      <c r="F214" s="1">
        <v>0.0</v>
      </c>
      <c r="G214" s="1">
        <v>277.0</v>
      </c>
      <c r="H214" s="1">
        <v>110819.0</v>
      </c>
      <c r="I214" s="1">
        <v>875.0</v>
      </c>
      <c r="J214" s="1">
        <v>218815.0</v>
      </c>
      <c r="K214" s="1">
        <v>0.0</v>
      </c>
      <c r="L214" s="1">
        <v>0.0</v>
      </c>
      <c r="M214" s="1" t="s">
        <v>13</v>
      </c>
    </row>
    <row r="215">
      <c r="A215" s="1">
        <v>755932.0</v>
      </c>
      <c r="B215" s="1">
        <v>2045.0</v>
      </c>
      <c r="C215" s="2">
        <v>6.66367864608764</v>
      </c>
      <c r="D215" s="1">
        <v>1525.0</v>
      </c>
      <c r="E215" s="2">
        <v>0.369352101076652</v>
      </c>
      <c r="F215" s="1">
        <v>0.0</v>
      </c>
      <c r="G215" s="1">
        <v>0.0</v>
      </c>
      <c r="H215" s="1">
        <v>0.0</v>
      </c>
      <c r="I215" s="1">
        <v>185.0</v>
      </c>
      <c r="J215" s="1">
        <v>46306.0</v>
      </c>
      <c r="K215" s="1">
        <v>0.0</v>
      </c>
      <c r="L215" s="1">
        <v>0.0</v>
      </c>
      <c r="M215" s="1" t="s">
        <v>13</v>
      </c>
    </row>
    <row r="216">
      <c r="A216" s="1">
        <v>755933.0</v>
      </c>
      <c r="B216" s="1">
        <v>2035.0</v>
      </c>
      <c r="C216" s="2">
        <v>6.66367435455322</v>
      </c>
      <c r="D216" s="1">
        <v>1524.0</v>
      </c>
      <c r="E216" s="2">
        <v>0.869567460169369</v>
      </c>
      <c r="F216" s="1">
        <v>63.0</v>
      </c>
      <c r="G216" s="1">
        <v>0.0</v>
      </c>
      <c r="H216" s="1">
        <v>0.0</v>
      </c>
      <c r="I216" s="1">
        <v>0.0</v>
      </c>
      <c r="J216" s="1">
        <v>0.0</v>
      </c>
      <c r="K216" s="1">
        <v>0.0</v>
      </c>
      <c r="L216" s="1">
        <v>0.0</v>
      </c>
      <c r="M216" s="1" t="s">
        <v>13</v>
      </c>
    </row>
    <row r="217">
      <c r="A217" s="1">
        <v>755933.0</v>
      </c>
      <c r="B217" s="1">
        <v>2040.0</v>
      </c>
      <c r="C217" s="2">
        <v>6.66367435455322</v>
      </c>
      <c r="D217" s="1">
        <v>1524.0</v>
      </c>
      <c r="E217" s="2">
        <v>0.869567460169369</v>
      </c>
      <c r="F217" s="1">
        <v>0.0</v>
      </c>
      <c r="G217" s="1">
        <v>196.0</v>
      </c>
      <c r="H217" s="1">
        <v>78230.0</v>
      </c>
      <c r="I217" s="1">
        <v>0.0</v>
      </c>
      <c r="J217" s="1">
        <v>0.0</v>
      </c>
      <c r="K217" s="1">
        <v>0.0</v>
      </c>
      <c r="L217" s="1">
        <v>0.0</v>
      </c>
      <c r="M217" s="1" t="s">
        <v>13</v>
      </c>
    </row>
    <row r="218">
      <c r="A218" s="1">
        <v>755933.0</v>
      </c>
      <c r="B218" s="1">
        <v>2045.0</v>
      </c>
      <c r="C218" s="2">
        <v>6.66367435455322</v>
      </c>
      <c r="D218" s="1">
        <v>1524.0</v>
      </c>
      <c r="E218" s="2">
        <v>0.869567460169369</v>
      </c>
      <c r="F218" s="1">
        <v>0.0</v>
      </c>
      <c r="G218" s="1">
        <v>80.0</v>
      </c>
      <c r="H218" s="1">
        <v>32127.0</v>
      </c>
      <c r="I218" s="1">
        <v>1176.0</v>
      </c>
      <c r="J218" s="1">
        <v>293882.0</v>
      </c>
      <c r="K218" s="1">
        <v>0.0</v>
      </c>
      <c r="L218" s="1">
        <v>0.0</v>
      </c>
      <c r="M218" s="1" t="s">
        <v>13</v>
      </c>
    </row>
    <row r="219">
      <c r="A219" s="1">
        <v>755934.0</v>
      </c>
      <c r="B219" s="1">
        <v>2035.0</v>
      </c>
      <c r="C219" s="2">
        <v>6.23189830780029</v>
      </c>
      <c r="D219" s="1">
        <v>1525.0</v>
      </c>
      <c r="E219" s="2">
        <v>0.345419528151087</v>
      </c>
      <c r="F219" s="1">
        <v>20.0</v>
      </c>
      <c r="G219" s="1">
        <v>6.0</v>
      </c>
      <c r="H219" s="1">
        <v>2326.0</v>
      </c>
      <c r="I219" s="1">
        <v>0.0</v>
      </c>
      <c r="J219" s="1">
        <v>0.0</v>
      </c>
      <c r="K219" s="1">
        <v>0.0</v>
      </c>
      <c r="L219" s="1">
        <v>0.0</v>
      </c>
      <c r="M219" s="1" t="s">
        <v>13</v>
      </c>
    </row>
    <row r="220">
      <c r="A220" s="1">
        <v>755934.0</v>
      </c>
      <c r="B220" s="1">
        <v>2040.0</v>
      </c>
      <c r="C220" s="2">
        <v>6.23189830780029</v>
      </c>
      <c r="D220" s="1">
        <v>1525.0</v>
      </c>
      <c r="E220" s="2">
        <v>0.345419528151087</v>
      </c>
      <c r="F220" s="1">
        <v>0.0</v>
      </c>
      <c r="G220" s="1">
        <v>259.0</v>
      </c>
      <c r="H220" s="1">
        <v>103638.0</v>
      </c>
      <c r="I220" s="1">
        <v>819.0</v>
      </c>
      <c r="J220" s="1">
        <v>204637.0</v>
      </c>
      <c r="K220" s="1">
        <v>0.0</v>
      </c>
      <c r="L220" s="1">
        <v>0.0</v>
      </c>
      <c r="M220" s="1" t="s">
        <v>13</v>
      </c>
    </row>
    <row r="221">
      <c r="A221" s="1">
        <v>755934.0</v>
      </c>
      <c r="B221" s="1">
        <v>2045.0</v>
      </c>
      <c r="C221" s="2">
        <v>6.23189830780029</v>
      </c>
      <c r="D221" s="1">
        <v>1525.0</v>
      </c>
      <c r="E221" s="2">
        <v>0.345419528151087</v>
      </c>
      <c r="F221" s="1">
        <v>0.0</v>
      </c>
      <c r="G221" s="1">
        <v>0.0</v>
      </c>
      <c r="H221" s="1">
        <v>0.0</v>
      </c>
      <c r="I221" s="1">
        <v>173.0</v>
      </c>
      <c r="J221" s="1">
        <v>43306.0</v>
      </c>
      <c r="K221" s="1">
        <v>0.0</v>
      </c>
      <c r="L221" s="1">
        <v>0.0</v>
      </c>
      <c r="M221" s="1" t="s">
        <v>13</v>
      </c>
    </row>
    <row r="222">
      <c r="A222" s="1">
        <v>755935.0</v>
      </c>
      <c r="B222" s="1">
        <v>2035.0</v>
      </c>
      <c r="C222" s="2">
        <v>6.23189973831176</v>
      </c>
      <c r="D222" s="1">
        <v>1526.0</v>
      </c>
      <c r="E222" s="2">
        <v>0.336443410284967</v>
      </c>
      <c r="F222" s="1">
        <v>22.0</v>
      </c>
      <c r="G222" s="1">
        <v>215.0</v>
      </c>
      <c r="H222" s="1">
        <v>85813.0</v>
      </c>
      <c r="I222" s="1">
        <v>4.0</v>
      </c>
      <c r="J222" s="1">
        <v>1097.0</v>
      </c>
      <c r="K222" s="1">
        <v>0.0</v>
      </c>
      <c r="L222" s="1">
        <v>0.0</v>
      </c>
      <c r="M222" s="1" t="s">
        <v>13</v>
      </c>
    </row>
    <row r="223">
      <c r="A223" s="1">
        <v>755935.0</v>
      </c>
      <c r="B223" s="1">
        <v>2040.0</v>
      </c>
      <c r="C223" s="2">
        <v>6.23189973831176</v>
      </c>
      <c r="D223" s="1">
        <v>1526.0</v>
      </c>
      <c r="E223" s="2">
        <v>0.336443410284967</v>
      </c>
      <c r="F223" s="1">
        <v>0.0</v>
      </c>
      <c r="G223" s="1">
        <v>0.0</v>
      </c>
      <c r="H223" s="1">
        <v>0.0</v>
      </c>
      <c r="I223" s="1">
        <v>910.0</v>
      </c>
      <c r="J223" s="1">
        <v>227426.0</v>
      </c>
      <c r="K223" s="1">
        <v>0.0</v>
      </c>
      <c r="L223" s="1">
        <v>0.0</v>
      </c>
      <c r="M223" s="1" t="s">
        <v>13</v>
      </c>
    </row>
    <row r="224">
      <c r="A224" s="1">
        <v>755936.0</v>
      </c>
      <c r="B224" s="1">
        <v>2035.0</v>
      </c>
      <c r="C224" s="2">
        <v>5.14595746994018</v>
      </c>
      <c r="D224" s="1">
        <v>1525.0</v>
      </c>
      <c r="E224" s="2">
        <v>0.285228370772263</v>
      </c>
      <c r="F224" s="1">
        <v>17.0</v>
      </c>
      <c r="G224" s="1">
        <v>5.0</v>
      </c>
      <c r="H224" s="1">
        <v>1921.0</v>
      </c>
      <c r="I224" s="1">
        <v>0.0</v>
      </c>
      <c r="J224" s="1">
        <v>0.0</v>
      </c>
      <c r="K224" s="1">
        <v>0.0</v>
      </c>
      <c r="L224" s="1">
        <v>0.0</v>
      </c>
      <c r="M224" s="1" t="s">
        <v>13</v>
      </c>
    </row>
    <row r="225">
      <c r="A225" s="1">
        <v>755936.0</v>
      </c>
      <c r="B225" s="1">
        <v>2040.0</v>
      </c>
      <c r="C225" s="2">
        <v>5.14595746994018</v>
      </c>
      <c r="D225" s="1">
        <v>1525.0</v>
      </c>
      <c r="E225" s="2">
        <v>0.285228370772263</v>
      </c>
      <c r="F225" s="1">
        <v>0.0</v>
      </c>
      <c r="G225" s="1">
        <v>214.0</v>
      </c>
      <c r="H225" s="1">
        <v>85579.0</v>
      </c>
      <c r="I225" s="1">
        <v>676.0</v>
      </c>
      <c r="J225" s="1">
        <v>168978.0</v>
      </c>
      <c r="K225" s="1">
        <v>0.0</v>
      </c>
      <c r="L225" s="1">
        <v>0.0</v>
      </c>
      <c r="M225" s="1" t="s">
        <v>13</v>
      </c>
    </row>
    <row r="226">
      <c r="A226" s="1">
        <v>755936.0</v>
      </c>
      <c r="B226" s="1">
        <v>2045.0</v>
      </c>
      <c r="C226" s="2">
        <v>5.14595746994018</v>
      </c>
      <c r="D226" s="1">
        <v>1525.0</v>
      </c>
      <c r="E226" s="2">
        <v>0.285228370772263</v>
      </c>
      <c r="F226" s="1">
        <v>0.0</v>
      </c>
      <c r="G226" s="1">
        <v>0.0</v>
      </c>
      <c r="H226" s="1">
        <v>0.0</v>
      </c>
      <c r="I226" s="1">
        <v>143.0</v>
      </c>
      <c r="J226" s="1">
        <v>35760.0</v>
      </c>
      <c r="K226" s="1">
        <v>0.0</v>
      </c>
      <c r="L226" s="1">
        <v>0.0</v>
      </c>
      <c r="M226" s="1" t="s">
        <v>13</v>
      </c>
    </row>
    <row r="227">
      <c r="A227" s="1">
        <v>755937.0</v>
      </c>
      <c r="B227" s="1">
        <v>2035.0</v>
      </c>
      <c r="C227" s="2">
        <v>5.14595794677734</v>
      </c>
      <c r="D227" s="1">
        <v>1526.0</v>
      </c>
      <c r="E227" s="2">
        <v>0.277816350310188</v>
      </c>
      <c r="F227" s="1">
        <v>18.0</v>
      </c>
      <c r="G227" s="1">
        <v>177.0</v>
      </c>
      <c r="H227" s="1">
        <v>70860.0</v>
      </c>
      <c r="I227" s="1">
        <v>4.0</v>
      </c>
      <c r="J227" s="1">
        <v>906.0</v>
      </c>
      <c r="K227" s="1">
        <v>0.0</v>
      </c>
      <c r="L227" s="1">
        <v>0.0</v>
      </c>
      <c r="M227" s="1" t="s">
        <v>13</v>
      </c>
    </row>
    <row r="228">
      <c r="A228" s="1">
        <v>755937.0</v>
      </c>
      <c r="B228" s="1">
        <v>2040.0</v>
      </c>
      <c r="C228" s="2">
        <v>5.14595794677734</v>
      </c>
      <c r="D228" s="1">
        <v>1526.0</v>
      </c>
      <c r="E228" s="2">
        <v>0.277816350310188</v>
      </c>
      <c r="F228" s="1">
        <v>0.0</v>
      </c>
      <c r="G228" s="1">
        <v>0.0</v>
      </c>
      <c r="H228" s="1">
        <v>0.0</v>
      </c>
      <c r="I228" s="1">
        <v>751.0</v>
      </c>
      <c r="J228" s="1">
        <v>187796.0</v>
      </c>
      <c r="K228" s="1">
        <v>0.0</v>
      </c>
      <c r="L228" s="1">
        <v>0.0</v>
      </c>
      <c r="M228" s="1" t="s">
        <v>13</v>
      </c>
    </row>
    <row r="229">
      <c r="A229" s="1">
        <v>755938.0</v>
      </c>
      <c r="B229" s="1">
        <v>2035.0</v>
      </c>
      <c r="C229" s="2">
        <v>5.14595603942871</v>
      </c>
      <c r="D229" s="1">
        <v>1526.0</v>
      </c>
      <c r="E229" s="2">
        <v>0.277816247337595</v>
      </c>
      <c r="F229" s="1">
        <v>18.0</v>
      </c>
      <c r="G229" s="1">
        <v>177.0</v>
      </c>
      <c r="H229" s="1">
        <v>70860.0</v>
      </c>
      <c r="I229" s="1">
        <v>4.0</v>
      </c>
      <c r="J229" s="1">
        <v>906.0</v>
      </c>
      <c r="K229" s="1">
        <v>0.0</v>
      </c>
      <c r="L229" s="1">
        <v>0.0</v>
      </c>
      <c r="M229" s="1" t="s">
        <v>13</v>
      </c>
    </row>
    <row r="230">
      <c r="A230" s="1">
        <v>755938.0</v>
      </c>
      <c r="B230" s="1">
        <v>2040.0</v>
      </c>
      <c r="C230" s="2">
        <v>5.14595603942871</v>
      </c>
      <c r="D230" s="1">
        <v>1526.0</v>
      </c>
      <c r="E230" s="2">
        <v>0.277816247337595</v>
      </c>
      <c r="F230" s="1">
        <v>0.0</v>
      </c>
      <c r="G230" s="1">
        <v>0.0</v>
      </c>
      <c r="H230" s="1">
        <v>0.0</v>
      </c>
      <c r="I230" s="1">
        <v>751.0</v>
      </c>
      <c r="J230" s="1">
        <v>187795.0</v>
      </c>
      <c r="K230" s="1">
        <v>0.0</v>
      </c>
      <c r="L230" s="1">
        <v>0.0</v>
      </c>
      <c r="M230" s="1" t="s">
        <v>13</v>
      </c>
    </row>
    <row r="231">
      <c r="A231" s="1">
        <v>755993.0</v>
      </c>
      <c r="B231" s="1">
        <v>2025.0</v>
      </c>
      <c r="C231" s="2">
        <v>5.29680776596069</v>
      </c>
      <c r="D231" s="1">
        <v>1381.0</v>
      </c>
      <c r="E231" s="2">
        <v>0.11979559472255</v>
      </c>
      <c r="F231" s="1">
        <v>0.0</v>
      </c>
      <c r="G231" s="1">
        <v>0.0</v>
      </c>
      <c r="H231" s="1">
        <v>0.0</v>
      </c>
      <c r="I231" s="1">
        <v>13.0</v>
      </c>
      <c r="J231" s="1">
        <v>3367.0</v>
      </c>
      <c r="K231" s="1">
        <v>21.0</v>
      </c>
      <c r="L231" s="1">
        <v>21363.0</v>
      </c>
      <c r="M231" s="1" t="s">
        <v>13</v>
      </c>
    </row>
    <row r="232">
      <c r="A232" s="1">
        <v>755993.0</v>
      </c>
      <c r="B232" s="1">
        <v>2030.0</v>
      </c>
      <c r="C232" s="2">
        <v>5.29680776596069</v>
      </c>
      <c r="D232" s="1">
        <v>1381.0</v>
      </c>
      <c r="E232" s="2">
        <v>0.11979559472255</v>
      </c>
      <c r="F232" s="1">
        <v>20.0</v>
      </c>
      <c r="G232" s="1">
        <v>0.0</v>
      </c>
      <c r="H232" s="1">
        <v>0.0</v>
      </c>
      <c r="I232" s="1">
        <v>0.0</v>
      </c>
      <c r="J232" s="1">
        <v>0.0</v>
      </c>
      <c r="K232" s="1">
        <v>19.0</v>
      </c>
      <c r="L232" s="1">
        <v>19182.0</v>
      </c>
      <c r="M232" s="1" t="s">
        <v>13</v>
      </c>
    </row>
    <row r="233">
      <c r="A233" s="1">
        <v>755993.0</v>
      </c>
      <c r="B233" s="1">
        <v>2040.0</v>
      </c>
      <c r="C233" s="2">
        <v>5.29680776596069</v>
      </c>
      <c r="D233" s="1">
        <v>1381.0</v>
      </c>
      <c r="E233" s="2">
        <v>0.11979559472255</v>
      </c>
      <c r="F233" s="1">
        <v>0.0</v>
      </c>
      <c r="G233" s="1">
        <v>10.0</v>
      </c>
      <c r="H233" s="1">
        <v>3946.0</v>
      </c>
      <c r="I233" s="1">
        <v>0.0</v>
      </c>
      <c r="J233" s="1">
        <v>0.0</v>
      </c>
      <c r="K233" s="1">
        <v>0.0</v>
      </c>
      <c r="L233" s="1">
        <v>0.0</v>
      </c>
      <c r="M233" s="1" t="s">
        <v>13</v>
      </c>
    </row>
    <row r="234">
      <c r="A234" s="1">
        <v>755993.0</v>
      </c>
      <c r="B234" s="1">
        <v>2045.0</v>
      </c>
      <c r="C234" s="2">
        <v>5.29680776596069</v>
      </c>
      <c r="D234" s="1">
        <v>1381.0</v>
      </c>
      <c r="E234" s="2">
        <v>0.11979559472255</v>
      </c>
      <c r="F234" s="1">
        <v>0.0</v>
      </c>
      <c r="G234" s="1">
        <v>10.0</v>
      </c>
      <c r="H234" s="1">
        <v>4113.0</v>
      </c>
      <c r="I234" s="1">
        <v>0.0</v>
      </c>
      <c r="J234" s="1">
        <v>0.0</v>
      </c>
      <c r="K234" s="1">
        <v>0.0</v>
      </c>
      <c r="L234" s="1">
        <v>0.0</v>
      </c>
      <c r="M234" s="1" t="s">
        <v>13</v>
      </c>
    </row>
    <row r="235">
      <c r="A235" s="1">
        <v>755994.0</v>
      </c>
      <c r="B235" s="1">
        <v>2025.0</v>
      </c>
      <c r="C235" s="2">
        <v>5.29681015014648</v>
      </c>
      <c r="D235" s="1">
        <v>1381.0</v>
      </c>
      <c r="E235" s="2">
        <v>0.119795648644642</v>
      </c>
      <c r="F235" s="1">
        <v>0.0</v>
      </c>
      <c r="G235" s="1">
        <v>0.0</v>
      </c>
      <c r="H235" s="1">
        <v>0.0</v>
      </c>
      <c r="I235" s="1">
        <v>13.0</v>
      </c>
      <c r="J235" s="1">
        <v>3367.0</v>
      </c>
      <c r="K235" s="1">
        <v>21.0</v>
      </c>
      <c r="L235" s="1">
        <v>21363.0</v>
      </c>
      <c r="M235" s="1" t="s">
        <v>13</v>
      </c>
    </row>
    <row r="236">
      <c r="A236" s="1">
        <v>755994.0</v>
      </c>
      <c r="B236" s="1">
        <v>2030.0</v>
      </c>
      <c r="C236" s="2">
        <v>5.29681015014648</v>
      </c>
      <c r="D236" s="1">
        <v>1381.0</v>
      </c>
      <c r="E236" s="2">
        <v>0.119795648644642</v>
      </c>
      <c r="F236" s="1">
        <v>20.0</v>
      </c>
      <c r="G236" s="1">
        <v>0.0</v>
      </c>
      <c r="H236" s="1">
        <v>0.0</v>
      </c>
      <c r="I236" s="1">
        <v>0.0</v>
      </c>
      <c r="J236" s="1">
        <v>0.0</v>
      </c>
      <c r="K236" s="1">
        <v>19.0</v>
      </c>
      <c r="L236" s="1">
        <v>19182.0</v>
      </c>
      <c r="M236" s="1" t="s">
        <v>13</v>
      </c>
    </row>
    <row r="237">
      <c r="A237" s="1">
        <v>755994.0</v>
      </c>
      <c r="B237" s="1">
        <v>2040.0</v>
      </c>
      <c r="C237" s="2">
        <v>5.29681015014648</v>
      </c>
      <c r="D237" s="1">
        <v>1381.0</v>
      </c>
      <c r="E237" s="2">
        <v>0.119795648644642</v>
      </c>
      <c r="F237" s="1">
        <v>0.0</v>
      </c>
      <c r="G237" s="1">
        <v>10.0</v>
      </c>
      <c r="H237" s="1">
        <v>3946.0</v>
      </c>
      <c r="I237" s="1">
        <v>0.0</v>
      </c>
      <c r="J237" s="1">
        <v>0.0</v>
      </c>
      <c r="K237" s="1">
        <v>0.0</v>
      </c>
      <c r="L237" s="1">
        <v>0.0</v>
      </c>
      <c r="M237" s="1" t="s">
        <v>13</v>
      </c>
    </row>
    <row r="238">
      <c r="A238" s="1">
        <v>755994.0</v>
      </c>
      <c r="B238" s="1">
        <v>2045.0</v>
      </c>
      <c r="C238" s="2">
        <v>5.29681015014648</v>
      </c>
      <c r="D238" s="1">
        <v>1381.0</v>
      </c>
      <c r="E238" s="2">
        <v>0.119795648644642</v>
      </c>
      <c r="F238" s="1">
        <v>0.0</v>
      </c>
      <c r="G238" s="1">
        <v>10.0</v>
      </c>
      <c r="H238" s="1">
        <v>4113.0</v>
      </c>
      <c r="I238" s="1">
        <v>0.0</v>
      </c>
      <c r="J238" s="1">
        <v>0.0</v>
      </c>
      <c r="K238" s="1">
        <v>0.0</v>
      </c>
      <c r="L238" s="1">
        <v>0.0</v>
      </c>
      <c r="M238" s="1" t="s">
        <v>13</v>
      </c>
    </row>
    <row r="239">
      <c r="A239" s="1">
        <v>755995.0</v>
      </c>
      <c r="B239" s="1">
        <v>2025.0</v>
      </c>
      <c r="C239" s="2">
        <v>5.29680871963501</v>
      </c>
      <c r="D239" s="1">
        <v>1381.0</v>
      </c>
      <c r="E239" s="2">
        <v>0.119795616291387</v>
      </c>
      <c r="F239" s="1">
        <v>0.0</v>
      </c>
      <c r="G239" s="1">
        <v>0.0</v>
      </c>
      <c r="H239" s="1">
        <v>0.0</v>
      </c>
      <c r="I239" s="1">
        <v>13.0</v>
      </c>
      <c r="J239" s="1">
        <v>3367.0</v>
      </c>
      <c r="K239" s="1">
        <v>21.0</v>
      </c>
      <c r="L239" s="1">
        <v>21363.0</v>
      </c>
      <c r="M239" s="1" t="s">
        <v>13</v>
      </c>
    </row>
    <row r="240">
      <c r="A240" s="1">
        <v>755995.0</v>
      </c>
      <c r="B240" s="1">
        <v>2030.0</v>
      </c>
      <c r="C240" s="2">
        <v>5.29680871963501</v>
      </c>
      <c r="D240" s="1">
        <v>1381.0</v>
      </c>
      <c r="E240" s="2">
        <v>0.119795616291387</v>
      </c>
      <c r="F240" s="1">
        <v>20.0</v>
      </c>
      <c r="G240" s="1">
        <v>0.0</v>
      </c>
      <c r="H240" s="1">
        <v>0.0</v>
      </c>
      <c r="I240" s="1">
        <v>0.0</v>
      </c>
      <c r="J240" s="1">
        <v>0.0</v>
      </c>
      <c r="K240" s="1">
        <v>19.0</v>
      </c>
      <c r="L240" s="1">
        <v>19182.0</v>
      </c>
      <c r="M240" s="1" t="s">
        <v>13</v>
      </c>
    </row>
    <row r="241">
      <c r="A241" s="1">
        <v>755995.0</v>
      </c>
      <c r="B241" s="1">
        <v>2040.0</v>
      </c>
      <c r="C241" s="2">
        <v>5.29680871963501</v>
      </c>
      <c r="D241" s="1">
        <v>1381.0</v>
      </c>
      <c r="E241" s="2">
        <v>0.119795616291387</v>
      </c>
      <c r="F241" s="1">
        <v>0.0</v>
      </c>
      <c r="G241" s="1">
        <v>10.0</v>
      </c>
      <c r="H241" s="1">
        <v>3946.0</v>
      </c>
      <c r="I241" s="1">
        <v>0.0</v>
      </c>
      <c r="J241" s="1">
        <v>0.0</v>
      </c>
      <c r="K241" s="1">
        <v>0.0</v>
      </c>
      <c r="L241" s="1">
        <v>0.0</v>
      </c>
      <c r="M241" s="1" t="s">
        <v>13</v>
      </c>
    </row>
    <row r="242">
      <c r="A242" s="1">
        <v>755995.0</v>
      </c>
      <c r="B242" s="1">
        <v>2045.0</v>
      </c>
      <c r="C242" s="2">
        <v>5.29680871963501</v>
      </c>
      <c r="D242" s="1">
        <v>1381.0</v>
      </c>
      <c r="E242" s="2">
        <v>0.119795616291387</v>
      </c>
      <c r="F242" s="1">
        <v>0.0</v>
      </c>
      <c r="G242" s="1">
        <v>10.0</v>
      </c>
      <c r="H242" s="1">
        <v>4113.0</v>
      </c>
      <c r="I242" s="1">
        <v>0.0</v>
      </c>
      <c r="J242" s="1">
        <v>0.0</v>
      </c>
      <c r="K242" s="1">
        <v>0.0</v>
      </c>
      <c r="L242" s="1">
        <v>0.0</v>
      </c>
      <c r="M242" s="1" t="s">
        <v>13</v>
      </c>
    </row>
    <row r="243">
      <c r="A243" s="1">
        <v>755996.0</v>
      </c>
      <c r="B243" s="1">
        <v>2025.0</v>
      </c>
      <c r="C243" s="2">
        <v>5.29680442810058</v>
      </c>
      <c r="D243" s="1">
        <v>1381.0</v>
      </c>
      <c r="E243" s="2">
        <v>0.119795519231621</v>
      </c>
      <c r="F243" s="1">
        <v>0.0</v>
      </c>
      <c r="G243" s="1">
        <v>0.0</v>
      </c>
      <c r="H243" s="1">
        <v>0.0</v>
      </c>
      <c r="I243" s="1">
        <v>13.0</v>
      </c>
      <c r="J243" s="1">
        <v>3367.0</v>
      </c>
      <c r="K243" s="1">
        <v>21.0</v>
      </c>
      <c r="L243" s="1">
        <v>21363.0</v>
      </c>
      <c r="M243" s="1" t="s">
        <v>13</v>
      </c>
    </row>
    <row r="244">
      <c r="A244" s="1">
        <v>755996.0</v>
      </c>
      <c r="B244" s="1">
        <v>2030.0</v>
      </c>
      <c r="C244" s="2">
        <v>5.29680442810058</v>
      </c>
      <c r="D244" s="1">
        <v>1381.0</v>
      </c>
      <c r="E244" s="2">
        <v>0.119795519231621</v>
      </c>
      <c r="F244" s="1">
        <v>20.0</v>
      </c>
      <c r="G244" s="1">
        <v>0.0</v>
      </c>
      <c r="H244" s="1">
        <v>0.0</v>
      </c>
      <c r="I244" s="1">
        <v>0.0</v>
      </c>
      <c r="J244" s="1">
        <v>0.0</v>
      </c>
      <c r="K244" s="1">
        <v>19.0</v>
      </c>
      <c r="L244" s="1">
        <v>19182.0</v>
      </c>
      <c r="M244" s="1" t="s">
        <v>13</v>
      </c>
    </row>
    <row r="245">
      <c r="A245" s="1">
        <v>755996.0</v>
      </c>
      <c r="B245" s="1">
        <v>2040.0</v>
      </c>
      <c r="C245" s="2">
        <v>5.29680442810058</v>
      </c>
      <c r="D245" s="1">
        <v>1381.0</v>
      </c>
      <c r="E245" s="2">
        <v>0.119795519231621</v>
      </c>
      <c r="F245" s="1">
        <v>0.0</v>
      </c>
      <c r="G245" s="1">
        <v>10.0</v>
      </c>
      <c r="H245" s="1">
        <v>3946.0</v>
      </c>
      <c r="I245" s="1">
        <v>0.0</v>
      </c>
      <c r="J245" s="1">
        <v>0.0</v>
      </c>
      <c r="K245" s="1">
        <v>0.0</v>
      </c>
      <c r="L245" s="1">
        <v>0.0</v>
      </c>
      <c r="M245" s="1" t="s">
        <v>13</v>
      </c>
    </row>
    <row r="246">
      <c r="A246" s="1">
        <v>755996.0</v>
      </c>
      <c r="B246" s="1">
        <v>2045.0</v>
      </c>
      <c r="C246" s="2">
        <v>5.29680442810058</v>
      </c>
      <c r="D246" s="1">
        <v>1381.0</v>
      </c>
      <c r="E246" s="2">
        <v>0.119795519231621</v>
      </c>
      <c r="F246" s="1">
        <v>0.0</v>
      </c>
      <c r="G246" s="1">
        <v>10.0</v>
      </c>
      <c r="H246" s="1">
        <v>4113.0</v>
      </c>
      <c r="I246" s="1">
        <v>0.0</v>
      </c>
      <c r="J246" s="1">
        <v>0.0</v>
      </c>
      <c r="K246" s="1">
        <v>0.0</v>
      </c>
      <c r="L246" s="1">
        <v>0.0</v>
      </c>
      <c r="M246" s="1" t="s">
        <v>13</v>
      </c>
    </row>
    <row r="247">
      <c r="A247" s="1">
        <v>755997.0</v>
      </c>
      <c r="B247" s="1">
        <v>2025.0</v>
      </c>
      <c r="C247" s="2">
        <v>5.29680776596069</v>
      </c>
      <c r="D247" s="1">
        <v>1381.0</v>
      </c>
      <c r="E247" s="2">
        <v>0.11979559472255</v>
      </c>
      <c r="F247" s="1">
        <v>0.0</v>
      </c>
      <c r="G247" s="1">
        <v>0.0</v>
      </c>
      <c r="H247" s="1">
        <v>0.0</v>
      </c>
      <c r="I247" s="1">
        <v>13.0</v>
      </c>
      <c r="J247" s="1">
        <v>3367.0</v>
      </c>
      <c r="K247" s="1">
        <v>21.0</v>
      </c>
      <c r="L247" s="1">
        <v>21363.0</v>
      </c>
      <c r="M247" s="1" t="s">
        <v>13</v>
      </c>
    </row>
    <row r="248">
      <c r="A248" s="1">
        <v>755997.0</v>
      </c>
      <c r="B248" s="1">
        <v>2030.0</v>
      </c>
      <c r="C248" s="2">
        <v>5.29680776596069</v>
      </c>
      <c r="D248" s="1">
        <v>1381.0</v>
      </c>
      <c r="E248" s="2">
        <v>0.11979559472255</v>
      </c>
      <c r="F248" s="1">
        <v>20.0</v>
      </c>
      <c r="G248" s="1">
        <v>0.0</v>
      </c>
      <c r="H248" s="1">
        <v>0.0</v>
      </c>
      <c r="I248" s="1">
        <v>0.0</v>
      </c>
      <c r="J248" s="1">
        <v>0.0</v>
      </c>
      <c r="K248" s="1">
        <v>19.0</v>
      </c>
      <c r="L248" s="1">
        <v>19182.0</v>
      </c>
      <c r="M248" s="1" t="s">
        <v>13</v>
      </c>
    </row>
    <row r="249">
      <c r="A249" s="1">
        <v>755997.0</v>
      </c>
      <c r="B249" s="1">
        <v>2040.0</v>
      </c>
      <c r="C249" s="2">
        <v>5.29680776596069</v>
      </c>
      <c r="D249" s="1">
        <v>1381.0</v>
      </c>
      <c r="E249" s="2">
        <v>0.11979559472255</v>
      </c>
      <c r="F249" s="1">
        <v>0.0</v>
      </c>
      <c r="G249" s="1">
        <v>10.0</v>
      </c>
      <c r="H249" s="1">
        <v>3946.0</v>
      </c>
      <c r="I249" s="1">
        <v>0.0</v>
      </c>
      <c r="J249" s="1">
        <v>0.0</v>
      </c>
      <c r="K249" s="1">
        <v>0.0</v>
      </c>
      <c r="L249" s="1">
        <v>0.0</v>
      </c>
      <c r="M249" s="1" t="s">
        <v>13</v>
      </c>
    </row>
    <row r="250">
      <c r="A250" s="1">
        <v>755997.0</v>
      </c>
      <c r="B250" s="1">
        <v>2045.0</v>
      </c>
      <c r="C250" s="2">
        <v>5.29680776596069</v>
      </c>
      <c r="D250" s="1">
        <v>1381.0</v>
      </c>
      <c r="E250" s="2">
        <v>0.11979559472255</v>
      </c>
      <c r="F250" s="1">
        <v>0.0</v>
      </c>
      <c r="G250" s="1">
        <v>10.0</v>
      </c>
      <c r="H250" s="1">
        <v>4113.0</v>
      </c>
      <c r="I250" s="1">
        <v>0.0</v>
      </c>
      <c r="J250" s="1">
        <v>0.0</v>
      </c>
      <c r="K250" s="1">
        <v>0.0</v>
      </c>
      <c r="L250" s="1">
        <v>0.0</v>
      </c>
      <c r="M250" s="1" t="s">
        <v>13</v>
      </c>
    </row>
    <row r="251">
      <c r="A251" s="1">
        <v>755998.0</v>
      </c>
      <c r="B251" s="1">
        <v>2025.0</v>
      </c>
      <c r="C251" s="2">
        <v>5.29680871963501</v>
      </c>
      <c r="D251" s="1">
        <v>1381.0</v>
      </c>
      <c r="E251" s="2">
        <v>0.119795616291387</v>
      </c>
      <c r="F251" s="1">
        <v>0.0</v>
      </c>
      <c r="G251" s="1">
        <v>0.0</v>
      </c>
      <c r="H251" s="1">
        <v>0.0</v>
      </c>
      <c r="I251" s="1">
        <v>13.0</v>
      </c>
      <c r="J251" s="1">
        <v>3367.0</v>
      </c>
      <c r="K251" s="1">
        <v>21.0</v>
      </c>
      <c r="L251" s="1">
        <v>21363.0</v>
      </c>
      <c r="M251" s="1" t="s">
        <v>13</v>
      </c>
    </row>
    <row r="252">
      <c r="A252" s="1">
        <v>755998.0</v>
      </c>
      <c r="B252" s="1">
        <v>2030.0</v>
      </c>
      <c r="C252" s="2">
        <v>5.29680871963501</v>
      </c>
      <c r="D252" s="1">
        <v>1381.0</v>
      </c>
      <c r="E252" s="2">
        <v>0.119795616291387</v>
      </c>
      <c r="F252" s="1">
        <v>20.0</v>
      </c>
      <c r="G252" s="1">
        <v>0.0</v>
      </c>
      <c r="H252" s="1">
        <v>0.0</v>
      </c>
      <c r="I252" s="1">
        <v>0.0</v>
      </c>
      <c r="J252" s="1">
        <v>0.0</v>
      </c>
      <c r="K252" s="1">
        <v>19.0</v>
      </c>
      <c r="L252" s="1">
        <v>19182.0</v>
      </c>
      <c r="M252" s="1" t="s">
        <v>13</v>
      </c>
    </row>
    <row r="253">
      <c r="A253" s="1">
        <v>755998.0</v>
      </c>
      <c r="B253" s="1">
        <v>2040.0</v>
      </c>
      <c r="C253" s="2">
        <v>5.29680871963501</v>
      </c>
      <c r="D253" s="1">
        <v>1381.0</v>
      </c>
      <c r="E253" s="2">
        <v>0.119795616291387</v>
      </c>
      <c r="F253" s="1">
        <v>0.0</v>
      </c>
      <c r="G253" s="1">
        <v>10.0</v>
      </c>
      <c r="H253" s="1">
        <v>3946.0</v>
      </c>
      <c r="I253" s="1">
        <v>0.0</v>
      </c>
      <c r="J253" s="1">
        <v>0.0</v>
      </c>
      <c r="K253" s="1">
        <v>0.0</v>
      </c>
      <c r="L253" s="1">
        <v>0.0</v>
      </c>
      <c r="M253" s="1" t="s">
        <v>13</v>
      </c>
    </row>
    <row r="254">
      <c r="A254" s="1">
        <v>755998.0</v>
      </c>
      <c r="B254" s="1">
        <v>2045.0</v>
      </c>
      <c r="C254" s="2">
        <v>5.29680871963501</v>
      </c>
      <c r="D254" s="1">
        <v>1381.0</v>
      </c>
      <c r="E254" s="2">
        <v>0.119795616291387</v>
      </c>
      <c r="F254" s="1">
        <v>0.0</v>
      </c>
      <c r="G254" s="1">
        <v>10.0</v>
      </c>
      <c r="H254" s="1">
        <v>4113.0</v>
      </c>
      <c r="I254" s="1">
        <v>0.0</v>
      </c>
      <c r="J254" s="1">
        <v>0.0</v>
      </c>
      <c r="K254" s="1">
        <v>0.0</v>
      </c>
      <c r="L254" s="1">
        <v>0.0</v>
      </c>
      <c r="M254" s="1" t="s">
        <v>13</v>
      </c>
    </row>
    <row r="255">
      <c r="A255" s="1">
        <v>755999.0</v>
      </c>
      <c r="B255" s="1">
        <v>2025.0</v>
      </c>
      <c r="C255" s="2">
        <v>5.29680776596069</v>
      </c>
      <c r="D255" s="1">
        <v>1381.0</v>
      </c>
      <c r="E255" s="2">
        <v>0.11979559472255</v>
      </c>
      <c r="F255" s="1">
        <v>0.0</v>
      </c>
      <c r="G255" s="1">
        <v>0.0</v>
      </c>
      <c r="H255" s="1">
        <v>0.0</v>
      </c>
      <c r="I255" s="1">
        <v>13.0</v>
      </c>
      <c r="J255" s="1">
        <v>3367.0</v>
      </c>
      <c r="K255" s="1">
        <v>21.0</v>
      </c>
      <c r="L255" s="1">
        <v>21363.0</v>
      </c>
      <c r="M255" s="1" t="s">
        <v>13</v>
      </c>
    </row>
    <row r="256">
      <c r="A256" s="1">
        <v>755999.0</v>
      </c>
      <c r="B256" s="1">
        <v>2030.0</v>
      </c>
      <c r="C256" s="2">
        <v>5.29680776596069</v>
      </c>
      <c r="D256" s="1">
        <v>1381.0</v>
      </c>
      <c r="E256" s="2">
        <v>0.11979559472255</v>
      </c>
      <c r="F256" s="1">
        <v>20.0</v>
      </c>
      <c r="G256" s="1">
        <v>0.0</v>
      </c>
      <c r="H256" s="1">
        <v>0.0</v>
      </c>
      <c r="I256" s="1">
        <v>0.0</v>
      </c>
      <c r="J256" s="1">
        <v>0.0</v>
      </c>
      <c r="K256" s="1">
        <v>19.0</v>
      </c>
      <c r="L256" s="1">
        <v>19182.0</v>
      </c>
      <c r="M256" s="1" t="s">
        <v>13</v>
      </c>
    </row>
    <row r="257">
      <c r="A257" s="1">
        <v>755999.0</v>
      </c>
      <c r="B257" s="1">
        <v>2040.0</v>
      </c>
      <c r="C257" s="2">
        <v>5.29680776596069</v>
      </c>
      <c r="D257" s="1">
        <v>1381.0</v>
      </c>
      <c r="E257" s="2">
        <v>0.11979559472255</v>
      </c>
      <c r="F257" s="1">
        <v>0.0</v>
      </c>
      <c r="G257" s="1">
        <v>10.0</v>
      </c>
      <c r="H257" s="1">
        <v>3946.0</v>
      </c>
      <c r="I257" s="1">
        <v>0.0</v>
      </c>
      <c r="J257" s="1">
        <v>0.0</v>
      </c>
      <c r="K257" s="1">
        <v>0.0</v>
      </c>
      <c r="L257" s="1">
        <v>0.0</v>
      </c>
      <c r="M257" s="1" t="s">
        <v>13</v>
      </c>
    </row>
    <row r="258">
      <c r="A258" s="1">
        <v>755999.0</v>
      </c>
      <c r="B258" s="1">
        <v>2045.0</v>
      </c>
      <c r="C258" s="2">
        <v>5.29680776596069</v>
      </c>
      <c r="D258" s="1">
        <v>1381.0</v>
      </c>
      <c r="E258" s="2">
        <v>0.11979559472255</v>
      </c>
      <c r="F258" s="1">
        <v>0.0</v>
      </c>
      <c r="G258" s="1">
        <v>10.0</v>
      </c>
      <c r="H258" s="1">
        <v>4113.0</v>
      </c>
      <c r="I258" s="1">
        <v>0.0</v>
      </c>
      <c r="J258" s="1">
        <v>0.0</v>
      </c>
      <c r="K258" s="1">
        <v>0.0</v>
      </c>
      <c r="L258" s="1">
        <v>0.0</v>
      </c>
      <c r="M258" s="1" t="s">
        <v>13</v>
      </c>
    </row>
    <row r="259">
      <c r="A259" s="1">
        <v>756000.0</v>
      </c>
      <c r="B259" s="1">
        <v>2025.0</v>
      </c>
      <c r="C259" s="2">
        <v>5.29680824279785</v>
      </c>
      <c r="D259" s="1">
        <v>1382.0</v>
      </c>
      <c r="E259" s="2">
        <v>0.18754559840101</v>
      </c>
      <c r="F259" s="1">
        <v>0.0</v>
      </c>
      <c r="G259" s="1">
        <v>0.0</v>
      </c>
      <c r="H259" s="1">
        <v>0.0</v>
      </c>
      <c r="I259" s="1">
        <v>43.0</v>
      </c>
      <c r="J259" s="1">
        <v>10833.0</v>
      </c>
      <c r="K259" s="1">
        <v>0.0</v>
      </c>
      <c r="L259" s="1">
        <v>0.0</v>
      </c>
      <c r="M259" s="1" t="s">
        <v>13</v>
      </c>
    </row>
    <row r="260">
      <c r="A260" s="1">
        <v>756000.0</v>
      </c>
      <c r="B260" s="1">
        <v>2030.0</v>
      </c>
      <c r="C260" s="2">
        <v>5.29680824279785</v>
      </c>
      <c r="D260" s="1">
        <v>1382.0</v>
      </c>
      <c r="E260" s="2">
        <v>0.18754559840101</v>
      </c>
      <c r="F260" s="1">
        <v>0.0</v>
      </c>
      <c r="G260" s="1">
        <v>0.0</v>
      </c>
      <c r="H260" s="1">
        <v>0.0</v>
      </c>
      <c r="I260" s="1">
        <v>0.0</v>
      </c>
      <c r="J260" s="1">
        <v>0.0</v>
      </c>
      <c r="K260" s="1">
        <v>29.0</v>
      </c>
      <c r="L260" s="1">
        <v>28578.0</v>
      </c>
      <c r="M260" s="1" t="s">
        <v>13</v>
      </c>
    </row>
    <row r="261">
      <c r="A261" s="1">
        <v>756000.0</v>
      </c>
      <c r="B261" s="1">
        <v>2035.0</v>
      </c>
      <c r="C261" s="2">
        <v>5.29680824279785</v>
      </c>
      <c r="D261" s="1">
        <v>1382.0</v>
      </c>
      <c r="E261" s="2">
        <v>0.18754559840101</v>
      </c>
      <c r="F261" s="1">
        <v>78.0</v>
      </c>
      <c r="G261" s="1">
        <v>0.0</v>
      </c>
      <c r="H261" s="1">
        <v>0.0</v>
      </c>
      <c r="I261" s="1">
        <v>0.0</v>
      </c>
      <c r="J261" s="1">
        <v>0.0</v>
      </c>
      <c r="K261" s="1">
        <v>0.0</v>
      </c>
      <c r="L261" s="1">
        <v>0.0</v>
      </c>
      <c r="M261" s="1" t="s">
        <v>13</v>
      </c>
    </row>
    <row r="262">
      <c r="A262" s="1">
        <v>756000.0</v>
      </c>
      <c r="B262" s="1">
        <v>2045.0</v>
      </c>
      <c r="C262" s="2">
        <v>5.29680824279785</v>
      </c>
      <c r="D262" s="1">
        <v>1382.0</v>
      </c>
      <c r="E262" s="2">
        <v>0.18754559840101</v>
      </c>
      <c r="F262" s="1">
        <v>0.0</v>
      </c>
      <c r="G262" s="1">
        <v>73.0</v>
      </c>
      <c r="H262" s="1">
        <v>29194.0</v>
      </c>
      <c r="I262" s="1">
        <v>0.0</v>
      </c>
      <c r="J262" s="1">
        <v>0.0</v>
      </c>
      <c r="K262" s="1">
        <v>0.0</v>
      </c>
      <c r="L262" s="1">
        <v>0.0</v>
      </c>
      <c r="M262" s="1" t="s">
        <v>13</v>
      </c>
    </row>
    <row r="263">
      <c r="A263" s="1">
        <v>756001.0</v>
      </c>
      <c r="B263" s="1">
        <v>2025.0</v>
      </c>
      <c r="C263" s="2">
        <v>5.29680824279785</v>
      </c>
      <c r="D263" s="1">
        <v>1382.0</v>
      </c>
      <c r="E263" s="2">
        <v>0.18754559840101</v>
      </c>
      <c r="F263" s="1">
        <v>0.0</v>
      </c>
      <c r="G263" s="1">
        <v>0.0</v>
      </c>
      <c r="H263" s="1">
        <v>0.0</v>
      </c>
      <c r="I263" s="1">
        <v>43.0</v>
      </c>
      <c r="J263" s="1">
        <v>10833.0</v>
      </c>
      <c r="K263" s="1">
        <v>0.0</v>
      </c>
      <c r="L263" s="1">
        <v>0.0</v>
      </c>
      <c r="M263" s="1" t="s">
        <v>13</v>
      </c>
    </row>
    <row r="264">
      <c r="A264" s="1">
        <v>756001.0</v>
      </c>
      <c r="B264" s="1">
        <v>2030.0</v>
      </c>
      <c r="C264" s="2">
        <v>5.29680824279785</v>
      </c>
      <c r="D264" s="1">
        <v>1382.0</v>
      </c>
      <c r="E264" s="2">
        <v>0.18754559840101</v>
      </c>
      <c r="F264" s="1">
        <v>0.0</v>
      </c>
      <c r="G264" s="1">
        <v>0.0</v>
      </c>
      <c r="H264" s="1">
        <v>0.0</v>
      </c>
      <c r="I264" s="1">
        <v>0.0</v>
      </c>
      <c r="J264" s="1">
        <v>0.0</v>
      </c>
      <c r="K264" s="1">
        <v>29.0</v>
      </c>
      <c r="L264" s="1">
        <v>28578.0</v>
      </c>
      <c r="M264" s="1" t="s">
        <v>13</v>
      </c>
    </row>
    <row r="265">
      <c r="A265" s="1">
        <v>756001.0</v>
      </c>
      <c r="B265" s="1">
        <v>2035.0</v>
      </c>
      <c r="C265" s="2">
        <v>5.29680824279785</v>
      </c>
      <c r="D265" s="1">
        <v>1382.0</v>
      </c>
      <c r="E265" s="2">
        <v>0.18754559840101</v>
      </c>
      <c r="F265" s="1">
        <v>78.0</v>
      </c>
      <c r="G265" s="1">
        <v>0.0</v>
      </c>
      <c r="H265" s="1">
        <v>0.0</v>
      </c>
      <c r="I265" s="1">
        <v>0.0</v>
      </c>
      <c r="J265" s="1">
        <v>0.0</v>
      </c>
      <c r="K265" s="1">
        <v>0.0</v>
      </c>
      <c r="L265" s="1">
        <v>0.0</v>
      </c>
      <c r="M265" s="1" t="s">
        <v>13</v>
      </c>
    </row>
    <row r="266">
      <c r="A266" s="1">
        <v>756001.0</v>
      </c>
      <c r="B266" s="1">
        <v>2045.0</v>
      </c>
      <c r="C266" s="2">
        <v>5.29680824279785</v>
      </c>
      <c r="D266" s="1">
        <v>1382.0</v>
      </c>
      <c r="E266" s="2">
        <v>0.18754559840101</v>
      </c>
      <c r="F266" s="1">
        <v>0.0</v>
      </c>
      <c r="G266" s="1">
        <v>73.0</v>
      </c>
      <c r="H266" s="1">
        <v>29194.0</v>
      </c>
      <c r="I266" s="1">
        <v>0.0</v>
      </c>
      <c r="J266" s="1">
        <v>0.0</v>
      </c>
      <c r="K266" s="1">
        <v>0.0</v>
      </c>
      <c r="L266" s="1">
        <v>0.0</v>
      </c>
      <c r="M266" s="1" t="s">
        <v>13</v>
      </c>
    </row>
    <row r="267">
      <c r="A267" s="1">
        <v>756002.0</v>
      </c>
      <c r="B267" s="1">
        <v>2025.0</v>
      </c>
      <c r="C267" s="2">
        <v>5.29681253433227</v>
      </c>
      <c r="D267" s="1">
        <v>1382.0</v>
      </c>
      <c r="E267" s="2">
        <v>0.187545750352592</v>
      </c>
      <c r="F267" s="1">
        <v>0.0</v>
      </c>
      <c r="G267" s="1">
        <v>0.0</v>
      </c>
      <c r="H267" s="1">
        <v>0.0</v>
      </c>
      <c r="I267" s="1">
        <v>43.0</v>
      </c>
      <c r="J267" s="1">
        <v>10833.0</v>
      </c>
      <c r="K267" s="1">
        <v>0.0</v>
      </c>
      <c r="L267" s="1">
        <v>0.0</v>
      </c>
      <c r="M267" s="1" t="s">
        <v>13</v>
      </c>
    </row>
    <row r="268">
      <c r="A268" s="1">
        <v>756002.0</v>
      </c>
      <c r="B268" s="1">
        <v>2030.0</v>
      </c>
      <c r="C268" s="2">
        <v>5.29681253433227</v>
      </c>
      <c r="D268" s="1">
        <v>1382.0</v>
      </c>
      <c r="E268" s="2">
        <v>0.187545750352592</v>
      </c>
      <c r="F268" s="1">
        <v>0.0</v>
      </c>
      <c r="G268" s="1">
        <v>0.0</v>
      </c>
      <c r="H268" s="1">
        <v>0.0</v>
      </c>
      <c r="I268" s="1">
        <v>0.0</v>
      </c>
      <c r="J268" s="1">
        <v>0.0</v>
      </c>
      <c r="K268" s="1">
        <v>29.0</v>
      </c>
      <c r="L268" s="1">
        <v>28578.0</v>
      </c>
      <c r="M268" s="1" t="s">
        <v>13</v>
      </c>
    </row>
    <row r="269">
      <c r="A269" s="1">
        <v>756002.0</v>
      </c>
      <c r="B269" s="1">
        <v>2035.0</v>
      </c>
      <c r="C269" s="2">
        <v>5.29681253433227</v>
      </c>
      <c r="D269" s="1">
        <v>1382.0</v>
      </c>
      <c r="E269" s="2">
        <v>0.187545750352592</v>
      </c>
      <c r="F269" s="1">
        <v>78.0</v>
      </c>
      <c r="G269" s="1">
        <v>0.0</v>
      </c>
      <c r="H269" s="1">
        <v>0.0</v>
      </c>
      <c r="I269" s="1">
        <v>0.0</v>
      </c>
      <c r="J269" s="1">
        <v>0.0</v>
      </c>
      <c r="K269" s="1">
        <v>0.0</v>
      </c>
      <c r="L269" s="1">
        <v>0.0</v>
      </c>
      <c r="M269" s="1" t="s">
        <v>13</v>
      </c>
    </row>
    <row r="270">
      <c r="A270" s="1">
        <v>756002.0</v>
      </c>
      <c r="B270" s="1">
        <v>2045.0</v>
      </c>
      <c r="C270" s="2">
        <v>5.29681253433227</v>
      </c>
      <c r="D270" s="1">
        <v>1382.0</v>
      </c>
      <c r="E270" s="2">
        <v>0.187545750352592</v>
      </c>
      <c r="F270" s="1">
        <v>0.0</v>
      </c>
      <c r="G270" s="1">
        <v>73.0</v>
      </c>
      <c r="H270" s="1">
        <v>29194.0</v>
      </c>
      <c r="I270" s="1">
        <v>0.0</v>
      </c>
      <c r="J270" s="1">
        <v>0.0</v>
      </c>
      <c r="K270" s="1">
        <v>0.0</v>
      </c>
      <c r="L270" s="1">
        <v>0.0</v>
      </c>
      <c r="M270" s="1" t="s">
        <v>13</v>
      </c>
    </row>
    <row r="271">
      <c r="A271" s="1">
        <v>756003.0</v>
      </c>
      <c r="B271" s="1">
        <v>2025.0</v>
      </c>
      <c r="C271" s="2">
        <v>5.29680728912353</v>
      </c>
      <c r="D271" s="1">
        <v>1381.0</v>
      </c>
      <c r="E271" s="2">
        <v>0.119795583938132</v>
      </c>
      <c r="F271" s="1">
        <v>0.0</v>
      </c>
      <c r="G271" s="1">
        <v>0.0</v>
      </c>
      <c r="H271" s="1">
        <v>0.0</v>
      </c>
      <c r="I271" s="1">
        <v>13.0</v>
      </c>
      <c r="J271" s="1">
        <v>3367.0</v>
      </c>
      <c r="K271" s="1">
        <v>21.0</v>
      </c>
      <c r="L271" s="1">
        <v>21363.0</v>
      </c>
      <c r="M271" s="1" t="s">
        <v>13</v>
      </c>
    </row>
    <row r="272">
      <c r="A272" s="1">
        <v>756003.0</v>
      </c>
      <c r="B272" s="1">
        <v>2030.0</v>
      </c>
      <c r="C272" s="2">
        <v>5.29680728912353</v>
      </c>
      <c r="D272" s="1">
        <v>1381.0</v>
      </c>
      <c r="E272" s="2">
        <v>0.119795583938132</v>
      </c>
      <c r="F272" s="1">
        <v>20.0</v>
      </c>
      <c r="G272" s="1">
        <v>0.0</v>
      </c>
      <c r="H272" s="1">
        <v>0.0</v>
      </c>
      <c r="I272" s="1">
        <v>0.0</v>
      </c>
      <c r="J272" s="1">
        <v>0.0</v>
      </c>
      <c r="K272" s="1">
        <v>19.0</v>
      </c>
      <c r="L272" s="1">
        <v>19182.0</v>
      </c>
      <c r="M272" s="1" t="s">
        <v>13</v>
      </c>
    </row>
    <row r="273">
      <c r="A273" s="1">
        <v>756003.0</v>
      </c>
      <c r="B273" s="1">
        <v>2040.0</v>
      </c>
      <c r="C273" s="2">
        <v>5.29680728912353</v>
      </c>
      <c r="D273" s="1">
        <v>1381.0</v>
      </c>
      <c r="E273" s="2">
        <v>0.119795583938132</v>
      </c>
      <c r="F273" s="1">
        <v>0.0</v>
      </c>
      <c r="G273" s="1">
        <v>10.0</v>
      </c>
      <c r="H273" s="1">
        <v>3946.0</v>
      </c>
      <c r="I273" s="1">
        <v>0.0</v>
      </c>
      <c r="J273" s="1">
        <v>0.0</v>
      </c>
      <c r="K273" s="1">
        <v>0.0</v>
      </c>
      <c r="L273" s="1">
        <v>0.0</v>
      </c>
      <c r="M273" s="1" t="s">
        <v>13</v>
      </c>
    </row>
    <row r="274">
      <c r="A274" s="1">
        <v>756003.0</v>
      </c>
      <c r="B274" s="1">
        <v>2045.0</v>
      </c>
      <c r="C274" s="2">
        <v>5.29680728912353</v>
      </c>
      <c r="D274" s="1">
        <v>1381.0</v>
      </c>
      <c r="E274" s="2">
        <v>0.119795583938132</v>
      </c>
      <c r="F274" s="1">
        <v>0.0</v>
      </c>
      <c r="G274" s="1">
        <v>10.0</v>
      </c>
      <c r="H274" s="1">
        <v>4113.0</v>
      </c>
      <c r="I274" s="1">
        <v>0.0</v>
      </c>
      <c r="J274" s="1">
        <v>0.0</v>
      </c>
      <c r="K274" s="1">
        <v>0.0</v>
      </c>
      <c r="L274" s="1">
        <v>0.0</v>
      </c>
      <c r="M274" s="1" t="s">
        <v>13</v>
      </c>
    </row>
    <row r="275">
      <c r="A275" s="1">
        <v>756004.0</v>
      </c>
      <c r="B275" s="1">
        <v>2025.0</v>
      </c>
      <c r="C275" s="2">
        <v>5.29680824279785</v>
      </c>
      <c r="D275" s="1">
        <v>1382.0</v>
      </c>
      <c r="E275" s="2">
        <v>0.18754559840101</v>
      </c>
      <c r="F275" s="1">
        <v>0.0</v>
      </c>
      <c r="G275" s="1">
        <v>0.0</v>
      </c>
      <c r="H275" s="1">
        <v>0.0</v>
      </c>
      <c r="I275" s="1">
        <v>43.0</v>
      </c>
      <c r="J275" s="1">
        <v>10833.0</v>
      </c>
      <c r="K275" s="1">
        <v>0.0</v>
      </c>
      <c r="L275" s="1">
        <v>0.0</v>
      </c>
      <c r="M275" s="1" t="s">
        <v>13</v>
      </c>
    </row>
    <row r="276">
      <c r="A276" s="1">
        <v>756004.0</v>
      </c>
      <c r="B276" s="1">
        <v>2030.0</v>
      </c>
      <c r="C276" s="2">
        <v>5.29680824279785</v>
      </c>
      <c r="D276" s="1">
        <v>1382.0</v>
      </c>
      <c r="E276" s="2">
        <v>0.18754559840101</v>
      </c>
      <c r="F276" s="1">
        <v>0.0</v>
      </c>
      <c r="G276" s="1">
        <v>0.0</v>
      </c>
      <c r="H276" s="1">
        <v>0.0</v>
      </c>
      <c r="I276" s="1">
        <v>0.0</v>
      </c>
      <c r="J276" s="1">
        <v>0.0</v>
      </c>
      <c r="K276" s="1">
        <v>29.0</v>
      </c>
      <c r="L276" s="1">
        <v>28578.0</v>
      </c>
      <c r="M276" s="1" t="s">
        <v>13</v>
      </c>
    </row>
    <row r="277">
      <c r="A277" s="1">
        <v>756004.0</v>
      </c>
      <c r="B277" s="1">
        <v>2035.0</v>
      </c>
      <c r="C277" s="2">
        <v>5.29680824279785</v>
      </c>
      <c r="D277" s="1">
        <v>1382.0</v>
      </c>
      <c r="E277" s="2">
        <v>0.18754559840101</v>
      </c>
      <c r="F277" s="1">
        <v>78.0</v>
      </c>
      <c r="G277" s="1">
        <v>0.0</v>
      </c>
      <c r="H277" s="1">
        <v>0.0</v>
      </c>
      <c r="I277" s="1">
        <v>0.0</v>
      </c>
      <c r="J277" s="1">
        <v>0.0</v>
      </c>
      <c r="K277" s="1">
        <v>0.0</v>
      </c>
      <c r="L277" s="1">
        <v>0.0</v>
      </c>
      <c r="M277" s="1" t="s">
        <v>13</v>
      </c>
    </row>
    <row r="278">
      <c r="A278" s="1">
        <v>756004.0</v>
      </c>
      <c r="B278" s="1">
        <v>2045.0</v>
      </c>
      <c r="C278" s="2">
        <v>5.29680824279785</v>
      </c>
      <c r="D278" s="1">
        <v>1382.0</v>
      </c>
      <c r="E278" s="2">
        <v>0.18754559840101</v>
      </c>
      <c r="F278" s="1">
        <v>0.0</v>
      </c>
      <c r="G278" s="1">
        <v>73.0</v>
      </c>
      <c r="H278" s="1">
        <v>29194.0</v>
      </c>
      <c r="I278" s="1">
        <v>0.0</v>
      </c>
      <c r="J278" s="1">
        <v>0.0</v>
      </c>
      <c r="K278" s="1">
        <v>0.0</v>
      </c>
      <c r="L278" s="1">
        <v>0.0</v>
      </c>
      <c r="M278" s="1" t="s">
        <v>13</v>
      </c>
    </row>
    <row r="279">
      <c r="A279" s="1">
        <v>756043.0</v>
      </c>
      <c r="B279" s="1">
        <v>2035.0</v>
      </c>
      <c r="C279" s="2">
        <v>6.43086767196655</v>
      </c>
      <c r="D279" s="1">
        <v>2992.0</v>
      </c>
      <c r="E279" s="2">
        <v>0.848422419184346</v>
      </c>
      <c r="F279" s="1">
        <v>0.0</v>
      </c>
      <c r="G279" s="1">
        <v>132.0</v>
      </c>
      <c r="H279" s="1">
        <v>52701.0</v>
      </c>
      <c r="I279" s="1">
        <v>0.0</v>
      </c>
      <c r="J279" s="1">
        <v>0.0</v>
      </c>
      <c r="K279" s="1">
        <v>0.0</v>
      </c>
      <c r="L279" s="1">
        <v>0.0</v>
      </c>
      <c r="M279" s="1" t="s">
        <v>13</v>
      </c>
    </row>
    <row r="280">
      <c r="A280" s="1">
        <v>756043.0</v>
      </c>
      <c r="B280" s="1">
        <v>2045.0</v>
      </c>
      <c r="C280" s="2">
        <v>6.43086767196655</v>
      </c>
      <c r="D280" s="1">
        <v>2992.0</v>
      </c>
      <c r="E280" s="2">
        <v>0.848422419184346</v>
      </c>
      <c r="F280" s="1">
        <v>24.0</v>
      </c>
      <c r="G280" s="1">
        <v>0.0</v>
      </c>
      <c r="H280" s="1">
        <v>0.0</v>
      </c>
      <c r="I280" s="1">
        <v>0.0</v>
      </c>
      <c r="J280" s="1">
        <v>0.0</v>
      </c>
      <c r="K280" s="1">
        <v>0.0</v>
      </c>
      <c r="L280" s="1">
        <v>0.0</v>
      </c>
      <c r="M280" s="1" t="s">
        <v>13</v>
      </c>
    </row>
    <row r="281">
      <c r="A281" s="1">
        <v>756044.0</v>
      </c>
      <c r="B281" s="1">
        <v>2030.0</v>
      </c>
      <c r="C281" s="2">
        <v>5.26490879058837</v>
      </c>
      <c r="D281" s="1">
        <v>2993.0</v>
      </c>
      <c r="E281" s="2">
        <v>0.193</v>
      </c>
      <c r="F281" s="1">
        <v>0.0</v>
      </c>
      <c r="G281" s="1">
        <v>0.0</v>
      </c>
      <c r="H281" s="1">
        <v>0.0</v>
      </c>
      <c r="I281" s="1">
        <v>93.0</v>
      </c>
      <c r="J281" s="1">
        <v>23160.0</v>
      </c>
      <c r="K281" s="1">
        <v>0.0</v>
      </c>
      <c r="L281" s="1">
        <v>0.0</v>
      </c>
      <c r="M281" s="1" t="s">
        <v>13</v>
      </c>
    </row>
    <row r="282">
      <c r="A282" s="1">
        <v>756044.0</v>
      </c>
      <c r="B282" s="1">
        <v>2035.0</v>
      </c>
      <c r="C282" s="2">
        <v>5.26490879058837</v>
      </c>
      <c r="D282" s="1">
        <v>2993.0</v>
      </c>
      <c r="E282" s="2">
        <v>0.193</v>
      </c>
      <c r="F282" s="1">
        <v>34.0</v>
      </c>
      <c r="G282" s="1">
        <v>0.0</v>
      </c>
      <c r="H282" s="1">
        <v>0.0</v>
      </c>
      <c r="I282" s="1">
        <v>0.0</v>
      </c>
      <c r="J282" s="1">
        <v>0.0</v>
      </c>
      <c r="K282" s="1">
        <v>0.0</v>
      </c>
      <c r="L282" s="1">
        <v>0.0</v>
      </c>
      <c r="M282" s="1" t="s">
        <v>13</v>
      </c>
    </row>
    <row r="283">
      <c r="A283" s="1">
        <v>756044.0</v>
      </c>
      <c r="B283" s="1">
        <v>2040.0</v>
      </c>
      <c r="C283" s="2">
        <v>5.26490879058837</v>
      </c>
      <c r="D283" s="1">
        <v>2993.0</v>
      </c>
      <c r="E283" s="2">
        <v>0.193</v>
      </c>
      <c r="F283" s="1">
        <v>48.0</v>
      </c>
      <c r="G283" s="1">
        <v>0.0</v>
      </c>
      <c r="H283" s="1">
        <v>0.0</v>
      </c>
      <c r="I283" s="1">
        <v>0.0</v>
      </c>
      <c r="J283" s="1">
        <v>0.0</v>
      </c>
      <c r="K283" s="1">
        <v>0.0</v>
      </c>
      <c r="L283" s="1">
        <v>0.0</v>
      </c>
      <c r="M283" s="1" t="s">
        <v>13</v>
      </c>
    </row>
    <row r="284">
      <c r="A284" s="1">
        <v>756044.0</v>
      </c>
      <c r="B284" s="1">
        <v>2045.0</v>
      </c>
      <c r="C284" s="2">
        <v>5.26490879058837</v>
      </c>
      <c r="D284" s="1">
        <v>2993.0</v>
      </c>
      <c r="E284" s="2">
        <v>0.193</v>
      </c>
      <c r="F284" s="1">
        <v>25.0</v>
      </c>
      <c r="G284" s="1">
        <v>0.0</v>
      </c>
      <c r="H284" s="1">
        <v>0.0</v>
      </c>
      <c r="I284" s="1">
        <v>0.0</v>
      </c>
      <c r="J284" s="1">
        <v>0.0</v>
      </c>
      <c r="K284" s="1">
        <v>0.0</v>
      </c>
      <c r="L284" s="1">
        <v>0.0</v>
      </c>
      <c r="M284" s="1" t="s">
        <v>13</v>
      </c>
    </row>
    <row r="285">
      <c r="A285" s="1">
        <v>756045.0</v>
      </c>
      <c r="B285" s="1">
        <v>2030.0</v>
      </c>
      <c r="C285" s="2">
        <v>5.26490545272827</v>
      </c>
      <c r="D285" s="1">
        <v>2993.0</v>
      </c>
      <c r="E285" s="2">
        <v>0.193</v>
      </c>
      <c r="F285" s="1">
        <v>0.0</v>
      </c>
      <c r="G285" s="1">
        <v>0.0</v>
      </c>
      <c r="H285" s="1">
        <v>0.0</v>
      </c>
      <c r="I285" s="1">
        <v>93.0</v>
      </c>
      <c r="J285" s="1">
        <v>23160.0</v>
      </c>
      <c r="K285" s="1">
        <v>0.0</v>
      </c>
      <c r="L285" s="1">
        <v>0.0</v>
      </c>
      <c r="M285" s="1" t="s">
        <v>13</v>
      </c>
    </row>
    <row r="286">
      <c r="A286" s="1">
        <v>756045.0</v>
      </c>
      <c r="B286" s="1">
        <v>2035.0</v>
      </c>
      <c r="C286" s="2">
        <v>5.26490545272827</v>
      </c>
      <c r="D286" s="1">
        <v>2993.0</v>
      </c>
      <c r="E286" s="2">
        <v>0.193</v>
      </c>
      <c r="F286" s="1">
        <v>34.0</v>
      </c>
      <c r="G286" s="1">
        <v>0.0</v>
      </c>
      <c r="H286" s="1">
        <v>0.0</v>
      </c>
      <c r="I286" s="1">
        <v>0.0</v>
      </c>
      <c r="J286" s="1">
        <v>0.0</v>
      </c>
      <c r="K286" s="1">
        <v>0.0</v>
      </c>
      <c r="L286" s="1">
        <v>0.0</v>
      </c>
      <c r="M286" s="1" t="s">
        <v>13</v>
      </c>
    </row>
    <row r="287">
      <c r="A287" s="1">
        <v>756045.0</v>
      </c>
      <c r="B287" s="1">
        <v>2040.0</v>
      </c>
      <c r="C287" s="2">
        <v>5.26490545272827</v>
      </c>
      <c r="D287" s="1">
        <v>2993.0</v>
      </c>
      <c r="E287" s="2">
        <v>0.193</v>
      </c>
      <c r="F287" s="1">
        <v>48.0</v>
      </c>
      <c r="G287" s="1">
        <v>0.0</v>
      </c>
      <c r="H287" s="1">
        <v>0.0</v>
      </c>
      <c r="I287" s="1">
        <v>0.0</v>
      </c>
      <c r="J287" s="1">
        <v>0.0</v>
      </c>
      <c r="K287" s="1">
        <v>0.0</v>
      </c>
      <c r="L287" s="1">
        <v>0.0</v>
      </c>
      <c r="M287" s="1" t="s">
        <v>13</v>
      </c>
    </row>
    <row r="288">
      <c r="A288" s="1">
        <v>756045.0</v>
      </c>
      <c r="B288" s="1">
        <v>2045.0</v>
      </c>
      <c r="C288" s="2">
        <v>5.26490545272827</v>
      </c>
      <c r="D288" s="1">
        <v>2993.0</v>
      </c>
      <c r="E288" s="2">
        <v>0.193</v>
      </c>
      <c r="F288" s="1">
        <v>25.0</v>
      </c>
      <c r="G288" s="1">
        <v>0.0</v>
      </c>
      <c r="H288" s="1">
        <v>0.0</v>
      </c>
      <c r="I288" s="1">
        <v>0.0</v>
      </c>
      <c r="J288" s="1">
        <v>0.0</v>
      </c>
      <c r="K288" s="1">
        <v>0.0</v>
      </c>
      <c r="L288" s="1">
        <v>0.0</v>
      </c>
      <c r="M288" s="1" t="s">
        <v>13</v>
      </c>
    </row>
    <row r="289">
      <c r="A289" s="1">
        <v>756046.0</v>
      </c>
      <c r="B289" s="1">
        <v>2030.0</v>
      </c>
      <c r="C289" s="2">
        <v>5.26490974426269</v>
      </c>
      <c r="D289" s="1">
        <v>2993.0</v>
      </c>
      <c r="E289" s="2">
        <v>0.193</v>
      </c>
      <c r="F289" s="1">
        <v>0.0</v>
      </c>
      <c r="G289" s="1">
        <v>0.0</v>
      </c>
      <c r="H289" s="1">
        <v>0.0</v>
      </c>
      <c r="I289" s="1">
        <v>93.0</v>
      </c>
      <c r="J289" s="1">
        <v>23160.0</v>
      </c>
      <c r="K289" s="1">
        <v>0.0</v>
      </c>
      <c r="L289" s="1">
        <v>0.0</v>
      </c>
      <c r="M289" s="1" t="s">
        <v>13</v>
      </c>
    </row>
    <row r="290">
      <c r="A290" s="1">
        <v>756046.0</v>
      </c>
      <c r="B290" s="1">
        <v>2035.0</v>
      </c>
      <c r="C290" s="2">
        <v>5.26490974426269</v>
      </c>
      <c r="D290" s="1">
        <v>2993.0</v>
      </c>
      <c r="E290" s="2">
        <v>0.193</v>
      </c>
      <c r="F290" s="1">
        <v>34.0</v>
      </c>
      <c r="G290" s="1">
        <v>0.0</v>
      </c>
      <c r="H290" s="1">
        <v>0.0</v>
      </c>
      <c r="I290" s="1">
        <v>0.0</v>
      </c>
      <c r="J290" s="1">
        <v>0.0</v>
      </c>
      <c r="K290" s="1">
        <v>0.0</v>
      </c>
      <c r="L290" s="1">
        <v>0.0</v>
      </c>
      <c r="M290" s="1" t="s">
        <v>13</v>
      </c>
    </row>
    <row r="291">
      <c r="A291" s="1">
        <v>756046.0</v>
      </c>
      <c r="B291" s="1">
        <v>2040.0</v>
      </c>
      <c r="C291" s="2">
        <v>5.26490974426269</v>
      </c>
      <c r="D291" s="1">
        <v>2993.0</v>
      </c>
      <c r="E291" s="2">
        <v>0.193</v>
      </c>
      <c r="F291" s="1">
        <v>48.0</v>
      </c>
      <c r="G291" s="1">
        <v>0.0</v>
      </c>
      <c r="H291" s="1">
        <v>0.0</v>
      </c>
      <c r="I291" s="1">
        <v>0.0</v>
      </c>
      <c r="J291" s="1">
        <v>0.0</v>
      </c>
      <c r="K291" s="1">
        <v>0.0</v>
      </c>
      <c r="L291" s="1">
        <v>0.0</v>
      </c>
      <c r="M291" s="1" t="s">
        <v>13</v>
      </c>
    </row>
    <row r="292">
      <c r="A292" s="1">
        <v>756046.0</v>
      </c>
      <c r="B292" s="1">
        <v>2045.0</v>
      </c>
      <c r="C292" s="2">
        <v>5.26490974426269</v>
      </c>
      <c r="D292" s="1">
        <v>2993.0</v>
      </c>
      <c r="E292" s="2">
        <v>0.193</v>
      </c>
      <c r="F292" s="1">
        <v>25.0</v>
      </c>
      <c r="G292" s="1">
        <v>0.0</v>
      </c>
      <c r="H292" s="1">
        <v>0.0</v>
      </c>
      <c r="I292" s="1">
        <v>0.0</v>
      </c>
      <c r="J292" s="1">
        <v>0.0</v>
      </c>
      <c r="K292" s="1">
        <v>0.0</v>
      </c>
      <c r="L292" s="1">
        <v>0.0</v>
      </c>
      <c r="M292" s="1" t="s">
        <v>13</v>
      </c>
    </row>
    <row r="293">
      <c r="A293" s="1">
        <v>756047.0</v>
      </c>
      <c r="B293" s="1">
        <v>2030.0</v>
      </c>
      <c r="C293" s="2">
        <v>5.26491117477417</v>
      </c>
      <c r="D293" s="1">
        <v>2993.0</v>
      </c>
      <c r="E293" s="2">
        <v>0.193</v>
      </c>
      <c r="F293" s="1">
        <v>0.0</v>
      </c>
      <c r="G293" s="1">
        <v>0.0</v>
      </c>
      <c r="H293" s="1">
        <v>0.0</v>
      </c>
      <c r="I293" s="1">
        <v>93.0</v>
      </c>
      <c r="J293" s="1">
        <v>23160.0</v>
      </c>
      <c r="K293" s="1">
        <v>0.0</v>
      </c>
      <c r="L293" s="1">
        <v>0.0</v>
      </c>
      <c r="M293" s="1" t="s">
        <v>13</v>
      </c>
    </row>
    <row r="294">
      <c r="A294" s="1">
        <v>756047.0</v>
      </c>
      <c r="B294" s="1">
        <v>2035.0</v>
      </c>
      <c r="C294" s="2">
        <v>5.26491117477417</v>
      </c>
      <c r="D294" s="1">
        <v>2993.0</v>
      </c>
      <c r="E294" s="2">
        <v>0.193</v>
      </c>
      <c r="F294" s="1">
        <v>34.0</v>
      </c>
      <c r="G294" s="1">
        <v>0.0</v>
      </c>
      <c r="H294" s="1">
        <v>0.0</v>
      </c>
      <c r="I294" s="1">
        <v>0.0</v>
      </c>
      <c r="J294" s="1">
        <v>0.0</v>
      </c>
      <c r="K294" s="1">
        <v>0.0</v>
      </c>
      <c r="L294" s="1">
        <v>0.0</v>
      </c>
      <c r="M294" s="1" t="s">
        <v>13</v>
      </c>
    </row>
    <row r="295">
      <c r="A295" s="1">
        <v>756047.0</v>
      </c>
      <c r="B295" s="1">
        <v>2040.0</v>
      </c>
      <c r="C295" s="2">
        <v>5.26491117477417</v>
      </c>
      <c r="D295" s="1">
        <v>2993.0</v>
      </c>
      <c r="E295" s="2">
        <v>0.193</v>
      </c>
      <c r="F295" s="1">
        <v>48.0</v>
      </c>
      <c r="G295" s="1">
        <v>0.0</v>
      </c>
      <c r="H295" s="1">
        <v>0.0</v>
      </c>
      <c r="I295" s="1">
        <v>0.0</v>
      </c>
      <c r="J295" s="1">
        <v>0.0</v>
      </c>
      <c r="K295" s="1">
        <v>0.0</v>
      </c>
      <c r="L295" s="1">
        <v>0.0</v>
      </c>
      <c r="M295" s="1" t="s">
        <v>13</v>
      </c>
    </row>
    <row r="296">
      <c r="A296" s="1">
        <v>756047.0</v>
      </c>
      <c r="B296" s="1">
        <v>2045.0</v>
      </c>
      <c r="C296" s="2">
        <v>5.26491117477417</v>
      </c>
      <c r="D296" s="1">
        <v>2993.0</v>
      </c>
      <c r="E296" s="2">
        <v>0.193</v>
      </c>
      <c r="F296" s="1">
        <v>25.0</v>
      </c>
      <c r="G296" s="1">
        <v>0.0</v>
      </c>
      <c r="H296" s="1">
        <v>0.0</v>
      </c>
      <c r="I296" s="1">
        <v>0.0</v>
      </c>
      <c r="J296" s="1">
        <v>0.0</v>
      </c>
      <c r="K296" s="1">
        <v>0.0</v>
      </c>
      <c r="L296" s="1">
        <v>0.0</v>
      </c>
      <c r="M296" s="1" t="s">
        <v>13</v>
      </c>
    </row>
    <row r="297">
      <c r="A297" s="1">
        <v>756048.0</v>
      </c>
      <c r="B297" s="1">
        <v>2030.0</v>
      </c>
      <c r="C297" s="2">
        <v>5.26490449905395</v>
      </c>
      <c r="D297" s="1">
        <v>2993.0</v>
      </c>
      <c r="E297" s="2">
        <v>0.175</v>
      </c>
      <c r="F297" s="1">
        <v>0.0</v>
      </c>
      <c r="G297" s="1">
        <v>0.0</v>
      </c>
      <c r="H297" s="1">
        <v>0.0</v>
      </c>
      <c r="I297" s="1">
        <v>84.0</v>
      </c>
      <c r="J297" s="1">
        <v>21000.0</v>
      </c>
      <c r="K297" s="1">
        <v>0.0</v>
      </c>
      <c r="L297" s="1">
        <v>0.0</v>
      </c>
      <c r="M297" s="1" t="s">
        <v>13</v>
      </c>
    </row>
    <row r="298">
      <c r="A298" s="1">
        <v>756048.0</v>
      </c>
      <c r="B298" s="1">
        <v>2035.0</v>
      </c>
      <c r="C298" s="2">
        <v>5.26490449905395</v>
      </c>
      <c r="D298" s="1">
        <v>2993.0</v>
      </c>
      <c r="E298" s="2">
        <v>0.175</v>
      </c>
      <c r="F298" s="1">
        <v>30.0</v>
      </c>
      <c r="G298" s="1">
        <v>0.0</v>
      </c>
      <c r="H298" s="1">
        <v>0.0</v>
      </c>
      <c r="I298" s="1">
        <v>0.0</v>
      </c>
      <c r="J298" s="1">
        <v>0.0</v>
      </c>
      <c r="K298" s="1">
        <v>0.0</v>
      </c>
      <c r="L298" s="1">
        <v>0.0</v>
      </c>
      <c r="M298" s="1" t="s">
        <v>13</v>
      </c>
    </row>
    <row r="299">
      <c r="A299" s="1">
        <v>756048.0</v>
      </c>
      <c r="B299" s="1">
        <v>2040.0</v>
      </c>
      <c r="C299" s="2">
        <v>5.26490449905395</v>
      </c>
      <c r="D299" s="1">
        <v>2993.0</v>
      </c>
      <c r="E299" s="2">
        <v>0.175</v>
      </c>
      <c r="F299" s="1">
        <v>44.0</v>
      </c>
      <c r="G299" s="1">
        <v>0.0</v>
      </c>
      <c r="H299" s="1">
        <v>0.0</v>
      </c>
      <c r="I299" s="1">
        <v>0.0</v>
      </c>
      <c r="J299" s="1">
        <v>0.0</v>
      </c>
      <c r="K299" s="1">
        <v>0.0</v>
      </c>
      <c r="L299" s="1">
        <v>0.0</v>
      </c>
      <c r="M299" s="1" t="s">
        <v>13</v>
      </c>
    </row>
    <row r="300">
      <c r="A300" s="1">
        <v>756048.0</v>
      </c>
      <c r="B300" s="1">
        <v>2045.0</v>
      </c>
      <c r="C300" s="2">
        <v>5.26490449905395</v>
      </c>
      <c r="D300" s="1">
        <v>2993.0</v>
      </c>
      <c r="E300" s="2">
        <v>0.175</v>
      </c>
      <c r="F300" s="1">
        <v>22.0</v>
      </c>
      <c r="G300" s="1">
        <v>0.0</v>
      </c>
      <c r="H300" s="1">
        <v>0.0</v>
      </c>
      <c r="I300" s="1">
        <v>0.0</v>
      </c>
      <c r="J300" s="1">
        <v>0.0</v>
      </c>
      <c r="K300" s="1">
        <v>0.0</v>
      </c>
      <c r="L300" s="1">
        <v>0.0</v>
      </c>
      <c r="M300" s="1" t="s">
        <v>13</v>
      </c>
    </row>
    <row r="301">
      <c r="A301" s="1">
        <v>756049.0</v>
      </c>
      <c r="B301" s="1">
        <v>2025.0</v>
      </c>
      <c r="C301" s="2">
        <v>5.26490783691406</v>
      </c>
      <c r="D301" s="1">
        <v>2994.0</v>
      </c>
      <c r="E301" s="2">
        <v>0.5</v>
      </c>
      <c r="F301" s="1">
        <v>0.0</v>
      </c>
      <c r="G301" s="1">
        <v>36.0</v>
      </c>
      <c r="H301" s="1">
        <v>14116.0</v>
      </c>
      <c r="I301" s="1">
        <v>324.0</v>
      </c>
      <c r="J301" s="1">
        <v>81000.0</v>
      </c>
      <c r="K301" s="1">
        <v>0.0</v>
      </c>
      <c r="L301" s="1">
        <v>0.0</v>
      </c>
      <c r="M301" s="1" t="s">
        <v>13</v>
      </c>
    </row>
    <row r="302">
      <c r="A302" s="1">
        <v>756049.0</v>
      </c>
      <c r="B302" s="1">
        <v>2030.0</v>
      </c>
      <c r="C302" s="2">
        <v>5.26490783691406</v>
      </c>
      <c r="D302" s="1">
        <v>2994.0</v>
      </c>
      <c r="E302" s="2">
        <v>0.5</v>
      </c>
      <c r="F302" s="1">
        <v>0.0</v>
      </c>
      <c r="G302" s="1">
        <v>208.0</v>
      </c>
      <c r="H302" s="1">
        <v>83218.0</v>
      </c>
      <c r="I302" s="1">
        <v>0.0</v>
      </c>
      <c r="J302" s="1">
        <v>0.0</v>
      </c>
      <c r="K302" s="1">
        <v>0.0</v>
      </c>
      <c r="L302" s="1">
        <v>0.0</v>
      </c>
      <c r="M302" s="1" t="s">
        <v>13</v>
      </c>
    </row>
    <row r="303">
      <c r="A303" s="1">
        <v>756049.0</v>
      </c>
      <c r="B303" s="1">
        <v>2035.0</v>
      </c>
      <c r="C303" s="2">
        <v>5.26490783691406</v>
      </c>
      <c r="D303" s="1">
        <v>2994.0</v>
      </c>
      <c r="E303" s="2">
        <v>0.5</v>
      </c>
      <c r="F303" s="1">
        <v>22.0</v>
      </c>
      <c r="G303" s="1">
        <v>0.0</v>
      </c>
      <c r="H303" s="1">
        <v>0.0</v>
      </c>
      <c r="I303" s="1">
        <v>0.0</v>
      </c>
      <c r="J303" s="1">
        <v>0.0</v>
      </c>
      <c r="K303" s="1">
        <v>0.0</v>
      </c>
      <c r="L303" s="1">
        <v>0.0</v>
      </c>
      <c r="M303" s="1" t="s">
        <v>13</v>
      </c>
    </row>
    <row r="304">
      <c r="A304" s="1">
        <v>756050.0</v>
      </c>
      <c r="B304" s="1">
        <v>2025.0</v>
      </c>
      <c r="C304" s="2">
        <v>5.26490354537963</v>
      </c>
      <c r="D304" s="1">
        <v>2994.0</v>
      </c>
      <c r="E304" s="2">
        <v>0.5</v>
      </c>
      <c r="F304" s="1">
        <v>0.0</v>
      </c>
      <c r="G304" s="1">
        <v>36.0</v>
      </c>
      <c r="H304" s="1">
        <v>14116.0</v>
      </c>
      <c r="I304" s="1">
        <v>324.0</v>
      </c>
      <c r="J304" s="1">
        <v>81000.0</v>
      </c>
      <c r="K304" s="1">
        <v>0.0</v>
      </c>
      <c r="L304" s="1">
        <v>0.0</v>
      </c>
      <c r="M304" s="1" t="s">
        <v>13</v>
      </c>
    </row>
    <row r="305">
      <c r="A305" s="1">
        <v>756050.0</v>
      </c>
      <c r="B305" s="1">
        <v>2030.0</v>
      </c>
      <c r="C305" s="2">
        <v>5.26490354537963</v>
      </c>
      <c r="D305" s="1">
        <v>2994.0</v>
      </c>
      <c r="E305" s="2">
        <v>0.5</v>
      </c>
      <c r="F305" s="1">
        <v>0.0</v>
      </c>
      <c r="G305" s="1">
        <v>208.0</v>
      </c>
      <c r="H305" s="1">
        <v>83218.0</v>
      </c>
      <c r="I305" s="1">
        <v>0.0</v>
      </c>
      <c r="J305" s="1">
        <v>0.0</v>
      </c>
      <c r="K305" s="1">
        <v>0.0</v>
      </c>
      <c r="L305" s="1">
        <v>0.0</v>
      </c>
      <c r="M305" s="1" t="s">
        <v>13</v>
      </c>
    </row>
    <row r="306">
      <c r="A306" s="1">
        <v>756050.0</v>
      </c>
      <c r="B306" s="1">
        <v>2035.0</v>
      </c>
      <c r="C306" s="2">
        <v>5.26490354537963</v>
      </c>
      <c r="D306" s="1">
        <v>2994.0</v>
      </c>
      <c r="E306" s="2">
        <v>0.5</v>
      </c>
      <c r="F306" s="1">
        <v>22.0</v>
      </c>
      <c r="G306" s="1">
        <v>0.0</v>
      </c>
      <c r="H306" s="1">
        <v>0.0</v>
      </c>
      <c r="I306" s="1">
        <v>0.0</v>
      </c>
      <c r="J306" s="1">
        <v>0.0</v>
      </c>
      <c r="K306" s="1">
        <v>0.0</v>
      </c>
      <c r="L306" s="1">
        <v>0.0</v>
      </c>
      <c r="M306" s="1" t="s">
        <v>13</v>
      </c>
    </row>
    <row r="307">
      <c r="A307" s="1">
        <v>756051.0</v>
      </c>
      <c r="B307" s="1">
        <v>2025.0</v>
      </c>
      <c r="C307" s="2">
        <v>5.2649073600769</v>
      </c>
      <c r="D307" s="1">
        <v>2995.0</v>
      </c>
      <c r="E307" s="2">
        <v>0.5</v>
      </c>
      <c r="F307" s="1">
        <v>0.0</v>
      </c>
      <c r="G307" s="1">
        <v>152.0</v>
      </c>
      <c r="H307" s="1">
        <v>60884.0</v>
      </c>
      <c r="I307" s="1">
        <v>0.0</v>
      </c>
      <c r="J307" s="1">
        <v>0.0</v>
      </c>
      <c r="K307" s="1">
        <v>0.0</v>
      </c>
      <c r="L307" s="1">
        <v>0.0</v>
      </c>
      <c r="M307" s="1" t="s">
        <v>13</v>
      </c>
    </row>
    <row r="308">
      <c r="A308" s="1">
        <v>756051.0</v>
      </c>
      <c r="B308" s="1">
        <v>2035.0</v>
      </c>
      <c r="C308" s="2">
        <v>5.2649073600769</v>
      </c>
      <c r="D308" s="1">
        <v>2995.0</v>
      </c>
      <c r="E308" s="2">
        <v>0.5</v>
      </c>
      <c r="F308" s="1">
        <v>21.0</v>
      </c>
      <c r="G308" s="1">
        <v>0.0</v>
      </c>
      <c r="H308" s="1">
        <v>0.0</v>
      </c>
      <c r="I308" s="1">
        <v>0.0</v>
      </c>
      <c r="J308" s="1">
        <v>0.0</v>
      </c>
      <c r="K308" s="1">
        <v>0.0</v>
      </c>
      <c r="L308" s="1">
        <v>0.0</v>
      </c>
      <c r="M308" s="1" t="s">
        <v>13</v>
      </c>
    </row>
    <row r="309">
      <c r="A309" s="1">
        <v>756052.0</v>
      </c>
      <c r="B309" s="1">
        <v>2025.0</v>
      </c>
      <c r="C309" s="2">
        <v>5.26491069793701</v>
      </c>
      <c r="D309" s="1">
        <v>2995.0</v>
      </c>
      <c r="E309" s="2">
        <v>0.5</v>
      </c>
      <c r="F309" s="1">
        <v>0.0</v>
      </c>
      <c r="G309" s="1">
        <v>152.0</v>
      </c>
      <c r="H309" s="1">
        <v>60884.0</v>
      </c>
      <c r="I309" s="1">
        <v>0.0</v>
      </c>
      <c r="J309" s="1">
        <v>0.0</v>
      </c>
      <c r="K309" s="1">
        <v>0.0</v>
      </c>
      <c r="L309" s="1">
        <v>0.0</v>
      </c>
      <c r="M309" s="1" t="s">
        <v>13</v>
      </c>
    </row>
    <row r="310">
      <c r="A310" s="1">
        <v>756052.0</v>
      </c>
      <c r="B310" s="1">
        <v>2035.0</v>
      </c>
      <c r="C310" s="2">
        <v>5.26491069793701</v>
      </c>
      <c r="D310" s="1">
        <v>2995.0</v>
      </c>
      <c r="E310" s="2">
        <v>0.5</v>
      </c>
      <c r="F310" s="1">
        <v>21.0</v>
      </c>
      <c r="G310" s="1">
        <v>0.0</v>
      </c>
      <c r="H310" s="1">
        <v>0.0</v>
      </c>
      <c r="I310" s="1">
        <v>0.0</v>
      </c>
      <c r="J310" s="1">
        <v>0.0</v>
      </c>
      <c r="K310" s="1">
        <v>0.0</v>
      </c>
      <c r="L310" s="1">
        <v>0.0</v>
      </c>
      <c r="M310" s="1" t="s">
        <v>13</v>
      </c>
    </row>
    <row r="311">
      <c r="A311" s="1">
        <v>756053.0</v>
      </c>
      <c r="B311" s="1">
        <v>2030.0</v>
      </c>
      <c r="C311" s="2">
        <v>5.28225994110107</v>
      </c>
      <c r="D311" s="1">
        <v>2996.0</v>
      </c>
      <c r="E311" s="2">
        <v>0.5</v>
      </c>
      <c r="F311" s="1">
        <v>63.0</v>
      </c>
      <c r="G311" s="1">
        <v>0.0</v>
      </c>
      <c r="H311" s="1">
        <v>0.0</v>
      </c>
      <c r="I311" s="1">
        <v>0.0</v>
      </c>
      <c r="J311" s="1">
        <v>0.0</v>
      </c>
      <c r="K311" s="1">
        <v>0.0</v>
      </c>
      <c r="L311" s="1">
        <v>0.0</v>
      </c>
      <c r="M311" s="1" t="s">
        <v>13</v>
      </c>
    </row>
    <row r="312">
      <c r="A312" s="1">
        <v>756054.0</v>
      </c>
      <c r="B312" s="1">
        <v>2030.0</v>
      </c>
      <c r="C312" s="2">
        <v>5.28226613998413</v>
      </c>
      <c r="D312" s="1">
        <v>2996.0</v>
      </c>
      <c r="E312" s="2">
        <v>0.5</v>
      </c>
      <c r="F312" s="1">
        <v>63.0</v>
      </c>
      <c r="G312" s="1">
        <v>0.0</v>
      </c>
      <c r="H312" s="1">
        <v>0.0</v>
      </c>
      <c r="I312" s="1">
        <v>0.0</v>
      </c>
      <c r="J312" s="1">
        <v>0.0</v>
      </c>
      <c r="K312" s="1">
        <v>0.0</v>
      </c>
      <c r="L312" s="1">
        <v>0.0</v>
      </c>
      <c r="M312" s="1" t="s">
        <v>13</v>
      </c>
    </row>
    <row r="313">
      <c r="A313" s="1">
        <v>756055.0</v>
      </c>
      <c r="B313" s="1">
        <v>2030.0</v>
      </c>
      <c r="C313" s="2">
        <v>5.28225898742675</v>
      </c>
      <c r="D313" s="1">
        <v>2997.0</v>
      </c>
      <c r="E313" s="2">
        <v>0.314</v>
      </c>
      <c r="F313" s="1">
        <v>20.0</v>
      </c>
      <c r="G313" s="1">
        <v>7.0</v>
      </c>
      <c r="H313" s="1">
        <v>2898.0</v>
      </c>
      <c r="I313" s="1">
        <v>0.0</v>
      </c>
      <c r="J313" s="1">
        <v>0.0</v>
      </c>
      <c r="K313" s="1">
        <v>0.0</v>
      </c>
      <c r="L313" s="1">
        <v>0.0</v>
      </c>
      <c r="M313" s="1" t="s">
        <v>13</v>
      </c>
    </row>
    <row r="314">
      <c r="A314" s="1">
        <v>756055.0</v>
      </c>
      <c r="B314" s="1">
        <v>2035.0</v>
      </c>
      <c r="C314" s="2">
        <v>5.28225898742675</v>
      </c>
      <c r="D314" s="1">
        <v>2997.0</v>
      </c>
      <c r="E314" s="2">
        <v>0.314</v>
      </c>
      <c r="F314" s="1">
        <v>1.0</v>
      </c>
      <c r="G314" s="1">
        <v>103.0</v>
      </c>
      <c r="H314" s="1">
        <v>41322.0</v>
      </c>
      <c r="I314" s="1">
        <v>0.0</v>
      </c>
      <c r="J314" s="1">
        <v>0.0</v>
      </c>
      <c r="K314" s="1">
        <v>0.0</v>
      </c>
      <c r="L314" s="1">
        <v>0.0</v>
      </c>
      <c r="M314" s="1" t="s">
        <v>13</v>
      </c>
    </row>
    <row r="315">
      <c r="A315" s="1">
        <v>756056.0</v>
      </c>
      <c r="B315" s="1">
        <v>2030.0</v>
      </c>
      <c r="C315" s="2">
        <v>5.28225660324096</v>
      </c>
      <c r="D315" s="1">
        <v>2997.0</v>
      </c>
      <c r="E315" s="2">
        <v>0.314</v>
      </c>
      <c r="F315" s="1">
        <v>20.0</v>
      </c>
      <c r="G315" s="1">
        <v>7.0</v>
      </c>
      <c r="H315" s="1">
        <v>2898.0</v>
      </c>
      <c r="I315" s="1">
        <v>0.0</v>
      </c>
      <c r="J315" s="1">
        <v>0.0</v>
      </c>
      <c r="K315" s="1">
        <v>0.0</v>
      </c>
      <c r="L315" s="1">
        <v>0.0</v>
      </c>
      <c r="M315" s="1" t="s">
        <v>13</v>
      </c>
    </row>
    <row r="316">
      <c r="A316" s="1">
        <v>756056.0</v>
      </c>
      <c r="B316" s="1">
        <v>2035.0</v>
      </c>
      <c r="C316" s="2">
        <v>5.28225660324096</v>
      </c>
      <c r="D316" s="1">
        <v>2997.0</v>
      </c>
      <c r="E316" s="2">
        <v>0.314</v>
      </c>
      <c r="F316" s="1">
        <v>1.0</v>
      </c>
      <c r="G316" s="1">
        <v>103.0</v>
      </c>
      <c r="H316" s="1">
        <v>41322.0</v>
      </c>
      <c r="I316" s="1">
        <v>0.0</v>
      </c>
      <c r="J316" s="1">
        <v>0.0</v>
      </c>
      <c r="K316" s="1">
        <v>0.0</v>
      </c>
      <c r="L316" s="1">
        <v>0.0</v>
      </c>
      <c r="M316" s="1" t="s">
        <v>13</v>
      </c>
    </row>
    <row r="317">
      <c r="A317" s="1">
        <v>756057.0</v>
      </c>
      <c r="B317" s="1">
        <v>2030.0</v>
      </c>
      <c r="C317" s="2">
        <v>5.28226423263549</v>
      </c>
      <c r="D317" s="1">
        <v>2997.0</v>
      </c>
      <c r="E317" s="2">
        <v>0.314</v>
      </c>
      <c r="F317" s="1">
        <v>20.0</v>
      </c>
      <c r="G317" s="1">
        <v>7.0</v>
      </c>
      <c r="H317" s="1">
        <v>2898.0</v>
      </c>
      <c r="I317" s="1">
        <v>0.0</v>
      </c>
      <c r="J317" s="1">
        <v>0.0</v>
      </c>
      <c r="K317" s="1">
        <v>0.0</v>
      </c>
      <c r="L317" s="1">
        <v>0.0</v>
      </c>
      <c r="M317" s="1" t="s">
        <v>13</v>
      </c>
    </row>
    <row r="318">
      <c r="A318" s="1">
        <v>756057.0</v>
      </c>
      <c r="B318" s="1">
        <v>2035.0</v>
      </c>
      <c r="C318" s="2">
        <v>5.28226423263549</v>
      </c>
      <c r="D318" s="1">
        <v>2997.0</v>
      </c>
      <c r="E318" s="2">
        <v>0.314</v>
      </c>
      <c r="F318" s="1">
        <v>1.0</v>
      </c>
      <c r="G318" s="1">
        <v>103.0</v>
      </c>
      <c r="H318" s="1">
        <v>41322.0</v>
      </c>
      <c r="I318" s="1">
        <v>0.0</v>
      </c>
      <c r="J318" s="1">
        <v>0.0</v>
      </c>
      <c r="K318" s="1">
        <v>0.0</v>
      </c>
      <c r="L318" s="1">
        <v>0.0</v>
      </c>
      <c r="M318" s="1" t="s">
        <v>13</v>
      </c>
    </row>
    <row r="319">
      <c r="A319" s="1">
        <v>756058.0</v>
      </c>
      <c r="B319" s="1">
        <v>2035.0</v>
      </c>
      <c r="C319" s="2">
        <v>5.28225994110107</v>
      </c>
      <c r="D319" s="1">
        <v>2998.0</v>
      </c>
      <c r="E319" s="2">
        <v>0.333</v>
      </c>
      <c r="F319" s="1">
        <v>23.0</v>
      </c>
      <c r="G319" s="1">
        <v>109.0</v>
      </c>
      <c r="H319" s="1">
        <v>43717.0</v>
      </c>
      <c r="I319" s="1">
        <v>0.0</v>
      </c>
      <c r="J319" s="1">
        <v>0.0</v>
      </c>
      <c r="K319" s="1">
        <v>0.0</v>
      </c>
      <c r="L319" s="1">
        <v>0.0</v>
      </c>
      <c r="M319" s="1" t="s">
        <v>13</v>
      </c>
    </row>
    <row r="320">
      <c r="A320" s="1">
        <v>756058.0</v>
      </c>
      <c r="B320" s="1">
        <v>2040.0</v>
      </c>
      <c r="C320" s="2">
        <v>5.28225994110107</v>
      </c>
      <c r="D320" s="1">
        <v>2998.0</v>
      </c>
      <c r="E320" s="2">
        <v>0.333</v>
      </c>
      <c r="F320" s="1">
        <v>0.0</v>
      </c>
      <c r="G320" s="1">
        <v>67.0</v>
      </c>
      <c r="H320" s="1">
        <v>26627.0</v>
      </c>
      <c r="I320" s="1">
        <v>0.0</v>
      </c>
      <c r="J320" s="1">
        <v>0.0</v>
      </c>
      <c r="K320" s="1">
        <v>0.0</v>
      </c>
      <c r="L320" s="1">
        <v>0.0</v>
      </c>
      <c r="M320" s="1" t="s">
        <v>13</v>
      </c>
    </row>
    <row r="321">
      <c r="A321" s="1">
        <v>756059.0</v>
      </c>
      <c r="B321" s="1">
        <v>2035.0</v>
      </c>
      <c r="C321" s="2">
        <v>5.28225994110107</v>
      </c>
      <c r="D321" s="1">
        <v>2998.0</v>
      </c>
      <c r="E321" s="2">
        <v>0.333</v>
      </c>
      <c r="F321" s="1">
        <v>23.0</v>
      </c>
      <c r="G321" s="1">
        <v>109.0</v>
      </c>
      <c r="H321" s="1">
        <v>43717.0</v>
      </c>
      <c r="I321" s="1">
        <v>0.0</v>
      </c>
      <c r="J321" s="1">
        <v>0.0</v>
      </c>
      <c r="K321" s="1">
        <v>0.0</v>
      </c>
      <c r="L321" s="1">
        <v>0.0</v>
      </c>
      <c r="M321" s="1" t="s">
        <v>13</v>
      </c>
    </row>
    <row r="322">
      <c r="A322" s="1">
        <v>756059.0</v>
      </c>
      <c r="B322" s="1">
        <v>2040.0</v>
      </c>
      <c r="C322" s="2">
        <v>5.28225994110107</v>
      </c>
      <c r="D322" s="1">
        <v>2998.0</v>
      </c>
      <c r="E322" s="2">
        <v>0.333</v>
      </c>
      <c r="F322" s="1">
        <v>0.0</v>
      </c>
      <c r="G322" s="1">
        <v>67.0</v>
      </c>
      <c r="H322" s="1">
        <v>26627.0</v>
      </c>
      <c r="I322" s="1">
        <v>0.0</v>
      </c>
      <c r="J322" s="1">
        <v>0.0</v>
      </c>
      <c r="K322" s="1">
        <v>0.0</v>
      </c>
      <c r="L322" s="1">
        <v>0.0</v>
      </c>
      <c r="M322" s="1" t="s">
        <v>13</v>
      </c>
    </row>
    <row r="323">
      <c r="A323" s="1">
        <v>756060.0</v>
      </c>
      <c r="B323" s="1">
        <v>2035.0</v>
      </c>
      <c r="C323" s="2">
        <v>5.2822618484497</v>
      </c>
      <c r="D323" s="1">
        <v>2998.0</v>
      </c>
      <c r="E323" s="2">
        <v>0.333</v>
      </c>
      <c r="F323" s="1">
        <v>23.0</v>
      </c>
      <c r="G323" s="1">
        <v>109.0</v>
      </c>
      <c r="H323" s="1">
        <v>43717.0</v>
      </c>
      <c r="I323" s="1">
        <v>0.0</v>
      </c>
      <c r="J323" s="1">
        <v>0.0</v>
      </c>
      <c r="K323" s="1">
        <v>0.0</v>
      </c>
      <c r="L323" s="1">
        <v>0.0</v>
      </c>
      <c r="M323" s="1" t="s">
        <v>13</v>
      </c>
    </row>
    <row r="324">
      <c r="A324" s="1">
        <v>756060.0</v>
      </c>
      <c r="B324" s="1">
        <v>2040.0</v>
      </c>
      <c r="C324" s="2">
        <v>5.2822618484497</v>
      </c>
      <c r="D324" s="1">
        <v>2998.0</v>
      </c>
      <c r="E324" s="2">
        <v>0.333</v>
      </c>
      <c r="F324" s="1">
        <v>0.0</v>
      </c>
      <c r="G324" s="1">
        <v>67.0</v>
      </c>
      <c r="H324" s="1">
        <v>26627.0</v>
      </c>
      <c r="I324" s="1">
        <v>0.0</v>
      </c>
      <c r="J324" s="1">
        <v>0.0</v>
      </c>
      <c r="K324" s="1">
        <v>0.0</v>
      </c>
      <c r="L324" s="1">
        <v>0.0</v>
      </c>
      <c r="M324" s="1" t="s">
        <v>13</v>
      </c>
    </row>
    <row r="325">
      <c r="A325" s="1">
        <v>756340.0</v>
      </c>
      <c r="B325" s="1">
        <v>2025.0</v>
      </c>
      <c r="C325" s="2">
        <v>3.040048122406</v>
      </c>
      <c r="D325" s="1">
        <v>1530.0</v>
      </c>
      <c r="E325" s="2">
        <v>0.26</v>
      </c>
      <c r="F325" s="1">
        <v>92.0</v>
      </c>
      <c r="G325" s="1">
        <v>0.0</v>
      </c>
      <c r="H325" s="1">
        <v>0.0</v>
      </c>
      <c r="I325" s="1">
        <v>0.0</v>
      </c>
      <c r="J325" s="1">
        <v>0.0</v>
      </c>
      <c r="K325" s="1">
        <v>0.0</v>
      </c>
      <c r="L325" s="1">
        <v>0.0</v>
      </c>
      <c r="M325" s="1" t="s">
        <v>13</v>
      </c>
    </row>
    <row r="326">
      <c r="A326" s="1">
        <v>756340.0</v>
      </c>
      <c r="B326" s="1">
        <v>2030.0</v>
      </c>
      <c r="C326" s="2">
        <v>3.040048122406</v>
      </c>
      <c r="D326" s="1">
        <v>1530.0</v>
      </c>
      <c r="E326" s="2">
        <v>0.26</v>
      </c>
      <c r="F326" s="1">
        <v>0.0</v>
      </c>
      <c r="G326" s="1">
        <v>11.0</v>
      </c>
      <c r="H326" s="1">
        <v>4557.0</v>
      </c>
      <c r="I326" s="1">
        <v>0.0</v>
      </c>
      <c r="J326" s="1">
        <v>0.0</v>
      </c>
      <c r="K326" s="1">
        <v>0.0</v>
      </c>
      <c r="L326" s="1">
        <v>0.0</v>
      </c>
      <c r="M326" s="1" t="s">
        <v>13</v>
      </c>
    </row>
    <row r="327">
      <c r="A327" s="1">
        <v>756340.0</v>
      </c>
      <c r="B327" s="1">
        <v>2035.0</v>
      </c>
      <c r="C327" s="2">
        <v>3.040048122406</v>
      </c>
      <c r="D327" s="1">
        <v>1530.0</v>
      </c>
      <c r="E327" s="2">
        <v>0.26</v>
      </c>
      <c r="F327" s="1">
        <v>0.0</v>
      </c>
      <c r="G327" s="1">
        <v>0.0</v>
      </c>
      <c r="H327" s="1">
        <v>0.0</v>
      </c>
      <c r="I327" s="1">
        <v>49.0</v>
      </c>
      <c r="J327" s="1">
        <v>12135.0</v>
      </c>
      <c r="K327" s="1">
        <v>0.0</v>
      </c>
      <c r="L327" s="1">
        <v>0.0</v>
      </c>
      <c r="M327" s="1" t="s">
        <v>13</v>
      </c>
    </row>
    <row r="328">
      <c r="A328" s="1">
        <v>756344.0</v>
      </c>
      <c r="B328" s="1">
        <v>2025.0</v>
      </c>
      <c r="C328" s="2">
        <v>5.31408786773681</v>
      </c>
      <c r="D328" s="1">
        <v>1534.0</v>
      </c>
      <c r="E328" s="2">
        <v>0.500000179461589</v>
      </c>
      <c r="F328" s="1">
        <v>30.0</v>
      </c>
      <c r="G328" s="1">
        <v>0.0</v>
      </c>
      <c r="H328" s="1">
        <v>0.0</v>
      </c>
      <c r="I328" s="1">
        <v>0.0</v>
      </c>
      <c r="J328" s="1">
        <v>0.0</v>
      </c>
      <c r="K328" s="1">
        <v>0.0</v>
      </c>
      <c r="L328" s="1">
        <v>0.0</v>
      </c>
      <c r="M328" s="1" t="s">
        <v>13</v>
      </c>
    </row>
    <row r="329">
      <c r="A329" s="1">
        <v>756344.0</v>
      </c>
      <c r="B329" s="1">
        <v>2030.0</v>
      </c>
      <c r="C329" s="2">
        <v>5.31408786773681</v>
      </c>
      <c r="D329" s="1">
        <v>1534.0</v>
      </c>
      <c r="E329" s="2">
        <v>0.500000179461589</v>
      </c>
      <c r="F329" s="1">
        <v>0.0</v>
      </c>
      <c r="G329" s="1">
        <v>131.0</v>
      </c>
      <c r="H329" s="1">
        <v>52297.0</v>
      </c>
      <c r="I329" s="1">
        <v>557.0</v>
      </c>
      <c r="J329" s="1">
        <v>139268.0</v>
      </c>
      <c r="K329" s="1">
        <v>0.0</v>
      </c>
      <c r="L329" s="1">
        <v>0.0</v>
      </c>
      <c r="M329" s="1" t="s">
        <v>13</v>
      </c>
    </row>
    <row r="330">
      <c r="A330" s="1">
        <v>756345.0</v>
      </c>
      <c r="B330" s="1">
        <v>2025.0</v>
      </c>
      <c r="C330" s="2">
        <v>5.31408405303955</v>
      </c>
      <c r="D330" s="1">
        <v>1534.0</v>
      </c>
      <c r="E330" s="2">
        <v>0.499999820538408</v>
      </c>
      <c r="F330" s="1">
        <v>29.0</v>
      </c>
      <c r="G330" s="1">
        <v>0.0</v>
      </c>
      <c r="H330" s="1">
        <v>0.0</v>
      </c>
      <c r="I330" s="1">
        <v>0.0</v>
      </c>
      <c r="J330" s="1">
        <v>0.0</v>
      </c>
      <c r="K330" s="1">
        <v>0.0</v>
      </c>
      <c r="L330" s="1">
        <v>0.0</v>
      </c>
      <c r="M330" s="1" t="s">
        <v>13</v>
      </c>
    </row>
    <row r="331">
      <c r="A331" s="1">
        <v>756345.0</v>
      </c>
      <c r="B331" s="1">
        <v>2030.0</v>
      </c>
      <c r="C331" s="2">
        <v>5.31408405303955</v>
      </c>
      <c r="D331" s="1">
        <v>1534.0</v>
      </c>
      <c r="E331" s="2">
        <v>0.499999820538408</v>
      </c>
      <c r="F331" s="1">
        <v>0.0</v>
      </c>
      <c r="G331" s="1">
        <v>130.0</v>
      </c>
      <c r="H331" s="1">
        <v>52297.0</v>
      </c>
      <c r="I331" s="1">
        <v>557.0</v>
      </c>
      <c r="J331" s="1">
        <v>139267.0</v>
      </c>
      <c r="K331" s="1">
        <v>0.0</v>
      </c>
      <c r="L331" s="1">
        <v>0.0</v>
      </c>
      <c r="M331" s="1" t="s">
        <v>13</v>
      </c>
    </row>
    <row r="332">
      <c r="A332" s="1">
        <v>756346.0</v>
      </c>
      <c r="B332" s="1">
        <v>2025.0</v>
      </c>
      <c r="C332" s="2">
        <v>5.3140869140625</v>
      </c>
      <c r="D332" s="1">
        <v>1535.0</v>
      </c>
      <c r="E332" s="2">
        <v>0.80631450411603</v>
      </c>
      <c r="F332" s="1">
        <v>73.0</v>
      </c>
      <c r="G332" s="1">
        <v>77.0</v>
      </c>
      <c r="H332" s="1">
        <v>30521.0</v>
      </c>
      <c r="I332" s="1">
        <v>0.0</v>
      </c>
      <c r="J332" s="1">
        <v>0.0</v>
      </c>
      <c r="K332" s="1">
        <v>0.0</v>
      </c>
      <c r="L332" s="1">
        <v>0.0</v>
      </c>
      <c r="M332" s="1" t="s">
        <v>13</v>
      </c>
    </row>
    <row r="333">
      <c r="A333" s="1">
        <v>756346.0</v>
      </c>
      <c r="B333" s="1">
        <v>2030.0</v>
      </c>
      <c r="C333" s="2">
        <v>5.3140869140625</v>
      </c>
      <c r="D333" s="1">
        <v>1535.0</v>
      </c>
      <c r="E333" s="2">
        <v>0.80631450411603</v>
      </c>
      <c r="F333" s="1">
        <v>0.0</v>
      </c>
      <c r="G333" s="1">
        <v>5.0</v>
      </c>
      <c r="H333" s="1">
        <v>1967.0</v>
      </c>
      <c r="I333" s="1">
        <v>346.0</v>
      </c>
      <c r="J333" s="1">
        <v>86519.0</v>
      </c>
      <c r="K333" s="1">
        <v>0.0</v>
      </c>
      <c r="L333" s="1">
        <v>0.0</v>
      </c>
      <c r="M333" s="1" t="s">
        <v>13</v>
      </c>
    </row>
    <row r="334">
      <c r="A334" s="1">
        <v>756358.0</v>
      </c>
      <c r="B334" s="1">
        <v>2025.0</v>
      </c>
      <c r="C334" s="2">
        <v>5.79123640060424</v>
      </c>
      <c r="D334" s="1">
        <v>1531.0</v>
      </c>
      <c r="E334" s="2">
        <v>0.499999876493464</v>
      </c>
      <c r="F334" s="1">
        <v>87.0</v>
      </c>
      <c r="G334" s="1">
        <v>0.0</v>
      </c>
      <c r="H334" s="1">
        <v>0.0</v>
      </c>
      <c r="I334" s="1">
        <v>0.0</v>
      </c>
      <c r="J334" s="1">
        <v>0.0</v>
      </c>
      <c r="K334" s="1">
        <v>0.0</v>
      </c>
      <c r="L334" s="1">
        <v>0.0</v>
      </c>
      <c r="M334" s="1" t="s">
        <v>13</v>
      </c>
    </row>
    <row r="335">
      <c r="A335" s="1">
        <v>756358.0</v>
      </c>
      <c r="B335" s="1">
        <v>2030.0</v>
      </c>
      <c r="C335" s="2">
        <v>5.79123640060424</v>
      </c>
      <c r="D335" s="1">
        <v>1531.0</v>
      </c>
      <c r="E335" s="2">
        <v>0.499999876493464</v>
      </c>
      <c r="F335" s="1">
        <v>0.0</v>
      </c>
      <c r="G335" s="1">
        <v>97.0</v>
      </c>
      <c r="H335" s="1">
        <v>38912.0</v>
      </c>
      <c r="I335" s="1">
        <v>0.0</v>
      </c>
      <c r="J335" s="1">
        <v>0.0</v>
      </c>
      <c r="K335" s="1">
        <v>0.0</v>
      </c>
      <c r="L335" s="1">
        <v>0.0</v>
      </c>
      <c r="M335" s="1" t="s">
        <v>13</v>
      </c>
    </row>
    <row r="336">
      <c r="A336" s="1">
        <v>756358.0</v>
      </c>
      <c r="B336" s="1">
        <v>2035.0</v>
      </c>
      <c r="C336" s="2">
        <v>5.79123640060424</v>
      </c>
      <c r="D336" s="1">
        <v>1531.0</v>
      </c>
      <c r="E336" s="2">
        <v>0.499999876493464</v>
      </c>
      <c r="F336" s="1">
        <v>0.0</v>
      </c>
      <c r="G336" s="1">
        <v>0.0</v>
      </c>
      <c r="H336" s="1">
        <v>0.0</v>
      </c>
      <c r="I336" s="1">
        <v>414.0</v>
      </c>
      <c r="J336" s="1">
        <v>103625.0</v>
      </c>
      <c r="K336" s="1">
        <v>0.0</v>
      </c>
      <c r="L336" s="1">
        <v>0.0</v>
      </c>
      <c r="M336" s="1" t="s">
        <v>13</v>
      </c>
    </row>
    <row r="337">
      <c r="A337" s="1">
        <v>756359.0</v>
      </c>
      <c r="B337" s="1">
        <v>2025.0</v>
      </c>
      <c r="C337" s="2">
        <v>5.79123926162719</v>
      </c>
      <c r="D337" s="1">
        <v>1531.0</v>
      </c>
      <c r="E337" s="2">
        <v>0.500000123506541</v>
      </c>
      <c r="F337" s="1">
        <v>88.0</v>
      </c>
      <c r="G337" s="1">
        <v>0.0</v>
      </c>
      <c r="H337" s="1">
        <v>0.0</v>
      </c>
      <c r="I337" s="1">
        <v>0.0</v>
      </c>
      <c r="J337" s="1">
        <v>0.0</v>
      </c>
      <c r="K337" s="1">
        <v>0.0</v>
      </c>
      <c r="L337" s="1">
        <v>0.0</v>
      </c>
      <c r="M337" s="1" t="s">
        <v>13</v>
      </c>
    </row>
    <row r="338">
      <c r="A338" s="1">
        <v>756359.0</v>
      </c>
      <c r="B338" s="1">
        <v>2030.0</v>
      </c>
      <c r="C338" s="2">
        <v>5.79123926162719</v>
      </c>
      <c r="D338" s="1">
        <v>1531.0</v>
      </c>
      <c r="E338" s="2">
        <v>0.500000123506541</v>
      </c>
      <c r="F338" s="1">
        <v>0.0</v>
      </c>
      <c r="G338" s="1">
        <v>98.0</v>
      </c>
      <c r="H338" s="1">
        <v>38913.0</v>
      </c>
      <c r="I338" s="1">
        <v>0.0</v>
      </c>
      <c r="J338" s="1">
        <v>0.0</v>
      </c>
      <c r="K338" s="1">
        <v>0.0</v>
      </c>
      <c r="L338" s="1">
        <v>0.0</v>
      </c>
      <c r="M338" s="1" t="s">
        <v>13</v>
      </c>
    </row>
    <row r="339">
      <c r="A339" s="1">
        <v>756359.0</v>
      </c>
      <c r="B339" s="1">
        <v>2035.0</v>
      </c>
      <c r="C339" s="2">
        <v>5.79123926162719</v>
      </c>
      <c r="D339" s="1">
        <v>1531.0</v>
      </c>
      <c r="E339" s="2">
        <v>0.500000123506541</v>
      </c>
      <c r="F339" s="1">
        <v>0.0</v>
      </c>
      <c r="G339" s="1">
        <v>0.0</v>
      </c>
      <c r="H339" s="1">
        <v>0.0</v>
      </c>
      <c r="I339" s="1">
        <v>415.0</v>
      </c>
      <c r="J339" s="1">
        <v>103626.0</v>
      </c>
      <c r="K339" s="1">
        <v>0.0</v>
      </c>
      <c r="L339" s="1">
        <v>0.0</v>
      </c>
      <c r="M339" s="1" t="s">
        <v>13</v>
      </c>
    </row>
    <row r="340">
      <c r="A340" s="1">
        <v>756360.0</v>
      </c>
      <c r="B340" s="1">
        <v>2030.0</v>
      </c>
      <c r="C340" s="2">
        <v>5.7912311553955</v>
      </c>
      <c r="D340" s="1">
        <v>1528.0</v>
      </c>
      <c r="E340" s="2">
        <v>0.628929084290592</v>
      </c>
      <c r="F340" s="1">
        <v>20.0</v>
      </c>
      <c r="G340" s="1">
        <v>49.0</v>
      </c>
      <c r="H340" s="1">
        <v>19748.0</v>
      </c>
      <c r="I340" s="1">
        <v>0.0</v>
      </c>
      <c r="J340" s="1">
        <v>0.0</v>
      </c>
      <c r="K340" s="1">
        <v>0.0</v>
      </c>
      <c r="L340" s="1">
        <v>0.0</v>
      </c>
      <c r="M340" s="1" t="s">
        <v>13</v>
      </c>
    </row>
    <row r="341">
      <c r="A341" s="1">
        <v>756360.0</v>
      </c>
      <c r="B341" s="1">
        <v>2035.0</v>
      </c>
      <c r="C341" s="2">
        <v>5.7912311553955</v>
      </c>
      <c r="D341" s="1">
        <v>1528.0</v>
      </c>
      <c r="E341" s="2">
        <v>0.628929084290592</v>
      </c>
      <c r="F341" s="1">
        <v>0.0</v>
      </c>
      <c r="G341" s="1">
        <v>155.0</v>
      </c>
      <c r="H341" s="1">
        <v>62019.0</v>
      </c>
      <c r="I341" s="1">
        <v>871.0</v>
      </c>
      <c r="J341" s="1">
        <v>217747.0</v>
      </c>
      <c r="K341" s="1">
        <v>0.0</v>
      </c>
      <c r="L341" s="1">
        <v>0.0</v>
      </c>
      <c r="M341" s="1" t="s">
        <v>13</v>
      </c>
    </row>
    <row r="342">
      <c r="A342" s="1">
        <v>756361.0</v>
      </c>
      <c r="B342" s="1">
        <v>2025.0</v>
      </c>
      <c r="C342" s="2">
        <v>5.79123544692993</v>
      </c>
      <c r="D342" s="1">
        <v>1532.0</v>
      </c>
      <c r="E342" s="2">
        <v>0.627597051189112</v>
      </c>
      <c r="F342" s="1">
        <v>13.0</v>
      </c>
      <c r="G342" s="1">
        <v>214.0</v>
      </c>
      <c r="H342" s="1">
        <v>85667.0</v>
      </c>
      <c r="I342" s="1">
        <v>0.0</v>
      </c>
      <c r="J342" s="1">
        <v>0.0</v>
      </c>
      <c r="K342" s="1">
        <v>0.0</v>
      </c>
      <c r="L342" s="1">
        <v>0.0</v>
      </c>
      <c r="M342" s="1" t="s">
        <v>13</v>
      </c>
    </row>
    <row r="343">
      <c r="A343" s="1">
        <v>756361.0</v>
      </c>
      <c r="B343" s="1">
        <v>2030.0</v>
      </c>
      <c r="C343" s="2">
        <v>5.79123544692993</v>
      </c>
      <c r="D343" s="1">
        <v>1532.0</v>
      </c>
      <c r="E343" s="2">
        <v>0.627597051189112</v>
      </c>
      <c r="F343" s="1">
        <v>0.0</v>
      </c>
      <c r="G343" s="1">
        <v>134.0</v>
      </c>
      <c r="H343" s="1">
        <v>53370.0</v>
      </c>
      <c r="I343" s="1">
        <v>0.0</v>
      </c>
      <c r="J343" s="1">
        <v>0.0</v>
      </c>
      <c r="K343" s="1">
        <v>0.0</v>
      </c>
      <c r="L343" s="1">
        <v>0.0</v>
      </c>
      <c r="M343" s="1" t="s">
        <v>13</v>
      </c>
    </row>
    <row r="344">
      <c r="A344" s="1">
        <v>756361.0</v>
      </c>
      <c r="B344" s="1">
        <v>2035.0</v>
      </c>
      <c r="C344" s="2">
        <v>5.79123544692993</v>
      </c>
      <c r="D344" s="1">
        <v>1532.0</v>
      </c>
      <c r="E344" s="2">
        <v>0.627597051189112</v>
      </c>
      <c r="F344" s="1">
        <v>0.0</v>
      </c>
      <c r="G344" s="1">
        <v>0.0</v>
      </c>
      <c r="H344" s="1">
        <v>0.0</v>
      </c>
      <c r="I344" s="1">
        <v>569.0</v>
      </c>
      <c r="J344" s="1">
        <v>142126.0</v>
      </c>
      <c r="K344" s="1">
        <v>0.0</v>
      </c>
      <c r="L344" s="1">
        <v>0.0</v>
      </c>
      <c r="M344" s="1" t="s">
        <v>13</v>
      </c>
    </row>
    <row r="345">
      <c r="A345" s="1">
        <v>756362.0</v>
      </c>
      <c r="B345" s="1">
        <v>2025.0</v>
      </c>
      <c r="C345" s="2">
        <v>5.79123592376709</v>
      </c>
      <c r="D345" s="1">
        <v>1529.0</v>
      </c>
      <c r="E345" s="2">
        <v>0.773166330808452</v>
      </c>
      <c r="F345" s="1">
        <v>37.0</v>
      </c>
      <c r="G345" s="1">
        <v>0.0</v>
      </c>
      <c r="H345" s="1">
        <v>0.0</v>
      </c>
      <c r="I345" s="1">
        <v>0.0</v>
      </c>
      <c r="J345" s="1">
        <v>0.0</v>
      </c>
      <c r="K345" s="1">
        <v>0.0</v>
      </c>
      <c r="L345" s="1">
        <v>0.0</v>
      </c>
      <c r="M345" s="1" t="s">
        <v>13</v>
      </c>
    </row>
    <row r="346">
      <c r="A346" s="1">
        <v>756362.0</v>
      </c>
      <c r="B346" s="1">
        <v>2030.0</v>
      </c>
      <c r="C346" s="2">
        <v>5.79123592376709</v>
      </c>
      <c r="D346" s="1">
        <v>1529.0</v>
      </c>
      <c r="E346" s="2">
        <v>0.773166330808452</v>
      </c>
      <c r="F346" s="1">
        <v>53.0</v>
      </c>
      <c r="G346" s="1">
        <v>66.0</v>
      </c>
      <c r="H346" s="1">
        <v>26491.0</v>
      </c>
      <c r="I346" s="1">
        <v>0.0</v>
      </c>
      <c r="J346" s="1">
        <v>0.0</v>
      </c>
      <c r="K346" s="1">
        <v>0.0</v>
      </c>
      <c r="L346" s="1">
        <v>0.0</v>
      </c>
      <c r="M346" s="1" t="s">
        <v>13</v>
      </c>
    </row>
    <row r="347">
      <c r="A347" s="1">
        <v>756362.0</v>
      </c>
      <c r="B347" s="1">
        <v>2035.0</v>
      </c>
      <c r="C347" s="2">
        <v>5.79123592376709</v>
      </c>
      <c r="D347" s="1">
        <v>1529.0</v>
      </c>
      <c r="E347" s="2">
        <v>0.773166330808452</v>
      </c>
      <c r="F347" s="1">
        <v>0.0</v>
      </c>
      <c r="G347" s="1">
        <v>0.0</v>
      </c>
      <c r="H347" s="1">
        <v>0.0</v>
      </c>
      <c r="I347" s="1">
        <v>282.0</v>
      </c>
      <c r="J347" s="1">
        <v>70547.0</v>
      </c>
      <c r="K347" s="1">
        <v>0.0</v>
      </c>
      <c r="L347" s="1">
        <v>0.0</v>
      </c>
      <c r="M347" s="1" t="s">
        <v>13</v>
      </c>
    </row>
    <row r="348">
      <c r="A348" s="1">
        <v>756633.0</v>
      </c>
      <c r="B348" s="1">
        <v>2025.0</v>
      </c>
      <c r="C348" s="2">
        <v>6.533531665802</v>
      </c>
      <c r="D348" s="1">
        <v>1380.0</v>
      </c>
      <c r="E348" s="2">
        <v>0.499999890525426</v>
      </c>
      <c r="F348" s="1">
        <v>0.0</v>
      </c>
      <c r="G348" s="1">
        <v>0.0</v>
      </c>
      <c r="H348" s="1">
        <v>0.0</v>
      </c>
      <c r="I348" s="1">
        <v>41.0</v>
      </c>
      <c r="J348" s="1">
        <v>10305.0</v>
      </c>
      <c r="K348" s="1">
        <v>67.0</v>
      </c>
      <c r="L348" s="1">
        <v>67087.0</v>
      </c>
      <c r="M348" s="1" t="s">
        <v>13</v>
      </c>
    </row>
    <row r="349">
      <c r="A349" s="1">
        <v>756633.0</v>
      </c>
      <c r="B349" s="1">
        <v>2030.0</v>
      </c>
      <c r="C349" s="2">
        <v>6.533531665802</v>
      </c>
      <c r="D349" s="1">
        <v>1380.0</v>
      </c>
      <c r="E349" s="2">
        <v>0.499999890525426</v>
      </c>
      <c r="F349" s="1">
        <v>50.0</v>
      </c>
      <c r="G349" s="1">
        <v>61.0</v>
      </c>
      <c r="H349" s="1">
        <v>24667.0</v>
      </c>
      <c r="I349" s="1">
        <v>0.0</v>
      </c>
      <c r="J349" s="1">
        <v>0.0</v>
      </c>
      <c r="K349" s="1">
        <v>0.0</v>
      </c>
      <c r="L349" s="1">
        <v>0.0</v>
      </c>
      <c r="M349" s="1" t="s">
        <v>13</v>
      </c>
    </row>
    <row r="350">
      <c r="A350" s="1">
        <v>756634.0</v>
      </c>
      <c r="B350" s="1">
        <v>2025.0</v>
      </c>
      <c r="C350" s="2">
        <v>6.53353452682495</v>
      </c>
      <c r="D350" s="1">
        <v>1380.0</v>
      </c>
      <c r="E350" s="2">
        <v>0.50000010947457</v>
      </c>
      <c r="F350" s="1">
        <v>0.0</v>
      </c>
      <c r="G350" s="1">
        <v>0.0</v>
      </c>
      <c r="H350" s="1">
        <v>0.0</v>
      </c>
      <c r="I350" s="1">
        <v>41.0</v>
      </c>
      <c r="J350" s="1">
        <v>10305.0</v>
      </c>
      <c r="K350" s="1">
        <v>67.0</v>
      </c>
      <c r="L350" s="1">
        <v>67088.0</v>
      </c>
      <c r="M350" s="1" t="s">
        <v>13</v>
      </c>
    </row>
    <row r="351">
      <c r="A351" s="1">
        <v>756634.0</v>
      </c>
      <c r="B351" s="1">
        <v>2030.0</v>
      </c>
      <c r="C351" s="2">
        <v>6.53353452682495</v>
      </c>
      <c r="D351" s="1">
        <v>1380.0</v>
      </c>
      <c r="E351" s="2">
        <v>0.50000010947457</v>
      </c>
      <c r="F351" s="1">
        <v>50.0</v>
      </c>
      <c r="G351" s="1">
        <v>62.0</v>
      </c>
      <c r="H351" s="1">
        <v>24668.0</v>
      </c>
      <c r="I351" s="1">
        <v>0.0</v>
      </c>
      <c r="J351" s="1">
        <v>0.0</v>
      </c>
      <c r="K351" s="1">
        <v>0.0</v>
      </c>
      <c r="L351" s="1">
        <v>0.0</v>
      </c>
      <c r="M351" s="1" t="s">
        <v>13</v>
      </c>
    </row>
    <row r="352">
      <c r="C352" s="3"/>
      <c r="E352" s="3"/>
    </row>
    <row r="353">
      <c r="C353" s="3"/>
      <c r="E353" s="3"/>
    </row>
    <row r="354">
      <c r="C354" s="3"/>
      <c r="E354" s="3"/>
    </row>
    <row r="355">
      <c r="C355" s="3"/>
      <c r="E355" s="3"/>
    </row>
    <row r="356">
      <c r="C356" s="3"/>
      <c r="E356" s="3"/>
    </row>
    <row r="357">
      <c r="C357" s="3"/>
      <c r="E357" s="3"/>
    </row>
    <row r="358">
      <c r="C358" s="3"/>
      <c r="E358" s="3"/>
    </row>
    <row r="359">
      <c r="C359" s="3"/>
      <c r="E359" s="3"/>
    </row>
    <row r="360">
      <c r="C360" s="3"/>
      <c r="E360" s="3"/>
    </row>
    <row r="361">
      <c r="C361" s="3"/>
      <c r="E361" s="3"/>
    </row>
    <row r="362">
      <c r="C362" s="3"/>
      <c r="E362" s="3"/>
    </row>
    <row r="363">
      <c r="C363" s="3"/>
      <c r="E363" s="3"/>
    </row>
    <row r="364">
      <c r="C364" s="3"/>
      <c r="E364" s="3"/>
    </row>
    <row r="365">
      <c r="C365" s="3"/>
      <c r="E365" s="3"/>
    </row>
    <row r="366">
      <c r="C366" s="3"/>
      <c r="E366" s="3"/>
    </row>
    <row r="367">
      <c r="C367" s="3"/>
      <c r="E367" s="3"/>
    </row>
    <row r="368">
      <c r="C368" s="3"/>
      <c r="E368" s="3"/>
    </row>
    <row r="369">
      <c r="C369" s="3"/>
      <c r="E369" s="3"/>
    </row>
    <row r="370">
      <c r="C370" s="3"/>
      <c r="E370" s="3"/>
    </row>
    <row r="371">
      <c r="C371" s="3"/>
      <c r="E371" s="3"/>
    </row>
    <row r="372">
      <c r="C372" s="3"/>
      <c r="E372" s="3"/>
    </row>
    <row r="373">
      <c r="C373" s="3"/>
      <c r="E373" s="3"/>
    </row>
    <row r="374">
      <c r="C374" s="3"/>
      <c r="E374" s="3"/>
    </row>
    <row r="375">
      <c r="C375" s="3"/>
      <c r="E375" s="3"/>
    </row>
    <row r="376">
      <c r="C376" s="3"/>
      <c r="E376" s="3"/>
    </row>
    <row r="377">
      <c r="C377" s="3"/>
      <c r="E377" s="3"/>
    </row>
    <row r="378">
      <c r="C378" s="3"/>
      <c r="E378" s="3"/>
    </row>
    <row r="379">
      <c r="C379" s="3"/>
      <c r="E379" s="3"/>
    </row>
    <row r="380">
      <c r="C380" s="3"/>
      <c r="E380" s="3"/>
    </row>
    <row r="381">
      <c r="C381" s="3"/>
      <c r="E381" s="3"/>
    </row>
    <row r="382">
      <c r="C382" s="3"/>
      <c r="E382" s="3"/>
    </row>
    <row r="383">
      <c r="C383" s="3"/>
      <c r="E383" s="3"/>
    </row>
    <row r="384">
      <c r="C384" s="3"/>
      <c r="E384" s="3"/>
    </row>
    <row r="385">
      <c r="C385" s="3"/>
      <c r="E385" s="3"/>
    </row>
    <row r="386">
      <c r="C386" s="3"/>
      <c r="E386" s="3"/>
    </row>
    <row r="387">
      <c r="C387" s="3"/>
      <c r="E387" s="3"/>
    </row>
    <row r="388">
      <c r="C388" s="3"/>
      <c r="E388" s="3"/>
    </row>
    <row r="389">
      <c r="C389" s="3"/>
      <c r="E389" s="3"/>
    </row>
    <row r="390">
      <c r="C390" s="3"/>
      <c r="E390" s="3"/>
    </row>
    <row r="391">
      <c r="C391" s="3"/>
      <c r="E391" s="3"/>
    </row>
    <row r="392">
      <c r="C392" s="3"/>
      <c r="E392" s="3"/>
    </row>
    <row r="393">
      <c r="C393" s="3"/>
      <c r="E393" s="3"/>
    </row>
    <row r="394">
      <c r="C394" s="3"/>
      <c r="E394" s="3"/>
    </row>
    <row r="395">
      <c r="C395" s="3"/>
      <c r="E395" s="3"/>
    </row>
    <row r="396">
      <c r="C396" s="3"/>
      <c r="E396" s="3"/>
    </row>
    <row r="397">
      <c r="C397" s="3"/>
      <c r="E397" s="3"/>
    </row>
    <row r="398">
      <c r="C398" s="3"/>
      <c r="E398" s="3"/>
    </row>
    <row r="399">
      <c r="C399" s="3"/>
      <c r="E399" s="3"/>
    </row>
    <row r="400">
      <c r="C400" s="3"/>
      <c r="E400" s="3"/>
    </row>
    <row r="401">
      <c r="C401" s="3"/>
      <c r="E401" s="3"/>
    </row>
    <row r="402">
      <c r="C402" s="3"/>
      <c r="E402" s="3"/>
    </row>
    <row r="403">
      <c r="C403" s="3"/>
      <c r="E403" s="3"/>
    </row>
    <row r="404">
      <c r="C404" s="3"/>
      <c r="E404" s="3"/>
    </row>
    <row r="405">
      <c r="C405" s="3"/>
      <c r="E405" s="3"/>
    </row>
    <row r="406">
      <c r="C406" s="3"/>
      <c r="E406" s="3"/>
    </row>
    <row r="407">
      <c r="C407" s="3"/>
      <c r="E407" s="3"/>
    </row>
    <row r="408">
      <c r="C408" s="3"/>
      <c r="E408" s="3"/>
    </row>
    <row r="409">
      <c r="C409" s="3"/>
      <c r="E409" s="3"/>
    </row>
    <row r="410">
      <c r="C410" s="3"/>
      <c r="E410" s="3"/>
    </row>
    <row r="411">
      <c r="C411" s="3"/>
      <c r="E411" s="3"/>
    </row>
    <row r="412">
      <c r="C412" s="3"/>
      <c r="E412" s="3"/>
    </row>
    <row r="413">
      <c r="C413" s="3"/>
      <c r="E413" s="3"/>
    </row>
    <row r="414">
      <c r="C414" s="3"/>
      <c r="E414" s="3"/>
    </row>
    <row r="415">
      <c r="C415" s="3"/>
      <c r="E415" s="3"/>
    </row>
    <row r="416">
      <c r="C416" s="3"/>
      <c r="E416" s="3"/>
    </row>
    <row r="417">
      <c r="C417" s="3"/>
      <c r="E417" s="3"/>
    </row>
    <row r="418">
      <c r="C418" s="3"/>
      <c r="E418" s="3"/>
    </row>
    <row r="419">
      <c r="C419" s="3"/>
      <c r="E419" s="3"/>
    </row>
    <row r="420">
      <c r="C420" s="3"/>
      <c r="E420" s="3"/>
    </row>
    <row r="421">
      <c r="C421" s="3"/>
      <c r="E421" s="3"/>
    </row>
    <row r="422">
      <c r="C422" s="3"/>
      <c r="E422" s="3"/>
    </row>
    <row r="423">
      <c r="C423" s="3"/>
      <c r="E423" s="3"/>
    </row>
    <row r="424">
      <c r="C424" s="3"/>
      <c r="E424" s="3"/>
    </row>
    <row r="425">
      <c r="C425" s="3"/>
      <c r="E425" s="3"/>
    </row>
    <row r="426">
      <c r="C426" s="3"/>
      <c r="E426" s="3"/>
    </row>
    <row r="427">
      <c r="C427" s="3"/>
      <c r="E427" s="3"/>
    </row>
    <row r="428">
      <c r="C428" s="3"/>
      <c r="E428" s="3"/>
    </row>
    <row r="429">
      <c r="C429" s="3"/>
      <c r="E429" s="3"/>
    </row>
    <row r="430">
      <c r="C430" s="3"/>
      <c r="E430" s="3"/>
    </row>
    <row r="431">
      <c r="C431" s="3"/>
      <c r="E431" s="3"/>
    </row>
    <row r="432">
      <c r="C432" s="3"/>
      <c r="E432" s="3"/>
    </row>
    <row r="433">
      <c r="C433" s="3"/>
      <c r="E433" s="3"/>
    </row>
    <row r="434">
      <c r="C434" s="3"/>
      <c r="E434" s="3"/>
    </row>
    <row r="435">
      <c r="C435" s="3"/>
      <c r="E435" s="3"/>
    </row>
    <row r="436">
      <c r="C436" s="3"/>
      <c r="E436" s="3"/>
    </row>
    <row r="437">
      <c r="C437" s="3"/>
      <c r="E437" s="3"/>
    </row>
    <row r="438">
      <c r="C438" s="3"/>
      <c r="E438" s="3"/>
    </row>
    <row r="439">
      <c r="C439" s="3"/>
      <c r="E439" s="3"/>
    </row>
    <row r="440">
      <c r="C440" s="3"/>
      <c r="E440" s="3"/>
    </row>
    <row r="441">
      <c r="C441" s="3"/>
      <c r="E441" s="3"/>
    </row>
    <row r="442">
      <c r="C442" s="3"/>
      <c r="E442" s="3"/>
    </row>
    <row r="443">
      <c r="C443" s="3"/>
      <c r="E443" s="3"/>
    </row>
    <row r="444">
      <c r="C444" s="3"/>
      <c r="E444" s="3"/>
    </row>
    <row r="445">
      <c r="C445" s="3"/>
      <c r="E445" s="3"/>
    </row>
    <row r="446">
      <c r="C446" s="3"/>
      <c r="E446" s="3"/>
    </row>
    <row r="447">
      <c r="C447" s="3"/>
      <c r="E447" s="3"/>
    </row>
    <row r="448">
      <c r="C448" s="3"/>
      <c r="E448" s="3"/>
    </row>
    <row r="449">
      <c r="C449" s="3"/>
      <c r="E449" s="3"/>
    </row>
    <row r="450">
      <c r="C450" s="3"/>
      <c r="E450" s="3"/>
    </row>
    <row r="451">
      <c r="C451" s="3"/>
      <c r="E451" s="3"/>
    </row>
    <row r="452">
      <c r="C452" s="3"/>
      <c r="E452" s="3"/>
    </row>
    <row r="453">
      <c r="C453" s="3"/>
      <c r="E453" s="3"/>
    </row>
    <row r="454">
      <c r="C454" s="3"/>
      <c r="E454" s="3"/>
    </row>
    <row r="455">
      <c r="C455" s="3"/>
      <c r="E455" s="3"/>
    </row>
    <row r="456">
      <c r="C456" s="3"/>
      <c r="E456" s="3"/>
    </row>
    <row r="457">
      <c r="C457" s="3"/>
      <c r="E457" s="3"/>
    </row>
    <row r="458">
      <c r="C458" s="3"/>
      <c r="E458" s="3"/>
    </row>
    <row r="459">
      <c r="C459" s="3"/>
      <c r="E459" s="3"/>
    </row>
    <row r="460">
      <c r="C460" s="3"/>
      <c r="E460" s="3"/>
    </row>
    <row r="461">
      <c r="C461" s="3"/>
      <c r="E461" s="3"/>
    </row>
    <row r="462">
      <c r="C462" s="3"/>
      <c r="E462" s="3"/>
    </row>
    <row r="463">
      <c r="C463" s="3"/>
      <c r="E463" s="3"/>
    </row>
    <row r="464">
      <c r="C464" s="3"/>
      <c r="E464" s="3"/>
    </row>
    <row r="465">
      <c r="C465" s="3"/>
      <c r="E465" s="3"/>
    </row>
    <row r="466">
      <c r="C466" s="3"/>
      <c r="E466" s="3"/>
    </row>
    <row r="467">
      <c r="C467" s="3"/>
      <c r="E467" s="3"/>
    </row>
    <row r="468">
      <c r="C468" s="3"/>
      <c r="E468" s="3"/>
    </row>
    <row r="469">
      <c r="C469" s="3"/>
      <c r="E469" s="3"/>
    </row>
    <row r="470">
      <c r="C470" s="3"/>
      <c r="E470" s="3"/>
    </row>
    <row r="471">
      <c r="C471" s="3"/>
      <c r="E471" s="3"/>
    </row>
    <row r="472">
      <c r="C472" s="3"/>
      <c r="E472" s="3"/>
    </row>
    <row r="473">
      <c r="C473" s="3"/>
      <c r="E473" s="3"/>
    </row>
    <row r="474">
      <c r="C474" s="3"/>
      <c r="E474" s="3"/>
    </row>
    <row r="475">
      <c r="C475" s="3"/>
      <c r="E475" s="3"/>
    </row>
    <row r="476">
      <c r="C476" s="3"/>
      <c r="E476" s="3"/>
    </row>
    <row r="477">
      <c r="C477" s="3"/>
      <c r="E477" s="3"/>
    </row>
    <row r="478">
      <c r="C478" s="3"/>
      <c r="E478" s="3"/>
    </row>
    <row r="479">
      <c r="C479" s="3"/>
      <c r="E479" s="3"/>
    </row>
    <row r="480">
      <c r="C480" s="3"/>
      <c r="E480" s="3"/>
    </row>
    <row r="481">
      <c r="C481" s="3"/>
      <c r="E481" s="3"/>
    </row>
    <row r="482">
      <c r="C482" s="3"/>
      <c r="E482" s="3"/>
    </row>
    <row r="483">
      <c r="C483" s="3"/>
      <c r="E483" s="3"/>
    </row>
    <row r="484">
      <c r="C484" s="3"/>
      <c r="E484" s="3"/>
    </row>
    <row r="485">
      <c r="C485" s="3"/>
      <c r="E485" s="3"/>
    </row>
    <row r="486">
      <c r="C486" s="3"/>
      <c r="E486" s="3"/>
    </row>
    <row r="487">
      <c r="C487" s="3"/>
      <c r="E487" s="3"/>
    </row>
    <row r="488">
      <c r="C488" s="3"/>
      <c r="E488" s="3"/>
    </row>
    <row r="489">
      <c r="C489" s="3"/>
      <c r="E489" s="3"/>
    </row>
    <row r="490">
      <c r="C490" s="3"/>
      <c r="E490" s="3"/>
    </row>
    <row r="491">
      <c r="C491" s="3"/>
      <c r="E491" s="3"/>
    </row>
    <row r="492">
      <c r="C492" s="3"/>
      <c r="E492" s="3"/>
    </row>
    <row r="493">
      <c r="C493" s="3"/>
      <c r="E493" s="3"/>
    </row>
    <row r="494">
      <c r="C494" s="3"/>
      <c r="E494" s="3"/>
    </row>
    <row r="495">
      <c r="C495" s="3"/>
      <c r="E495" s="3"/>
    </row>
    <row r="496">
      <c r="C496" s="3"/>
      <c r="E496" s="3"/>
    </row>
    <row r="497">
      <c r="C497" s="3"/>
      <c r="E497" s="3"/>
    </row>
    <row r="498">
      <c r="C498" s="3"/>
      <c r="E498" s="3"/>
    </row>
    <row r="499">
      <c r="C499" s="3"/>
      <c r="E499" s="3"/>
    </row>
    <row r="500">
      <c r="C500" s="3"/>
      <c r="E500" s="3"/>
    </row>
    <row r="501">
      <c r="C501" s="3"/>
      <c r="E501" s="3"/>
    </row>
    <row r="502">
      <c r="C502" s="3"/>
      <c r="E502" s="3"/>
    </row>
    <row r="503">
      <c r="C503" s="3"/>
      <c r="E503" s="3"/>
    </row>
    <row r="504">
      <c r="C504" s="3"/>
      <c r="E504" s="3"/>
    </row>
    <row r="505">
      <c r="C505" s="3"/>
      <c r="E505" s="3"/>
    </row>
    <row r="506">
      <c r="C506" s="3"/>
      <c r="E506" s="3"/>
    </row>
    <row r="507">
      <c r="C507" s="3"/>
      <c r="E507" s="3"/>
    </row>
    <row r="508">
      <c r="C508" s="3"/>
      <c r="E508" s="3"/>
    </row>
    <row r="509">
      <c r="C509" s="3"/>
      <c r="E509" s="3"/>
    </row>
    <row r="510">
      <c r="C510" s="3"/>
      <c r="E510" s="3"/>
    </row>
    <row r="511">
      <c r="C511" s="3"/>
      <c r="E511" s="3"/>
    </row>
    <row r="512">
      <c r="C512" s="3"/>
      <c r="E512" s="3"/>
    </row>
    <row r="513">
      <c r="C513" s="3"/>
      <c r="E513" s="3"/>
    </row>
    <row r="514">
      <c r="C514" s="3"/>
      <c r="E514" s="3"/>
    </row>
    <row r="515">
      <c r="C515" s="3"/>
      <c r="E515" s="3"/>
    </row>
    <row r="516">
      <c r="C516" s="3"/>
      <c r="E516" s="3"/>
    </row>
    <row r="517">
      <c r="C517" s="3"/>
      <c r="E517" s="3"/>
    </row>
    <row r="518">
      <c r="C518" s="3"/>
      <c r="E518" s="3"/>
    </row>
    <row r="519">
      <c r="C519" s="3"/>
      <c r="E519" s="3"/>
    </row>
    <row r="520">
      <c r="C520" s="3"/>
      <c r="E520" s="3"/>
    </row>
    <row r="521">
      <c r="C521" s="3"/>
      <c r="E521" s="3"/>
    </row>
    <row r="522">
      <c r="C522" s="3"/>
      <c r="E522" s="3"/>
    </row>
    <row r="523">
      <c r="C523" s="3"/>
      <c r="E523" s="3"/>
    </row>
    <row r="524">
      <c r="C524" s="3"/>
      <c r="E524" s="3"/>
    </row>
    <row r="525">
      <c r="C525" s="3"/>
      <c r="E525" s="3"/>
    </row>
    <row r="526">
      <c r="C526" s="3"/>
      <c r="E526" s="3"/>
    </row>
    <row r="527">
      <c r="C527" s="3"/>
      <c r="E527" s="3"/>
    </row>
    <row r="528">
      <c r="C528" s="3"/>
      <c r="E528" s="3"/>
    </row>
    <row r="529">
      <c r="C529" s="3"/>
      <c r="E529" s="3"/>
    </row>
    <row r="530">
      <c r="C530" s="3"/>
      <c r="E530" s="3"/>
    </row>
    <row r="531">
      <c r="C531" s="3"/>
      <c r="E531" s="3"/>
    </row>
    <row r="532">
      <c r="C532" s="3"/>
      <c r="E532" s="3"/>
    </row>
    <row r="533">
      <c r="C533" s="3"/>
      <c r="E533" s="3"/>
    </row>
    <row r="534">
      <c r="C534" s="3"/>
      <c r="E534" s="3"/>
    </row>
    <row r="535">
      <c r="C535" s="3"/>
      <c r="E535" s="3"/>
    </row>
    <row r="536">
      <c r="C536" s="3"/>
      <c r="E536" s="3"/>
    </row>
    <row r="537">
      <c r="C537" s="3"/>
      <c r="E537" s="3"/>
    </row>
    <row r="538">
      <c r="C538" s="3"/>
      <c r="E538" s="3"/>
    </row>
    <row r="539">
      <c r="C539" s="3"/>
      <c r="E539" s="3"/>
    </row>
    <row r="540">
      <c r="C540" s="3"/>
      <c r="E540" s="3"/>
    </row>
    <row r="541">
      <c r="C541" s="3"/>
      <c r="E541" s="3"/>
    </row>
    <row r="542">
      <c r="C542" s="3"/>
      <c r="E542" s="3"/>
    </row>
    <row r="543">
      <c r="C543" s="3"/>
      <c r="E543" s="3"/>
    </row>
    <row r="544">
      <c r="C544" s="3"/>
      <c r="E544" s="3"/>
    </row>
    <row r="545">
      <c r="C545" s="3"/>
      <c r="E545" s="3"/>
    </row>
    <row r="546">
      <c r="C546" s="3"/>
      <c r="E546" s="3"/>
    </row>
    <row r="547">
      <c r="C547" s="3"/>
      <c r="E547" s="3"/>
    </row>
    <row r="548">
      <c r="C548" s="3"/>
      <c r="E548" s="3"/>
    </row>
    <row r="549">
      <c r="C549" s="3"/>
      <c r="E549" s="3"/>
    </row>
    <row r="550">
      <c r="C550" s="3"/>
      <c r="E550" s="3"/>
    </row>
    <row r="551">
      <c r="C551" s="3"/>
      <c r="E551" s="3"/>
    </row>
    <row r="552">
      <c r="C552" s="3"/>
      <c r="E552" s="3"/>
    </row>
    <row r="553">
      <c r="C553" s="3"/>
      <c r="E553" s="3"/>
    </row>
    <row r="554">
      <c r="C554" s="3"/>
      <c r="E554" s="3"/>
    </row>
    <row r="555">
      <c r="C555" s="3"/>
      <c r="E555" s="3"/>
    </row>
    <row r="556">
      <c r="C556" s="3"/>
      <c r="E556" s="3"/>
    </row>
    <row r="557">
      <c r="C557" s="3"/>
      <c r="E557" s="3"/>
    </row>
    <row r="558">
      <c r="C558" s="3"/>
      <c r="E558" s="3"/>
    </row>
    <row r="559">
      <c r="C559" s="3"/>
      <c r="E559" s="3"/>
    </row>
    <row r="560">
      <c r="C560" s="3"/>
      <c r="E560" s="3"/>
    </row>
    <row r="561">
      <c r="C561" s="3"/>
      <c r="E561" s="3"/>
    </row>
    <row r="562">
      <c r="C562" s="3"/>
      <c r="E562" s="3"/>
    </row>
    <row r="563">
      <c r="C563" s="3"/>
      <c r="E563" s="3"/>
    </row>
    <row r="564">
      <c r="C564" s="3"/>
      <c r="E564" s="3"/>
    </row>
    <row r="565">
      <c r="C565" s="3"/>
      <c r="E565" s="3"/>
    </row>
    <row r="566">
      <c r="C566" s="3"/>
      <c r="E566" s="3"/>
    </row>
    <row r="567">
      <c r="C567" s="3"/>
      <c r="E567" s="3"/>
    </row>
    <row r="568">
      <c r="C568" s="3"/>
      <c r="E568" s="3"/>
    </row>
    <row r="569">
      <c r="C569" s="3"/>
      <c r="E569" s="3"/>
    </row>
    <row r="570">
      <c r="C570" s="3"/>
      <c r="E570" s="3"/>
    </row>
    <row r="571">
      <c r="C571" s="3"/>
      <c r="E571" s="3"/>
    </row>
    <row r="572">
      <c r="C572" s="3"/>
      <c r="E572" s="3"/>
    </row>
    <row r="573">
      <c r="C573" s="3"/>
      <c r="E573" s="3"/>
    </row>
    <row r="574">
      <c r="C574" s="3"/>
      <c r="E574" s="3"/>
    </row>
    <row r="575">
      <c r="C575" s="3"/>
      <c r="E575" s="3"/>
    </row>
    <row r="576">
      <c r="C576" s="3"/>
      <c r="E576" s="3"/>
    </row>
    <row r="577">
      <c r="C577" s="3"/>
      <c r="E577" s="3"/>
    </row>
    <row r="578">
      <c r="C578" s="3"/>
      <c r="E578" s="3"/>
    </row>
    <row r="579">
      <c r="C579" s="3"/>
      <c r="E579" s="3"/>
    </row>
    <row r="580">
      <c r="C580" s="3"/>
      <c r="E580" s="3"/>
    </row>
    <row r="581">
      <c r="C581" s="3"/>
      <c r="E581" s="3"/>
    </row>
    <row r="582">
      <c r="C582" s="3"/>
      <c r="E582" s="3"/>
    </row>
    <row r="583">
      <c r="C583" s="3"/>
      <c r="E583" s="3"/>
    </row>
    <row r="584">
      <c r="C584" s="3"/>
      <c r="E584" s="3"/>
    </row>
    <row r="585">
      <c r="C585" s="3"/>
      <c r="E585" s="3"/>
    </row>
    <row r="586">
      <c r="C586" s="3"/>
      <c r="E586" s="3"/>
    </row>
    <row r="587">
      <c r="C587" s="3"/>
      <c r="E587" s="3"/>
    </row>
    <row r="588">
      <c r="C588" s="3"/>
      <c r="E588" s="3"/>
    </row>
    <row r="589">
      <c r="C589" s="3"/>
      <c r="E589" s="3"/>
    </row>
    <row r="590">
      <c r="C590" s="3"/>
      <c r="E590" s="3"/>
    </row>
    <row r="591">
      <c r="C591" s="3"/>
      <c r="E591" s="3"/>
    </row>
    <row r="592">
      <c r="C592" s="3"/>
      <c r="E592" s="3"/>
    </row>
    <row r="593">
      <c r="C593" s="3"/>
      <c r="E593" s="3"/>
    </row>
    <row r="594">
      <c r="C594" s="3"/>
      <c r="E594" s="3"/>
    </row>
    <row r="595">
      <c r="C595" s="3"/>
      <c r="E595" s="3"/>
    </row>
    <row r="596">
      <c r="C596" s="3"/>
      <c r="E596" s="3"/>
    </row>
    <row r="597">
      <c r="C597" s="3"/>
      <c r="E597" s="3"/>
    </row>
    <row r="598">
      <c r="C598" s="3"/>
      <c r="E598" s="3"/>
    </row>
    <row r="599">
      <c r="C599" s="3"/>
      <c r="E599" s="3"/>
    </row>
    <row r="600">
      <c r="C600" s="3"/>
      <c r="E600" s="3"/>
    </row>
    <row r="601">
      <c r="C601" s="3"/>
      <c r="E601" s="3"/>
    </row>
    <row r="602">
      <c r="C602" s="3"/>
      <c r="E602" s="3"/>
    </row>
    <row r="603">
      <c r="C603" s="3"/>
      <c r="E603" s="3"/>
    </row>
    <row r="604">
      <c r="C604" s="3"/>
      <c r="E604" s="3"/>
    </row>
    <row r="605">
      <c r="C605" s="3"/>
      <c r="E605" s="3"/>
    </row>
    <row r="606">
      <c r="C606" s="3"/>
      <c r="E606" s="3"/>
    </row>
    <row r="607">
      <c r="C607" s="3"/>
      <c r="E607" s="3"/>
    </row>
    <row r="608">
      <c r="C608" s="3"/>
      <c r="E608" s="3"/>
    </row>
    <row r="609">
      <c r="C609" s="3"/>
      <c r="E609" s="3"/>
    </row>
    <row r="610">
      <c r="C610" s="3"/>
      <c r="E610" s="3"/>
    </row>
    <row r="611">
      <c r="C611" s="3"/>
      <c r="E611" s="3"/>
    </row>
    <row r="612">
      <c r="C612" s="3"/>
      <c r="E612" s="3"/>
    </row>
    <row r="613">
      <c r="C613" s="3"/>
      <c r="E613" s="3"/>
    </row>
    <row r="614">
      <c r="C614" s="3"/>
      <c r="E614" s="3"/>
    </row>
    <row r="615">
      <c r="C615" s="3"/>
      <c r="E615" s="3"/>
    </row>
    <row r="616">
      <c r="C616" s="3"/>
      <c r="E616" s="3"/>
    </row>
    <row r="617">
      <c r="C617" s="3"/>
      <c r="E617" s="3"/>
    </row>
    <row r="618">
      <c r="C618" s="3"/>
      <c r="E618" s="3"/>
    </row>
    <row r="619">
      <c r="C619" s="3"/>
      <c r="E619" s="3"/>
    </row>
    <row r="620">
      <c r="C620" s="3"/>
      <c r="E620" s="3"/>
    </row>
    <row r="621">
      <c r="C621" s="3"/>
      <c r="E621" s="3"/>
    </row>
    <row r="622">
      <c r="C622" s="3"/>
      <c r="E622" s="3"/>
    </row>
    <row r="623">
      <c r="C623" s="3"/>
      <c r="E623" s="3"/>
    </row>
    <row r="624">
      <c r="C624" s="3"/>
      <c r="E624" s="3"/>
    </row>
    <row r="625">
      <c r="C625" s="3"/>
      <c r="E625" s="3"/>
    </row>
    <row r="626">
      <c r="C626" s="3"/>
      <c r="E626" s="3"/>
    </row>
    <row r="627">
      <c r="C627" s="3"/>
      <c r="E627" s="3"/>
    </row>
    <row r="628">
      <c r="C628" s="3"/>
      <c r="E628" s="3"/>
    </row>
    <row r="629">
      <c r="C629" s="3"/>
      <c r="E629" s="3"/>
    </row>
    <row r="630">
      <c r="C630" s="3"/>
      <c r="E630" s="3"/>
    </row>
    <row r="631">
      <c r="C631" s="3"/>
      <c r="E631" s="3"/>
    </row>
    <row r="632">
      <c r="C632" s="3"/>
      <c r="E632" s="3"/>
    </row>
    <row r="633">
      <c r="C633" s="3"/>
      <c r="E633" s="3"/>
    </row>
    <row r="634">
      <c r="C634" s="3"/>
      <c r="E634" s="3"/>
    </row>
    <row r="635">
      <c r="C635" s="3"/>
      <c r="E635" s="3"/>
    </row>
    <row r="636">
      <c r="C636" s="3"/>
      <c r="E636" s="3"/>
    </row>
    <row r="637">
      <c r="C637" s="3"/>
      <c r="E637" s="3"/>
    </row>
    <row r="638">
      <c r="C638" s="3"/>
      <c r="E638" s="3"/>
    </row>
    <row r="639">
      <c r="C639" s="3"/>
      <c r="E639" s="3"/>
    </row>
    <row r="640">
      <c r="C640" s="3"/>
      <c r="E640" s="3"/>
    </row>
    <row r="641">
      <c r="C641" s="3"/>
      <c r="E641" s="3"/>
    </row>
    <row r="642">
      <c r="C642" s="3"/>
      <c r="E642" s="3"/>
    </row>
    <row r="643">
      <c r="C643" s="3"/>
      <c r="E643" s="3"/>
    </row>
    <row r="644">
      <c r="C644" s="3"/>
      <c r="E644" s="3"/>
    </row>
    <row r="645">
      <c r="C645" s="3"/>
      <c r="E645" s="3"/>
    </row>
    <row r="646">
      <c r="C646" s="3"/>
      <c r="E646" s="3"/>
    </row>
    <row r="647">
      <c r="C647" s="3"/>
      <c r="E647" s="3"/>
    </row>
    <row r="648">
      <c r="C648" s="3"/>
      <c r="E648" s="3"/>
    </row>
    <row r="649">
      <c r="C649" s="3"/>
      <c r="E649" s="3"/>
    </row>
    <row r="650">
      <c r="C650" s="3"/>
      <c r="E650" s="3"/>
    </row>
    <row r="651">
      <c r="C651" s="3"/>
      <c r="E651" s="3"/>
    </row>
    <row r="652">
      <c r="C652" s="3"/>
      <c r="E652" s="3"/>
    </row>
    <row r="653">
      <c r="C653" s="3"/>
      <c r="E653" s="3"/>
    </row>
    <row r="654">
      <c r="C654" s="3"/>
      <c r="E654" s="3"/>
    </row>
    <row r="655">
      <c r="C655" s="3"/>
      <c r="E655" s="3"/>
    </row>
    <row r="656">
      <c r="C656" s="3"/>
      <c r="E656" s="3"/>
    </row>
    <row r="657">
      <c r="C657" s="3"/>
      <c r="E657" s="3"/>
    </row>
    <row r="658">
      <c r="C658" s="3"/>
      <c r="E658" s="3"/>
    </row>
    <row r="659">
      <c r="C659" s="3"/>
      <c r="E659" s="3"/>
    </row>
    <row r="660">
      <c r="C660" s="3"/>
      <c r="E660" s="3"/>
    </row>
    <row r="661">
      <c r="C661" s="3"/>
      <c r="E661" s="3"/>
    </row>
    <row r="662">
      <c r="C662" s="3"/>
      <c r="E662" s="3"/>
    </row>
    <row r="663">
      <c r="C663" s="3"/>
      <c r="E663" s="3"/>
    </row>
    <row r="664">
      <c r="C664" s="3"/>
      <c r="E664" s="3"/>
    </row>
    <row r="665">
      <c r="C665" s="3"/>
      <c r="E665" s="3"/>
    </row>
    <row r="666">
      <c r="C666" s="3"/>
      <c r="E666" s="3"/>
    </row>
    <row r="667">
      <c r="C667" s="3"/>
      <c r="E667" s="3"/>
    </row>
    <row r="668">
      <c r="C668" s="3"/>
      <c r="E668" s="3"/>
    </row>
    <row r="669">
      <c r="C669" s="3"/>
      <c r="E669" s="3"/>
    </row>
    <row r="670">
      <c r="C670" s="3"/>
      <c r="E670" s="3"/>
    </row>
    <row r="671">
      <c r="C671" s="3"/>
      <c r="E671" s="3"/>
    </row>
    <row r="672">
      <c r="C672" s="3"/>
      <c r="E672" s="3"/>
    </row>
    <row r="673">
      <c r="C673" s="3"/>
      <c r="E673" s="3"/>
    </row>
    <row r="674">
      <c r="C674" s="3"/>
      <c r="E674" s="3"/>
    </row>
    <row r="675">
      <c r="C675" s="3"/>
      <c r="E675" s="3"/>
    </row>
    <row r="676">
      <c r="C676" s="3"/>
      <c r="E676" s="3"/>
    </row>
    <row r="677">
      <c r="C677" s="3"/>
      <c r="E677" s="3"/>
    </row>
    <row r="678">
      <c r="C678" s="3"/>
      <c r="E678" s="3"/>
    </row>
    <row r="679">
      <c r="C679" s="3"/>
      <c r="E679" s="3"/>
    </row>
    <row r="680">
      <c r="C680" s="3"/>
      <c r="E680" s="3"/>
    </row>
    <row r="681">
      <c r="C681" s="3"/>
      <c r="E681" s="3"/>
    </row>
    <row r="682">
      <c r="C682" s="3"/>
      <c r="E682" s="3"/>
    </row>
    <row r="683">
      <c r="C683" s="3"/>
      <c r="E683" s="3"/>
    </row>
    <row r="684">
      <c r="C684" s="3"/>
      <c r="E684" s="3"/>
    </row>
    <row r="685">
      <c r="C685" s="3"/>
      <c r="E685" s="3"/>
    </row>
    <row r="686">
      <c r="C686" s="3"/>
      <c r="E686" s="3"/>
    </row>
    <row r="687">
      <c r="C687" s="3"/>
      <c r="E687" s="3"/>
    </row>
    <row r="688">
      <c r="C688" s="3"/>
      <c r="E688" s="3"/>
    </row>
    <row r="689">
      <c r="C689" s="3"/>
      <c r="E689" s="3"/>
    </row>
    <row r="690">
      <c r="C690" s="3"/>
      <c r="E690" s="3"/>
    </row>
    <row r="691">
      <c r="C691" s="3"/>
      <c r="E691" s="3"/>
    </row>
    <row r="692">
      <c r="C692" s="3"/>
      <c r="E692" s="3"/>
    </row>
    <row r="693">
      <c r="C693" s="3"/>
      <c r="E693" s="3"/>
    </row>
    <row r="694">
      <c r="C694" s="3"/>
      <c r="E694" s="3"/>
    </row>
    <row r="695">
      <c r="C695" s="3"/>
      <c r="E695" s="3"/>
    </row>
    <row r="696">
      <c r="C696" s="3"/>
      <c r="E696" s="3"/>
    </row>
    <row r="697">
      <c r="C697" s="3"/>
      <c r="E697" s="3"/>
    </row>
    <row r="698">
      <c r="C698" s="3"/>
      <c r="E698" s="3"/>
    </row>
    <row r="699">
      <c r="C699" s="3"/>
      <c r="E699" s="3"/>
    </row>
    <row r="700">
      <c r="C700" s="3"/>
      <c r="E700" s="3"/>
    </row>
    <row r="701">
      <c r="C701" s="3"/>
      <c r="E701" s="3"/>
    </row>
    <row r="702">
      <c r="C702" s="3"/>
      <c r="E702" s="3"/>
    </row>
    <row r="703">
      <c r="C703" s="3"/>
      <c r="E703" s="3"/>
    </row>
    <row r="704">
      <c r="C704" s="3"/>
      <c r="E704" s="3"/>
    </row>
    <row r="705">
      <c r="C705" s="3"/>
      <c r="E705" s="3"/>
    </row>
    <row r="706">
      <c r="C706" s="3"/>
      <c r="E706" s="3"/>
    </row>
    <row r="707">
      <c r="C707" s="3"/>
      <c r="E707" s="3"/>
    </row>
    <row r="708">
      <c r="C708" s="3"/>
      <c r="E708" s="3"/>
    </row>
    <row r="709">
      <c r="C709" s="3"/>
      <c r="E709" s="3"/>
    </row>
    <row r="710">
      <c r="C710" s="3"/>
      <c r="E710" s="3"/>
    </row>
    <row r="711">
      <c r="C711" s="3"/>
      <c r="E711" s="3"/>
    </row>
    <row r="712">
      <c r="C712" s="3"/>
      <c r="E712" s="3"/>
    </row>
    <row r="713">
      <c r="C713" s="3"/>
      <c r="E713" s="3"/>
    </row>
    <row r="714">
      <c r="C714" s="3"/>
      <c r="E714" s="3"/>
    </row>
    <row r="715">
      <c r="C715" s="3"/>
      <c r="E715" s="3"/>
    </row>
    <row r="716">
      <c r="C716" s="3"/>
      <c r="E716" s="3"/>
    </row>
    <row r="717">
      <c r="C717" s="3"/>
      <c r="E717" s="3"/>
    </row>
    <row r="718">
      <c r="C718" s="3"/>
      <c r="E718" s="3"/>
    </row>
    <row r="719">
      <c r="C719" s="3"/>
      <c r="E719" s="3"/>
    </row>
    <row r="720">
      <c r="C720" s="3"/>
      <c r="E720" s="3"/>
    </row>
    <row r="721">
      <c r="C721" s="3"/>
      <c r="E721" s="3"/>
    </row>
    <row r="722">
      <c r="C722" s="3"/>
      <c r="E722" s="3"/>
    </row>
    <row r="723">
      <c r="C723" s="3"/>
      <c r="E723" s="3"/>
    </row>
    <row r="724">
      <c r="C724" s="3"/>
      <c r="E724" s="3"/>
    </row>
    <row r="725">
      <c r="C725" s="3"/>
      <c r="E725" s="3"/>
    </row>
    <row r="726">
      <c r="C726" s="3"/>
      <c r="E726" s="3"/>
    </row>
    <row r="727">
      <c r="C727" s="3"/>
      <c r="E727" s="3"/>
    </row>
    <row r="728">
      <c r="C728" s="3"/>
      <c r="E728" s="3"/>
    </row>
    <row r="729">
      <c r="C729" s="3"/>
      <c r="E729" s="3"/>
    </row>
    <row r="730">
      <c r="C730" s="3"/>
      <c r="E730" s="3"/>
    </row>
    <row r="731">
      <c r="C731" s="3"/>
      <c r="E731" s="3"/>
    </row>
    <row r="732">
      <c r="C732" s="3"/>
      <c r="E732" s="3"/>
    </row>
    <row r="733">
      <c r="C733" s="3"/>
      <c r="E733" s="3"/>
    </row>
    <row r="734">
      <c r="C734" s="3"/>
      <c r="E734" s="3"/>
    </row>
    <row r="735">
      <c r="C735" s="3"/>
      <c r="E735" s="3"/>
    </row>
    <row r="736">
      <c r="C736" s="3"/>
      <c r="E736" s="3"/>
    </row>
    <row r="737">
      <c r="C737" s="3"/>
      <c r="E737" s="3"/>
    </row>
    <row r="738">
      <c r="C738" s="3"/>
      <c r="E738" s="3"/>
    </row>
    <row r="739">
      <c r="C739" s="3"/>
      <c r="E739" s="3"/>
    </row>
    <row r="740">
      <c r="C740" s="3"/>
      <c r="E740" s="3"/>
    </row>
    <row r="741">
      <c r="C741" s="3"/>
      <c r="E741" s="3"/>
    </row>
    <row r="742">
      <c r="C742" s="3"/>
      <c r="E742" s="3"/>
    </row>
    <row r="743">
      <c r="C743" s="3"/>
      <c r="E743" s="3"/>
    </row>
    <row r="744">
      <c r="C744" s="3"/>
      <c r="E744" s="3"/>
    </row>
    <row r="745">
      <c r="C745" s="3"/>
      <c r="E745" s="3"/>
    </row>
    <row r="746">
      <c r="C746" s="3"/>
      <c r="E746" s="3"/>
    </row>
    <row r="747">
      <c r="C747" s="3"/>
      <c r="E747" s="3"/>
    </row>
    <row r="748">
      <c r="C748" s="3"/>
      <c r="E748" s="3"/>
    </row>
    <row r="749">
      <c r="C749" s="3"/>
      <c r="E749" s="3"/>
    </row>
    <row r="750">
      <c r="C750" s="3"/>
      <c r="E750" s="3"/>
    </row>
    <row r="751">
      <c r="C751" s="3"/>
      <c r="E751" s="3"/>
    </row>
    <row r="752">
      <c r="C752" s="3"/>
      <c r="E752" s="3"/>
    </row>
    <row r="753">
      <c r="C753" s="3"/>
      <c r="E753" s="3"/>
    </row>
    <row r="754">
      <c r="C754" s="3"/>
      <c r="E754" s="3"/>
    </row>
    <row r="755">
      <c r="C755" s="3"/>
      <c r="E755" s="3"/>
    </row>
    <row r="756">
      <c r="C756" s="3"/>
      <c r="E756" s="3"/>
    </row>
    <row r="757">
      <c r="C757" s="3"/>
      <c r="E757" s="3"/>
    </row>
    <row r="758">
      <c r="C758" s="3"/>
      <c r="E758" s="3"/>
    </row>
    <row r="759">
      <c r="C759" s="3"/>
      <c r="E759" s="3"/>
    </row>
    <row r="760">
      <c r="C760" s="3"/>
      <c r="E760" s="3"/>
    </row>
    <row r="761">
      <c r="C761" s="3"/>
      <c r="E761" s="3"/>
    </row>
    <row r="762">
      <c r="C762" s="3"/>
      <c r="E762" s="3"/>
    </row>
    <row r="763">
      <c r="C763" s="3"/>
      <c r="E763" s="3"/>
    </row>
    <row r="764">
      <c r="C764" s="3"/>
      <c r="E764" s="3"/>
    </row>
    <row r="765">
      <c r="C765" s="3"/>
      <c r="E765" s="3"/>
    </row>
    <row r="766">
      <c r="C766" s="3"/>
      <c r="E766" s="3"/>
    </row>
    <row r="767">
      <c r="C767" s="3"/>
      <c r="E767" s="3"/>
    </row>
    <row r="768">
      <c r="C768" s="3"/>
      <c r="E768" s="3"/>
    </row>
    <row r="769">
      <c r="C769" s="3"/>
      <c r="E769" s="3"/>
    </row>
    <row r="770">
      <c r="C770" s="3"/>
      <c r="E770" s="3"/>
    </row>
    <row r="771">
      <c r="C771" s="3"/>
      <c r="E771" s="3"/>
    </row>
    <row r="772">
      <c r="C772" s="3"/>
      <c r="E772" s="3"/>
    </row>
    <row r="773">
      <c r="C773" s="3"/>
      <c r="E773" s="3"/>
    </row>
    <row r="774">
      <c r="C774" s="3"/>
      <c r="E774" s="3"/>
    </row>
    <row r="775">
      <c r="C775" s="3"/>
      <c r="E775" s="3"/>
    </row>
    <row r="776">
      <c r="C776" s="3"/>
      <c r="E776" s="3"/>
    </row>
    <row r="777">
      <c r="C777" s="3"/>
      <c r="E777" s="3"/>
    </row>
    <row r="778">
      <c r="C778" s="3"/>
      <c r="E778" s="3"/>
    </row>
    <row r="779">
      <c r="C779" s="3"/>
      <c r="E779" s="3"/>
    </row>
    <row r="780">
      <c r="C780" s="3"/>
      <c r="E780" s="3"/>
    </row>
    <row r="781">
      <c r="C781" s="3"/>
      <c r="E781" s="3"/>
    </row>
    <row r="782">
      <c r="C782" s="3"/>
      <c r="E782" s="3"/>
    </row>
    <row r="783">
      <c r="C783" s="3"/>
      <c r="E783" s="3"/>
    </row>
    <row r="784">
      <c r="C784" s="3"/>
      <c r="E784" s="3"/>
    </row>
    <row r="785">
      <c r="C785" s="3"/>
      <c r="E785" s="3"/>
    </row>
    <row r="786">
      <c r="C786" s="3"/>
      <c r="E786" s="3"/>
    </row>
    <row r="787">
      <c r="C787" s="3"/>
      <c r="E787" s="3"/>
    </row>
    <row r="788">
      <c r="C788" s="3"/>
      <c r="E788" s="3"/>
    </row>
    <row r="789">
      <c r="C789" s="3"/>
      <c r="E789" s="3"/>
    </row>
    <row r="790">
      <c r="C790" s="3"/>
      <c r="E790" s="3"/>
    </row>
    <row r="791">
      <c r="C791" s="3"/>
      <c r="E791" s="3"/>
    </row>
    <row r="792">
      <c r="C792" s="3"/>
      <c r="E792" s="3"/>
    </row>
    <row r="793">
      <c r="C793" s="3"/>
      <c r="E793" s="3"/>
    </row>
    <row r="794">
      <c r="C794" s="3"/>
      <c r="E794" s="3"/>
    </row>
    <row r="795">
      <c r="C795" s="3"/>
      <c r="E795" s="3"/>
    </row>
    <row r="796">
      <c r="C796" s="3"/>
      <c r="E796" s="3"/>
    </row>
    <row r="797">
      <c r="C797" s="3"/>
      <c r="E797" s="3"/>
    </row>
    <row r="798">
      <c r="C798" s="3"/>
      <c r="E798" s="3"/>
    </row>
    <row r="799">
      <c r="C799" s="3"/>
      <c r="E799" s="3"/>
    </row>
    <row r="800">
      <c r="C800" s="3"/>
      <c r="E800" s="3"/>
    </row>
    <row r="801">
      <c r="C801" s="3"/>
      <c r="E801" s="3"/>
    </row>
    <row r="802">
      <c r="C802" s="3"/>
      <c r="E802" s="3"/>
    </row>
    <row r="803">
      <c r="C803" s="3"/>
      <c r="E803" s="3"/>
    </row>
    <row r="804">
      <c r="C804" s="3"/>
      <c r="E804" s="3"/>
    </row>
    <row r="805">
      <c r="C805" s="3"/>
      <c r="E805" s="3"/>
    </row>
    <row r="806">
      <c r="C806" s="3"/>
      <c r="E806" s="3"/>
    </row>
    <row r="807">
      <c r="C807" s="3"/>
      <c r="E807" s="3"/>
    </row>
    <row r="808">
      <c r="C808" s="3"/>
      <c r="E808" s="3"/>
    </row>
    <row r="809">
      <c r="C809" s="3"/>
      <c r="E809" s="3"/>
    </row>
    <row r="810">
      <c r="C810" s="3"/>
      <c r="E810" s="3"/>
    </row>
    <row r="811">
      <c r="C811" s="3"/>
      <c r="E811" s="3"/>
    </row>
    <row r="812">
      <c r="C812" s="3"/>
      <c r="E812" s="3"/>
    </row>
    <row r="813">
      <c r="C813" s="3"/>
      <c r="E813" s="3"/>
    </row>
    <row r="814">
      <c r="C814" s="3"/>
      <c r="E814" s="3"/>
    </row>
    <row r="815">
      <c r="C815" s="3"/>
      <c r="E815" s="3"/>
    </row>
    <row r="816">
      <c r="C816" s="3"/>
      <c r="E816" s="3"/>
    </row>
    <row r="817">
      <c r="C817" s="3"/>
      <c r="E817" s="3"/>
    </row>
    <row r="818">
      <c r="C818" s="3"/>
      <c r="E818" s="3"/>
    </row>
    <row r="819">
      <c r="C819" s="3"/>
      <c r="E819" s="3"/>
    </row>
    <row r="820">
      <c r="C820" s="3"/>
      <c r="E820" s="3"/>
    </row>
    <row r="821">
      <c r="C821" s="3"/>
      <c r="E821" s="3"/>
    </row>
    <row r="822">
      <c r="C822" s="3"/>
      <c r="E822" s="3"/>
    </row>
    <row r="823">
      <c r="C823" s="3"/>
      <c r="E823" s="3"/>
    </row>
    <row r="824">
      <c r="C824" s="3"/>
      <c r="E824" s="3"/>
    </row>
    <row r="825">
      <c r="C825" s="3"/>
      <c r="E825" s="3"/>
    </row>
    <row r="826">
      <c r="C826" s="3"/>
      <c r="E826" s="3"/>
    </row>
    <row r="827">
      <c r="C827" s="3"/>
      <c r="E827" s="3"/>
    </row>
    <row r="828">
      <c r="C828" s="3"/>
      <c r="E828" s="3"/>
    </row>
    <row r="829">
      <c r="C829" s="3"/>
      <c r="E829" s="3"/>
    </row>
    <row r="830">
      <c r="C830" s="3"/>
      <c r="E830" s="3"/>
    </row>
    <row r="831">
      <c r="C831" s="3"/>
      <c r="E831" s="3"/>
    </row>
    <row r="832">
      <c r="C832" s="3"/>
      <c r="E832" s="3"/>
    </row>
    <row r="833">
      <c r="C833" s="3"/>
      <c r="E833" s="3"/>
    </row>
    <row r="834">
      <c r="C834" s="3"/>
      <c r="E834" s="3"/>
    </row>
    <row r="835">
      <c r="C835" s="3"/>
      <c r="E835" s="3"/>
    </row>
    <row r="836">
      <c r="C836" s="3"/>
      <c r="E836" s="3"/>
    </row>
    <row r="837">
      <c r="C837" s="3"/>
      <c r="E837" s="3"/>
    </row>
    <row r="838">
      <c r="C838" s="3"/>
      <c r="E838" s="3"/>
    </row>
    <row r="839">
      <c r="C839" s="3"/>
      <c r="E839" s="3"/>
    </row>
    <row r="840">
      <c r="C840" s="3"/>
      <c r="E840" s="3"/>
    </row>
    <row r="841">
      <c r="C841" s="3"/>
      <c r="E841" s="3"/>
    </row>
    <row r="842">
      <c r="C842" s="3"/>
      <c r="E842" s="3"/>
    </row>
    <row r="843">
      <c r="C843" s="3"/>
      <c r="E843" s="3"/>
    </row>
    <row r="844">
      <c r="C844" s="3"/>
      <c r="E844" s="3"/>
    </row>
    <row r="845">
      <c r="C845" s="3"/>
      <c r="E845" s="3"/>
    </row>
    <row r="846">
      <c r="C846" s="3"/>
      <c r="E846" s="3"/>
    </row>
    <row r="847">
      <c r="C847" s="3"/>
      <c r="E847" s="3"/>
    </row>
    <row r="848">
      <c r="C848" s="3"/>
      <c r="E848" s="3"/>
    </row>
    <row r="849">
      <c r="C849" s="3"/>
      <c r="E849" s="3"/>
    </row>
    <row r="850">
      <c r="C850" s="3"/>
      <c r="E850" s="3"/>
    </row>
    <row r="851">
      <c r="C851" s="3"/>
      <c r="E851" s="3"/>
    </row>
    <row r="852">
      <c r="C852" s="3"/>
      <c r="E852" s="3"/>
    </row>
    <row r="853">
      <c r="C853" s="3"/>
      <c r="E853" s="3"/>
    </row>
    <row r="854">
      <c r="C854" s="3"/>
      <c r="E854" s="3"/>
    </row>
    <row r="855">
      <c r="C855" s="3"/>
      <c r="E855" s="3"/>
    </row>
    <row r="856">
      <c r="C856" s="3"/>
      <c r="E856" s="3"/>
    </row>
    <row r="857">
      <c r="C857" s="3"/>
      <c r="E857" s="3"/>
    </row>
    <row r="858">
      <c r="C858" s="3"/>
      <c r="E858" s="3"/>
    </row>
    <row r="859">
      <c r="C859" s="3"/>
      <c r="E859" s="3"/>
    </row>
    <row r="860">
      <c r="C860" s="3"/>
      <c r="E860" s="3"/>
    </row>
    <row r="861">
      <c r="C861" s="3"/>
      <c r="E861" s="3"/>
    </row>
    <row r="862">
      <c r="C862" s="3"/>
      <c r="E862" s="3"/>
    </row>
    <row r="863">
      <c r="C863" s="3"/>
      <c r="E863" s="3"/>
    </row>
    <row r="864">
      <c r="C864" s="3"/>
      <c r="E864" s="3"/>
    </row>
    <row r="865">
      <c r="C865" s="3"/>
      <c r="E865" s="3"/>
    </row>
    <row r="866">
      <c r="C866" s="3"/>
      <c r="E866" s="3"/>
    </row>
    <row r="867">
      <c r="C867" s="3"/>
      <c r="E867" s="3"/>
    </row>
    <row r="868">
      <c r="C868" s="3"/>
      <c r="E868" s="3"/>
    </row>
    <row r="869">
      <c r="C869" s="3"/>
      <c r="E869" s="3"/>
    </row>
    <row r="870">
      <c r="C870" s="3"/>
      <c r="E870" s="3"/>
    </row>
    <row r="871">
      <c r="C871" s="3"/>
      <c r="E871" s="3"/>
    </row>
    <row r="872">
      <c r="C872" s="3"/>
      <c r="E872" s="3"/>
    </row>
    <row r="873">
      <c r="C873" s="3"/>
      <c r="E873" s="3"/>
    </row>
    <row r="874">
      <c r="C874" s="3"/>
      <c r="E874" s="3"/>
    </row>
    <row r="875">
      <c r="C875" s="3"/>
      <c r="E875" s="3"/>
    </row>
    <row r="876">
      <c r="C876" s="3"/>
      <c r="E876" s="3"/>
    </row>
    <row r="877">
      <c r="C877" s="3"/>
      <c r="E877" s="3"/>
    </row>
    <row r="878">
      <c r="C878" s="3"/>
      <c r="E878" s="3"/>
    </row>
    <row r="879">
      <c r="C879" s="3"/>
      <c r="E879" s="3"/>
    </row>
    <row r="880">
      <c r="C880" s="3"/>
      <c r="E880" s="3"/>
    </row>
    <row r="881">
      <c r="C881" s="3"/>
      <c r="E881" s="3"/>
    </row>
    <row r="882">
      <c r="C882" s="3"/>
      <c r="E882" s="3"/>
    </row>
    <row r="883">
      <c r="C883" s="3"/>
      <c r="E883" s="3"/>
    </row>
    <row r="884">
      <c r="C884" s="3"/>
      <c r="E884" s="3"/>
    </row>
    <row r="885">
      <c r="C885" s="3"/>
      <c r="E885" s="3"/>
    </row>
    <row r="886">
      <c r="C886" s="3"/>
      <c r="E886" s="3"/>
    </row>
    <row r="887">
      <c r="C887" s="3"/>
      <c r="E887" s="3"/>
    </row>
    <row r="888">
      <c r="C888" s="3"/>
      <c r="E888" s="3"/>
    </row>
    <row r="889">
      <c r="C889" s="3"/>
      <c r="E889" s="3"/>
    </row>
    <row r="890">
      <c r="C890" s="3"/>
      <c r="E890" s="3"/>
    </row>
    <row r="891">
      <c r="C891" s="3"/>
      <c r="E891" s="3"/>
    </row>
    <row r="892">
      <c r="C892" s="3"/>
      <c r="E892" s="3"/>
    </row>
    <row r="893">
      <c r="C893" s="3"/>
      <c r="E893" s="3"/>
    </row>
    <row r="894">
      <c r="C894" s="3"/>
      <c r="E894" s="3"/>
    </row>
    <row r="895">
      <c r="C895" s="3"/>
      <c r="E895" s="3"/>
    </row>
    <row r="896">
      <c r="C896" s="3"/>
      <c r="E896" s="3"/>
    </row>
    <row r="897">
      <c r="C897" s="3"/>
      <c r="E897" s="3"/>
    </row>
    <row r="898">
      <c r="C898" s="3"/>
      <c r="E898" s="3"/>
    </row>
    <row r="899">
      <c r="C899" s="3"/>
      <c r="E899" s="3"/>
    </row>
    <row r="900">
      <c r="C900" s="3"/>
      <c r="E900" s="3"/>
    </row>
    <row r="901">
      <c r="C901" s="3"/>
      <c r="E901" s="3"/>
    </row>
    <row r="902">
      <c r="C902" s="3"/>
      <c r="E902" s="3"/>
    </row>
    <row r="903">
      <c r="C903" s="3"/>
      <c r="E903" s="3"/>
    </row>
    <row r="904">
      <c r="C904" s="3"/>
      <c r="E904" s="3"/>
    </row>
    <row r="905">
      <c r="C905" s="3"/>
      <c r="E905" s="3"/>
    </row>
    <row r="906">
      <c r="C906" s="3"/>
      <c r="E906" s="3"/>
    </row>
    <row r="907">
      <c r="C907" s="3"/>
      <c r="E907" s="3"/>
    </row>
    <row r="908">
      <c r="C908" s="3"/>
      <c r="E908" s="3"/>
    </row>
    <row r="909">
      <c r="C909" s="3"/>
      <c r="E909" s="3"/>
    </row>
    <row r="910">
      <c r="C910" s="3"/>
      <c r="E910" s="3"/>
    </row>
    <row r="911">
      <c r="C911" s="3"/>
      <c r="E911" s="3"/>
    </row>
    <row r="912">
      <c r="C912" s="3"/>
      <c r="E912" s="3"/>
    </row>
    <row r="913">
      <c r="C913" s="3"/>
      <c r="E913" s="3"/>
    </row>
    <row r="914">
      <c r="C914" s="3"/>
      <c r="E914" s="3"/>
    </row>
    <row r="915">
      <c r="C915" s="3"/>
      <c r="E915" s="3"/>
    </row>
    <row r="916">
      <c r="C916" s="3"/>
      <c r="E916" s="3"/>
    </row>
    <row r="917">
      <c r="C917" s="3"/>
      <c r="E917" s="3"/>
    </row>
    <row r="918">
      <c r="C918" s="3"/>
      <c r="E918" s="3"/>
    </row>
    <row r="919">
      <c r="C919" s="3"/>
      <c r="E919" s="3"/>
    </row>
    <row r="920">
      <c r="C920" s="3"/>
      <c r="E920" s="3"/>
    </row>
    <row r="921">
      <c r="C921" s="3"/>
      <c r="E921" s="3"/>
    </row>
    <row r="922">
      <c r="C922" s="3"/>
      <c r="E922" s="3"/>
    </row>
    <row r="923">
      <c r="C923" s="3"/>
      <c r="E923" s="3"/>
    </row>
    <row r="924">
      <c r="C924" s="3"/>
      <c r="E924" s="3"/>
    </row>
    <row r="925">
      <c r="C925" s="3"/>
      <c r="E925" s="3"/>
    </row>
    <row r="926">
      <c r="C926" s="3"/>
      <c r="E926" s="3"/>
    </row>
    <row r="927">
      <c r="C927" s="3"/>
      <c r="E927" s="3"/>
    </row>
    <row r="928">
      <c r="C928" s="3"/>
      <c r="E928" s="3"/>
    </row>
    <row r="929">
      <c r="C929" s="3"/>
      <c r="E929" s="3"/>
    </row>
    <row r="930">
      <c r="C930" s="3"/>
      <c r="E930" s="3"/>
    </row>
    <row r="931">
      <c r="C931" s="3"/>
      <c r="E931" s="3"/>
    </row>
    <row r="932">
      <c r="C932" s="3"/>
      <c r="E932" s="3"/>
    </row>
    <row r="933">
      <c r="C933" s="3"/>
      <c r="E933" s="3"/>
    </row>
    <row r="934">
      <c r="C934" s="3"/>
      <c r="E934" s="3"/>
    </row>
    <row r="935">
      <c r="C935" s="3"/>
      <c r="E935" s="3"/>
    </row>
    <row r="936">
      <c r="C936" s="3"/>
      <c r="E936" s="3"/>
    </row>
    <row r="937">
      <c r="C937" s="3"/>
      <c r="E937" s="3"/>
    </row>
    <row r="938">
      <c r="C938" s="3"/>
      <c r="E938" s="3"/>
    </row>
    <row r="939">
      <c r="C939" s="3"/>
      <c r="E939" s="3"/>
    </row>
    <row r="940">
      <c r="C940" s="3"/>
      <c r="E940" s="3"/>
    </row>
    <row r="941">
      <c r="C941" s="3"/>
      <c r="E941" s="3"/>
    </row>
    <row r="942">
      <c r="C942" s="3"/>
      <c r="E942" s="3"/>
    </row>
    <row r="943">
      <c r="C943" s="3"/>
      <c r="E943" s="3"/>
    </row>
    <row r="944">
      <c r="C944" s="3"/>
      <c r="E944" s="3"/>
    </row>
    <row r="945">
      <c r="C945" s="3"/>
      <c r="E945" s="3"/>
    </row>
    <row r="946">
      <c r="C946" s="3"/>
      <c r="E946" s="3"/>
    </row>
    <row r="947">
      <c r="C947" s="3"/>
      <c r="E947" s="3"/>
    </row>
    <row r="948">
      <c r="C948" s="3"/>
      <c r="E948" s="3"/>
    </row>
    <row r="949">
      <c r="C949" s="3"/>
      <c r="E949" s="3"/>
    </row>
    <row r="950">
      <c r="C950" s="3"/>
      <c r="E950" s="3"/>
    </row>
    <row r="951">
      <c r="C951" s="3"/>
      <c r="E951" s="3"/>
    </row>
    <row r="952">
      <c r="C952" s="3"/>
      <c r="E952" s="3"/>
    </row>
    <row r="953">
      <c r="C953" s="3"/>
      <c r="E953" s="3"/>
    </row>
    <row r="954">
      <c r="C954" s="3"/>
      <c r="E954" s="3"/>
    </row>
    <row r="955">
      <c r="C955" s="3"/>
      <c r="E955" s="3"/>
    </row>
    <row r="956">
      <c r="C956" s="3"/>
      <c r="E956" s="3"/>
    </row>
    <row r="957">
      <c r="C957" s="3"/>
      <c r="E957" s="3"/>
    </row>
    <row r="958">
      <c r="C958" s="3"/>
      <c r="E958" s="3"/>
    </row>
    <row r="959">
      <c r="C959" s="3"/>
      <c r="E959" s="3"/>
    </row>
    <row r="960">
      <c r="C960" s="3"/>
      <c r="E960" s="3"/>
    </row>
    <row r="961">
      <c r="C961" s="3"/>
      <c r="E961" s="3"/>
    </row>
    <row r="962">
      <c r="C962" s="3"/>
      <c r="E962" s="3"/>
    </row>
    <row r="963">
      <c r="C963" s="3"/>
      <c r="E963" s="3"/>
    </row>
    <row r="964">
      <c r="C964" s="3"/>
      <c r="E964" s="3"/>
    </row>
    <row r="965">
      <c r="C965" s="3"/>
      <c r="E965" s="3"/>
    </row>
    <row r="966">
      <c r="C966" s="3"/>
      <c r="E966" s="3"/>
    </row>
    <row r="967">
      <c r="C967" s="3"/>
      <c r="E967" s="3"/>
    </row>
    <row r="968">
      <c r="C968" s="3"/>
      <c r="E968" s="3"/>
    </row>
    <row r="969">
      <c r="C969" s="3"/>
      <c r="E969" s="3"/>
    </row>
    <row r="970">
      <c r="C970" s="3"/>
      <c r="E970" s="3"/>
    </row>
    <row r="971">
      <c r="C971" s="3"/>
      <c r="E971" s="3"/>
    </row>
    <row r="972">
      <c r="C972" s="3"/>
      <c r="E972" s="3"/>
    </row>
    <row r="973">
      <c r="C973" s="3"/>
      <c r="E973" s="3"/>
    </row>
    <row r="974">
      <c r="C974" s="3"/>
      <c r="E974" s="3"/>
    </row>
    <row r="975">
      <c r="C975" s="3"/>
      <c r="E975" s="3"/>
    </row>
    <row r="976">
      <c r="C976" s="3"/>
      <c r="E976" s="3"/>
    </row>
    <row r="977">
      <c r="C977" s="3"/>
      <c r="E977" s="3"/>
    </row>
    <row r="978">
      <c r="C978" s="3"/>
      <c r="E978" s="3"/>
    </row>
    <row r="979">
      <c r="C979" s="3"/>
      <c r="E979" s="3"/>
    </row>
    <row r="980">
      <c r="C980" s="3"/>
      <c r="E980" s="3"/>
    </row>
    <row r="981">
      <c r="C981" s="3"/>
      <c r="E981" s="3"/>
    </row>
    <row r="982">
      <c r="C982" s="3"/>
      <c r="E982" s="3"/>
    </row>
    <row r="983">
      <c r="C983" s="3"/>
      <c r="E983" s="3"/>
    </row>
    <row r="984">
      <c r="C984" s="3"/>
      <c r="E984" s="3"/>
    </row>
    <row r="985">
      <c r="C985" s="3"/>
      <c r="E985" s="3"/>
    </row>
    <row r="986">
      <c r="C986" s="3"/>
      <c r="E986" s="3"/>
    </row>
    <row r="987">
      <c r="C987" s="3"/>
      <c r="E987" s="3"/>
    </row>
    <row r="988">
      <c r="C988" s="3"/>
      <c r="E988" s="3"/>
    </row>
    <row r="989">
      <c r="C989" s="3"/>
      <c r="E989" s="3"/>
    </row>
    <row r="990">
      <c r="C990" s="3"/>
      <c r="E990" s="3"/>
    </row>
    <row r="991">
      <c r="C991" s="3"/>
      <c r="E991" s="3"/>
    </row>
    <row r="992">
      <c r="C992" s="3"/>
      <c r="E992" s="3"/>
    </row>
    <row r="993">
      <c r="C993" s="3"/>
      <c r="E993" s="3"/>
    </row>
    <row r="994">
      <c r="C994" s="3"/>
      <c r="E994" s="3"/>
    </row>
    <row r="995">
      <c r="C995" s="3"/>
      <c r="E995" s="3"/>
    </row>
    <row r="996">
      <c r="C996" s="3"/>
      <c r="E996" s="3"/>
    </row>
    <row r="997">
      <c r="C997" s="3"/>
      <c r="E997" s="3"/>
    </row>
    <row r="998">
      <c r="C998" s="3"/>
      <c r="E998" s="3"/>
    </row>
    <row r="999">
      <c r="C999" s="3"/>
      <c r="E999" s="3"/>
    </row>
    <row r="1000">
      <c r="C1000" s="3"/>
      <c r="E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topLeftCell="E1" activePane="topRight" state="frozen"/>
      <selection activeCell="F2" sqref="F2" pane="topRight"/>
    </sheetView>
  </sheetViews>
  <sheetFormatPr customHeight="1" defaultColWidth="12.63" defaultRowHeight="15.0"/>
  <cols>
    <col customWidth="1" min="1" max="1" width="7.63"/>
    <col customWidth="1" min="2" max="3" width="22.63"/>
    <col customWidth="1" min="4" max="4" width="16.63"/>
    <col customWidth="1" min="5" max="5" width="11.75"/>
    <col customWidth="1" min="6" max="11" width="14.75"/>
    <col customWidth="1" min="12" max="12" width="7.63"/>
    <col customWidth="1" min="13" max="18" width="11.75"/>
    <col customWidth="1" min="19" max="19" width="10.0"/>
    <col customWidth="1" min="20" max="24" width="11.75"/>
    <col customWidth="1" min="25" max="26" width="10.63"/>
    <col customWidth="1" min="27" max="29" width="11.75"/>
    <col customWidth="1" min="30" max="31" width="13.5"/>
    <col customWidth="1" min="32" max="38" width="11.75"/>
    <col customWidth="1" min="39" max="41" width="15.63"/>
    <col customWidth="1" min="42" max="42" width="12.63"/>
  </cols>
  <sheetData>
    <row r="1">
      <c r="A1" s="4"/>
      <c r="B1" s="4"/>
      <c r="C1" s="4"/>
      <c r="D1" s="4"/>
      <c r="E1" s="5"/>
      <c r="F1" s="5"/>
      <c r="G1" s="5"/>
      <c r="H1" s="5"/>
      <c r="I1" s="5"/>
      <c r="J1" s="5"/>
      <c r="K1" s="5"/>
      <c r="L1" s="4"/>
      <c r="M1" s="4"/>
      <c r="N1" s="4"/>
      <c r="O1" s="4"/>
      <c r="P1" s="4"/>
      <c r="Q1" s="4"/>
      <c r="R1" s="4"/>
      <c r="S1" s="4"/>
      <c r="T1" s="4"/>
      <c r="U1" s="4"/>
      <c r="V1" s="4"/>
      <c r="W1" s="4"/>
      <c r="X1" s="4"/>
      <c r="Y1" s="4"/>
      <c r="Z1" s="4"/>
      <c r="AA1" s="4"/>
      <c r="AB1" s="4"/>
      <c r="AC1" s="4"/>
      <c r="AD1" s="4"/>
      <c r="AE1" s="4"/>
      <c r="AF1" s="4"/>
      <c r="AG1" s="4"/>
      <c r="AH1" s="4"/>
      <c r="AI1" s="4"/>
      <c r="AJ1" s="4"/>
      <c r="AK1" s="4"/>
      <c r="AL1" s="4"/>
      <c r="AM1" s="4"/>
      <c r="AN1" s="5"/>
      <c r="AO1" s="4"/>
      <c r="AP1" s="4"/>
    </row>
    <row r="2">
      <c r="A2" s="4"/>
      <c r="B2" s="4"/>
      <c r="C2" s="4"/>
      <c r="D2" s="4"/>
      <c r="E2" s="5"/>
      <c r="F2" s="5"/>
      <c r="G2" s="5"/>
      <c r="H2" s="5"/>
      <c r="I2" s="5"/>
      <c r="J2" s="5"/>
      <c r="K2" s="5"/>
      <c r="L2" s="4"/>
      <c r="M2" s="4"/>
      <c r="N2" s="4"/>
      <c r="O2" s="4"/>
      <c r="P2" s="4"/>
      <c r="Q2" s="4"/>
      <c r="R2" s="4"/>
      <c r="S2" s="4"/>
      <c r="T2" s="4"/>
      <c r="U2" s="4"/>
      <c r="V2" s="4"/>
      <c r="W2" s="4"/>
      <c r="X2" s="4"/>
      <c r="Y2" s="4"/>
      <c r="Z2" s="4"/>
      <c r="AA2" s="4"/>
      <c r="AB2" s="4"/>
      <c r="AC2" s="4"/>
      <c r="AD2" s="4"/>
      <c r="AE2" s="4"/>
      <c r="AF2" s="4"/>
      <c r="AG2" s="4"/>
      <c r="AH2" s="4"/>
      <c r="AI2" s="4"/>
      <c r="AJ2" s="4"/>
      <c r="AK2" s="4"/>
      <c r="AL2" s="4"/>
      <c r="AM2" s="4"/>
      <c r="AN2" s="5"/>
      <c r="AO2" s="4"/>
      <c r="AP2" s="4"/>
    </row>
    <row r="3">
      <c r="A3" s="4"/>
      <c r="B3" s="6" t="s">
        <v>14</v>
      </c>
      <c r="C3" s="6"/>
      <c r="D3" s="7"/>
      <c r="E3" s="7"/>
      <c r="F3" s="8"/>
      <c r="G3" s="8"/>
      <c r="H3" s="9"/>
      <c r="I3" s="9"/>
      <c r="J3" s="9"/>
      <c r="K3" s="9"/>
      <c r="L3" s="9"/>
      <c r="M3" s="4"/>
      <c r="N3" s="4"/>
      <c r="O3" s="4"/>
      <c r="P3" s="4"/>
      <c r="Q3" s="4"/>
      <c r="R3" s="4"/>
      <c r="S3" s="4"/>
      <c r="T3" s="4"/>
      <c r="U3" s="4"/>
      <c r="V3" s="4"/>
      <c r="W3" s="4"/>
      <c r="X3" s="4"/>
      <c r="Y3" s="4"/>
      <c r="Z3" s="4"/>
      <c r="AA3" s="4"/>
      <c r="AB3" s="4"/>
      <c r="AC3" s="4"/>
      <c r="AD3" s="4"/>
      <c r="AE3" s="4"/>
      <c r="AF3" s="4"/>
      <c r="AG3" s="4"/>
      <c r="AH3" s="4"/>
      <c r="AI3" s="4"/>
      <c r="AJ3" s="4"/>
      <c r="AK3" s="4"/>
      <c r="AL3" s="4"/>
      <c r="AM3" s="4"/>
      <c r="AN3" s="5"/>
      <c r="AO3" s="4"/>
      <c r="AP3" s="10"/>
    </row>
    <row r="4">
      <c r="A4" s="4"/>
      <c r="B4" s="7"/>
      <c r="C4" s="7"/>
      <c r="D4" s="4"/>
      <c r="E4" s="11" t="s">
        <v>15</v>
      </c>
      <c r="F4" s="5"/>
      <c r="G4" s="5"/>
      <c r="H4" s="9"/>
      <c r="I4" s="9"/>
      <c r="J4" s="9"/>
      <c r="K4" s="9"/>
      <c r="L4" s="9"/>
      <c r="M4" s="4"/>
      <c r="N4" s="4"/>
      <c r="O4" s="4"/>
      <c r="P4" s="4"/>
      <c r="Q4" s="4"/>
      <c r="R4" s="4"/>
      <c r="S4" s="4"/>
      <c r="T4" s="4"/>
      <c r="U4" s="4"/>
      <c r="V4" s="4"/>
      <c r="W4" s="4"/>
      <c r="X4" s="4"/>
      <c r="Y4" s="4"/>
      <c r="Z4" s="4"/>
      <c r="AA4" s="4"/>
      <c r="AB4" s="4"/>
      <c r="AC4" s="4"/>
      <c r="AD4" s="4"/>
      <c r="AE4" s="4"/>
      <c r="AF4" s="4"/>
      <c r="AG4" s="4"/>
      <c r="AH4" s="4"/>
      <c r="AI4" s="4"/>
      <c r="AJ4" s="4"/>
      <c r="AK4" s="4"/>
      <c r="AL4" s="4"/>
      <c r="AM4" s="4"/>
      <c r="AN4" s="5"/>
      <c r="AO4" s="4"/>
      <c r="AP4" s="4"/>
    </row>
    <row r="5">
      <c r="A5" s="4"/>
      <c r="B5" s="7"/>
      <c r="C5" s="7"/>
      <c r="D5" s="4"/>
      <c r="E5" s="11" t="s">
        <v>16</v>
      </c>
      <c r="F5" s="5"/>
      <c r="G5" s="5"/>
      <c r="H5" s="9"/>
      <c r="I5" s="9"/>
      <c r="J5" s="9"/>
      <c r="K5" s="9"/>
      <c r="L5" s="9"/>
      <c r="M5" s="4"/>
      <c r="N5" s="4"/>
      <c r="O5" s="8" t="s">
        <v>17</v>
      </c>
      <c r="P5" s="8"/>
      <c r="Q5" s="12"/>
      <c r="R5" s="12"/>
      <c r="S5" s="4"/>
      <c r="T5" s="4"/>
      <c r="U5" s="4"/>
      <c r="V5" s="4"/>
      <c r="W5" s="4"/>
      <c r="X5" s="4"/>
      <c r="Y5" s="4"/>
      <c r="Z5" s="4"/>
      <c r="AA5" s="4"/>
      <c r="AB5" s="4"/>
      <c r="AC5" s="4"/>
      <c r="AD5" s="4"/>
      <c r="AE5" s="4"/>
      <c r="AF5" s="4"/>
      <c r="AG5" s="4"/>
      <c r="AH5" s="4"/>
      <c r="AI5" s="4"/>
      <c r="AJ5" s="4"/>
      <c r="AK5" s="4"/>
      <c r="AL5" s="4"/>
      <c r="AM5" s="4"/>
      <c r="AN5" s="5" t="s">
        <v>18</v>
      </c>
      <c r="AO5" s="4"/>
      <c r="AP5" s="4"/>
    </row>
    <row r="6" ht="22.5" customHeight="1">
      <c r="A6" s="4"/>
      <c r="B6" s="7"/>
      <c r="C6" s="7"/>
      <c r="D6" s="4"/>
      <c r="E6" s="13" t="s">
        <v>19</v>
      </c>
      <c r="F6" s="5"/>
      <c r="G6" s="5"/>
      <c r="H6" s="9"/>
      <c r="I6" s="9"/>
      <c r="J6" s="14"/>
      <c r="K6" s="14"/>
      <c r="L6" s="9"/>
      <c r="M6" s="4"/>
      <c r="N6" s="4"/>
      <c r="O6" s="15" t="s">
        <v>20</v>
      </c>
      <c r="AL6" s="4"/>
      <c r="AM6" s="4" t="s">
        <v>21</v>
      </c>
      <c r="AN6" s="5">
        <v>400.0</v>
      </c>
      <c r="AO6" s="4"/>
      <c r="AP6" s="4"/>
    </row>
    <row r="7">
      <c r="A7" s="4"/>
      <c r="B7" s="4"/>
      <c r="C7" s="4"/>
      <c r="D7" s="4"/>
      <c r="E7" s="16" t="s">
        <v>22</v>
      </c>
      <c r="F7" s="5"/>
      <c r="G7" s="5"/>
      <c r="H7" s="5"/>
      <c r="I7" s="5"/>
      <c r="J7" s="5"/>
      <c r="K7" s="5"/>
      <c r="L7" s="4"/>
      <c r="M7" s="4"/>
      <c r="N7" s="4"/>
      <c r="AL7" s="4"/>
      <c r="AM7" s="4" t="s">
        <v>23</v>
      </c>
      <c r="AN7" s="5">
        <v>250.0</v>
      </c>
      <c r="AO7" s="4"/>
      <c r="AP7" s="4"/>
    </row>
    <row r="8">
      <c r="A8" s="4"/>
      <c r="B8" s="4"/>
      <c r="C8" s="4"/>
      <c r="D8" s="17" t="s">
        <v>24</v>
      </c>
      <c r="E8" s="5"/>
      <c r="F8" s="5"/>
      <c r="G8" s="5"/>
      <c r="H8" s="5"/>
      <c r="I8" s="5"/>
      <c r="J8" s="5"/>
      <c r="K8" s="5"/>
      <c r="L8" s="4"/>
      <c r="M8" s="4"/>
      <c r="N8" s="4"/>
      <c r="O8" s="4"/>
      <c r="P8" s="4"/>
      <c r="Q8" s="4"/>
      <c r="R8" s="4"/>
      <c r="S8" s="4"/>
      <c r="T8" s="4"/>
      <c r="U8" s="4"/>
      <c r="V8" s="4"/>
      <c r="W8" s="4"/>
      <c r="X8" s="4"/>
      <c r="Y8" s="4"/>
      <c r="Z8" s="4"/>
      <c r="AA8" s="4"/>
      <c r="AB8" s="4"/>
      <c r="AC8" s="4"/>
      <c r="AD8" s="4"/>
      <c r="AE8" s="4"/>
      <c r="AF8" s="4"/>
      <c r="AG8" s="4"/>
      <c r="AH8" s="4"/>
      <c r="AI8" s="4"/>
      <c r="AJ8" s="4"/>
      <c r="AK8" s="4"/>
      <c r="AL8" s="4"/>
      <c r="AM8" s="4" t="s">
        <v>25</v>
      </c>
      <c r="AN8" s="5">
        <v>1000.0</v>
      </c>
      <c r="AO8" s="4"/>
      <c r="AP8" s="4"/>
    </row>
    <row r="9" ht="25.5" customHeight="1">
      <c r="A9" s="18"/>
      <c r="B9" s="18"/>
      <c r="C9" s="18"/>
      <c r="D9" s="19" t="s">
        <v>26</v>
      </c>
      <c r="E9" s="20" t="s">
        <v>27</v>
      </c>
      <c r="F9" s="21"/>
      <c r="G9" s="21"/>
      <c r="H9" s="21"/>
      <c r="I9" s="21"/>
      <c r="J9" s="22"/>
      <c r="K9" s="23"/>
      <c r="L9" s="20" t="s">
        <v>28</v>
      </c>
      <c r="M9" s="21"/>
      <c r="N9" s="21"/>
      <c r="O9" s="21"/>
      <c r="P9" s="21"/>
      <c r="Q9" s="21"/>
      <c r="R9" s="22"/>
      <c r="S9" s="20" t="s">
        <v>29</v>
      </c>
      <c r="T9" s="21"/>
      <c r="U9" s="21"/>
      <c r="V9" s="21"/>
      <c r="W9" s="22"/>
      <c r="X9" s="20" t="s">
        <v>30</v>
      </c>
      <c r="Y9" s="21"/>
      <c r="Z9" s="21"/>
      <c r="AA9" s="21"/>
      <c r="AB9" s="22"/>
      <c r="AC9" s="20" t="s">
        <v>31</v>
      </c>
      <c r="AD9" s="21"/>
      <c r="AE9" s="21"/>
      <c r="AF9" s="21"/>
      <c r="AG9" s="22"/>
      <c r="AH9" s="24" t="s">
        <v>32</v>
      </c>
      <c r="AI9" s="25"/>
      <c r="AJ9" s="25"/>
      <c r="AK9" s="26"/>
      <c r="AL9" s="18"/>
      <c r="AM9" s="18"/>
      <c r="AN9" s="18"/>
      <c r="AO9" s="18"/>
      <c r="AP9" s="18"/>
    </row>
    <row r="10" ht="15.75" customHeight="1">
      <c r="A10" s="27"/>
      <c r="B10" s="27"/>
      <c r="C10" s="27"/>
      <c r="D10" s="28" t="s">
        <v>33</v>
      </c>
      <c r="E10" s="29" t="s">
        <v>34</v>
      </c>
      <c r="F10" s="30"/>
      <c r="G10" s="30"/>
      <c r="H10" s="30"/>
      <c r="I10" s="30"/>
      <c r="J10" s="31"/>
      <c r="K10" s="32"/>
      <c r="L10" s="33" t="s">
        <v>35</v>
      </c>
      <c r="M10" s="34"/>
      <c r="N10" s="34"/>
      <c r="O10" s="34"/>
      <c r="P10" s="34"/>
      <c r="Q10" s="34"/>
      <c r="R10" s="35"/>
      <c r="S10" s="29" t="s">
        <v>36</v>
      </c>
      <c r="T10" s="30"/>
      <c r="U10" s="30"/>
      <c r="V10" s="30"/>
      <c r="W10" s="31"/>
      <c r="X10" s="29" t="s">
        <v>37</v>
      </c>
      <c r="Y10" s="30"/>
      <c r="Z10" s="30"/>
      <c r="AA10" s="30"/>
      <c r="AB10" s="31"/>
      <c r="AC10" s="29" t="s">
        <v>38</v>
      </c>
      <c r="AD10" s="30"/>
      <c r="AE10" s="30"/>
      <c r="AF10" s="30"/>
      <c r="AG10" s="31"/>
      <c r="AH10" s="36"/>
      <c r="AK10" s="37"/>
      <c r="AL10" s="27"/>
      <c r="AM10" s="27"/>
      <c r="AN10" s="27"/>
      <c r="AO10" s="27"/>
      <c r="AP10" s="27"/>
    </row>
    <row r="11">
      <c r="A11" s="27"/>
      <c r="B11" s="27"/>
      <c r="C11" s="38" t="s">
        <v>39</v>
      </c>
      <c r="D11" s="39" t="s">
        <v>40</v>
      </c>
      <c r="E11" s="40" t="s">
        <v>41</v>
      </c>
      <c r="F11" s="41" t="s">
        <v>42</v>
      </c>
      <c r="G11" s="42" t="s">
        <v>43</v>
      </c>
      <c r="H11" s="43" t="s">
        <v>44</v>
      </c>
      <c r="I11" s="44" t="s">
        <v>45</v>
      </c>
      <c r="J11" s="45" t="s">
        <v>46</v>
      </c>
      <c r="K11" s="46" t="s">
        <v>47</v>
      </c>
      <c r="L11" s="40" t="s">
        <v>48</v>
      </c>
      <c r="M11" s="41" t="s">
        <v>49</v>
      </c>
      <c r="N11" s="47" t="s">
        <v>50</v>
      </c>
      <c r="O11" s="43" t="s">
        <v>51</v>
      </c>
      <c r="P11" s="48" t="s">
        <v>52</v>
      </c>
      <c r="Q11" s="45" t="s">
        <v>53</v>
      </c>
      <c r="R11" s="49" t="s">
        <v>54</v>
      </c>
      <c r="S11" s="50" t="s">
        <v>55</v>
      </c>
      <c r="T11" s="43" t="s">
        <v>56</v>
      </c>
      <c r="U11" s="51" t="s">
        <v>57</v>
      </c>
      <c r="V11" s="52" t="s">
        <v>58</v>
      </c>
      <c r="W11" s="53" t="s">
        <v>59</v>
      </c>
      <c r="X11" s="50" t="s">
        <v>60</v>
      </c>
      <c r="Y11" s="43" t="s">
        <v>61</v>
      </c>
      <c r="Z11" s="54" t="s">
        <v>62</v>
      </c>
      <c r="AA11" s="52" t="s">
        <v>63</v>
      </c>
      <c r="AB11" s="55" t="s">
        <v>64</v>
      </c>
      <c r="AC11" s="56" t="s">
        <v>65</v>
      </c>
      <c r="AD11" s="43" t="s">
        <v>66</v>
      </c>
      <c r="AE11" s="51" t="s">
        <v>67</v>
      </c>
      <c r="AF11" s="52" t="s">
        <v>68</v>
      </c>
      <c r="AG11" s="57" t="s">
        <v>69</v>
      </c>
      <c r="AH11" s="56" t="s">
        <v>70</v>
      </c>
      <c r="AI11" s="43" t="s">
        <v>71</v>
      </c>
      <c r="AJ11" s="52" t="s">
        <v>72</v>
      </c>
      <c r="AK11" s="58" t="s">
        <v>73</v>
      </c>
      <c r="AL11" s="56" t="s">
        <v>74</v>
      </c>
      <c r="AM11" s="43" t="s">
        <v>75</v>
      </c>
      <c r="AN11" s="52" t="s">
        <v>76</v>
      </c>
      <c r="AO11" s="58" t="s">
        <v>77</v>
      </c>
      <c r="AP11" s="27"/>
    </row>
    <row r="12" ht="15.75" customHeight="1">
      <c r="A12" s="59"/>
      <c r="B12" s="60" t="s">
        <v>78</v>
      </c>
      <c r="C12" s="61" t="s">
        <v>79</v>
      </c>
      <c r="D12" s="62">
        <v>1380.0</v>
      </c>
      <c r="E12" s="63"/>
      <c r="F12" s="64"/>
      <c r="G12" s="65">
        <f t="shared" ref="G12:G46" si="2">F12/$AN$6</f>
        <v>0</v>
      </c>
      <c r="H12" s="66">
        <v>20610.0</v>
      </c>
      <c r="I12" s="67">
        <f t="shared" ref="I12:I46" si="3">H12/$AN$7</f>
        <v>82.44</v>
      </c>
      <c r="J12" s="68">
        <v>134175.0</v>
      </c>
      <c r="K12" s="69">
        <f t="shared" ref="K12:K13" si="4">J12/$AN$8</f>
        <v>134.175</v>
      </c>
      <c r="L12" s="63">
        <v>100.0</v>
      </c>
      <c r="M12" s="70">
        <v>49335.0</v>
      </c>
      <c r="N12" s="65">
        <f t="shared" ref="N12:N46" si="5">M12/$AN$6</f>
        <v>123.3375</v>
      </c>
      <c r="O12" s="71"/>
      <c r="P12" s="67">
        <f t="shared" ref="P12:P46" si="6">O12/$AN$7</f>
        <v>0</v>
      </c>
      <c r="Q12" s="72"/>
      <c r="R12" s="69"/>
      <c r="S12" s="73"/>
      <c r="T12" s="74"/>
      <c r="U12" s="65">
        <f t="shared" ref="U12:U46" si="7">T12/$AN$6</f>
        <v>0</v>
      </c>
      <c r="V12" s="75"/>
      <c r="W12" s="67">
        <f t="shared" ref="W12:W46" si="8">V12/$AN$7</f>
        <v>0</v>
      </c>
      <c r="X12" s="73"/>
      <c r="Y12" s="74"/>
      <c r="Z12" s="65">
        <f t="shared" ref="Z12:Z46" si="9">Y12/$AN$6</f>
        <v>0</v>
      </c>
      <c r="AA12" s="75"/>
      <c r="AB12" s="67">
        <f t="shared" ref="AB12:AB46" si="10">AA12/$AN$7</f>
        <v>0</v>
      </c>
      <c r="AC12" s="76"/>
      <c r="AD12" s="74"/>
      <c r="AE12" s="65">
        <f t="shared" ref="AE12:AE46" si="11">AD12/$AN$6</f>
        <v>0</v>
      </c>
      <c r="AF12" s="75"/>
      <c r="AG12" s="67">
        <f t="shared" ref="AG12:AG46" si="12">AF12/$AN$7</f>
        <v>0</v>
      </c>
      <c r="AH12" s="77">
        <f t="shared" ref="AH12:AI12" si="1">SUM(E12,L12,S12,X12,AC12)</f>
        <v>100</v>
      </c>
      <c r="AI12" s="78">
        <f t="shared" si="1"/>
        <v>49335</v>
      </c>
      <c r="AJ12" s="79">
        <f t="shared" ref="AJ12:AJ14" si="14">SUM(H12,O12,V12,AA12,AF12)</f>
        <v>20610</v>
      </c>
      <c r="AK12" s="80">
        <f t="shared" ref="AK12:AK14" si="15">SUM(J12,Q12)</f>
        <v>134175</v>
      </c>
      <c r="AL12" s="81">
        <f t="shared" ref="AL12:AL34" si="16">(AI12/AN$6) +(AJ12/AN$7)+(AK12/AN$8)</f>
        <v>339.9525</v>
      </c>
      <c r="AM12" s="81">
        <f t="shared" ref="AM12:AM46" si="17">(AI12/AN$6)</f>
        <v>123.3375</v>
      </c>
      <c r="AN12" s="81">
        <f t="shared" ref="AN12:AN46" si="18">(AJ12/$AN$7)</f>
        <v>82.44</v>
      </c>
      <c r="AO12" s="81">
        <f t="shared" ref="AO12:AO46" si="19">(AK12/$AN$8)</f>
        <v>134.175</v>
      </c>
      <c r="AP12" s="59"/>
    </row>
    <row r="13">
      <c r="A13" s="59"/>
      <c r="B13" s="82"/>
      <c r="C13" s="61" t="s">
        <v>79</v>
      </c>
      <c r="D13" s="83">
        <v>1381.0</v>
      </c>
      <c r="E13" s="84"/>
      <c r="F13" s="85"/>
      <c r="G13" s="65">
        <f t="shared" si="2"/>
        <v>0</v>
      </c>
      <c r="H13" s="86">
        <v>28104.0</v>
      </c>
      <c r="I13" s="67">
        <f t="shared" si="3"/>
        <v>112.416</v>
      </c>
      <c r="J13" s="68">
        <v>178325.0</v>
      </c>
      <c r="K13" s="69">
        <f t="shared" si="4"/>
        <v>178.325</v>
      </c>
      <c r="L13" s="84">
        <v>168.0</v>
      </c>
      <c r="M13" s="87"/>
      <c r="N13" s="65">
        <f t="shared" si="5"/>
        <v>0</v>
      </c>
      <c r="O13" s="88"/>
      <c r="P13" s="67">
        <f t="shared" si="6"/>
        <v>0</v>
      </c>
      <c r="Q13" s="68">
        <v>160121.0</v>
      </c>
      <c r="R13" s="69">
        <f t="shared" ref="R13:R14" si="20">Q13/$AN$8</f>
        <v>160.121</v>
      </c>
      <c r="S13" s="89"/>
      <c r="T13" s="90"/>
      <c r="U13" s="65">
        <f t="shared" si="7"/>
        <v>0</v>
      </c>
      <c r="V13" s="72"/>
      <c r="W13" s="67">
        <f t="shared" si="8"/>
        <v>0</v>
      </c>
      <c r="X13" s="89"/>
      <c r="Y13" s="91">
        <v>32939.0</v>
      </c>
      <c r="Z13" s="65">
        <f t="shared" si="9"/>
        <v>82.3475</v>
      </c>
      <c r="AA13" s="72"/>
      <c r="AB13" s="67">
        <f t="shared" si="10"/>
        <v>0</v>
      </c>
      <c r="AC13" s="92"/>
      <c r="AD13" s="91">
        <v>34336.0</v>
      </c>
      <c r="AE13" s="65">
        <f t="shared" si="11"/>
        <v>85.84</v>
      </c>
      <c r="AF13" s="72"/>
      <c r="AG13" s="67">
        <f t="shared" si="12"/>
        <v>0</v>
      </c>
      <c r="AH13" s="93">
        <f t="shared" ref="AH13:AI13" si="13">SUM(E13,L13,S13,X13,AC13)</f>
        <v>168</v>
      </c>
      <c r="AI13" s="94">
        <f t="shared" si="13"/>
        <v>67275</v>
      </c>
      <c r="AJ13" s="95">
        <f t="shared" si="14"/>
        <v>28104</v>
      </c>
      <c r="AK13" s="80">
        <f t="shared" si="15"/>
        <v>338446</v>
      </c>
      <c r="AL13" s="81">
        <f t="shared" si="16"/>
        <v>619.0495</v>
      </c>
      <c r="AM13" s="81">
        <f t="shared" si="17"/>
        <v>168.1875</v>
      </c>
      <c r="AN13" s="81">
        <f t="shared" si="18"/>
        <v>112.416</v>
      </c>
      <c r="AO13" s="81">
        <f t="shared" si="19"/>
        <v>338.446</v>
      </c>
      <c r="AP13" s="59"/>
    </row>
    <row r="14">
      <c r="A14" s="59"/>
      <c r="B14" s="82"/>
      <c r="C14" s="61" t="s">
        <v>79</v>
      </c>
      <c r="D14" s="83">
        <v>1382.0</v>
      </c>
      <c r="E14" s="84"/>
      <c r="F14" s="85"/>
      <c r="G14" s="65">
        <f t="shared" si="2"/>
        <v>0</v>
      </c>
      <c r="H14" s="86">
        <v>57761.0</v>
      </c>
      <c r="I14" s="67">
        <f t="shared" si="3"/>
        <v>231.044</v>
      </c>
      <c r="J14" s="72"/>
      <c r="K14" s="69"/>
      <c r="L14" s="84"/>
      <c r="M14" s="96"/>
      <c r="N14" s="65">
        <f t="shared" si="5"/>
        <v>0</v>
      </c>
      <c r="O14" s="88"/>
      <c r="P14" s="67">
        <f t="shared" si="6"/>
        <v>0</v>
      </c>
      <c r="Q14" s="68">
        <v>152379.4002607562</v>
      </c>
      <c r="R14" s="69">
        <f t="shared" si="20"/>
        <v>152.3794003</v>
      </c>
      <c r="S14" s="89">
        <v>418.0</v>
      </c>
      <c r="T14" s="90"/>
      <c r="U14" s="65">
        <f t="shared" si="7"/>
        <v>0</v>
      </c>
      <c r="V14" s="72"/>
      <c r="W14" s="67">
        <f t="shared" si="8"/>
        <v>0</v>
      </c>
      <c r="X14" s="89"/>
      <c r="Y14" s="90"/>
      <c r="Z14" s="65">
        <f t="shared" si="9"/>
        <v>0</v>
      </c>
      <c r="AA14" s="72"/>
      <c r="AB14" s="67">
        <f t="shared" si="10"/>
        <v>0</v>
      </c>
      <c r="AC14" s="92"/>
      <c r="AD14" s="91">
        <v>155664.0</v>
      </c>
      <c r="AE14" s="65">
        <f t="shared" si="11"/>
        <v>389.16</v>
      </c>
      <c r="AF14" s="72"/>
      <c r="AG14" s="67">
        <f t="shared" si="12"/>
        <v>0</v>
      </c>
      <c r="AH14" s="93">
        <f t="shared" ref="AH14:AI14" si="21">SUM(E14,L14,S14,X14,AC14)</f>
        <v>418</v>
      </c>
      <c r="AI14" s="94">
        <f t="shared" si="21"/>
        <v>155664</v>
      </c>
      <c r="AJ14" s="95">
        <f t="shared" si="14"/>
        <v>57761</v>
      </c>
      <c r="AK14" s="80">
        <f t="shared" si="15"/>
        <v>152379.4003</v>
      </c>
      <c r="AL14" s="81">
        <f t="shared" si="16"/>
        <v>772.5834003</v>
      </c>
      <c r="AM14" s="81">
        <f t="shared" si="17"/>
        <v>389.16</v>
      </c>
      <c r="AN14" s="81">
        <f t="shared" si="18"/>
        <v>231.044</v>
      </c>
      <c r="AO14" s="81">
        <f t="shared" si="19"/>
        <v>152.3794003</v>
      </c>
      <c r="AP14" s="59"/>
    </row>
    <row r="15">
      <c r="A15" s="59"/>
      <c r="B15" s="82"/>
      <c r="C15" s="61" t="s">
        <v>79</v>
      </c>
      <c r="D15" s="97">
        <v>1383.0</v>
      </c>
      <c r="E15" s="84"/>
      <c r="F15" s="98"/>
      <c r="G15" s="65">
        <f t="shared" si="2"/>
        <v>0</v>
      </c>
      <c r="H15" s="98"/>
      <c r="I15" s="67">
        <f t="shared" si="3"/>
        <v>0</v>
      </c>
      <c r="J15" s="99"/>
      <c r="K15" s="69"/>
      <c r="L15" s="84"/>
      <c r="M15" s="100"/>
      <c r="N15" s="65">
        <f t="shared" si="5"/>
        <v>0</v>
      </c>
      <c r="O15" s="101"/>
      <c r="P15" s="67">
        <f t="shared" si="6"/>
        <v>0</v>
      </c>
      <c r="Q15" s="99"/>
      <c r="R15" s="69"/>
      <c r="S15" s="89"/>
      <c r="T15" s="102"/>
      <c r="U15" s="65">
        <f t="shared" si="7"/>
        <v>0</v>
      </c>
      <c r="V15" s="99"/>
      <c r="W15" s="67">
        <f t="shared" si="8"/>
        <v>0</v>
      </c>
      <c r="X15" s="89"/>
      <c r="Y15" s="102"/>
      <c r="Z15" s="65">
        <f t="shared" si="9"/>
        <v>0</v>
      </c>
      <c r="AA15" s="99"/>
      <c r="AB15" s="67">
        <f t="shared" si="10"/>
        <v>0</v>
      </c>
      <c r="AC15" s="103"/>
      <c r="AD15" s="102"/>
      <c r="AE15" s="65">
        <f t="shared" si="11"/>
        <v>0</v>
      </c>
      <c r="AF15" s="99"/>
      <c r="AG15" s="67">
        <f t="shared" si="12"/>
        <v>0</v>
      </c>
      <c r="AH15" s="101"/>
      <c r="AI15" s="98"/>
      <c r="AJ15" s="104"/>
      <c r="AK15" s="90"/>
      <c r="AL15" s="81">
        <f t="shared" si="16"/>
        <v>0</v>
      </c>
      <c r="AM15" s="81">
        <f t="shared" si="17"/>
        <v>0</v>
      </c>
      <c r="AN15" s="81">
        <f t="shared" si="18"/>
        <v>0</v>
      </c>
      <c r="AO15" s="81">
        <f t="shared" si="19"/>
        <v>0</v>
      </c>
      <c r="AP15" s="59"/>
    </row>
    <row r="16">
      <c r="A16" s="59"/>
      <c r="B16" s="105"/>
      <c r="C16" s="61" t="s">
        <v>79</v>
      </c>
      <c r="D16" s="106">
        <v>1384.0</v>
      </c>
      <c r="E16" s="107"/>
      <c r="F16" s="108"/>
      <c r="G16" s="65">
        <f t="shared" si="2"/>
        <v>0</v>
      </c>
      <c r="H16" s="108"/>
      <c r="I16" s="67">
        <f t="shared" si="3"/>
        <v>0</v>
      </c>
      <c r="J16" s="109"/>
      <c r="K16" s="110"/>
      <c r="L16" s="107"/>
      <c r="M16" s="111"/>
      <c r="N16" s="65">
        <f t="shared" si="5"/>
        <v>0</v>
      </c>
      <c r="O16" s="112"/>
      <c r="P16" s="67">
        <f t="shared" si="6"/>
        <v>0</v>
      </c>
      <c r="Q16" s="109"/>
      <c r="R16" s="110"/>
      <c r="S16" s="113"/>
      <c r="T16" s="114"/>
      <c r="U16" s="65">
        <f t="shared" si="7"/>
        <v>0</v>
      </c>
      <c r="V16" s="109"/>
      <c r="W16" s="67">
        <f t="shared" si="8"/>
        <v>0</v>
      </c>
      <c r="X16" s="113">
        <v>500.0</v>
      </c>
      <c r="Y16" s="114">
        <v>75000.0</v>
      </c>
      <c r="Z16" s="65">
        <f t="shared" si="9"/>
        <v>187.5</v>
      </c>
      <c r="AA16" s="109"/>
      <c r="AB16" s="67">
        <f t="shared" si="10"/>
        <v>0</v>
      </c>
      <c r="AC16" s="115"/>
      <c r="AD16" s="114">
        <v>100000.0</v>
      </c>
      <c r="AE16" s="65">
        <f t="shared" si="11"/>
        <v>250</v>
      </c>
      <c r="AF16" s="109"/>
      <c r="AG16" s="67">
        <f t="shared" si="12"/>
        <v>0</v>
      </c>
      <c r="AH16" s="112">
        <f t="shared" ref="AH16:AI16" si="22">SUM(E16,L16,S16,X16,AC16)</f>
        <v>500</v>
      </c>
      <c r="AI16" s="108">
        <f t="shared" si="22"/>
        <v>175000</v>
      </c>
      <c r="AJ16" s="116"/>
      <c r="AK16" s="90"/>
      <c r="AL16" s="81">
        <f t="shared" si="16"/>
        <v>437.5</v>
      </c>
      <c r="AM16" s="81">
        <f t="shared" si="17"/>
        <v>437.5</v>
      </c>
      <c r="AN16" s="81">
        <f t="shared" si="18"/>
        <v>0</v>
      </c>
      <c r="AO16" s="81">
        <f t="shared" si="19"/>
        <v>0</v>
      </c>
      <c r="AP16" s="59"/>
    </row>
    <row r="17" ht="15.75" customHeight="1">
      <c r="A17" s="59"/>
      <c r="B17" s="60" t="s">
        <v>80</v>
      </c>
      <c r="C17" s="61" t="s">
        <v>79</v>
      </c>
      <c r="D17" s="117">
        <v>1385.0</v>
      </c>
      <c r="E17" s="118"/>
      <c r="F17" s="119"/>
      <c r="G17" s="65">
        <f t="shared" si="2"/>
        <v>0</v>
      </c>
      <c r="H17" s="119"/>
      <c r="I17" s="67">
        <f t="shared" si="3"/>
        <v>0</v>
      </c>
      <c r="J17" s="99"/>
      <c r="K17" s="69"/>
      <c r="L17" s="118"/>
      <c r="M17" s="119"/>
      <c r="N17" s="65">
        <f t="shared" si="5"/>
        <v>0</v>
      </c>
      <c r="O17" s="119"/>
      <c r="P17" s="67">
        <f t="shared" si="6"/>
        <v>0</v>
      </c>
      <c r="Q17" s="99"/>
      <c r="R17" s="69"/>
      <c r="S17" s="118"/>
      <c r="T17" s="120"/>
      <c r="U17" s="65">
        <f t="shared" si="7"/>
        <v>0</v>
      </c>
      <c r="V17" s="121"/>
      <c r="W17" s="67">
        <f t="shared" si="8"/>
        <v>0</v>
      </c>
      <c r="X17" s="63"/>
      <c r="Y17" s="120">
        <v>137100.0</v>
      </c>
      <c r="Z17" s="65">
        <f t="shared" si="9"/>
        <v>342.75</v>
      </c>
      <c r="AA17" s="121"/>
      <c r="AB17" s="67">
        <f t="shared" si="10"/>
        <v>0</v>
      </c>
      <c r="AC17" s="122">
        <v>500.0</v>
      </c>
      <c r="AD17" s="120">
        <v>37900.0</v>
      </c>
      <c r="AE17" s="65">
        <f t="shared" si="11"/>
        <v>94.75</v>
      </c>
      <c r="AF17" s="121"/>
      <c r="AG17" s="67">
        <f t="shared" si="12"/>
        <v>0</v>
      </c>
      <c r="AH17" s="122">
        <f t="shared" ref="AH17:AI17" si="23">SUM(E17,L17,S17,X17,AC17)</f>
        <v>500</v>
      </c>
      <c r="AI17" s="120">
        <f t="shared" si="23"/>
        <v>175000</v>
      </c>
      <c r="AJ17" s="121"/>
      <c r="AK17" s="90"/>
      <c r="AL17" s="81">
        <f t="shared" si="16"/>
        <v>437.5</v>
      </c>
      <c r="AM17" s="81">
        <f t="shared" si="17"/>
        <v>437.5</v>
      </c>
      <c r="AN17" s="81">
        <f t="shared" si="18"/>
        <v>0</v>
      </c>
      <c r="AO17" s="81">
        <f t="shared" si="19"/>
        <v>0</v>
      </c>
      <c r="AP17" s="59"/>
    </row>
    <row r="18">
      <c r="A18" s="59"/>
      <c r="B18" s="82"/>
      <c r="C18" s="123" t="s">
        <v>81</v>
      </c>
      <c r="D18" s="83">
        <v>1517.0</v>
      </c>
      <c r="E18" s="84"/>
      <c r="F18" s="85"/>
      <c r="G18" s="65">
        <f t="shared" si="2"/>
        <v>0</v>
      </c>
      <c r="H18" s="85"/>
      <c r="I18" s="67">
        <f t="shared" si="3"/>
        <v>0</v>
      </c>
      <c r="J18" s="72"/>
      <c r="K18" s="69"/>
      <c r="L18" s="84"/>
      <c r="M18" s="85"/>
      <c r="N18" s="65">
        <f t="shared" si="5"/>
        <v>0</v>
      </c>
      <c r="O18" s="85"/>
      <c r="P18" s="67">
        <f t="shared" si="6"/>
        <v>0</v>
      </c>
      <c r="Q18" s="72"/>
      <c r="R18" s="69"/>
      <c r="S18" s="84"/>
      <c r="T18" s="85"/>
      <c r="U18" s="65">
        <f t="shared" si="7"/>
        <v>0</v>
      </c>
      <c r="V18" s="124"/>
      <c r="W18" s="67">
        <f t="shared" si="8"/>
        <v>0</v>
      </c>
      <c r="X18" s="84">
        <v>500.0</v>
      </c>
      <c r="Y18" s="85"/>
      <c r="Z18" s="65">
        <f t="shared" si="9"/>
        <v>0</v>
      </c>
      <c r="AA18" s="124"/>
      <c r="AB18" s="67">
        <f t="shared" si="10"/>
        <v>0</v>
      </c>
      <c r="AC18" s="93">
        <v>500.0</v>
      </c>
      <c r="AD18" s="85"/>
      <c r="AE18" s="65">
        <f t="shared" si="11"/>
        <v>0</v>
      </c>
      <c r="AF18" s="95">
        <v>604925.0</v>
      </c>
      <c r="AG18" s="67">
        <f t="shared" si="12"/>
        <v>2419.7</v>
      </c>
      <c r="AH18" s="93">
        <f t="shared" ref="AH18:AH46" si="24">SUM(E18,L18,S18,X18,AC18)</f>
        <v>1000</v>
      </c>
      <c r="AI18" s="94"/>
      <c r="AJ18" s="95">
        <f t="shared" ref="AJ18:AJ23" si="25">SUM(H18,O18,V18,AA18,AF18)</f>
        <v>604925</v>
      </c>
      <c r="AK18" s="90">
        <v>0.0</v>
      </c>
      <c r="AL18" s="81">
        <f t="shared" si="16"/>
        <v>2419.7</v>
      </c>
      <c r="AM18" s="81">
        <f t="shared" si="17"/>
        <v>0</v>
      </c>
      <c r="AN18" s="81">
        <f t="shared" si="18"/>
        <v>2419.7</v>
      </c>
      <c r="AO18" s="81">
        <f t="shared" si="19"/>
        <v>0</v>
      </c>
      <c r="AP18" s="59"/>
    </row>
    <row r="19">
      <c r="A19" s="59"/>
      <c r="B19" s="82"/>
      <c r="C19" s="123" t="s">
        <v>81</v>
      </c>
      <c r="D19" s="83">
        <v>1518.0</v>
      </c>
      <c r="E19" s="84"/>
      <c r="F19" s="85"/>
      <c r="G19" s="65">
        <f t="shared" si="2"/>
        <v>0</v>
      </c>
      <c r="H19" s="85"/>
      <c r="I19" s="67">
        <f t="shared" si="3"/>
        <v>0</v>
      </c>
      <c r="J19" s="72"/>
      <c r="K19" s="69"/>
      <c r="L19" s="84">
        <v>500.0</v>
      </c>
      <c r="M19" s="85"/>
      <c r="N19" s="65">
        <f t="shared" si="5"/>
        <v>0</v>
      </c>
      <c r="O19" s="85"/>
      <c r="P19" s="67">
        <f t="shared" si="6"/>
        <v>0</v>
      </c>
      <c r="Q19" s="72"/>
      <c r="R19" s="69"/>
      <c r="S19" s="84">
        <v>500.0</v>
      </c>
      <c r="T19" s="85"/>
      <c r="U19" s="65">
        <f t="shared" si="7"/>
        <v>0</v>
      </c>
      <c r="V19" s="95">
        <v>199906.0</v>
      </c>
      <c r="W19" s="67">
        <f t="shared" si="8"/>
        <v>799.624</v>
      </c>
      <c r="X19" s="84"/>
      <c r="Y19" s="85"/>
      <c r="Z19" s="65">
        <f t="shared" si="9"/>
        <v>0</v>
      </c>
      <c r="AA19" s="95">
        <v>680000.0</v>
      </c>
      <c r="AB19" s="67">
        <f t="shared" si="10"/>
        <v>2720</v>
      </c>
      <c r="AC19" s="88"/>
      <c r="AD19" s="85"/>
      <c r="AE19" s="65">
        <f t="shared" si="11"/>
        <v>0</v>
      </c>
      <c r="AF19" s="95">
        <v>120074.0</v>
      </c>
      <c r="AG19" s="67">
        <f t="shared" si="12"/>
        <v>480.296</v>
      </c>
      <c r="AH19" s="93">
        <f t="shared" si="24"/>
        <v>1000</v>
      </c>
      <c r="AI19" s="94"/>
      <c r="AJ19" s="95">
        <f t="shared" si="25"/>
        <v>999980</v>
      </c>
      <c r="AK19" s="90">
        <v>0.0</v>
      </c>
      <c r="AL19" s="81">
        <f t="shared" si="16"/>
        <v>3999.92</v>
      </c>
      <c r="AM19" s="81">
        <f t="shared" si="17"/>
        <v>0</v>
      </c>
      <c r="AN19" s="81">
        <f t="shared" si="18"/>
        <v>3999.92</v>
      </c>
      <c r="AO19" s="81">
        <f t="shared" si="19"/>
        <v>0</v>
      </c>
      <c r="AP19" s="59"/>
    </row>
    <row r="20">
      <c r="A20" s="59"/>
      <c r="B20" s="82"/>
      <c r="C20" s="123" t="s">
        <v>81</v>
      </c>
      <c r="D20" s="83">
        <v>1519.0</v>
      </c>
      <c r="E20" s="84"/>
      <c r="F20" s="85"/>
      <c r="G20" s="65">
        <f t="shared" si="2"/>
        <v>0</v>
      </c>
      <c r="H20" s="85"/>
      <c r="I20" s="67">
        <f t="shared" si="3"/>
        <v>0</v>
      </c>
      <c r="J20" s="72"/>
      <c r="K20" s="69"/>
      <c r="L20" s="84">
        <v>134.0</v>
      </c>
      <c r="M20" s="85"/>
      <c r="N20" s="65">
        <f t="shared" si="5"/>
        <v>0</v>
      </c>
      <c r="O20" s="86">
        <v>237427.0</v>
      </c>
      <c r="P20" s="67">
        <f t="shared" si="6"/>
        <v>949.708</v>
      </c>
      <c r="Q20" s="72"/>
      <c r="R20" s="69"/>
      <c r="S20" s="84"/>
      <c r="T20" s="85"/>
      <c r="U20" s="65">
        <f t="shared" si="7"/>
        <v>0</v>
      </c>
      <c r="V20" s="95">
        <v>400094.0</v>
      </c>
      <c r="W20" s="67">
        <f t="shared" si="8"/>
        <v>1600.376</v>
      </c>
      <c r="X20" s="84"/>
      <c r="Y20" s="85"/>
      <c r="Z20" s="65">
        <f t="shared" si="9"/>
        <v>0</v>
      </c>
      <c r="AA20" s="124"/>
      <c r="AB20" s="67">
        <f t="shared" si="10"/>
        <v>0</v>
      </c>
      <c r="AC20" s="88"/>
      <c r="AD20" s="94">
        <v>150000.0</v>
      </c>
      <c r="AE20" s="65">
        <f t="shared" si="11"/>
        <v>375</v>
      </c>
      <c r="AF20" s="124"/>
      <c r="AG20" s="67">
        <f t="shared" si="12"/>
        <v>0</v>
      </c>
      <c r="AH20" s="93">
        <f t="shared" si="24"/>
        <v>134</v>
      </c>
      <c r="AI20" s="94">
        <f>SUM(F20,M20,T20,Y20,AD20)</f>
        <v>150000</v>
      </c>
      <c r="AJ20" s="95">
        <f t="shared" si="25"/>
        <v>637521</v>
      </c>
      <c r="AK20" s="90">
        <v>0.0</v>
      </c>
      <c r="AL20" s="81">
        <f t="shared" si="16"/>
        <v>2925.084</v>
      </c>
      <c r="AM20" s="81">
        <f t="shared" si="17"/>
        <v>375</v>
      </c>
      <c r="AN20" s="81">
        <f t="shared" si="18"/>
        <v>2550.084</v>
      </c>
      <c r="AO20" s="81">
        <f t="shared" si="19"/>
        <v>0</v>
      </c>
      <c r="AP20" s="59"/>
    </row>
    <row r="21" ht="15.75" customHeight="1">
      <c r="A21" s="59"/>
      <c r="B21" s="82"/>
      <c r="C21" s="123" t="s">
        <v>81</v>
      </c>
      <c r="D21" s="83">
        <v>1520.0</v>
      </c>
      <c r="E21" s="84">
        <v>375.0</v>
      </c>
      <c r="F21" s="85"/>
      <c r="G21" s="65">
        <f t="shared" si="2"/>
        <v>0</v>
      </c>
      <c r="H21" s="86">
        <v>3525.0</v>
      </c>
      <c r="I21" s="67">
        <f t="shared" si="3"/>
        <v>14.1</v>
      </c>
      <c r="J21" s="72"/>
      <c r="K21" s="69"/>
      <c r="L21" s="84">
        <v>157.0</v>
      </c>
      <c r="M21" s="85"/>
      <c r="N21" s="65">
        <f t="shared" si="5"/>
        <v>0</v>
      </c>
      <c r="O21" s="86">
        <v>72573.0</v>
      </c>
      <c r="P21" s="67">
        <f t="shared" si="6"/>
        <v>290.292</v>
      </c>
      <c r="Q21" s="72"/>
      <c r="R21" s="69"/>
      <c r="S21" s="84"/>
      <c r="T21" s="85"/>
      <c r="U21" s="65">
        <f t="shared" si="7"/>
        <v>0</v>
      </c>
      <c r="V21" s="124"/>
      <c r="W21" s="67">
        <f t="shared" si="8"/>
        <v>0</v>
      </c>
      <c r="X21" s="84"/>
      <c r="Y21" s="85"/>
      <c r="Z21" s="65">
        <f t="shared" si="9"/>
        <v>0</v>
      </c>
      <c r="AA21" s="124"/>
      <c r="AB21" s="67">
        <f t="shared" si="10"/>
        <v>0</v>
      </c>
      <c r="AC21" s="88"/>
      <c r="AD21" s="85"/>
      <c r="AE21" s="65">
        <f t="shared" si="11"/>
        <v>0</v>
      </c>
      <c r="AF21" s="124"/>
      <c r="AG21" s="67">
        <f t="shared" si="12"/>
        <v>0</v>
      </c>
      <c r="AH21" s="93">
        <f t="shared" si="24"/>
        <v>532</v>
      </c>
      <c r="AI21" s="94"/>
      <c r="AJ21" s="95">
        <f t="shared" si="25"/>
        <v>76098</v>
      </c>
      <c r="AK21" s="90">
        <v>0.0</v>
      </c>
      <c r="AL21" s="81">
        <f t="shared" si="16"/>
        <v>304.392</v>
      </c>
      <c r="AM21" s="81">
        <f t="shared" si="17"/>
        <v>0</v>
      </c>
      <c r="AN21" s="81">
        <f t="shared" si="18"/>
        <v>304.392</v>
      </c>
      <c r="AO21" s="81">
        <f t="shared" si="19"/>
        <v>0</v>
      </c>
      <c r="AP21" s="59"/>
    </row>
    <row r="22" ht="15.75" customHeight="1">
      <c r="A22" s="59"/>
      <c r="B22" s="82"/>
      <c r="C22" s="123" t="s">
        <v>80</v>
      </c>
      <c r="D22" s="83">
        <v>1521.0</v>
      </c>
      <c r="E22" s="84"/>
      <c r="F22" s="85"/>
      <c r="G22" s="65">
        <f t="shared" si="2"/>
        <v>0</v>
      </c>
      <c r="H22" s="85"/>
      <c r="I22" s="67">
        <f t="shared" si="3"/>
        <v>0</v>
      </c>
      <c r="J22" s="72"/>
      <c r="K22" s="69"/>
      <c r="L22" s="84"/>
      <c r="M22" s="85"/>
      <c r="N22" s="65">
        <f t="shared" si="5"/>
        <v>0</v>
      </c>
      <c r="O22" s="85"/>
      <c r="P22" s="67">
        <f t="shared" si="6"/>
        <v>0</v>
      </c>
      <c r="Q22" s="72"/>
      <c r="R22" s="69"/>
      <c r="S22" s="84"/>
      <c r="T22" s="85"/>
      <c r="U22" s="65">
        <f t="shared" si="7"/>
        <v>0</v>
      </c>
      <c r="V22" s="124"/>
      <c r="W22" s="67">
        <f t="shared" si="8"/>
        <v>0</v>
      </c>
      <c r="X22" s="84"/>
      <c r="Y22" s="85"/>
      <c r="Z22" s="65">
        <f t="shared" si="9"/>
        <v>0</v>
      </c>
      <c r="AA22" s="124"/>
      <c r="AB22" s="67">
        <f t="shared" si="10"/>
        <v>0</v>
      </c>
      <c r="AC22" s="93">
        <v>212.0</v>
      </c>
      <c r="AD22" s="94">
        <v>248353.0</v>
      </c>
      <c r="AE22" s="65">
        <f t="shared" si="11"/>
        <v>620.8825</v>
      </c>
      <c r="AF22" s="95">
        <v>661371.183454072</v>
      </c>
      <c r="AG22" s="67">
        <f t="shared" si="12"/>
        <v>2645.484734</v>
      </c>
      <c r="AH22" s="93">
        <f t="shared" si="24"/>
        <v>212</v>
      </c>
      <c r="AI22" s="94">
        <f t="shared" ref="AI22:AI23" si="26">SUM(F22,M22,T22,Y22,AD22)</f>
        <v>248353</v>
      </c>
      <c r="AJ22" s="95">
        <f t="shared" si="25"/>
        <v>661371.1835</v>
      </c>
      <c r="AK22" s="90">
        <v>0.0</v>
      </c>
      <c r="AL22" s="81">
        <f t="shared" si="16"/>
        <v>3266.367234</v>
      </c>
      <c r="AM22" s="81">
        <f t="shared" si="17"/>
        <v>620.8825</v>
      </c>
      <c r="AN22" s="81">
        <f t="shared" si="18"/>
        <v>2645.484734</v>
      </c>
      <c r="AO22" s="81">
        <f t="shared" si="19"/>
        <v>0</v>
      </c>
      <c r="AP22" s="59"/>
    </row>
    <row r="23" ht="15.75" customHeight="1">
      <c r="A23" s="59"/>
      <c r="B23" s="82"/>
      <c r="C23" s="123" t="s">
        <v>80</v>
      </c>
      <c r="D23" s="83">
        <v>1522.0</v>
      </c>
      <c r="E23" s="84"/>
      <c r="F23" s="85"/>
      <c r="G23" s="65">
        <f t="shared" si="2"/>
        <v>0</v>
      </c>
      <c r="H23" s="85"/>
      <c r="I23" s="67">
        <f t="shared" si="3"/>
        <v>0</v>
      </c>
      <c r="J23" s="72"/>
      <c r="K23" s="69"/>
      <c r="L23" s="84"/>
      <c r="M23" s="85"/>
      <c r="N23" s="65">
        <f t="shared" si="5"/>
        <v>0</v>
      </c>
      <c r="O23" s="85"/>
      <c r="P23" s="67">
        <f t="shared" si="6"/>
        <v>0</v>
      </c>
      <c r="Q23" s="72"/>
      <c r="R23" s="69"/>
      <c r="S23" s="84"/>
      <c r="T23" s="85"/>
      <c r="U23" s="65">
        <f t="shared" si="7"/>
        <v>0</v>
      </c>
      <c r="V23" s="124"/>
      <c r="W23" s="67">
        <f t="shared" si="8"/>
        <v>0</v>
      </c>
      <c r="X23" s="84">
        <v>168.0</v>
      </c>
      <c r="Y23" s="85"/>
      <c r="Z23" s="65">
        <f t="shared" si="9"/>
        <v>0</v>
      </c>
      <c r="AA23" s="124"/>
      <c r="AB23" s="67">
        <f t="shared" si="10"/>
        <v>0</v>
      </c>
      <c r="AC23" s="93">
        <v>350.0</v>
      </c>
      <c r="AD23" s="94">
        <v>40801.0</v>
      </c>
      <c r="AE23" s="65">
        <f t="shared" si="11"/>
        <v>102.0025</v>
      </c>
      <c r="AF23" s="95">
        <v>108652.76533259543</v>
      </c>
      <c r="AG23" s="67">
        <f t="shared" si="12"/>
        <v>434.6110613</v>
      </c>
      <c r="AH23" s="93">
        <f t="shared" si="24"/>
        <v>518</v>
      </c>
      <c r="AI23" s="94">
        <f t="shared" si="26"/>
        <v>40801</v>
      </c>
      <c r="AJ23" s="95">
        <f t="shared" si="25"/>
        <v>108652.7653</v>
      </c>
      <c r="AK23" s="90">
        <v>0.0</v>
      </c>
      <c r="AL23" s="81">
        <f t="shared" si="16"/>
        <v>536.6135613</v>
      </c>
      <c r="AM23" s="81">
        <f t="shared" si="17"/>
        <v>102.0025</v>
      </c>
      <c r="AN23" s="81">
        <f t="shared" si="18"/>
        <v>434.6110613</v>
      </c>
      <c r="AO23" s="81">
        <f t="shared" si="19"/>
        <v>0</v>
      </c>
      <c r="AP23" s="59"/>
    </row>
    <row r="24" ht="15.75" customHeight="1">
      <c r="A24" s="59"/>
      <c r="B24" s="82"/>
      <c r="C24" s="123" t="s">
        <v>80</v>
      </c>
      <c r="D24" s="83">
        <v>1523.0</v>
      </c>
      <c r="E24" s="84"/>
      <c r="F24" s="85"/>
      <c r="G24" s="65">
        <f t="shared" si="2"/>
        <v>0</v>
      </c>
      <c r="H24" s="85"/>
      <c r="I24" s="67">
        <f t="shared" si="3"/>
        <v>0</v>
      </c>
      <c r="J24" s="72"/>
      <c r="K24" s="69"/>
      <c r="L24" s="84"/>
      <c r="M24" s="85"/>
      <c r="N24" s="65">
        <f t="shared" si="5"/>
        <v>0</v>
      </c>
      <c r="O24" s="85"/>
      <c r="P24" s="67">
        <f t="shared" si="6"/>
        <v>0</v>
      </c>
      <c r="Q24" s="72"/>
      <c r="R24" s="69"/>
      <c r="S24" s="84">
        <v>853.0</v>
      </c>
      <c r="T24" s="85"/>
      <c r="U24" s="65">
        <f t="shared" si="7"/>
        <v>0</v>
      </c>
      <c r="V24" s="124"/>
      <c r="W24" s="67">
        <f t="shared" si="8"/>
        <v>0</v>
      </c>
      <c r="X24" s="84">
        <v>932.0</v>
      </c>
      <c r="Y24" s="85"/>
      <c r="Z24" s="65">
        <f t="shared" si="9"/>
        <v>0</v>
      </c>
      <c r="AA24" s="124"/>
      <c r="AB24" s="67">
        <f t="shared" si="10"/>
        <v>0</v>
      </c>
      <c r="AC24" s="88"/>
      <c r="AD24" s="85"/>
      <c r="AE24" s="65">
        <f t="shared" si="11"/>
        <v>0</v>
      </c>
      <c r="AF24" s="124"/>
      <c r="AG24" s="67">
        <f t="shared" si="12"/>
        <v>0</v>
      </c>
      <c r="AH24" s="93">
        <f t="shared" si="24"/>
        <v>1785</v>
      </c>
      <c r="AI24" s="94"/>
      <c r="AJ24" s="95"/>
      <c r="AK24" s="90">
        <v>0.0</v>
      </c>
      <c r="AL24" s="81">
        <f t="shared" si="16"/>
        <v>0</v>
      </c>
      <c r="AM24" s="81">
        <f t="shared" si="17"/>
        <v>0</v>
      </c>
      <c r="AN24" s="81">
        <f t="shared" si="18"/>
        <v>0</v>
      </c>
      <c r="AO24" s="81">
        <f t="shared" si="19"/>
        <v>0</v>
      </c>
      <c r="AP24" s="59"/>
    </row>
    <row r="25" ht="15.75" customHeight="1">
      <c r="A25" s="59"/>
      <c r="B25" s="82"/>
      <c r="C25" s="123" t="s">
        <v>80</v>
      </c>
      <c r="D25" s="83">
        <v>1524.0</v>
      </c>
      <c r="E25" s="84"/>
      <c r="F25" s="85"/>
      <c r="G25" s="65">
        <f t="shared" si="2"/>
        <v>0</v>
      </c>
      <c r="H25" s="85"/>
      <c r="I25" s="67">
        <f t="shared" si="3"/>
        <v>0</v>
      </c>
      <c r="J25" s="72"/>
      <c r="K25" s="69"/>
      <c r="L25" s="84"/>
      <c r="M25" s="85"/>
      <c r="N25" s="65">
        <f t="shared" si="5"/>
        <v>0</v>
      </c>
      <c r="O25" s="85"/>
      <c r="P25" s="67">
        <f t="shared" si="6"/>
        <v>0</v>
      </c>
      <c r="Q25" s="72"/>
      <c r="R25" s="69"/>
      <c r="S25" s="84">
        <v>71.8428432</v>
      </c>
      <c r="T25" s="85"/>
      <c r="U25" s="65">
        <f t="shared" si="7"/>
        <v>0</v>
      </c>
      <c r="V25" s="124"/>
      <c r="W25" s="67">
        <f t="shared" si="8"/>
        <v>0</v>
      </c>
      <c r="X25" s="84"/>
      <c r="Y25" s="94">
        <v>89964.0</v>
      </c>
      <c r="Z25" s="65">
        <f t="shared" si="9"/>
        <v>224.91</v>
      </c>
      <c r="AA25" s="124"/>
      <c r="AB25" s="67">
        <f t="shared" si="10"/>
        <v>0</v>
      </c>
      <c r="AC25" s="88"/>
      <c r="AD25" s="94">
        <v>36946.0</v>
      </c>
      <c r="AE25" s="65">
        <f t="shared" si="11"/>
        <v>92.365</v>
      </c>
      <c r="AF25" s="95">
        <v>337964.12642127747</v>
      </c>
      <c r="AG25" s="67">
        <f t="shared" si="12"/>
        <v>1351.856506</v>
      </c>
      <c r="AH25" s="93">
        <f t="shared" si="24"/>
        <v>71.8428432</v>
      </c>
      <c r="AI25" s="94">
        <f t="shared" ref="AI25:AI40" si="27">SUM(F25,M25,T25,Y25,AD25)</f>
        <v>126910</v>
      </c>
      <c r="AJ25" s="95">
        <f t="shared" ref="AJ25:AJ39" si="28">SUM(H25,O25,V25,AA25,AF25)</f>
        <v>337964.1264</v>
      </c>
      <c r="AK25" s="90">
        <v>0.0</v>
      </c>
      <c r="AL25" s="81">
        <f t="shared" si="16"/>
        <v>1669.131506</v>
      </c>
      <c r="AM25" s="81">
        <f t="shared" si="17"/>
        <v>317.275</v>
      </c>
      <c r="AN25" s="81">
        <f t="shared" si="18"/>
        <v>1351.856506</v>
      </c>
      <c r="AO25" s="81">
        <f t="shared" si="19"/>
        <v>0</v>
      </c>
      <c r="AP25" s="59"/>
    </row>
    <row r="26" ht="15.75" customHeight="1">
      <c r="A26" s="59"/>
      <c r="B26" s="82"/>
      <c r="C26" s="123" t="s">
        <v>80</v>
      </c>
      <c r="D26" s="83">
        <v>1525.0</v>
      </c>
      <c r="E26" s="84"/>
      <c r="F26" s="85"/>
      <c r="G26" s="65">
        <f t="shared" si="2"/>
        <v>0</v>
      </c>
      <c r="H26" s="85"/>
      <c r="I26" s="67">
        <f t="shared" si="3"/>
        <v>0</v>
      </c>
      <c r="J26" s="72"/>
      <c r="K26" s="69"/>
      <c r="L26" s="84"/>
      <c r="M26" s="85"/>
      <c r="N26" s="65">
        <f t="shared" si="5"/>
        <v>0</v>
      </c>
      <c r="O26" s="85"/>
      <c r="P26" s="67">
        <f t="shared" si="6"/>
        <v>0</v>
      </c>
      <c r="Q26" s="72"/>
      <c r="R26" s="69"/>
      <c r="S26" s="84">
        <v>58.4603528</v>
      </c>
      <c r="T26" s="94">
        <v>6734.0</v>
      </c>
      <c r="U26" s="65">
        <f t="shared" si="7"/>
        <v>16.835</v>
      </c>
      <c r="V26" s="124"/>
      <c r="W26" s="67">
        <f t="shared" si="8"/>
        <v>0</v>
      </c>
      <c r="X26" s="84"/>
      <c r="Y26" s="94">
        <v>300036.0</v>
      </c>
      <c r="Z26" s="65">
        <f t="shared" si="9"/>
        <v>750.09</v>
      </c>
      <c r="AA26" s="95">
        <v>592430.0</v>
      </c>
      <c r="AB26" s="67">
        <f t="shared" si="10"/>
        <v>2369.72</v>
      </c>
      <c r="AC26" s="88"/>
      <c r="AD26" s="85"/>
      <c r="AE26" s="65">
        <f t="shared" si="11"/>
        <v>0</v>
      </c>
      <c r="AF26" s="95">
        <v>125372.0</v>
      </c>
      <c r="AG26" s="67">
        <f t="shared" si="12"/>
        <v>501.488</v>
      </c>
      <c r="AH26" s="93">
        <f t="shared" si="24"/>
        <v>58.4603528</v>
      </c>
      <c r="AI26" s="94">
        <f t="shared" si="27"/>
        <v>306770</v>
      </c>
      <c r="AJ26" s="95">
        <f t="shared" si="28"/>
        <v>717802</v>
      </c>
      <c r="AK26" s="90">
        <v>0.0</v>
      </c>
      <c r="AL26" s="81">
        <f t="shared" si="16"/>
        <v>3638.133</v>
      </c>
      <c r="AM26" s="81">
        <f t="shared" si="17"/>
        <v>766.925</v>
      </c>
      <c r="AN26" s="81">
        <f t="shared" si="18"/>
        <v>2871.208</v>
      </c>
      <c r="AO26" s="81">
        <f t="shared" si="19"/>
        <v>0</v>
      </c>
      <c r="AP26" s="59"/>
    </row>
    <row r="27" ht="15.75" customHeight="1">
      <c r="A27" s="59"/>
      <c r="B27" s="82"/>
      <c r="C27" s="123" t="s">
        <v>80</v>
      </c>
      <c r="D27" s="83">
        <v>1526.0</v>
      </c>
      <c r="E27" s="84"/>
      <c r="F27" s="85"/>
      <c r="G27" s="65">
        <f t="shared" si="2"/>
        <v>0</v>
      </c>
      <c r="H27" s="85"/>
      <c r="I27" s="67">
        <f t="shared" si="3"/>
        <v>0</v>
      </c>
      <c r="J27" s="72"/>
      <c r="K27" s="69"/>
      <c r="L27" s="84"/>
      <c r="M27" s="85"/>
      <c r="N27" s="65">
        <f t="shared" si="5"/>
        <v>0</v>
      </c>
      <c r="O27" s="85"/>
      <c r="P27" s="67">
        <f t="shared" si="6"/>
        <v>0</v>
      </c>
      <c r="Q27" s="72"/>
      <c r="R27" s="69"/>
      <c r="S27" s="84">
        <v>64.0950856</v>
      </c>
      <c r="T27" s="94">
        <v>255060.0</v>
      </c>
      <c r="U27" s="65">
        <f t="shared" si="7"/>
        <v>637.65</v>
      </c>
      <c r="V27" s="95">
        <v>3260.0</v>
      </c>
      <c r="W27" s="67">
        <f t="shared" si="8"/>
        <v>13.04</v>
      </c>
      <c r="X27" s="84"/>
      <c r="Y27" s="85"/>
      <c r="Z27" s="65">
        <f t="shared" si="9"/>
        <v>0</v>
      </c>
      <c r="AA27" s="95">
        <v>675970.0</v>
      </c>
      <c r="AB27" s="67">
        <f t="shared" si="10"/>
        <v>2703.88</v>
      </c>
      <c r="AC27" s="88"/>
      <c r="AD27" s="85"/>
      <c r="AE27" s="65">
        <f t="shared" si="11"/>
        <v>0</v>
      </c>
      <c r="AF27" s="124"/>
      <c r="AG27" s="67">
        <f t="shared" si="12"/>
        <v>0</v>
      </c>
      <c r="AH27" s="93">
        <f t="shared" si="24"/>
        <v>64.0950856</v>
      </c>
      <c r="AI27" s="94">
        <f t="shared" si="27"/>
        <v>255060</v>
      </c>
      <c r="AJ27" s="95">
        <f t="shared" si="28"/>
        <v>679230</v>
      </c>
      <c r="AK27" s="90">
        <v>0.0</v>
      </c>
      <c r="AL27" s="81">
        <f t="shared" si="16"/>
        <v>3354.57</v>
      </c>
      <c r="AM27" s="81">
        <f t="shared" si="17"/>
        <v>637.65</v>
      </c>
      <c r="AN27" s="81">
        <f t="shared" si="18"/>
        <v>2716.92</v>
      </c>
      <c r="AO27" s="81">
        <f t="shared" si="19"/>
        <v>0</v>
      </c>
      <c r="AP27" s="59"/>
    </row>
    <row r="28" ht="15.75" customHeight="1">
      <c r="A28" s="59"/>
      <c r="B28" s="82"/>
      <c r="C28" s="123" t="s">
        <v>80</v>
      </c>
      <c r="D28" s="83">
        <v>1527.0</v>
      </c>
      <c r="E28" s="84"/>
      <c r="F28" s="85"/>
      <c r="G28" s="65">
        <f t="shared" si="2"/>
        <v>0</v>
      </c>
      <c r="H28" s="85"/>
      <c r="I28" s="67">
        <f t="shared" si="3"/>
        <v>0</v>
      </c>
      <c r="J28" s="72"/>
      <c r="K28" s="69"/>
      <c r="L28" s="84">
        <v>1000.0</v>
      </c>
      <c r="M28" s="85"/>
      <c r="N28" s="65">
        <f t="shared" si="5"/>
        <v>0</v>
      </c>
      <c r="O28" s="85"/>
      <c r="P28" s="67">
        <f t="shared" si="6"/>
        <v>0</v>
      </c>
      <c r="Q28" s="72"/>
      <c r="R28" s="69"/>
      <c r="S28" s="84">
        <v>53.0</v>
      </c>
      <c r="T28" s="94">
        <v>14596.0</v>
      </c>
      <c r="U28" s="65">
        <f t="shared" si="7"/>
        <v>36.49</v>
      </c>
      <c r="V28" s="95">
        <v>38868.87599605278</v>
      </c>
      <c r="W28" s="67">
        <f t="shared" si="8"/>
        <v>155.475504</v>
      </c>
      <c r="X28" s="84"/>
      <c r="Y28" s="85"/>
      <c r="Z28" s="65">
        <f t="shared" si="9"/>
        <v>0</v>
      </c>
      <c r="AA28" s="124"/>
      <c r="AB28" s="67">
        <f t="shared" si="10"/>
        <v>0</v>
      </c>
      <c r="AC28" s="88"/>
      <c r="AD28" s="85"/>
      <c r="AE28" s="65">
        <f t="shared" si="11"/>
        <v>0</v>
      </c>
      <c r="AF28" s="124"/>
      <c r="AG28" s="67">
        <f t="shared" si="12"/>
        <v>0</v>
      </c>
      <c r="AH28" s="93">
        <f t="shared" si="24"/>
        <v>1053</v>
      </c>
      <c r="AI28" s="94">
        <f t="shared" si="27"/>
        <v>14596</v>
      </c>
      <c r="AJ28" s="95">
        <f t="shared" si="28"/>
        <v>38868.876</v>
      </c>
      <c r="AK28" s="90">
        <v>0.0</v>
      </c>
      <c r="AL28" s="81">
        <f t="shared" si="16"/>
        <v>191.965504</v>
      </c>
      <c r="AM28" s="81">
        <f t="shared" si="17"/>
        <v>36.49</v>
      </c>
      <c r="AN28" s="81">
        <f t="shared" si="18"/>
        <v>155.475504</v>
      </c>
      <c r="AO28" s="81">
        <f t="shared" si="19"/>
        <v>0</v>
      </c>
      <c r="AP28" s="59"/>
    </row>
    <row r="29" ht="15.75" customHeight="1">
      <c r="A29" s="59"/>
      <c r="B29" s="105"/>
      <c r="C29" s="123" t="s">
        <v>80</v>
      </c>
      <c r="D29" s="125">
        <v>1528.0</v>
      </c>
      <c r="E29" s="107"/>
      <c r="F29" s="126"/>
      <c r="G29" s="65">
        <f t="shared" si="2"/>
        <v>0</v>
      </c>
      <c r="H29" s="126"/>
      <c r="I29" s="67">
        <f t="shared" si="3"/>
        <v>0</v>
      </c>
      <c r="J29" s="127"/>
      <c r="K29" s="110"/>
      <c r="L29" s="107">
        <v>32.0</v>
      </c>
      <c r="M29" s="128">
        <v>31399.0</v>
      </c>
      <c r="N29" s="65">
        <f t="shared" si="5"/>
        <v>78.4975</v>
      </c>
      <c r="O29" s="126"/>
      <c r="P29" s="67">
        <f t="shared" si="6"/>
        <v>0</v>
      </c>
      <c r="Q29" s="127"/>
      <c r="R29" s="110"/>
      <c r="S29" s="107"/>
      <c r="T29" s="128">
        <v>98610.0</v>
      </c>
      <c r="U29" s="65">
        <f t="shared" si="7"/>
        <v>246.525</v>
      </c>
      <c r="V29" s="95">
        <v>346218.1348374277</v>
      </c>
      <c r="W29" s="67">
        <f t="shared" si="8"/>
        <v>1384.872539</v>
      </c>
      <c r="X29" s="107"/>
      <c r="Y29" s="126"/>
      <c r="Z29" s="65">
        <f t="shared" si="9"/>
        <v>0</v>
      </c>
      <c r="AA29" s="129"/>
      <c r="AB29" s="67">
        <f t="shared" si="10"/>
        <v>0</v>
      </c>
      <c r="AC29" s="130"/>
      <c r="AD29" s="126"/>
      <c r="AE29" s="65">
        <f t="shared" si="11"/>
        <v>0</v>
      </c>
      <c r="AF29" s="129"/>
      <c r="AG29" s="67">
        <f t="shared" si="12"/>
        <v>0</v>
      </c>
      <c r="AH29" s="131">
        <f t="shared" si="24"/>
        <v>32</v>
      </c>
      <c r="AI29" s="128">
        <f t="shared" si="27"/>
        <v>130009</v>
      </c>
      <c r="AJ29" s="132">
        <f t="shared" si="28"/>
        <v>346218.1348</v>
      </c>
      <c r="AK29" s="90">
        <v>0.0</v>
      </c>
      <c r="AL29" s="81">
        <f t="shared" si="16"/>
        <v>1709.895039</v>
      </c>
      <c r="AM29" s="81">
        <f t="shared" si="17"/>
        <v>325.0225</v>
      </c>
      <c r="AN29" s="81">
        <f t="shared" si="18"/>
        <v>1384.872539</v>
      </c>
      <c r="AO29" s="81">
        <f t="shared" si="19"/>
        <v>0</v>
      </c>
      <c r="AP29" s="59"/>
    </row>
    <row r="30" ht="15.75" customHeight="1">
      <c r="A30" s="59"/>
      <c r="B30" s="60" t="s">
        <v>81</v>
      </c>
      <c r="C30" s="123" t="s">
        <v>80</v>
      </c>
      <c r="D30" s="62">
        <v>1529.0</v>
      </c>
      <c r="E30" s="118">
        <v>48.0</v>
      </c>
      <c r="F30" s="133"/>
      <c r="G30" s="65">
        <f t="shared" si="2"/>
        <v>0</v>
      </c>
      <c r="H30" s="133"/>
      <c r="I30" s="67">
        <f t="shared" si="3"/>
        <v>0</v>
      </c>
      <c r="J30" s="72"/>
      <c r="K30" s="69"/>
      <c r="L30" s="118">
        <v>68.0</v>
      </c>
      <c r="M30" s="134">
        <v>34263.0</v>
      </c>
      <c r="N30" s="65">
        <f t="shared" si="5"/>
        <v>85.6575</v>
      </c>
      <c r="O30" s="133"/>
      <c r="P30" s="67">
        <f t="shared" si="6"/>
        <v>0</v>
      </c>
      <c r="Q30" s="72"/>
      <c r="R30" s="69"/>
      <c r="S30" s="118"/>
      <c r="T30" s="133"/>
      <c r="U30" s="65">
        <f t="shared" si="7"/>
        <v>0</v>
      </c>
      <c r="V30" s="79">
        <v>91244.31121853318</v>
      </c>
      <c r="W30" s="67">
        <f t="shared" si="8"/>
        <v>364.9772449</v>
      </c>
      <c r="X30" s="63"/>
      <c r="Y30" s="64"/>
      <c r="Z30" s="65">
        <f t="shared" si="9"/>
        <v>0</v>
      </c>
      <c r="AA30" s="135"/>
      <c r="AB30" s="67">
        <f t="shared" si="10"/>
        <v>0</v>
      </c>
      <c r="AC30" s="71"/>
      <c r="AD30" s="64"/>
      <c r="AE30" s="65">
        <f t="shared" si="11"/>
        <v>0</v>
      </c>
      <c r="AF30" s="135"/>
      <c r="AG30" s="67">
        <f t="shared" si="12"/>
        <v>0</v>
      </c>
      <c r="AH30" s="136">
        <f t="shared" si="24"/>
        <v>116</v>
      </c>
      <c r="AI30" s="78">
        <f t="shared" si="27"/>
        <v>34263</v>
      </c>
      <c r="AJ30" s="79">
        <f t="shared" si="28"/>
        <v>91244.31122</v>
      </c>
      <c r="AK30" s="90">
        <v>0.0</v>
      </c>
      <c r="AL30" s="81">
        <f t="shared" si="16"/>
        <v>450.6347449</v>
      </c>
      <c r="AM30" s="81">
        <f t="shared" si="17"/>
        <v>85.6575</v>
      </c>
      <c r="AN30" s="81">
        <f t="shared" si="18"/>
        <v>364.9772449</v>
      </c>
      <c r="AO30" s="81">
        <f t="shared" si="19"/>
        <v>0</v>
      </c>
      <c r="AP30" s="59"/>
    </row>
    <row r="31" ht="15.75" customHeight="1">
      <c r="A31" s="59"/>
      <c r="B31" s="82"/>
      <c r="C31" s="123" t="s">
        <v>80</v>
      </c>
      <c r="D31" s="83">
        <v>1530.0</v>
      </c>
      <c r="E31" s="84">
        <v>355.0</v>
      </c>
      <c r="F31" s="85"/>
      <c r="G31" s="65">
        <f t="shared" si="2"/>
        <v>0</v>
      </c>
      <c r="H31" s="85"/>
      <c r="I31" s="67">
        <f t="shared" si="3"/>
        <v>0</v>
      </c>
      <c r="J31" s="72"/>
      <c r="K31" s="69"/>
      <c r="L31" s="84"/>
      <c r="M31" s="94">
        <v>17526.191742857143</v>
      </c>
      <c r="N31" s="65">
        <f t="shared" si="5"/>
        <v>43.81547936</v>
      </c>
      <c r="O31" s="85"/>
      <c r="P31" s="67">
        <f t="shared" si="6"/>
        <v>0</v>
      </c>
      <c r="Q31" s="72"/>
      <c r="R31" s="69"/>
      <c r="S31" s="84"/>
      <c r="T31" s="85"/>
      <c r="U31" s="65">
        <f t="shared" si="7"/>
        <v>0</v>
      </c>
      <c r="V31" s="95">
        <v>46672.66577132207</v>
      </c>
      <c r="W31" s="67">
        <f t="shared" si="8"/>
        <v>186.6906631</v>
      </c>
      <c r="X31" s="84"/>
      <c r="Y31" s="85"/>
      <c r="Z31" s="65">
        <f t="shared" si="9"/>
        <v>0</v>
      </c>
      <c r="AA31" s="124"/>
      <c r="AB31" s="67">
        <f t="shared" si="10"/>
        <v>0</v>
      </c>
      <c r="AC31" s="88"/>
      <c r="AD31" s="85"/>
      <c r="AE31" s="65">
        <f t="shared" si="11"/>
        <v>0</v>
      </c>
      <c r="AF31" s="124"/>
      <c r="AG31" s="67">
        <f t="shared" si="12"/>
        <v>0</v>
      </c>
      <c r="AH31" s="137">
        <f t="shared" si="24"/>
        <v>355</v>
      </c>
      <c r="AI31" s="94">
        <f t="shared" si="27"/>
        <v>17526.19174</v>
      </c>
      <c r="AJ31" s="95">
        <f t="shared" si="28"/>
        <v>46672.66577</v>
      </c>
      <c r="AK31" s="90">
        <v>0.0</v>
      </c>
      <c r="AL31" s="81">
        <f t="shared" si="16"/>
        <v>230.5061424</v>
      </c>
      <c r="AM31" s="81">
        <f t="shared" si="17"/>
        <v>43.81547936</v>
      </c>
      <c r="AN31" s="81">
        <f t="shared" si="18"/>
        <v>186.6906631</v>
      </c>
      <c r="AO31" s="81">
        <f t="shared" si="19"/>
        <v>0</v>
      </c>
      <c r="AP31" s="59"/>
    </row>
    <row r="32" ht="15.75" customHeight="1">
      <c r="A32" s="59"/>
      <c r="B32" s="82"/>
      <c r="C32" s="123" t="s">
        <v>80</v>
      </c>
      <c r="D32" s="83">
        <v>1531.0</v>
      </c>
      <c r="E32" s="84">
        <v>175.3810584</v>
      </c>
      <c r="F32" s="85"/>
      <c r="G32" s="65">
        <f t="shared" si="2"/>
        <v>0</v>
      </c>
      <c r="H32" s="85"/>
      <c r="I32" s="67">
        <f t="shared" si="3"/>
        <v>0</v>
      </c>
      <c r="J32" s="72"/>
      <c r="K32" s="69"/>
      <c r="L32" s="84"/>
      <c r="M32" s="94">
        <v>77825.30802857142</v>
      </c>
      <c r="N32" s="65">
        <f t="shared" si="5"/>
        <v>194.5632701</v>
      </c>
      <c r="O32" s="85"/>
      <c r="P32" s="67">
        <f t="shared" si="6"/>
        <v>0</v>
      </c>
      <c r="Q32" s="72"/>
      <c r="R32" s="69"/>
      <c r="S32" s="84"/>
      <c r="T32" s="85"/>
      <c r="U32" s="65">
        <f t="shared" si="7"/>
        <v>0</v>
      </c>
      <c r="V32" s="95">
        <v>207250.64768551697</v>
      </c>
      <c r="W32" s="67">
        <f t="shared" si="8"/>
        <v>829.0025907</v>
      </c>
      <c r="X32" s="84"/>
      <c r="Y32" s="85"/>
      <c r="Z32" s="65">
        <f t="shared" si="9"/>
        <v>0</v>
      </c>
      <c r="AA32" s="124"/>
      <c r="AB32" s="67">
        <f t="shared" si="10"/>
        <v>0</v>
      </c>
      <c r="AC32" s="88"/>
      <c r="AD32" s="85"/>
      <c r="AE32" s="65">
        <f t="shared" si="11"/>
        <v>0</v>
      </c>
      <c r="AF32" s="124"/>
      <c r="AG32" s="67">
        <f t="shared" si="12"/>
        <v>0</v>
      </c>
      <c r="AH32" s="137">
        <f t="shared" si="24"/>
        <v>175.3810584</v>
      </c>
      <c r="AI32" s="94">
        <f t="shared" si="27"/>
        <v>77825.30803</v>
      </c>
      <c r="AJ32" s="95">
        <f t="shared" si="28"/>
        <v>207250.6477</v>
      </c>
      <c r="AK32" s="90">
        <v>0.0</v>
      </c>
      <c r="AL32" s="81">
        <f t="shared" si="16"/>
        <v>1023.565861</v>
      </c>
      <c r="AM32" s="81">
        <f t="shared" si="17"/>
        <v>194.5632701</v>
      </c>
      <c r="AN32" s="81">
        <f t="shared" si="18"/>
        <v>829.0025907</v>
      </c>
      <c r="AO32" s="81">
        <f t="shared" si="19"/>
        <v>0</v>
      </c>
      <c r="AP32" s="59"/>
    </row>
    <row r="33" ht="15.75" customHeight="1">
      <c r="A33" s="59"/>
      <c r="B33" s="105"/>
      <c r="C33" s="123" t="s">
        <v>80</v>
      </c>
      <c r="D33" s="125">
        <v>1532.0</v>
      </c>
      <c r="E33" s="107">
        <v>21.130248</v>
      </c>
      <c r="F33" s="128">
        <v>136500.0</v>
      </c>
      <c r="G33" s="65">
        <f t="shared" si="2"/>
        <v>341.25</v>
      </c>
      <c r="H33" s="126"/>
      <c r="I33" s="67">
        <f t="shared" si="3"/>
        <v>0</v>
      </c>
      <c r="J33" s="72"/>
      <c r="K33" s="69"/>
      <c r="L33" s="107"/>
      <c r="M33" s="128">
        <v>85039.0</v>
      </c>
      <c r="N33" s="65">
        <f t="shared" si="5"/>
        <v>212.5975</v>
      </c>
      <c r="O33" s="126"/>
      <c r="P33" s="67">
        <f t="shared" si="6"/>
        <v>0</v>
      </c>
      <c r="Q33" s="72"/>
      <c r="R33" s="69"/>
      <c r="S33" s="107"/>
      <c r="T33" s="126"/>
      <c r="U33" s="65">
        <f t="shared" si="7"/>
        <v>0</v>
      </c>
      <c r="V33" s="132">
        <v>226459.9763631029</v>
      </c>
      <c r="W33" s="67">
        <f t="shared" si="8"/>
        <v>905.8399055</v>
      </c>
      <c r="X33" s="107"/>
      <c r="Y33" s="126"/>
      <c r="Z33" s="65">
        <f t="shared" si="9"/>
        <v>0</v>
      </c>
      <c r="AA33" s="129"/>
      <c r="AB33" s="67">
        <f t="shared" si="10"/>
        <v>0</v>
      </c>
      <c r="AC33" s="130"/>
      <c r="AD33" s="126"/>
      <c r="AE33" s="65">
        <f t="shared" si="11"/>
        <v>0</v>
      </c>
      <c r="AF33" s="129"/>
      <c r="AG33" s="67">
        <f t="shared" si="12"/>
        <v>0</v>
      </c>
      <c r="AH33" s="138">
        <f t="shared" si="24"/>
        <v>21.130248</v>
      </c>
      <c r="AI33" s="128">
        <f t="shared" si="27"/>
        <v>221539</v>
      </c>
      <c r="AJ33" s="132">
        <f t="shared" si="28"/>
        <v>226459.9764</v>
      </c>
      <c r="AK33" s="90">
        <v>0.0</v>
      </c>
      <c r="AL33" s="81">
        <f t="shared" si="16"/>
        <v>1459.687405</v>
      </c>
      <c r="AM33" s="81">
        <f t="shared" si="17"/>
        <v>553.8475</v>
      </c>
      <c r="AN33" s="81">
        <f t="shared" si="18"/>
        <v>905.8399055</v>
      </c>
      <c r="AO33" s="81">
        <f t="shared" si="19"/>
        <v>0</v>
      </c>
      <c r="AP33" s="59"/>
    </row>
    <row r="34" ht="15.75" customHeight="1">
      <c r="A34" s="59"/>
      <c r="B34" s="139" t="s">
        <v>79</v>
      </c>
      <c r="C34" s="123" t="s">
        <v>80</v>
      </c>
      <c r="D34" s="62">
        <v>1533.0</v>
      </c>
      <c r="E34" s="63">
        <v>352.8751416</v>
      </c>
      <c r="F34" s="64"/>
      <c r="G34" s="65">
        <f t="shared" si="2"/>
        <v>0</v>
      </c>
      <c r="H34" s="64"/>
      <c r="I34" s="67">
        <f t="shared" si="3"/>
        <v>0</v>
      </c>
      <c r="J34" s="140"/>
      <c r="K34" s="141"/>
      <c r="L34" s="63"/>
      <c r="M34" s="78">
        <v>17413.483114285715</v>
      </c>
      <c r="N34" s="65">
        <f t="shared" si="5"/>
        <v>43.53370779</v>
      </c>
      <c r="O34" s="66">
        <v>25348.0</v>
      </c>
      <c r="P34" s="67">
        <f t="shared" si="6"/>
        <v>101.392</v>
      </c>
      <c r="Q34" s="142"/>
      <c r="R34" s="143"/>
      <c r="S34" s="63"/>
      <c r="T34" s="64"/>
      <c r="U34" s="65">
        <f t="shared" si="7"/>
        <v>0</v>
      </c>
      <c r="V34" s="79">
        <v>116025.0</v>
      </c>
      <c r="W34" s="67">
        <f t="shared" si="8"/>
        <v>464.1</v>
      </c>
      <c r="X34" s="63"/>
      <c r="Y34" s="64"/>
      <c r="Z34" s="65">
        <f t="shared" si="9"/>
        <v>0</v>
      </c>
      <c r="AA34" s="135"/>
      <c r="AB34" s="67">
        <f t="shared" si="10"/>
        <v>0</v>
      </c>
      <c r="AC34" s="71"/>
      <c r="AD34" s="64"/>
      <c r="AE34" s="65">
        <f t="shared" si="11"/>
        <v>0</v>
      </c>
      <c r="AF34" s="135"/>
      <c r="AG34" s="67">
        <f t="shared" si="12"/>
        <v>0</v>
      </c>
      <c r="AH34" s="136">
        <f t="shared" si="24"/>
        <v>352.8751416</v>
      </c>
      <c r="AI34" s="78">
        <f t="shared" si="27"/>
        <v>17413.48311</v>
      </c>
      <c r="AJ34" s="79">
        <f t="shared" si="28"/>
        <v>141373</v>
      </c>
      <c r="AK34" s="144">
        <v>0.0</v>
      </c>
      <c r="AL34" s="81">
        <f t="shared" si="16"/>
        <v>609.0257078</v>
      </c>
      <c r="AM34" s="81">
        <f t="shared" si="17"/>
        <v>43.53370779</v>
      </c>
      <c r="AN34" s="81">
        <f t="shared" si="18"/>
        <v>565.492</v>
      </c>
      <c r="AO34" s="81">
        <f t="shared" si="19"/>
        <v>0</v>
      </c>
      <c r="AP34" s="59"/>
    </row>
    <row r="35" ht="15.75" customHeight="1">
      <c r="A35" s="59"/>
      <c r="B35" s="82"/>
      <c r="C35" s="123" t="s">
        <v>78</v>
      </c>
      <c r="D35" s="83">
        <v>1534.0</v>
      </c>
      <c r="E35" s="84">
        <v>59.0</v>
      </c>
      <c r="F35" s="85"/>
      <c r="G35" s="65">
        <f t="shared" si="2"/>
        <v>0</v>
      </c>
      <c r="H35" s="85"/>
      <c r="I35" s="67">
        <f t="shared" si="3"/>
        <v>0</v>
      </c>
      <c r="J35" s="145"/>
      <c r="K35" s="141"/>
      <c r="L35" s="84"/>
      <c r="M35" s="94">
        <v>104594.0</v>
      </c>
      <c r="N35" s="65">
        <f t="shared" si="5"/>
        <v>261.485</v>
      </c>
      <c r="O35" s="86">
        <v>278535.26582499605</v>
      </c>
      <c r="P35" s="67">
        <f t="shared" si="6"/>
        <v>1114.141063</v>
      </c>
      <c r="Q35" s="145"/>
      <c r="R35" s="141"/>
      <c r="S35" s="84"/>
      <c r="T35" s="85"/>
      <c r="U35" s="65">
        <f t="shared" si="7"/>
        <v>0</v>
      </c>
      <c r="V35" s="124"/>
      <c r="W35" s="67">
        <f t="shared" si="8"/>
        <v>0</v>
      </c>
      <c r="X35" s="84"/>
      <c r="Y35" s="85"/>
      <c r="Z35" s="65">
        <f t="shared" si="9"/>
        <v>0</v>
      </c>
      <c r="AA35" s="124"/>
      <c r="AB35" s="67">
        <f t="shared" si="10"/>
        <v>0</v>
      </c>
      <c r="AC35" s="88"/>
      <c r="AD35" s="85"/>
      <c r="AE35" s="65">
        <f t="shared" si="11"/>
        <v>0</v>
      </c>
      <c r="AF35" s="124"/>
      <c r="AG35" s="67">
        <f t="shared" si="12"/>
        <v>0</v>
      </c>
      <c r="AH35" s="137">
        <f t="shared" si="24"/>
        <v>59</v>
      </c>
      <c r="AI35" s="94">
        <f t="shared" si="27"/>
        <v>104594</v>
      </c>
      <c r="AJ35" s="95">
        <f t="shared" si="28"/>
        <v>278535.2658</v>
      </c>
      <c r="AK35" s="146">
        <v>0.0</v>
      </c>
      <c r="AL35" s="81">
        <f t="shared" ref="AL35:AL37" si="29">SUM(AM35:AO35)</f>
        <v>1375.626063</v>
      </c>
      <c r="AM35" s="81">
        <f t="shared" si="17"/>
        <v>261.485</v>
      </c>
      <c r="AN35" s="81">
        <f t="shared" si="18"/>
        <v>1114.141063</v>
      </c>
      <c r="AO35" s="81">
        <f t="shared" si="19"/>
        <v>0</v>
      </c>
      <c r="AP35" s="59"/>
    </row>
    <row r="36" ht="15.75" customHeight="1">
      <c r="A36" s="59"/>
      <c r="B36" s="82"/>
      <c r="C36" s="123" t="s">
        <v>78</v>
      </c>
      <c r="D36" s="83">
        <v>1535.0</v>
      </c>
      <c r="E36" s="84">
        <v>91.0</v>
      </c>
      <c r="F36" s="94">
        <v>37853.0</v>
      </c>
      <c r="G36" s="65">
        <f t="shared" si="2"/>
        <v>94.6325</v>
      </c>
      <c r="H36" s="85"/>
      <c r="I36" s="67">
        <f t="shared" si="3"/>
        <v>0</v>
      </c>
      <c r="J36" s="124"/>
      <c r="K36" s="141"/>
      <c r="L36" s="84"/>
      <c r="M36" s="94">
        <v>2440.0</v>
      </c>
      <c r="N36" s="65">
        <f t="shared" si="5"/>
        <v>6.1</v>
      </c>
      <c r="O36" s="86">
        <v>107302.10940995267</v>
      </c>
      <c r="P36" s="67">
        <f t="shared" si="6"/>
        <v>429.2084376</v>
      </c>
      <c r="Q36" s="124"/>
      <c r="R36" s="141"/>
      <c r="S36" s="84"/>
      <c r="T36" s="85"/>
      <c r="U36" s="65">
        <f t="shared" si="7"/>
        <v>0</v>
      </c>
      <c r="V36" s="124"/>
      <c r="W36" s="67">
        <f t="shared" si="8"/>
        <v>0</v>
      </c>
      <c r="X36" s="84"/>
      <c r="Y36" s="85"/>
      <c r="Z36" s="65">
        <f t="shared" si="9"/>
        <v>0</v>
      </c>
      <c r="AA36" s="124"/>
      <c r="AB36" s="67">
        <f t="shared" si="10"/>
        <v>0</v>
      </c>
      <c r="AC36" s="88"/>
      <c r="AD36" s="85"/>
      <c r="AE36" s="65">
        <f t="shared" si="11"/>
        <v>0</v>
      </c>
      <c r="AF36" s="124"/>
      <c r="AG36" s="67">
        <f t="shared" si="12"/>
        <v>0</v>
      </c>
      <c r="AH36" s="137">
        <f t="shared" si="24"/>
        <v>91</v>
      </c>
      <c r="AI36" s="94">
        <f t="shared" si="27"/>
        <v>40293</v>
      </c>
      <c r="AJ36" s="95">
        <f t="shared" si="28"/>
        <v>107302.1094</v>
      </c>
      <c r="AK36" s="147">
        <v>0.0</v>
      </c>
      <c r="AL36" s="81">
        <f t="shared" si="29"/>
        <v>529.9409376</v>
      </c>
      <c r="AM36" s="81">
        <f t="shared" si="17"/>
        <v>100.7325</v>
      </c>
      <c r="AN36" s="81">
        <f t="shared" si="18"/>
        <v>429.2084376</v>
      </c>
      <c r="AO36" s="81">
        <f t="shared" si="19"/>
        <v>0</v>
      </c>
      <c r="AP36" s="59"/>
    </row>
    <row r="37" ht="15.75" customHeight="1">
      <c r="A37" s="59"/>
      <c r="B37" s="82"/>
      <c r="C37" s="123" t="s">
        <v>78</v>
      </c>
      <c r="D37" s="83">
        <v>1539.0</v>
      </c>
      <c r="E37" s="84">
        <v>193.0</v>
      </c>
      <c r="F37" s="94">
        <v>57030.56605714286</v>
      </c>
      <c r="G37" s="65">
        <f t="shared" si="2"/>
        <v>142.5764151</v>
      </c>
      <c r="H37" s="85"/>
      <c r="I37" s="67">
        <f t="shared" si="3"/>
        <v>0</v>
      </c>
      <c r="J37" s="85"/>
      <c r="K37" s="148"/>
      <c r="L37" s="84"/>
      <c r="M37" s="85"/>
      <c r="N37" s="65">
        <f t="shared" si="5"/>
        <v>0</v>
      </c>
      <c r="O37" s="86">
        <v>151873.7548571638</v>
      </c>
      <c r="P37" s="67">
        <f t="shared" si="6"/>
        <v>607.4950194</v>
      </c>
      <c r="Q37" s="85"/>
      <c r="R37" s="148"/>
      <c r="S37" s="84"/>
      <c r="T37" s="85"/>
      <c r="U37" s="65">
        <f t="shared" si="7"/>
        <v>0</v>
      </c>
      <c r="V37" s="124"/>
      <c r="W37" s="67">
        <f t="shared" si="8"/>
        <v>0</v>
      </c>
      <c r="X37" s="84"/>
      <c r="Y37" s="85"/>
      <c r="Z37" s="65">
        <f t="shared" si="9"/>
        <v>0</v>
      </c>
      <c r="AA37" s="124"/>
      <c r="AB37" s="67">
        <f t="shared" si="10"/>
        <v>0</v>
      </c>
      <c r="AC37" s="88"/>
      <c r="AD37" s="85"/>
      <c r="AE37" s="65">
        <f t="shared" si="11"/>
        <v>0</v>
      </c>
      <c r="AF37" s="124"/>
      <c r="AG37" s="67">
        <f t="shared" si="12"/>
        <v>0</v>
      </c>
      <c r="AH37" s="137">
        <f t="shared" si="24"/>
        <v>193</v>
      </c>
      <c r="AI37" s="94">
        <f t="shared" si="27"/>
        <v>57030.56606</v>
      </c>
      <c r="AJ37" s="95">
        <f t="shared" si="28"/>
        <v>151873.7549</v>
      </c>
      <c r="AK37" s="149">
        <v>0.0</v>
      </c>
      <c r="AL37" s="81">
        <f t="shared" si="29"/>
        <v>750.0714346</v>
      </c>
      <c r="AM37" s="81">
        <f t="shared" si="17"/>
        <v>142.5764151</v>
      </c>
      <c r="AN37" s="81">
        <f t="shared" si="18"/>
        <v>607.4950194</v>
      </c>
      <c r="AO37" s="81">
        <f t="shared" si="19"/>
        <v>0</v>
      </c>
      <c r="AP37" s="59"/>
    </row>
    <row r="38" ht="15.75" customHeight="1">
      <c r="A38" s="59"/>
      <c r="B38" s="82"/>
      <c r="C38" s="123" t="s">
        <v>78</v>
      </c>
      <c r="D38" s="83">
        <v>1540.0</v>
      </c>
      <c r="E38" s="84"/>
      <c r="F38" s="94">
        <v>10891.872559901276</v>
      </c>
      <c r="G38" s="65">
        <f t="shared" si="2"/>
        <v>27.2296814</v>
      </c>
      <c r="H38" s="85"/>
      <c r="I38" s="67">
        <f t="shared" si="3"/>
        <v>0</v>
      </c>
      <c r="J38" s="85"/>
      <c r="K38" s="148"/>
      <c r="L38" s="84"/>
      <c r="M38" s="85"/>
      <c r="N38" s="65">
        <f t="shared" si="5"/>
        <v>0</v>
      </c>
      <c r="O38" s="86">
        <v>82018.49753866412</v>
      </c>
      <c r="P38" s="67">
        <f t="shared" si="6"/>
        <v>328.0739902</v>
      </c>
      <c r="Q38" s="85"/>
      <c r="R38" s="148"/>
      <c r="S38" s="84"/>
      <c r="T38" s="85"/>
      <c r="U38" s="65">
        <f t="shared" si="7"/>
        <v>0</v>
      </c>
      <c r="V38" s="124"/>
      <c r="W38" s="67">
        <f t="shared" si="8"/>
        <v>0</v>
      </c>
      <c r="X38" s="84"/>
      <c r="Y38" s="85"/>
      <c r="Z38" s="65">
        <f t="shared" si="9"/>
        <v>0</v>
      </c>
      <c r="AA38" s="124"/>
      <c r="AB38" s="67">
        <f t="shared" si="10"/>
        <v>0</v>
      </c>
      <c r="AC38" s="88"/>
      <c r="AD38" s="85"/>
      <c r="AE38" s="65">
        <f t="shared" si="11"/>
        <v>0</v>
      </c>
      <c r="AF38" s="124"/>
      <c r="AG38" s="67">
        <f t="shared" si="12"/>
        <v>0</v>
      </c>
      <c r="AH38" s="137">
        <f t="shared" si="24"/>
        <v>0</v>
      </c>
      <c r="AI38" s="94">
        <f t="shared" si="27"/>
        <v>10891.87256</v>
      </c>
      <c r="AJ38" s="95">
        <f t="shared" si="28"/>
        <v>82018.49754</v>
      </c>
      <c r="AK38" s="150">
        <v>0.0</v>
      </c>
      <c r="AL38" s="81">
        <f t="shared" ref="AL38:AL46" si="30">(AI38/AN$6) +(AJ38/AN$7)+(AK38/AN$8)</f>
        <v>355.3036716</v>
      </c>
      <c r="AM38" s="81">
        <f t="shared" si="17"/>
        <v>27.2296814</v>
      </c>
      <c r="AN38" s="81">
        <f t="shared" si="18"/>
        <v>328.0739902</v>
      </c>
      <c r="AO38" s="81">
        <f t="shared" si="19"/>
        <v>0</v>
      </c>
      <c r="AP38" s="59"/>
    </row>
    <row r="39" ht="15.75" customHeight="1">
      <c r="A39" s="59"/>
      <c r="B39" s="105"/>
      <c r="C39" s="123" t="s">
        <v>78</v>
      </c>
      <c r="D39" s="125">
        <v>1541.0</v>
      </c>
      <c r="E39" s="107">
        <v>91.0</v>
      </c>
      <c r="F39" s="128">
        <v>94224.41348571428</v>
      </c>
      <c r="G39" s="65">
        <f t="shared" si="2"/>
        <v>235.5610337</v>
      </c>
      <c r="H39" s="151">
        <v>225000.0</v>
      </c>
      <c r="I39" s="67">
        <f t="shared" si="3"/>
        <v>900</v>
      </c>
      <c r="J39" s="126"/>
      <c r="K39" s="152"/>
      <c r="L39" s="107"/>
      <c r="M39" s="126"/>
      <c r="N39" s="65">
        <f t="shared" si="5"/>
        <v>0</v>
      </c>
      <c r="O39" s="151">
        <v>25922.0</v>
      </c>
      <c r="P39" s="67">
        <f t="shared" si="6"/>
        <v>103.688</v>
      </c>
      <c r="Q39" s="126"/>
      <c r="R39" s="152"/>
      <c r="S39" s="107"/>
      <c r="T39" s="126"/>
      <c r="U39" s="65">
        <f t="shared" si="7"/>
        <v>0</v>
      </c>
      <c r="V39" s="129"/>
      <c r="W39" s="67">
        <f t="shared" si="8"/>
        <v>0</v>
      </c>
      <c r="X39" s="107"/>
      <c r="Y39" s="126"/>
      <c r="Z39" s="65">
        <f t="shared" si="9"/>
        <v>0</v>
      </c>
      <c r="AA39" s="129"/>
      <c r="AB39" s="67">
        <f t="shared" si="10"/>
        <v>0</v>
      </c>
      <c r="AC39" s="130"/>
      <c r="AD39" s="126"/>
      <c r="AE39" s="65">
        <f t="shared" si="11"/>
        <v>0</v>
      </c>
      <c r="AF39" s="129"/>
      <c r="AG39" s="67">
        <f t="shared" si="12"/>
        <v>0</v>
      </c>
      <c r="AH39" s="138">
        <f t="shared" si="24"/>
        <v>91</v>
      </c>
      <c r="AI39" s="128">
        <f t="shared" si="27"/>
        <v>94224.41349</v>
      </c>
      <c r="AJ39" s="132">
        <f t="shared" si="28"/>
        <v>250922</v>
      </c>
      <c r="AK39" s="153">
        <v>0.0</v>
      </c>
      <c r="AL39" s="81">
        <f t="shared" si="30"/>
        <v>1239.249034</v>
      </c>
      <c r="AM39" s="81">
        <f t="shared" si="17"/>
        <v>235.5610337</v>
      </c>
      <c r="AN39" s="81">
        <f t="shared" si="18"/>
        <v>1003.688</v>
      </c>
      <c r="AO39" s="81">
        <f t="shared" si="19"/>
        <v>0</v>
      </c>
      <c r="AP39" s="59"/>
    </row>
    <row r="40" ht="15.75" customHeight="1">
      <c r="A40" s="59"/>
      <c r="B40" s="154" t="s">
        <v>82</v>
      </c>
      <c r="C40" s="123" t="s">
        <v>82</v>
      </c>
      <c r="D40" s="62">
        <v>2992.0</v>
      </c>
      <c r="E40" s="63"/>
      <c r="F40" s="64"/>
      <c r="G40" s="65">
        <f t="shared" si="2"/>
        <v>0</v>
      </c>
      <c r="H40" s="64"/>
      <c r="I40" s="67">
        <f t="shared" si="3"/>
        <v>0</v>
      </c>
      <c r="J40" s="72"/>
      <c r="K40" s="69"/>
      <c r="L40" s="63"/>
      <c r="M40" s="64"/>
      <c r="N40" s="65">
        <f t="shared" si="5"/>
        <v>0</v>
      </c>
      <c r="O40" s="64"/>
      <c r="P40" s="67">
        <f t="shared" si="6"/>
        <v>0</v>
      </c>
      <c r="Q40" s="72"/>
      <c r="R40" s="69"/>
      <c r="S40" s="63"/>
      <c r="T40" s="78">
        <v>62117.0</v>
      </c>
      <c r="U40" s="65">
        <f t="shared" si="7"/>
        <v>155.2925</v>
      </c>
      <c r="V40" s="135"/>
      <c r="W40" s="67">
        <f t="shared" si="8"/>
        <v>0</v>
      </c>
      <c r="X40" s="63"/>
      <c r="Y40" s="64"/>
      <c r="Z40" s="65">
        <f t="shared" si="9"/>
        <v>0</v>
      </c>
      <c r="AA40" s="135"/>
      <c r="AB40" s="67">
        <f t="shared" si="10"/>
        <v>0</v>
      </c>
      <c r="AC40" s="77">
        <v>28.0</v>
      </c>
      <c r="AD40" s="64"/>
      <c r="AE40" s="65">
        <f t="shared" si="11"/>
        <v>0</v>
      </c>
      <c r="AF40" s="135"/>
      <c r="AG40" s="67">
        <f t="shared" si="12"/>
        <v>0</v>
      </c>
      <c r="AH40" s="136">
        <f t="shared" si="24"/>
        <v>28</v>
      </c>
      <c r="AI40" s="78">
        <f t="shared" si="27"/>
        <v>62117</v>
      </c>
      <c r="AJ40" s="79"/>
      <c r="AK40" s="90"/>
      <c r="AL40" s="81">
        <f t="shared" si="30"/>
        <v>155.2925</v>
      </c>
      <c r="AM40" s="81">
        <f t="shared" si="17"/>
        <v>155.2925</v>
      </c>
      <c r="AN40" s="81">
        <f t="shared" si="18"/>
        <v>0</v>
      </c>
      <c r="AO40" s="81">
        <f t="shared" si="19"/>
        <v>0</v>
      </c>
      <c r="AP40" s="59"/>
    </row>
    <row r="41" ht="15.75" customHeight="1">
      <c r="A41" s="59"/>
      <c r="B41" s="82"/>
      <c r="C41" s="123" t="s">
        <v>82</v>
      </c>
      <c r="D41" s="83">
        <v>2993.0</v>
      </c>
      <c r="E41" s="84"/>
      <c r="F41" s="85"/>
      <c r="G41" s="65">
        <f t="shared" si="2"/>
        <v>0</v>
      </c>
      <c r="H41" s="85"/>
      <c r="I41" s="67">
        <f t="shared" si="3"/>
        <v>0</v>
      </c>
      <c r="J41" s="72"/>
      <c r="K41" s="69"/>
      <c r="L41" s="84"/>
      <c r="M41" s="85"/>
      <c r="N41" s="65">
        <f t="shared" si="5"/>
        <v>0</v>
      </c>
      <c r="O41" s="86">
        <v>120000.0</v>
      </c>
      <c r="P41" s="67">
        <f t="shared" si="6"/>
        <v>480</v>
      </c>
      <c r="Q41" s="72"/>
      <c r="R41" s="69"/>
      <c r="S41" s="84">
        <v>174.0</v>
      </c>
      <c r="T41" s="85"/>
      <c r="U41" s="65">
        <f t="shared" si="7"/>
        <v>0</v>
      </c>
      <c r="V41" s="124"/>
      <c r="W41" s="67">
        <f t="shared" si="8"/>
        <v>0</v>
      </c>
      <c r="X41" s="84">
        <v>250.0</v>
      </c>
      <c r="Y41" s="85"/>
      <c r="Z41" s="65">
        <f t="shared" si="9"/>
        <v>0</v>
      </c>
      <c r="AA41" s="124"/>
      <c r="AB41" s="67">
        <f t="shared" si="10"/>
        <v>0</v>
      </c>
      <c r="AC41" s="93">
        <v>127.0</v>
      </c>
      <c r="AD41" s="85"/>
      <c r="AE41" s="65">
        <f t="shared" si="11"/>
        <v>0</v>
      </c>
      <c r="AF41" s="124"/>
      <c r="AG41" s="67">
        <f t="shared" si="12"/>
        <v>0</v>
      </c>
      <c r="AH41" s="137">
        <f t="shared" si="24"/>
        <v>551</v>
      </c>
      <c r="AI41" s="94"/>
      <c r="AJ41" s="95">
        <f t="shared" ref="AJ41:AJ42" si="31">SUM(H41,O41,V41,AA41,AF41)</f>
        <v>120000</v>
      </c>
      <c r="AK41" s="90"/>
      <c r="AL41" s="81">
        <f t="shared" si="30"/>
        <v>480</v>
      </c>
      <c r="AM41" s="81">
        <f t="shared" si="17"/>
        <v>0</v>
      </c>
      <c r="AN41" s="81">
        <f t="shared" si="18"/>
        <v>480</v>
      </c>
      <c r="AO41" s="81">
        <f t="shared" si="19"/>
        <v>0</v>
      </c>
      <c r="AP41" s="59"/>
    </row>
    <row r="42" ht="15.75" customHeight="1">
      <c r="A42" s="59"/>
      <c r="B42" s="82"/>
      <c r="C42" s="123" t="s">
        <v>82</v>
      </c>
      <c r="D42" s="83">
        <v>2994.0</v>
      </c>
      <c r="E42" s="84"/>
      <c r="F42" s="94">
        <v>28232.0</v>
      </c>
      <c r="G42" s="65">
        <f t="shared" si="2"/>
        <v>70.58</v>
      </c>
      <c r="H42" s="86">
        <v>162000.0</v>
      </c>
      <c r="I42" s="67">
        <f t="shared" si="3"/>
        <v>648</v>
      </c>
      <c r="J42" s="72"/>
      <c r="K42" s="69"/>
      <c r="L42" s="84"/>
      <c r="M42" s="94">
        <v>166436.0</v>
      </c>
      <c r="N42" s="65">
        <f t="shared" si="5"/>
        <v>416.09</v>
      </c>
      <c r="O42" s="85"/>
      <c r="P42" s="67">
        <f t="shared" si="6"/>
        <v>0</v>
      </c>
      <c r="Q42" s="72"/>
      <c r="R42" s="69"/>
      <c r="S42" s="84">
        <v>44.829246</v>
      </c>
      <c r="T42" s="85"/>
      <c r="U42" s="65">
        <f t="shared" si="7"/>
        <v>0</v>
      </c>
      <c r="V42" s="124"/>
      <c r="W42" s="67">
        <f t="shared" si="8"/>
        <v>0</v>
      </c>
      <c r="X42" s="84"/>
      <c r="Y42" s="85"/>
      <c r="Z42" s="65">
        <f t="shared" si="9"/>
        <v>0</v>
      </c>
      <c r="AA42" s="124"/>
      <c r="AB42" s="67">
        <f t="shared" si="10"/>
        <v>0</v>
      </c>
      <c r="AC42" s="88"/>
      <c r="AD42" s="85"/>
      <c r="AE42" s="65">
        <f t="shared" si="11"/>
        <v>0</v>
      </c>
      <c r="AF42" s="124"/>
      <c r="AG42" s="67">
        <f t="shared" si="12"/>
        <v>0</v>
      </c>
      <c r="AH42" s="137">
        <f t="shared" si="24"/>
        <v>44.829246</v>
      </c>
      <c r="AI42" s="94">
        <f t="shared" ref="AI42:AI43" si="32">SUM(F42,M42,T42,Y42,AD42)</f>
        <v>194668</v>
      </c>
      <c r="AJ42" s="95">
        <f t="shared" si="31"/>
        <v>162000</v>
      </c>
      <c r="AK42" s="90"/>
      <c r="AL42" s="81">
        <f t="shared" si="30"/>
        <v>1134.67</v>
      </c>
      <c r="AM42" s="81">
        <f t="shared" si="17"/>
        <v>486.67</v>
      </c>
      <c r="AN42" s="81">
        <f t="shared" si="18"/>
        <v>648</v>
      </c>
      <c r="AO42" s="81">
        <f t="shared" si="19"/>
        <v>0</v>
      </c>
      <c r="AP42" s="59"/>
    </row>
    <row r="43" ht="15.75" customHeight="1">
      <c r="A43" s="59"/>
      <c r="B43" s="82"/>
      <c r="C43" s="123" t="s">
        <v>82</v>
      </c>
      <c r="D43" s="83">
        <v>2995.0</v>
      </c>
      <c r="E43" s="84"/>
      <c r="F43" s="94">
        <v>121768.0</v>
      </c>
      <c r="G43" s="65">
        <f t="shared" si="2"/>
        <v>304.42</v>
      </c>
      <c r="H43" s="85"/>
      <c r="I43" s="67">
        <f t="shared" si="3"/>
        <v>0</v>
      </c>
      <c r="J43" s="72"/>
      <c r="K43" s="69"/>
      <c r="L43" s="84"/>
      <c r="M43" s="85"/>
      <c r="N43" s="65">
        <f t="shared" si="5"/>
        <v>0</v>
      </c>
      <c r="O43" s="85"/>
      <c r="P43" s="67">
        <f t="shared" si="6"/>
        <v>0</v>
      </c>
      <c r="Q43" s="72"/>
      <c r="R43" s="69"/>
      <c r="S43" s="84">
        <v>42.469812</v>
      </c>
      <c r="T43" s="85"/>
      <c r="U43" s="65">
        <f t="shared" si="7"/>
        <v>0</v>
      </c>
      <c r="V43" s="124"/>
      <c r="W43" s="67">
        <f t="shared" si="8"/>
        <v>0</v>
      </c>
      <c r="X43" s="84"/>
      <c r="Y43" s="85"/>
      <c r="Z43" s="65">
        <f t="shared" si="9"/>
        <v>0</v>
      </c>
      <c r="AA43" s="124"/>
      <c r="AB43" s="67">
        <f t="shared" si="10"/>
        <v>0</v>
      </c>
      <c r="AC43" s="88"/>
      <c r="AD43" s="85"/>
      <c r="AE43" s="65">
        <f t="shared" si="11"/>
        <v>0</v>
      </c>
      <c r="AF43" s="124"/>
      <c r="AG43" s="67">
        <f t="shared" si="12"/>
        <v>0</v>
      </c>
      <c r="AH43" s="137">
        <f t="shared" si="24"/>
        <v>42.469812</v>
      </c>
      <c r="AI43" s="94">
        <f t="shared" si="32"/>
        <v>121768</v>
      </c>
      <c r="AJ43" s="95"/>
      <c r="AK43" s="90"/>
      <c r="AL43" s="81">
        <f t="shared" si="30"/>
        <v>304.42</v>
      </c>
      <c r="AM43" s="81">
        <f t="shared" si="17"/>
        <v>304.42</v>
      </c>
      <c r="AN43" s="81">
        <f t="shared" si="18"/>
        <v>0</v>
      </c>
      <c r="AO43" s="81">
        <f t="shared" si="19"/>
        <v>0</v>
      </c>
      <c r="AP43" s="59"/>
    </row>
    <row r="44" ht="15.75" customHeight="1">
      <c r="A44" s="59"/>
      <c r="B44" s="82"/>
      <c r="C44" s="123" t="s">
        <v>82</v>
      </c>
      <c r="D44" s="83">
        <v>2996.0</v>
      </c>
      <c r="E44" s="84"/>
      <c r="F44" s="85"/>
      <c r="G44" s="65">
        <f t="shared" si="2"/>
        <v>0</v>
      </c>
      <c r="H44" s="85"/>
      <c r="I44" s="67">
        <f t="shared" si="3"/>
        <v>0</v>
      </c>
      <c r="J44" s="72"/>
      <c r="K44" s="69"/>
      <c r="L44" s="84">
        <v>126.0</v>
      </c>
      <c r="M44" s="85"/>
      <c r="N44" s="65">
        <f t="shared" si="5"/>
        <v>0</v>
      </c>
      <c r="O44" s="85"/>
      <c r="P44" s="67">
        <f t="shared" si="6"/>
        <v>0</v>
      </c>
      <c r="Q44" s="72"/>
      <c r="R44" s="69"/>
      <c r="S44" s="84"/>
      <c r="T44" s="85"/>
      <c r="U44" s="65">
        <f t="shared" si="7"/>
        <v>0</v>
      </c>
      <c r="V44" s="124"/>
      <c r="W44" s="67">
        <f t="shared" si="8"/>
        <v>0</v>
      </c>
      <c r="X44" s="84"/>
      <c r="Y44" s="85"/>
      <c r="Z44" s="65">
        <f t="shared" si="9"/>
        <v>0</v>
      </c>
      <c r="AA44" s="124"/>
      <c r="AB44" s="67">
        <f t="shared" si="10"/>
        <v>0</v>
      </c>
      <c r="AC44" s="88"/>
      <c r="AD44" s="85"/>
      <c r="AE44" s="65">
        <f t="shared" si="11"/>
        <v>0</v>
      </c>
      <c r="AF44" s="124"/>
      <c r="AG44" s="67">
        <f t="shared" si="12"/>
        <v>0</v>
      </c>
      <c r="AH44" s="137">
        <f t="shared" si="24"/>
        <v>126</v>
      </c>
      <c r="AI44" s="94"/>
      <c r="AJ44" s="95"/>
      <c r="AK44" s="90"/>
      <c r="AL44" s="81">
        <f t="shared" si="30"/>
        <v>0</v>
      </c>
      <c r="AM44" s="81">
        <f t="shared" si="17"/>
        <v>0</v>
      </c>
      <c r="AN44" s="81">
        <f t="shared" si="18"/>
        <v>0</v>
      </c>
      <c r="AO44" s="81">
        <f t="shared" si="19"/>
        <v>0</v>
      </c>
      <c r="AP44" s="59"/>
    </row>
    <row r="45" ht="15.75" customHeight="1">
      <c r="A45" s="59"/>
      <c r="B45" s="82"/>
      <c r="C45" s="123" t="s">
        <v>82</v>
      </c>
      <c r="D45" s="83">
        <v>2997.0</v>
      </c>
      <c r="E45" s="84"/>
      <c r="F45" s="85"/>
      <c r="G45" s="65">
        <f t="shared" si="2"/>
        <v>0</v>
      </c>
      <c r="H45" s="85"/>
      <c r="I45" s="67">
        <f t="shared" si="3"/>
        <v>0</v>
      </c>
      <c r="J45" s="72"/>
      <c r="K45" s="69"/>
      <c r="L45" s="84">
        <v>65.0</v>
      </c>
      <c r="M45" s="94">
        <v>9229.0</v>
      </c>
      <c r="N45" s="65">
        <f t="shared" si="5"/>
        <v>23.0725</v>
      </c>
      <c r="O45" s="85"/>
      <c r="P45" s="67">
        <f t="shared" si="6"/>
        <v>0</v>
      </c>
      <c r="Q45" s="72"/>
      <c r="R45" s="69"/>
      <c r="S45" s="84">
        <v>3.0</v>
      </c>
      <c r="T45" s="94">
        <v>131600.0</v>
      </c>
      <c r="U45" s="65">
        <f t="shared" si="7"/>
        <v>329</v>
      </c>
      <c r="V45" s="124"/>
      <c r="W45" s="67">
        <f t="shared" si="8"/>
        <v>0</v>
      </c>
      <c r="X45" s="84"/>
      <c r="Y45" s="85"/>
      <c r="Z45" s="65">
        <f t="shared" si="9"/>
        <v>0</v>
      </c>
      <c r="AA45" s="124"/>
      <c r="AB45" s="67">
        <f t="shared" si="10"/>
        <v>0</v>
      </c>
      <c r="AC45" s="88"/>
      <c r="AD45" s="85"/>
      <c r="AE45" s="65">
        <f t="shared" si="11"/>
        <v>0</v>
      </c>
      <c r="AF45" s="124"/>
      <c r="AG45" s="67">
        <f t="shared" si="12"/>
        <v>0</v>
      </c>
      <c r="AH45" s="137">
        <f t="shared" si="24"/>
        <v>68</v>
      </c>
      <c r="AI45" s="94">
        <f t="shared" ref="AI45:AI46" si="33">SUM(F45,M45,T45,Y45,AD45)</f>
        <v>140829</v>
      </c>
      <c r="AJ45" s="95"/>
      <c r="AK45" s="90"/>
      <c r="AL45" s="81">
        <f t="shared" si="30"/>
        <v>352.0725</v>
      </c>
      <c r="AM45" s="81">
        <f t="shared" si="17"/>
        <v>352.0725</v>
      </c>
      <c r="AN45" s="81">
        <f t="shared" si="18"/>
        <v>0</v>
      </c>
      <c r="AO45" s="81">
        <f t="shared" si="19"/>
        <v>0</v>
      </c>
      <c r="AP45" s="59"/>
    </row>
    <row r="46" ht="15.75" customHeight="1">
      <c r="A46" s="59"/>
      <c r="B46" s="105"/>
      <c r="C46" s="123" t="s">
        <v>82</v>
      </c>
      <c r="D46" s="125">
        <v>2998.0</v>
      </c>
      <c r="E46" s="107"/>
      <c r="F46" s="126"/>
      <c r="G46" s="65">
        <f t="shared" si="2"/>
        <v>0</v>
      </c>
      <c r="H46" s="126"/>
      <c r="I46" s="67">
        <f t="shared" si="3"/>
        <v>0</v>
      </c>
      <c r="J46" s="127"/>
      <c r="K46" s="110"/>
      <c r="L46" s="107"/>
      <c r="M46" s="126"/>
      <c r="N46" s="65">
        <f t="shared" si="5"/>
        <v>0</v>
      </c>
      <c r="O46" s="126"/>
      <c r="P46" s="67">
        <f t="shared" si="6"/>
        <v>0</v>
      </c>
      <c r="Q46" s="127"/>
      <c r="R46" s="110"/>
      <c r="S46" s="107">
        <v>68.0</v>
      </c>
      <c r="T46" s="128">
        <v>131283.0</v>
      </c>
      <c r="U46" s="65">
        <f t="shared" si="7"/>
        <v>328.2075</v>
      </c>
      <c r="V46" s="129"/>
      <c r="W46" s="67">
        <f t="shared" si="8"/>
        <v>0</v>
      </c>
      <c r="X46" s="107"/>
      <c r="Y46" s="128">
        <v>79961.0</v>
      </c>
      <c r="Z46" s="65">
        <f t="shared" si="9"/>
        <v>199.9025</v>
      </c>
      <c r="AA46" s="129"/>
      <c r="AB46" s="67">
        <f t="shared" si="10"/>
        <v>0</v>
      </c>
      <c r="AC46" s="130"/>
      <c r="AD46" s="126"/>
      <c r="AE46" s="65">
        <f t="shared" si="11"/>
        <v>0</v>
      </c>
      <c r="AF46" s="129"/>
      <c r="AG46" s="67">
        <f t="shared" si="12"/>
        <v>0</v>
      </c>
      <c r="AH46" s="155">
        <f t="shared" si="24"/>
        <v>68</v>
      </c>
      <c r="AI46" s="156">
        <f t="shared" si="33"/>
        <v>211244</v>
      </c>
      <c r="AJ46" s="157"/>
      <c r="AK46" s="90"/>
      <c r="AL46" s="81">
        <f t="shared" si="30"/>
        <v>528.11</v>
      </c>
      <c r="AM46" s="81">
        <f t="shared" si="17"/>
        <v>528.11</v>
      </c>
      <c r="AN46" s="81">
        <f t="shared" si="18"/>
        <v>0</v>
      </c>
      <c r="AO46" s="81">
        <f t="shared" si="19"/>
        <v>0</v>
      </c>
      <c r="AP46" s="59"/>
    </row>
    <row r="47" ht="15.75" customHeight="1">
      <c r="A47" s="59"/>
      <c r="B47" s="59"/>
      <c r="C47" s="59"/>
      <c r="D47" s="59"/>
      <c r="E47" s="158"/>
      <c r="F47" s="158"/>
      <c r="G47" s="158"/>
      <c r="H47" s="158"/>
      <c r="I47" s="158"/>
      <c r="J47" s="158"/>
      <c r="K47" s="158"/>
      <c r="L47" s="59"/>
      <c r="M47" s="59"/>
      <c r="N47" s="59"/>
      <c r="O47" s="59"/>
      <c r="P47" s="59"/>
      <c r="Q47" s="59"/>
      <c r="R47" s="59"/>
      <c r="S47" s="59"/>
      <c r="T47" s="59"/>
      <c r="U47" s="59"/>
      <c r="V47" s="59"/>
      <c r="W47" s="59"/>
      <c r="X47" s="59"/>
      <c r="Y47" s="59"/>
      <c r="Z47" s="59"/>
      <c r="AA47" s="59"/>
      <c r="AB47" s="59"/>
      <c r="AC47" s="59"/>
      <c r="AD47" s="59"/>
      <c r="AE47" s="59"/>
      <c r="AF47" s="59"/>
      <c r="AG47" s="59"/>
      <c r="AH47" s="159">
        <f t="shared" ref="AH47:AL47" si="34">SUM(AH12:AH46)</f>
        <v>10529.08379</v>
      </c>
      <c r="AI47" s="160">
        <f t="shared" si="34"/>
        <v>3300999.835</v>
      </c>
      <c r="AJ47" s="160">
        <f t="shared" si="34"/>
        <v>7180758.315</v>
      </c>
      <c r="AK47" s="161">
        <f t="shared" si="34"/>
        <v>625000.4003</v>
      </c>
      <c r="AL47" s="161">
        <f t="shared" si="34"/>
        <v>37600.53325</v>
      </c>
      <c r="AM47" s="59"/>
      <c r="AN47" s="158"/>
      <c r="AO47" s="59"/>
      <c r="AP47" s="59"/>
    </row>
    <row r="48" ht="15.75" customHeight="1">
      <c r="A48" s="4"/>
      <c r="B48" s="4"/>
      <c r="C48" s="4"/>
      <c r="D48" s="162"/>
      <c r="E48" s="163"/>
      <c r="F48" s="5"/>
      <c r="G48" s="5"/>
      <c r="H48" s="5"/>
      <c r="I48" s="5"/>
      <c r="J48" s="5"/>
      <c r="K48" s="5"/>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5"/>
      <c r="AN48" s="5"/>
      <c r="AO48" s="4"/>
      <c r="AP48" s="4"/>
    </row>
    <row r="49" ht="15.75" customHeight="1">
      <c r="A49" s="4"/>
      <c r="B49" s="4"/>
      <c r="C49" s="4"/>
      <c r="D49" s="4"/>
      <c r="E49" s="163"/>
      <c r="F49" s="5"/>
      <c r="G49" s="5"/>
      <c r="H49" s="5"/>
      <c r="I49" s="5"/>
      <c r="J49" s="5"/>
      <c r="K49" s="5"/>
      <c r="L49" s="4"/>
      <c r="M49" s="4"/>
      <c r="N49" s="4"/>
      <c r="O49" s="4"/>
      <c r="P49" s="4"/>
      <c r="Q49" s="4"/>
      <c r="R49" s="4"/>
      <c r="S49" s="4"/>
      <c r="T49" s="4"/>
      <c r="U49" s="4"/>
      <c r="V49" s="4"/>
      <c r="W49" s="4"/>
      <c r="X49" s="4"/>
      <c r="Y49" s="4"/>
      <c r="Z49" s="4"/>
      <c r="AA49" s="4"/>
      <c r="AB49" s="4"/>
      <c r="AC49" s="4"/>
      <c r="AD49" s="4"/>
      <c r="AE49" s="4"/>
      <c r="AF49" s="4"/>
      <c r="AG49" s="4"/>
      <c r="AH49" s="164" t="s">
        <v>83</v>
      </c>
      <c r="AI49" s="164"/>
      <c r="AJ49" s="164"/>
      <c r="AK49" s="4"/>
      <c r="AL49" s="4"/>
      <c r="AM49" s="11"/>
      <c r="AN49" s="165"/>
      <c r="AO49" s="166"/>
      <c r="AP49" s="4"/>
    </row>
    <row r="50" ht="15.75" customHeight="1">
      <c r="A50" s="4"/>
      <c r="B50" s="4"/>
      <c r="C50" s="4"/>
      <c r="D50" s="4"/>
      <c r="E50" s="5"/>
      <c r="F50" s="5"/>
      <c r="G50" s="5"/>
      <c r="H50" s="5"/>
      <c r="I50" s="5"/>
      <c r="J50" s="5"/>
      <c r="K50" s="5"/>
      <c r="L50" s="4"/>
      <c r="M50" s="4"/>
      <c r="N50" s="4"/>
      <c r="O50" s="4"/>
      <c r="P50" s="4"/>
      <c r="Q50" s="4"/>
      <c r="R50" s="4"/>
      <c r="S50" s="4"/>
      <c r="T50" s="4"/>
      <c r="U50" s="4"/>
      <c r="V50" s="4"/>
      <c r="W50" s="4"/>
      <c r="X50" s="4"/>
      <c r="Y50" s="4"/>
      <c r="Z50" s="4"/>
      <c r="AA50" s="4"/>
      <c r="AB50" s="4"/>
      <c r="AC50" s="4"/>
      <c r="AD50" s="4"/>
      <c r="AE50" s="4"/>
      <c r="AF50" s="4"/>
      <c r="AG50" s="4"/>
      <c r="AH50" s="164"/>
      <c r="AI50" s="164"/>
      <c r="AJ50" s="164"/>
      <c r="AK50" s="4"/>
      <c r="AL50" s="4"/>
      <c r="AM50" s="4"/>
      <c r="AN50" s="5"/>
      <c r="AO50" s="4"/>
      <c r="AP50" s="4"/>
    </row>
    <row r="51" ht="15.75" customHeight="1">
      <c r="A51" s="4"/>
      <c r="B51" s="4"/>
      <c r="C51" s="4"/>
      <c r="D51" s="4"/>
      <c r="E51" s="5"/>
      <c r="F51" s="5"/>
      <c r="G51" s="5"/>
      <c r="H51" s="5"/>
      <c r="I51" s="5"/>
      <c r="J51" s="5"/>
      <c r="K51" s="5"/>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5"/>
      <c r="AO51" s="4"/>
      <c r="AP51" s="4"/>
    </row>
    <row r="52" ht="15.75" customHeight="1">
      <c r="A52" s="4"/>
      <c r="B52" s="4"/>
      <c r="C52" s="4"/>
      <c r="D52" s="4"/>
      <c r="E52" s="5"/>
      <c r="F52" s="5"/>
      <c r="G52" s="5"/>
      <c r="H52" s="5"/>
      <c r="I52" s="5"/>
      <c r="J52" s="5"/>
      <c r="K52" s="5"/>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5"/>
      <c r="AO52" s="4"/>
      <c r="AP52" s="4"/>
    </row>
    <row r="53" ht="15.75" customHeight="1">
      <c r="A53" s="4"/>
      <c r="B53" s="4"/>
      <c r="C53" s="4"/>
      <c r="D53" s="4"/>
      <c r="E53" s="5"/>
      <c r="F53" s="5"/>
      <c r="G53" s="5"/>
      <c r="H53" s="5"/>
      <c r="I53" s="5"/>
      <c r="J53" s="5"/>
      <c r="K53" s="5"/>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5"/>
      <c r="AO53" s="4"/>
      <c r="AP53" s="4"/>
    </row>
    <row r="54" ht="15.75" customHeight="1">
      <c r="A54" s="4"/>
      <c r="B54" s="4"/>
      <c r="C54" s="4"/>
      <c r="D54" s="4"/>
      <c r="E54" s="5"/>
      <c r="F54" s="5"/>
      <c r="G54" s="5"/>
      <c r="H54" s="5"/>
      <c r="I54" s="5"/>
      <c r="J54" s="5"/>
      <c r="K54" s="5"/>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5"/>
      <c r="AO54" s="4"/>
      <c r="AP54" s="4"/>
    </row>
    <row r="55" ht="15.75" customHeight="1">
      <c r="A55" s="4"/>
      <c r="B55" s="4"/>
      <c r="C55" s="4"/>
      <c r="D55" s="4"/>
      <c r="E55" s="5"/>
      <c r="F55" s="5"/>
      <c r="G55" s="5"/>
      <c r="H55" s="5"/>
      <c r="I55" s="5"/>
      <c r="J55" s="5"/>
      <c r="K55" s="5"/>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5"/>
      <c r="AO55" s="4"/>
      <c r="AP55" s="4"/>
    </row>
    <row r="56" ht="15.75" customHeight="1">
      <c r="A56" s="4"/>
      <c r="B56" s="4"/>
      <c r="C56" s="4"/>
      <c r="D56" s="4"/>
      <c r="E56" s="5"/>
      <c r="F56" s="5"/>
      <c r="G56" s="5"/>
      <c r="H56" s="5"/>
      <c r="I56" s="5"/>
      <c r="J56" s="5"/>
      <c r="K56" s="5"/>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5"/>
      <c r="AO56" s="4"/>
      <c r="AP56" s="4"/>
    </row>
    <row r="57" ht="15.75" customHeight="1">
      <c r="A57" s="4"/>
      <c r="B57" s="4"/>
      <c r="C57" s="4"/>
      <c r="D57" s="4"/>
      <c r="E57" s="5"/>
      <c r="F57" s="5"/>
      <c r="G57" s="5"/>
      <c r="H57" s="5"/>
      <c r="I57" s="5"/>
      <c r="J57" s="5"/>
      <c r="K57" s="5"/>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5"/>
      <c r="AO57" s="4"/>
      <c r="AP57" s="4"/>
    </row>
    <row r="58" ht="15.75" customHeight="1">
      <c r="A58" s="4"/>
      <c r="B58" s="4"/>
      <c r="C58" s="4"/>
      <c r="D58" s="4"/>
      <c r="E58" s="5"/>
      <c r="F58" s="5"/>
      <c r="G58" s="5"/>
      <c r="H58" s="5"/>
      <c r="I58" s="5"/>
      <c r="J58" s="5"/>
      <c r="K58" s="5"/>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5"/>
      <c r="AO58" s="4"/>
      <c r="AP58" s="4"/>
    </row>
    <row r="59" ht="15.75" customHeight="1">
      <c r="A59" s="4"/>
      <c r="B59" s="4"/>
      <c r="C59" s="4"/>
      <c r="D59" s="4"/>
      <c r="E59" s="5"/>
      <c r="F59" s="5"/>
      <c r="G59" s="5"/>
      <c r="H59" s="5"/>
      <c r="I59" s="5"/>
      <c r="J59" s="5"/>
      <c r="K59" s="5"/>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5"/>
      <c r="AO59" s="4"/>
      <c r="AP59" s="4"/>
    </row>
    <row r="60" ht="15.75" customHeight="1">
      <c r="A60" s="4"/>
      <c r="B60" s="4"/>
      <c r="C60" s="4"/>
      <c r="D60" s="4"/>
      <c r="E60" s="5"/>
      <c r="F60" s="5"/>
      <c r="G60" s="5"/>
      <c r="H60" s="5"/>
      <c r="I60" s="5"/>
      <c r="J60" s="5"/>
      <c r="K60" s="5"/>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5"/>
      <c r="AO60" s="4"/>
      <c r="AP60" s="4"/>
    </row>
    <row r="61" ht="15.75" customHeight="1">
      <c r="A61" s="4"/>
      <c r="B61" s="4"/>
      <c r="C61" s="4"/>
      <c r="D61" s="4"/>
      <c r="E61" s="5"/>
      <c r="F61" s="5"/>
      <c r="G61" s="5"/>
      <c r="H61" s="5"/>
      <c r="I61" s="5"/>
      <c r="J61" s="5"/>
      <c r="K61" s="5"/>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5"/>
      <c r="AO61" s="4"/>
      <c r="AP61" s="4"/>
    </row>
    <row r="62" ht="15.75" customHeight="1">
      <c r="A62" s="4"/>
      <c r="B62" s="4"/>
      <c r="C62" s="4"/>
      <c r="D62" s="4"/>
      <c r="E62" s="5"/>
      <c r="F62" s="5"/>
      <c r="G62" s="5"/>
      <c r="H62" s="5"/>
      <c r="I62" s="5"/>
      <c r="J62" s="5"/>
      <c r="K62" s="5"/>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5"/>
      <c r="AO62" s="4"/>
      <c r="AP62" s="4"/>
    </row>
    <row r="63" ht="15.75" customHeight="1">
      <c r="A63" s="4"/>
      <c r="B63" s="4"/>
      <c r="C63" s="4"/>
      <c r="D63" s="4"/>
      <c r="E63" s="5"/>
      <c r="F63" s="5"/>
      <c r="G63" s="5"/>
      <c r="H63" s="5"/>
      <c r="I63" s="5"/>
      <c r="J63" s="5"/>
      <c r="K63" s="5"/>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5"/>
      <c r="AO63" s="4"/>
      <c r="AP63" s="4"/>
    </row>
    <row r="64" ht="15.75" customHeight="1">
      <c r="A64" s="4"/>
      <c r="B64" s="4"/>
      <c r="C64" s="4"/>
      <c r="D64" s="4"/>
      <c r="E64" s="5"/>
      <c r="F64" s="5"/>
      <c r="G64" s="5"/>
      <c r="H64" s="5"/>
      <c r="I64" s="5"/>
      <c r="J64" s="5"/>
      <c r="K64" s="5"/>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5"/>
      <c r="AO64" s="4"/>
      <c r="AP64" s="4"/>
    </row>
    <row r="65" ht="15.75" customHeight="1">
      <c r="A65" s="4"/>
      <c r="B65" s="4"/>
      <c r="C65" s="4"/>
      <c r="D65" s="4"/>
      <c r="E65" s="5"/>
      <c r="F65" s="5"/>
      <c r="G65" s="5"/>
      <c r="H65" s="5"/>
      <c r="I65" s="5"/>
      <c r="J65" s="5"/>
      <c r="K65" s="5"/>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5"/>
      <c r="AO65" s="4"/>
      <c r="AP65" s="4"/>
    </row>
    <row r="66" ht="15.75" customHeight="1">
      <c r="A66" s="4"/>
      <c r="B66" s="4"/>
      <c r="C66" s="4"/>
      <c r="D66" s="4"/>
      <c r="E66" s="5"/>
      <c r="F66" s="5"/>
      <c r="G66" s="5"/>
      <c r="H66" s="5"/>
      <c r="I66" s="5"/>
      <c r="J66" s="5"/>
      <c r="K66" s="5"/>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5"/>
      <c r="AO66" s="4"/>
      <c r="AP66" s="4"/>
    </row>
    <row r="67" ht="15.75" customHeight="1">
      <c r="A67" s="4"/>
      <c r="B67" s="4"/>
      <c r="C67" s="4"/>
      <c r="D67" s="4"/>
      <c r="E67" s="5"/>
      <c r="F67" s="5"/>
      <c r="G67" s="5"/>
      <c r="H67" s="5"/>
      <c r="I67" s="5"/>
      <c r="J67" s="5"/>
      <c r="K67" s="5"/>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5"/>
      <c r="AO67" s="4"/>
      <c r="AP67" s="4"/>
    </row>
    <row r="68" ht="15.75" customHeight="1">
      <c r="A68" s="4"/>
      <c r="B68" s="4"/>
      <c r="C68" s="4"/>
      <c r="D68" s="4"/>
      <c r="E68" s="5"/>
      <c r="F68" s="5"/>
      <c r="G68" s="5"/>
      <c r="H68" s="5"/>
      <c r="I68" s="5"/>
      <c r="J68" s="5"/>
      <c r="K68" s="5"/>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5"/>
      <c r="AO68" s="4"/>
      <c r="AP68" s="4"/>
    </row>
    <row r="69" ht="15.75" customHeight="1">
      <c r="A69" s="4"/>
      <c r="B69" s="4"/>
      <c r="C69" s="4"/>
      <c r="D69" s="4"/>
      <c r="E69" s="5"/>
      <c r="F69" s="5"/>
      <c r="G69" s="5"/>
      <c r="H69" s="5"/>
      <c r="I69" s="5"/>
      <c r="J69" s="5"/>
      <c r="K69" s="5"/>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5"/>
      <c r="AO69" s="4"/>
      <c r="AP69" s="4"/>
    </row>
    <row r="70" ht="15.75" customHeight="1">
      <c r="A70" s="4"/>
      <c r="B70" s="4"/>
      <c r="C70" s="4"/>
      <c r="D70" s="4"/>
      <c r="E70" s="5"/>
      <c r="F70" s="5"/>
      <c r="G70" s="5"/>
      <c r="H70" s="5"/>
      <c r="I70" s="5"/>
      <c r="J70" s="5"/>
      <c r="K70" s="5"/>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5"/>
      <c r="AO70" s="4"/>
      <c r="AP70" s="4"/>
    </row>
    <row r="71" ht="15.75" customHeight="1">
      <c r="A71" s="4"/>
      <c r="B71" s="4"/>
      <c r="C71" s="4"/>
      <c r="D71" s="4"/>
      <c r="E71" s="5"/>
      <c r="F71" s="5"/>
      <c r="G71" s="5"/>
      <c r="H71" s="5"/>
      <c r="I71" s="5"/>
      <c r="J71" s="5"/>
      <c r="K71" s="5"/>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5"/>
      <c r="AO71" s="4"/>
      <c r="AP71" s="4"/>
    </row>
    <row r="72" ht="15.75" customHeight="1">
      <c r="A72" s="4"/>
      <c r="B72" s="4"/>
      <c r="C72" s="4"/>
      <c r="D72" s="4"/>
      <c r="E72" s="5"/>
      <c r="F72" s="5"/>
      <c r="G72" s="5"/>
      <c r="H72" s="5"/>
      <c r="I72" s="5"/>
      <c r="J72" s="5"/>
      <c r="K72" s="5"/>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5"/>
      <c r="AO72" s="4"/>
      <c r="AP72" s="4"/>
    </row>
    <row r="73" ht="15.75" customHeight="1">
      <c r="A73" s="4"/>
      <c r="B73" s="4"/>
      <c r="C73" s="4"/>
      <c r="D73" s="4"/>
      <c r="E73" s="5"/>
      <c r="F73" s="5"/>
      <c r="G73" s="5"/>
      <c r="H73" s="5"/>
      <c r="I73" s="5"/>
      <c r="J73" s="5"/>
      <c r="K73" s="5"/>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5"/>
      <c r="AO73" s="4"/>
      <c r="AP73" s="4"/>
    </row>
    <row r="74" ht="15.75" customHeight="1">
      <c r="A74" s="4"/>
      <c r="B74" s="4"/>
      <c r="C74" s="4"/>
      <c r="D74" s="4"/>
      <c r="E74" s="5"/>
      <c r="F74" s="5"/>
      <c r="G74" s="5"/>
      <c r="H74" s="5"/>
      <c r="I74" s="5"/>
      <c r="J74" s="5"/>
      <c r="K74" s="5"/>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5"/>
      <c r="AO74" s="4"/>
      <c r="AP74" s="4"/>
    </row>
    <row r="75" ht="15.75" customHeight="1">
      <c r="A75" s="4"/>
      <c r="B75" s="4"/>
      <c r="C75" s="4"/>
      <c r="D75" s="4"/>
      <c r="E75" s="5"/>
      <c r="F75" s="5"/>
      <c r="G75" s="5"/>
      <c r="H75" s="5"/>
      <c r="I75" s="5"/>
      <c r="J75" s="5"/>
      <c r="K75" s="5"/>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5"/>
      <c r="AO75" s="4"/>
      <c r="AP75" s="4"/>
    </row>
    <row r="76" ht="15.75" customHeight="1">
      <c r="A76" s="4"/>
      <c r="B76" s="4"/>
      <c r="C76" s="4"/>
      <c r="D76" s="4"/>
      <c r="E76" s="5"/>
      <c r="F76" s="5"/>
      <c r="G76" s="5"/>
      <c r="H76" s="5"/>
      <c r="I76" s="5"/>
      <c r="J76" s="5"/>
      <c r="K76" s="5"/>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5"/>
      <c r="AO76" s="4"/>
      <c r="AP76" s="4"/>
    </row>
    <row r="77" ht="15.75" customHeight="1">
      <c r="A77" s="4"/>
      <c r="B77" s="4"/>
      <c r="C77" s="4"/>
      <c r="D77" s="4"/>
      <c r="E77" s="5"/>
      <c r="F77" s="5"/>
      <c r="G77" s="5"/>
      <c r="H77" s="5"/>
      <c r="I77" s="5"/>
      <c r="J77" s="5"/>
      <c r="K77" s="5"/>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5"/>
      <c r="AO77" s="4"/>
      <c r="AP77" s="4"/>
    </row>
    <row r="78" ht="15.75" customHeight="1">
      <c r="A78" s="4"/>
      <c r="B78" s="4"/>
      <c r="C78" s="4"/>
      <c r="D78" s="4"/>
      <c r="E78" s="5"/>
      <c r="F78" s="5"/>
      <c r="G78" s="5"/>
      <c r="H78" s="5"/>
      <c r="I78" s="5"/>
      <c r="J78" s="5"/>
      <c r="K78" s="5"/>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5"/>
      <c r="AO78" s="4"/>
      <c r="AP78" s="4"/>
    </row>
    <row r="79" ht="15.75" customHeight="1">
      <c r="A79" s="4"/>
      <c r="B79" s="4"/>
      <c r="C79" s="4"/>
      <c r="D79" s="4"/>
      <c r="E79" s="5"/>
      <c r="F79" s="5"/>
      <c r="G79" s="5"/>
      <c r="H79" s="5"/>
      <c r="I79" s="5"/>
      <c r="J79" s="5"/>
      <c r="K79" s="5"/>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5"/>
      <c r="AO79" s="4"/>
      <c r="AP79" s="4"/>
    </row>
    <row r="80" ht="15.75" customHeight="1">
      <c r="A80" s="4"/>
      <c r="B80" s="4"/>
      <c r="C80" s="4"/>
      <c r="D80" s="4"/>
      <c r="E80" s="5"/>
      <c r="F80" s="5"/>
      <c r="G80" s="5"/>
      <c r="H80" s="5"/>
      <c r="I80" s="5"/>
      <c r="J80" s="5"/>
      <c r="K80" s="5"/>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5"/>
      <c r="AO80" s="4"/>
      <c r="AP80" s="4"/>
    </row>
    <row r="81" ht="15.75" customHeight="1">
      <c r="A81" s="4"/>
      <c r="B81" s="4"/>
      <c r="C81" s="4"/>
      <c r="D81" s="4"/>
      <c r="E81" s="5"/>
      <c r="F81" s="5"/>
      <c r="G81" s="5"/>
      <c r="H81" s="5"/>
      <c r="I81" s="5"/>
      <c r="J81" s="5"/>
      <c r="K81" s="5"/>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5"/>
      <c r="AO81" s="4"/>
      <c r="AP81" s="4"/>
    </row>
    <row r="82" ht="15.75" customHeight="1">
      <c r="A82" s="4"/>
      <c r="B82" s="4"/>
      <c r="C82" s="4"/>
      <c r="D82" s="4"/>
      <c r="E82" s="5"/>
      <c r="F82" s="5"/>
      <c r="G82" s="5"/>
      <c r="H82" s="5"/>
      <c r="I82" s="5"/>
      <c r="J82" s="5"/>
      <c r="K82" s="5"/>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5"/>
      <c r="AO82" s="4"/>
      <c r="AP82" s="4"/>
    </row>
    <row r="83" ht="15.75" customHeight="1">
      <c r="A83" s="4"/>
      <c r="B83" s="4"/>
      <c r="C83" s="4"/>
      <c r="D83" s="4"/>
      <c r="E83" s="5"/>
      <c r="F83" s="5"/>
      <c r="G83" s="5"/>
      <c r="H83" s="5"/>
      <c r="I83" s="5"/>
      <c r="J83" s="5"/>
      <c r="K83" s="5"/>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5"/>
      <c r="AO83" s="4"/>
      <c r="AP83" s="4"/>
    </row>
    <row r="84" ht="15.75" customHeight="1">
      <c r="A84" s="4"/>
      <c r="B84" s="4"/>
      <c r="C84" s="4"/>
      <c r="D84" s="4"/>
      <c r="E84" s="5"/>
      <c r="F84" s="5"/>
      <c r="G84" s="5"/>
      <c r="H84" s="5"/>
      <c r="I84" s="5"/>
      <c r="J84" s="5"/>
      <c r="K84" s="5"/>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5"/>
      <c r="AO84" s="4"/>
      <c r="AP84" s="4"/>
    </row>
    <row r="85" ht="15.75" customHeight="1">
      <c r="A85" s="4"/>
      <c r="B85" s="4"/>
      <c r="C85" s="4"/>
      <c r="D85" s="4"/>
      <c r="E85" s="5"/>
      <c r="F85" s="5"/>
      <c r="G85" s="5"/>
      <c r="H85" s="5"/>
      <c r="I85" s="5"/>
      <c r="J85" s="5"/>
      <c r="K85" s="5"/>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5"/>
      <c r="AO85" s="4"/>
      <c r="AP85" s="4"/>
    </row>
    <row r="86" ht="15.75" customHeight="1">
      <c r="A86" s="4"/>
      <c r="B86" s="4"/>
      <c r="C86" s="4"/>
      <c r="D86" s="4"/>
      <c r="E86" s="5"/>
      <c r="F86" s="5"/>
      <c r="G86" s="5"/>
      <c r="H86" s="5"/>
      <c r="I86" s="5"/>
      <c r="J86" s="5"/>
      <c r="K86" s="5"/>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5"/>
      <c r="AO86" s="4"/>
      <c r="AP86" s="4"/>
    </row>
    <row r="87" ht="15.75" customHeight="1">
      <c r="A87" s="4"/>
      <c r="B87" s="4"/>
      <c r="C87" s="4"/>
      <c r="D87" s="4"/>
      <c r="E87" s="5"/>
      <c r="F87" s="5"/>
      <c r="G87" s="5"/>
      <c r="H87" s="5"/>
      <c r="I87" s="5"/>
      <c r="J87" s="5"/>
      <c r="K87" s="5"/>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5"/>
      <c r="AO87" s="4"/>
      <c r="AP87" s="4"/>
    </row>
    <row r="88" ht="15.75" customHeight="1">
      <c r="A88" s="4"/>
      <c r="B88" s="4"/>
      <c r="C88" s="4"/>
      <c r="D88" s="4"/>
      <c r="E88" s="5"/>
      <c r="F88" s="5"/>
      <c r="G88" s="5"/>
      <c r="H88" s="5"/>
      <c r="I88" s="5"/>
      <c r="J88" s="5"/>
      <c r="K88" s="5"/>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5"/>
      <c r="AO88" s="4"/>
      <c r="AP88" s="4"/>
    </row>
    <row r="89" ht="15.75" customHeight="1">
      <c r="A89" s="4"/>
      <c r="B89" s="4"/>
      <c r="C89" s="4"/>
      <c r="D89" s="4"/>
      <c r="E89" s="5"/>
      <c r="F89" s="5"/>
      <c r="G89" s="5"/>
      <c r="H89" s="5"/>
      <c r="I89" s="5"/>
      <c r="J89" s="5"/>
      <c r="K89" s="5"/>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5"/>
      <c r="AO89" s="4"/>
      <c r="AP89" s="4"/>
    </row>
    <row r="90" ht="15.75" customHeight="1">
      <c r="A90" s="4"/>
      <c r="B90" s="4"/>
      <c r="C90" s="4"/>
      <c r="D90" s="4"/>
      <c r="E90" s="5"/>
      <c r="F90" s="5"/>
      <c r="G90" s="5"/>
      <c r="H90" s="5"/>
      <c r="I90" s="5"/>
      <c r="J90" s="5"/>
      <c r="K90" s="5"/>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5"/>
      <c r="AO90" s="4"/>
      <c r="AP90" s="4"/>
    </row>
    <row r="91" ht="15.75" customHeight="1">
      <c r="A91" s="4"/>
      <c r="B91" s="4"/>
      <c r="C91" s="4"/>
      <c r="D91" s="4"/>
      <c r="E91" s="5"/>
      <c r="F91" s="5"/>
      <c r="G91" s="5"/>
      <c r="H91" s="5"/>
      <c r="I91" s="5"/>
      <c r="J91" s="5"/>
      <c r="K91" s="5"/>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5"/>
      <c r="AO91" s="4"/>
      <c r="AP91" s="4"/>
    </row>
    <row r="92" ht="15.75" customHeight="1">
      <c r="A92" s="4"/>
      <c r="B92" s="4"/>
      <c r="C92" s="4"/>
      <c r="D92" s="4"/>
      <c r="E92" s="5"/>
      <c r="F92" s="5"/>
      <c r="G92" s="5"/>
      <c r="H92" s="5"/>
      <c r="I92" s="5"/>
      <c r="J92" s="5"/>
      <c r="K92" s="5"/>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5"/>
      <c r="AO92" s="4"/>
      <c r="AP92" s="4"/>
    </row>
    <row r="93" ht="15.75" customHeight="1">
      <c r="A93" s="4"/>
      <c r="B93" s="4"/>
      <c r="C93" s="4"/>
      <c r="D93" s="4"/>
      <c r="E93" s="5"/>
      <c r="F93" s="5"/>
      <c r="G93" s="5"/>
      <c r="H93" s="5"/>
      <c r="I93" s="5"/>
      <c r="J93" s="5"/>
      <c r="K93" s="5"/>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5"/>
      <c r="AO93" s="4"/>
      <c r="AP93" s="4"/>
    </row>
    <row r="94" ht="15.75" customHeight="1">
      <c r="A94" s="4"/>
      <c r="B94" s="4"/>
      <c r="C94" s="4"/>
      <c r="D94" s="4"/>
      <c r="E94" s="5"/>
      <c r="F94" s="5"/>
      <c r="G94" s="5"/>
      <c r="H94" s="5"/>
      <c r="I94" s="5"/>
      <c r="J94" s="5"/>
      <c r="K94" s="5"/>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5"/>
      <c r="AO94" s="4"/>
      <c r="AP94" s="4"/>
    </row>
    <row r="95" ht="15.75" customHeight="1">
      <c r="A95" s="4"/>
      <c r="B95" s="4"/>
      <c r="C95" s="4"/>
      <c r="D95" s="4"/>
      <c r="E95" s="5"/>
      <c r="F95" s="5"/>
      <c r="G95" s="5"/>
      <c r="H95" s="5"/>
      <c r="I95" s="5"/>
      <c r="J95" s="5"/>
      <c r="K95" s="5"/>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5"/>
      <c r="AO95" s="4"/>
      <c r="AP95" s="4"/>
    </row>
    <row r="96" ht="15.75" customHeight="1">
      <c r="A96" s="4"/>
      <c r="B96" s="4"/>
      <c r="C96" s="4"/>
      <c r="D96" s="4"/>
      <c r="E96" s="5"/>
      <c r="F96" s="5"/>
      <c r="G96" s="5"/>
      <c r="H96" s="5"/>
      <c r="I96" s="5"/>
      <c r="J96" s="5"/>
      <c r="K96" s="5"/>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5"/>
      <c r="AO96" s="4"/>
      <c r="AP96" s="4"/>
    </row>
    <row r="97" ht="15.75" customHeight="1">
      <c r="A97" s="4"/>
      <c r="B97" s="4"/>
      <c r="C97" s="4"/>
      <c r="D97" s="4"/>
      <c r="E97" s="5"/>
      <c r="F97" s="5"/>
      <c r="G97" s="5"/>
      <c r="H97" s="5"/>
      <c r="I97" s="5"/>
      <c r="J97" s="5"/>
      <c r="K97" s="5"/>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5"/>
      <c r="AO97" s="4"/>
      <c r="AP97" s="4"/>
    </row>
    <row r="98" ht="15.75" customHeight="1">
      <c r="A98" s="4"/>
      <c r="B98" s="4"/>
      <c r="C98" s="4"/>
      <c r="D98" s="4"/>
      <c r="E98" s="5"/>
      <c r="F98" s="5"/>
      <c r="G98" s="5"/>
      <c r="H98" s="5"/>
      <c r="I98" s="5"/>
      <c r="J98" s="5"/>
      <c r="K98" s="5"/>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5"/>
      <c r="AO98" s="4"/>
      <c r="AP98" s="4"/>
    </row>
    <row r="99" ht="15.75" customHeight="1">
      <c r="A99" s="4"/>
      <c r="B99" s="4"/>
      <c r="C99" s="4"/>
      <c r="D99" s="4"/>
      <c r="E99" s="5"/>
      <c r="F99" s="5"/>
      <c r="G99" s="5"/>
      <c r="H99" s="5"/>
      <c r="I99" s="5"/>
      <c r="J99" s="5"/>
      <c r="K99" s="5"/>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5"/>
      <c r="AO99" s="4"/>
      <c r="AP99" s="4"/>
    </row>
    <row r="100" ht="15.75" customHeight="1">
      <c r="A100" s="4"/>
      <c r="B100" s="4"/>
      <c r="C100" s="4"/>
      <c r="D100" s="4"/>
      <c r="E100" s="5"/>
      <c r="F100" s="5"/>
      <c r="G100" s="5"/>
      <c r="H100" s="5"/>
      <c r="I100" s="5"/>
      <c r="J100" s="5"/>
      <c r="K100" s="5"/>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5"/>
      <c r="AO100" s="4"/>
      <c r="AP100" s="4"/>
    </row>
    <row r="101" ht="15.75" customHeight="1">
      <c r="A101" s="4"/>
      <c r="B101" s="4"/>
      <c r="C101" s="4"/>
      <c r="D101" s="4"/>
      <c r="E101" s="5"/>
      <c r="F101" s="5"/>
      <c r="G101" s="5"/>
      <c r="H101" s="5"/>
      <c r="I101" s="5"/>
      <c r="J101" s="5"/>
      <c r="K101" s="5"/>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5"/>
      <c r="AO101" s="4"/>
      <c r="AP101" s="4"/>
    </row>
    <row r="102" ht="15.75" customHeight="1">
      <c r="A102" s="4"/>
      <c r="B102" s="4"/>
      <c r="C102" s="4"/>
      <c r="D102" s="4"/>
      <c r="E102" s="5"/>
      <c r="F102" s="5"/>
      <c r="G102" s="5"/>
      <c r="H102" s="5"/>
      <c r="I102" s="5"/>
      <c r="J102" s="5"/>
      <c r="K102" s="5"/>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5"/>
      <c r="AO102" s="4"/>
      <c r="AP102" s="4"/>
    </row>
    <row r="103" ht="15.75" customHeight="1">
      <c r="A103" s="4"/>
      <c r="B103" s="4"/>
      <c r="C103" s="4"/>
      <c r="D103" s="4"/>
      <c r="E103" s="5"/>
      <c r="F103" s="5"/>
      <c r="G103" s="5"/>
      <c r="H103" s="5"/>
      <c r="I103" s="5"/>
      <c r="J103" s="5"/>
      <c r="K103" s="5"/>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5"/>
      <c r="AO103" s="4"/>
      <c r="AP103" s="4"/>
    </row>
    <row r="104" ht="15.75" customHeight="1">
      <c r="A104" s="4"/>
      <c r="B104" s="4"/>
      <c r="C104" s="4"/>
      <c r="D104" s="4"/>
      <c r="E104" s="5"/>
      <c r="F104" s="5"/>
      <c r="G104" s="5"/>
      <c r="H104" s="5"/>
      <c r="I104" s="5"/>
      <c r="J104" s="5"/>
      <c r="K104" s="5"/>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5"/>
      <c r="AO104" s="4"/>
      <c r="AP104" s="4"/>
    </row>
    <row r="105" ht="15.75" customHeight="1">
      <c r="A105" s="4"/>
      <c r="B105" s="4"/>
      <c r="C105" s="4"/>
      <c r="D105" s="4"/>
      <c r="E105" s="5"/>
      <c r="F105" s="5"/>
      <c r="G105" s="5"/>
      <c r="H105" s="5"/>
      <c r="I105" s="5"/>
      <c r="J105" s="5"/>
      <c r="K105" s="5"/>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5"/>
      <c r="AO105" s="4"/>
      <c r="AP105" s="4"/>
    </row>
    <row r="106" ht="15.75" customHeight="1">
      <c r="A106" s="4"/>
      <c r="B106" s="4"/>
      <c r="C106" s="4"/>
      <c r="D106" s="4"/>
      <c r="E106" s="5"/>
      <c r="F106" s="5"/>
      <c r="G106" s="5"/>
      <c r="H106" s="5"/>
      <c r="I106" s="5"/>
      <c r="J106" s="5"/>
      <c r="K106" s="5"/>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5"/>
      <c r="AO106" s="4"/>
      <c r="AP106" s="4"/>
    </row>
    <row r="107" ht="15.75" customHeight="1">
      <c r="A107" s="4"/>
      <c r="B107" s="4"/>
      <c r="C107" s="4"/>
      <c r="D107" s="4"/>
      <c r="E107" s="5"/>
      <c r="F107" s="5"/>
      <c r="G107" s="5"/>
      <c r="H107" s="5"/>
      <c r="I107" s="5"/>
      <c r="J107" s="5"/>
      <c r="K107" s="5"/>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5"/>
      <c r="AO107" s="4"/>
      <c r="AP107" s="4"/>
    </row>
    <row r="108" ht="15.75" customHeight="1">
      <c r="A108" s="4"/>
      <c r="B108" s="4"/>
      <c r="C108" s="4"/>
      <c r="D108" s="4"/>
      <c r="E108" s="5"/>
      <c r="F108" s="5"/>
      <c r="G108" s="5"/>
      <c r="H108" s="5"/>
      <c r="I108" s="5"/>
      <c r="J108" s="5"/>
      <c r="K108" s="5"/>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5"/>
      <c r="AO108" s="4"/>
      <c r="AP108" s="4"/>
    </row>
    <row r="109" ht="15.75" customHeight="1">
      <c r="A109" s="4"/>
      <c r="B109" s="4"/>
      <c r="C109" s="4"/>
      <c r="D109" s="4"/>
      <c r="E109" s="5"/>
      <c r="F109" s="5"/>
      <c r="G109" s="5"/>
      <c r="H109" s="5"/>
      <c r="I109" s="5"/>
      <c r="J109" s="5"/>
      <c r="K109" s="5"/>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5"/>
      <c r="AO109" s="4"/>
      <c r="AP109" s="4"/>
    </row>
    <row r="110" ht="15.75" customHeight="1">
      <c r="A110" s="4"/>
      <c r="B110" s="4"/>
      <c r="C110" s="4"/>
      <c r="D110" s="4"/>
      <c r="E110" s="5"/>
      <c r="F110" s="5"/>
      <c r="G110" s="5"/>
      <c r="H110" s="5"/>
      <c r="I110" s="5"/>
      <c r="J110" s="5"/>
      <c r="K110" s="5"/>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5"/>
      <c r="AO110" s="4"/>
      <c r="AP110" s="4"/>
    </row>
    <row r="111" ht="15.75" customHeight="1">
      <c r="A111" s="4"/>
      <c r="B111" s="4"/>
      <c r="C111" s="4"/>
      <c r="D111" s="4"/>
      <c r="E111" s="5"/>
      <c r="F111" s="5"/>
      <c r="G111" s="5"/>
      <c r="H111" s="5"/>
      <c r="I111" s="5"/>
      <c r="J111" s="5"/>
      <c r="K111" s="5"/>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5"/>
      <c r="AO111" s="4"/>
      <c r="AP111" s="4"/>
    </row>
    <row r="112" ht="15.75" customHeight="1">
      <c r="A112" s="4"/>
      <c r="B112" s="4"/>
      <c r="C112" s="4"/>
      <c r="D112" s="4"/>
      <c r="E112" s="5"/>
      <c r="F112" s="5"/>
      <c r="G112" s="5"/>
      <c r="H112" s="5"/>
      <c r="I112" s="5"/>
      <c r="J112" s="5"/>
      <c r="K112" s="5"/>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5"/>
      <c r="AO112" s="4"/>
      <c r="AP112" s="4"/>
    </row>
    <row r="113" ht="15.75" customHeight="1">
      <c r="A113" s="4"/>
      <c r="B113" s="4"/>
      <c r="C113" s="4"/>
      <c r="D113" s="4"/>
      <c r="E113" s="5"/>
      <c r="F113" s="5"/>
      <c r="G113" s="5"/>
      <c r="H113" s="5"/>
      <c r="I113" s="5"/>
      <c r="J113" s="5"/>
      <c r="K113" s="5"/>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5"/>
      <c r="AO113" s="4"/>
      <c r="AP113" s="4"/>
    </row>
    <row r="114" ht="15.75" customHeight="1">
      <c r="A114" s="4"/>
      <c r="B114" s="4"/>
      <c r="C114" s="4"/>
      <c r="D114" s="4"/>
      <c r="E114" s="5"/>
      <c r="F114" s="5"/>
      <c r="G114" s="5"/>
      <c r="H114" s="5"/>
      <c r="I114" s="5"/>
      <c r="J114" s="5"/>
      <c r="K114" s="5"/>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5"/>
      <c r="AO114" s="4"/>
      <c r="AP114" s="4"/>
    </row>
    <row r="115" ht="15.75" customHeight="1">
      <c r="A115" s="4"/>
      <c r="B115" s="4"/>
      <c r="C115" s="4"/>
      <c r="D115" s="4"/>
      <c r="E115" s="5"/>
      <c r="F115" s="5"/>
      <c r="G115" s="5"/>
      <c r="H115" s="5"/>
      <c r="I115" s="5"/>
      <c r="J115" s="5"/>
      <c r="K115" s="5"/>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5"/>
      <c r="AO115" s="4"/>
      <c r="AP115" s="4"/>
    </row>
    <row r="116" ht="15.75" customHeight="1">
      <c r="A116" s="4"/>
      <c r="B116" s="4"/>
      <c r="C116" s="4"/>
      <c r="D116" s="4"/>
      <c r="E116" s="5"/>
      <c r="F116" s="5"/>
      <c r="G116" s="5"/>
      <c r="H116" s="5"/>
      <c r="I116" s="5"/>
      <c r="J116" s="5"/>
      <c r="K116" s="5"/>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5"/>
      <c r="AO116" s="4"/>
      <c r="AP116" s="4"/>
    </row>
    <row r="117" ht="15.75" customHeight="1">
      <c r="A117" s="4"/>
      <c r="B117" s="4"/>
      <c r="C117" s="4"/>
      <c r="D117" s="4"/>
      <c r="E117" s="5"/>
      <c r="F117" s="5"/>
      <c r="G117" s="5"/>
      <c r="H117" s="5"/>
      <c r="I117" s="5"/>
      <c r="J117" s="5"/>
      <c r="K117" s="5"/>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5"/>
      <c r="AO117" s="4"/>
      <c r="AP117" s="4"/>
    </row>
    <row r="118" ht="15.75" customHeight="1">
      <c r="A118" s="4"/>
      <c r="B118" s="4"/>
      <c r="C118" s="4"/>
      <c r="D118" s="4"/>
      <c r="E118" s="5"/>
      <c r="F118" s="5"/>
      <c r="G118" s="5"/>
      <c r="H118" s="5"/>
      <c r="I118" s="5"/>
      <c r="J118" s="5"/>
      <c r="K118" s="5"/>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5"/>
      <c r="AO118" s="4"/>
      <c r="AP118" s="4"/>
    </row>
    <row r="119" ht="15.75" customHeight="1">
      <c r="A119" s="4"/>
      <c r="B119" s="4"/>
      <c r="C119" s="4"/>
      <c r="D119" s="4"/>
      <c r="E119" s="5"/>
      <c r="F119" s="5"/>
      <c r="G119" s="5"/>
      <c r="H119" s="5"/>
      <c r="I119" s="5"/>
      <c r="J119" s="5"/>
      <c r="K119" s="5"/>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5"/>
      <c r="AO119" s="4"/>
      <c r="AP119" s="4"/>
    </row>
    <row r="120" ht="15.75" customHeight="1">
      <c r="A120" s="4"/>
      <c r="B120" s="4"/>
      <c r="C120" s="4"/>
      <c r="D120" s="4"/>
      <c r="E120" s="5"/>
      <c r="F120" s="5"/>
      <c r="G120" s="5"/>
      <c r="H120" s="5"/>
      <c r="I120" s="5"/>
      <c r="J120" s="5"/>
      <c r="K120" s="5"/>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5"/>
      <c r="AO120" s="4"/>
      <c r="AP120" s="4"/>
    </row>
    <row r="121" ht="15.75" customHeight="1">
      <c r="A121" s="4"/>
      <c r="B121" s="4"/>
      <c r="C121" s="4"/>
      <c r="D121" s="4"/>
      <c r="E121" s="5"/>
      <c r="F121" s="5"/>
      <c r="G121" s="5"/>
      <c r="H121" s="5"/>
      <c r="I121" s="5"/>
      <c r="J121" s="5"/>
      <c r="K121" s="5"/>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5"/>
      <c r="AO121" s="4"/>
      <c r="AP121" s="4"/>
    </row>
    <row r="122" ht="15.75" customHeight="1">
      <c r="A122" s="4"/>
      <c r="B122" s="4"/>
      <c r="C122" s="4"/>
      <c r="D122" s="4"/>
      <c r="E122" s="5"/>
      <c r="F122" s="5"/>
      <c r="G122" s="5"/>
      <c r="H122" s="5"/>
      <c r="I122" s="5"/>
      <c r="J122" s="5"/>
      <c r="K122" s="5"/>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5"/>
      <c r="AO122" s="4"/>
      <c r="AP122" s="4"/>
    </row>
    <row r="123" ht="15.75" customHeight="1">
      <c r="A123" s="4"/>
      <c r="B123" s="4"/>
      <c r="C123" s="4"/>
      <c r="D123" s="4"/>
      <c r="E123" s="5"/>
      <c r="F123" s="5"/>
      <c r="G123" s="5"/>
      <c r="H123" s="5"/>
      <c r="I123" s="5"/>
      <c r="J123" s="5"/>
      <c r="K123" s="5"/>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5"/>
      <c r="AO123" s="4"/>
      <c r="AP123" s="4"/>
    </row>
    <row r="124" ht="15.75" customHeight="1">
      <c r="A124" s="4"/>
      <c r="B124" s="4"/>
      <c r="C124" s="4"/>
      <c r="D124" s="4"/>
      <c r="E124" s="5"/>
      <c r="F124" s="5"/>
      <c r="G124" s="5"/>
      <c r="H124" s="5"/>
      <c r="I124" s="5"/>
      <c r="J124" s="5"/>
      <c r="K124" s="5"/>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5"/>
      <c r="AO124" s="4"/>
      <c r="AP124" s="4"/>
    </row>
    <row r="125" ht="15.75" customHeight="1">
      <c r="A125" s="4"/>
      <c r="B125" s="4"/>
      <c r="C125" s="4"/>
      <c r="D125" s="4"/>
      <c r="E125" s="5"/>
      <c r="F125" s="5"/>
      <c r="G125" s="5"/>
      <c r="H125" s="5"/>
      <c r="I125" s="5"/>
      <c r="J125" s="5"/>
      <c r="K125" s="5"/>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5"/>
      <c r="AO125" s="4"/>
      <c r="AP125" s="4"/>
    </row>
    <row r="126" ht="15.75" customHeight="1">
      <c r="A126" s="4"/>
      <c r="B126" s="4"/>
      <c r="C126" s="4"/>
      <c r="D126" s="4"/>
      <c r="E126" s="5"/>
      <c r="F126" s="5"/>
      <c r="G126" s="5"/>
      <c r="H126" s="5"/>
      <c r="I126" s="5"/>
      <c r="J126" s="5"/>
      <c r="K126" s="5"/>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5"/>
      <c r="AO126" s="4"/>
      <c r="AP126" s="4"/>
    </row>
    <row r="127" ht="15.75" customHeight="1">
      <c r="A127" s="4"/>
      <c r="B127" s="4"/>
      <c r="C127" s="4"/>
      <c r="D127" s="4"/>
      <c r="E127" s="5"/>
      <c r="F127" s="5"/>
      <c r="G127" s="5"/>
      <c r="H127" s="5"/>
      <c r="I127" s="5"/>
      <c r="J127" s="5"/>
      <c r="K127" s="5"/>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5"/>
      <c r="AO127" s="4"/>
      <c r="AP127" s="4"/>
    </row>
    <row r="128" ht="15.75" customHeight="1">
      <c r="A128" s="4"/>
      <c r="B128" s="4"/>
      <c r="C128" s="4"/>
      <c r="D128" s="4"/>
      <c r="E128" s="5"/>
      <c r="F128" s="5"/>
      <c r="G128" s="5"/>
      <c r="H128" s="5"/>
      <c r="I128" s="5"/>
      <c r="J128" s="5"/>
      <c r="K128" s="5"/>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5"/>
      <c r="AO128" s="4"/>
      <c r="AP128" s="4"/>
    </row>
    <row r="129" ht="15.75" customHeight="1">
      <c r="A129" s="4"/>
      <c r="B129" s="4"/>
      <c r="C129" s="4"/>
      <c r="D129" s="4"/>
      <c r="E129" s="5"/>
      <c r="F129" s="5"/>
      <c r="G129" s="5"/>
      <c r="H129" s="5"/>
      <c r="I129" s="5"/>
      <c r="J129" s="5"/>
      <c r="K129" s="5"/>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5"/>
      <c r="AO129" s="4"/>
      <c r="AP129" s="4"/>
    </row>
    <row r="130" ht="15.75" customHeight="1">
      <c r="A130" s="4"/>
      <c r="B130" s="4"/>
      <c r="C130" s="4"/>
      <c r="D130" s="4"/>
      <c r="E130" s="5"/>
      <c r="F130" s="5"/>
      <c r="G130" s="5"/>
      <c r="H130" s="5"/>
      <c r="I130" s="5"/>
      <c r="J130" s="5"/>
      <c r="K130" s="5"/>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5"/>
      <c r="AO130" s="4"/>
      <c r="AP130" s="4"/>
    </row>
    <row r="131" ht="15.75" customHeight="1">
      <c r="A131" s="4"/>
      <c r="B131" s="4"/>
      <c r="C131" s="4"/>
      <c r="D131" s="4"/>
      <c r="E131" s="5"/>
      <c r="F131" s="5"/>
      <c r="G131" s="5"/>
      <c r="H131" s="5"/>
      <c r="I131" s="5"/>
      <c r="J131" s="5"/>
      <c r="K131" s="5"/>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5"/>
      <c r="AO131" s="4"/>
      <c r="AP131" s="4"/>
    </row>
    <row r="132" ht="15.75" customHeight="1">
      <c r="A132" s="4"/>
      <c r="B132" s="4"/>
      <c r="C132" s="4"/>
      <c r="D132" s="4"/>
      <c r="E132" s="5"/>
      <c r="F132" s="5"/>
      <c r="G132" s="5"/>
      <c r="H132" s="5"/>
      <c r="I132" s="5"/>
      <c r="J132" s="5"/>
      <c r="K132" s="5"/>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5"/>
      <c r="AO132" s="4"/>
      <c r="AP132" s="4"/>
    </row>
    <row r="133" ht="15.75" customHeight="1">
      <c r="A133" s="4"/>
      <c r="B133" s="4"/>
      <c r="C133" s="4"/>
      <c r="D133" s="4"/>
      <c r="E133" s="5"/>
      <c r="F133" s="5"/>
      <c r="G133" s="5"/>
      <c r="H133" s="5"/>
      <c r="I133" s="5"/>
      <c r="J133" s="5"/>
      <c r="K133" s="5"/>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5"/>
      <c r="AO133" s="4"/>
      <c r="AP133" s="4"/>
    </row>
    <row r="134" ht="15.75" customHeight="1">
      <c r="A134" s="4"/>
      <c r="B134" s="4"/>
      <c r="C134" s="4"/>
      <c r="D134" s="4"/>
      <c r="E134" s="5"/>
      <c r="F134" s="5"/>
      <c r="G134" s="5"/>
      <c r="H134" s="5"/>
      <c r="I134" s="5"/>
      <c r="J134" s="5"/>
      <c r="K134" s="5"/>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5"/>
      <c r="AO134" s="4"/>
      <c r="AP134" s="4"/>
    </row>
    <row r="135" ht="15.75" customHeight="1">
      <c r="A135" s="4"/>
      <c r="B135" s="4"/>
      <c r="C135" s="4"/>
      <c r="D135" s="4"/>
      <c r="E135" s="5"/>
      <c r="F135" s="5"/>
      <c r="G135" s="5"/>
      <c r="H135" s="5"/>
      <c r="I135" s="5"/>
      <c r="J135" s="5"/>
      <c r="K135" s="5"/>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5"/>
      <c r="AO135" s="4"/>
      <c r="AP135" s="4"/>
    </row>
    <row r="136" ht="15.75" customHeight="1">
      <c r="A136" s="4"/>
      <c r="B136" s="4"/>
      <c r="C136" s="4"/>
      <c r="D136" s="4"/>
      <c r="E136" s="5"/>
      <c r="F136" s="5"/>
      <c r="G136" s="5"/>
      <c r="H136" s="5"/>
      <c r="I136" s="5"/>
      <c r="J136" s="5"/>
      <c r="K136" s="5"/>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5"/>
      <c r="AO136" s="4"/>
      <c r="AP136" s="4"/>
    </row>
    <row r="137" ht="15.75" customHeight="1">
      <c r="A137" s="4"/>
      <c r="B137" s="4"/>
      <c r="C137" s="4"/>
      <c r="D137" s="4"/>
      <c r="E137" s="5"/>
      <c r="F137" s="5"/>
      <c r="G137" s="5"/>
      <c r="H137" s="5"/>
      <c r="I137" s="5"/>
      <c r="J137" s="5"/>
      <c r="K137" s="5"/>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5"/>
      <c r="AO137" s="4"/>
      <c r="AP137" s="4"/>
    </row>
    <row r="138" ht="15.75" customHeight="1">
      <c r="A138" s="4"/>
      <c r="B138" s="4"/>
      <c r="C138" s="4"/>
      <c r="D138" s="4"/>
      <c r="E138" s="5"/>
      <c r="F138" s="5"/>
      <c r="G138" s="5"/>
      <c r="H138" s="5"/>
      <c r="I138" s="5"/>
      <c r="J138" s="5"/>
      <c r="K138" s="5"/>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5"/>
      <c r="AO138" s="4"/>
      <c r="AP138" s="4"/>
    </row>
    <row r="139" ht="15.75" customHeight="1">
      <c r="A139" s="4"/>
      <c r="B139" s="4"/>
      <c r="C139" s="4"/>
      <c r="D139" s="4"/>
      <c r="E139" s="5"/>
      <c r="F139" s="5"/>
      <c r="G139" s="5"/>
      <c r="H139" s="5"/>
      <c r="I139" s="5"/>
      <c r="J139" s="5"/>
      <c r="K139" s="5"/>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5"/>
      <c r="AO139" s="4"/>
      <c r="AP139" s="4"/>
    </row>
    <row r="140" ht="15.75" customHeight="1">
      <c r="A140" s="4"/>
      <c r="B140" s="4"/>
      <c r="C140" s="4"/>
      <c r="D140" s="4"/>
      <c r="E140" s="5"/>
      <c r="F140" s="5"/>
      <c r="G140" s="5"/>
      <c r="H140" s="5"/>
      <c r="I140" s="5"/>
      <c r="J140" s="5"/>
      <c r="K140" s="5"/>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5"/>
      <c r="AO140" s="4"/>
      <c r="AP140" s="4"/>
    </row>
    <row r="141" ht="15.75" customHeight="1">
      <c r="A141" s="4"/>
      <c r="B141" s="4"/>
      <c r="C141" s="4"/>
      <c r="D141" s="4"/>
      <c r="E141" s="5"/>
      <c r="F141" s="5"/>
      <c r="G141" s="5"/>
      <c r="H141" s="5"/>
      <c r="I141" s="5"/>
      <c r="J141" s="5"/>
      <c r="K141" s="5"/>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5"/>
      <c r="AO141" s="4"/>
      <c r="AP141" s="4"/>
    </row>
    <row r="142" ht="15.75" customHeight="1">
      <c r="A142" s="4"/>
      <c r="B142" s="4"/>
      <c r="C142" s="4"/>
      <c r="D142" s="4"/>
      <c r="E142" s="5"/>
      <c r="F142" s="5"/>
      <c r="G142" s="5"/>
      <c r="H142" s="5"/>
      <c r="I142" s="5"/>
      <c r="J142" s="5"/>
      <c r="K142" s="5"/>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5"/>
      <c r="AO142" s="4"/>
      <c r="AP142" s="4"/>
    </row>
    <row r="143" ht="15.75" customHeight="1">
      <c r="A143" s="4"/>
      <c r="B143" s="4"/>
      <c r="C143" s="4"/>
      <c r="D143" s="4"/>
      <c r="E143" s="5"/>
      <c r="F143" s="5"/>
      <c r="G143" s="5"/>
      <c r="H143" s="5"/>
      <c r="I143" s="5"/>
      <c r="J143" s="5"/>
      <c r="K143" s="5"/>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5"/>
      <c r="AO143" s="4"/>
      <c r="AP143" s="4"/>
    </row>
    <row r="144" ht="15.75" customHeight="1">
      <c r="A144" s="4"/>
      <c r="B144" s="4"/>
      <c r="C144" s="4"/>
      <c r="D144" s="4"/>
      <c r="E144" s="5"/>
      <c r="F144" s="5"/>
      <c r="G144" s="5"/>
      <c r="H144" s="5"/>
      <c r="I144" s="5"/>
      <c r="J144" s="5"/>
      <c r="K144" s="5"/>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5"/>
      <c r="AO144" s="4"/>
      <c r="AP144" s="4"/>
    </row>
    <row r="145" ht="15.75" customHeight="1">
      <c r="A145" s="4"/>
      <c r="B145" s="4"/>
      <c r="C145" s="4"/>
      <c r="D145" s="4"/>
      <c r="E145" s="5"/>
      <c r="F145" s="5"/>
      <c r="G145" s="5"/>
      <c r="H145" s="5"/>
      <c r="I145" s="5"/>
      <c r="J145" s="5"/>
      <c r="K145" s="5"/>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5"/>
      <c r="AO145" s="4"/>
      <c r="AP145" s="4"/>
    </row>
    <row r="146" ht="15.75" customHeight="1">
      <c r="A146" s="4"/>
      <c r="B146" s="4"/>
      <c r="C146" s="4"/>
      <c r="D146" s="4"/>
      <c r="E146" s="5"/>
      <c r="F146" s="5"/>
      <c r="G146" s="5"/>
      <c r="H146" s="5"/>
      <c r="I146" s="5"/>
      <c r="J146" s="5"/>
      <c r="K146" s="5"/>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5"/>
      <c r="AO146" s="4"/>
      <c r="AP146" s="4"/>
    </row>
    <row r="147" ht="15.75" customHeight="1">
      <c r="A147" s="4"/>
      <c r="B147" s="4"/>
      <c r="C147" s="4"/>
      <c r="D147" s="4"/>
      <c r="E147" s="5"/>
      <c r="F147" s="5"/>
      <c r="G147" s="5"/>
      <c r="H147" s="5"/>
      <c r="I147" s="5"/>
      <c r="J147" s="5"/>
      <c r="K147" s="5"/>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5"/>
      <c r="AO147" s="4"/>
      <c r="AP147" s="4"/>
    </row>
    <row r="148" ht="15.75" customHeight="1">
      <c r="A148" s="4"/>
      <c r="B148" s="4"/>
      <c r="C148" s="4"/>
      <c r="D148" s="4"/>
      <c r="E148" s="5"/>
      <c r="F148" s="5"/>
      <c r="G148" s="5"/>
      <c r="H148" s="5"/>
      <c r="I148" s="5"/>
      <c r="J148" s="5"/>
      <c r="K148" s="5"/>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5"/>
      <c r="AO148" s="4"/>
      <c r="AP148" s="4"/>
    </row>
    <row r="149" ht="15.75" customHeight="1">
      <c r="A149" s="4"/>
      <c r="B149" s="4"/>
      <c r="C149" s="4"/>
      <c r="D149" s="4"/>
      <c r="E149" s="5"/>
      <c r="F149" s="5"/>
      <c r="G149" s="5"/>
      <c r="H149" s="5"/>
      <c r="I149" s="5"/>
      <c r="J149" s="5"/>
      <c r="K149" s="5"/>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5"/>
      <c r="AO149" s="4"/>
      <c r="AP149" s="4"/>
    </row>
    <row r="150" ht="15.75" customHeight="1">
      <c r="A150" s="4"/>
      <c r="B150" s="4"/>
      <c r="C150" s="4"/>
      <c r="D150" s="4"/>
      <c r="E150" s="5"/>
      <c r="F150" s="5"/>
      <c r="G150" s="5"/>
      <c r="H150" s="5"/>
      <c r="I150" s="5"/>
      <c r="J150" s="5"/>
      <c r="K150" s="5"/>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5"/>
      <c r="AO150" s="4"/>
      <c r="AP150" s="4"/>
    </row>
    <row r="151" ht="15.75" customHeight="1">
      <c r="A151" s="4"/>
      <c r="B151" s="4"/>
      <c r="C151" s="4"/>
      <c r="D151" s="4"/>
      <c r="E151" s="5"/>
      <c r="F151" s="5"/>
      <c r="G151" s="5"/>
      <c r="H151" s="5"/>
      <c r="I151" s="5"/>
      <c r="J151" s="5"/>
      <c r="K151" s="5"/>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5"/>
      <c r="AO151" s="4"/>
      <c r="AP151" s="4"/>
    </row>
    <row r="152" ht="15.75" customHeight="1">
      <c r="A152" s="4"/>
      <c r="B152" s="4"/>
      <c r="C152" s="4"/>
      <c r="D152" s="4"/>
      <c r="E152" s="5"/>
      <c r="F152" s="5"/>
      <c r="G152" s="5"/>
      <c r="H152" s="5"/>
      <c r="I152" s="5"/>
      <c r="J152" s="5"/>
      <c r="K152" s="5"/>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5"/>
      <c r="AO152" s="4"/>
      <c r="AP152" s="4"/>
    </row>
    <row r="153" ht="15.75" customHeight="1">
      <c r="A153" s="4"/>
      <c r="B153" s="4"/>
      <c r="C153" s="4"/>
      <c r="D153" s="4"/>
      <c r="E153" s="5"/>
      <c r="F153" s="5"/>
      <c r="G153" s="5"/>
      <c r="H153" s="5"/>
      <c r="I153" s="5"/>
      <c r="J153" s="5"/>
      <c r="K153" s="5"/>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5"/>
      <c r="AO153" s="4"/>
      <c r="AP153" s="4"/>
    </row>
    <row r="154" ht="15.75" customHeight="1">
      <c r="A154" s="4"/>
      <c r="B154" s="4"/>
      <c r="C154" s="4"/>
      <c r="D154" s="4"/>
      <c r="E154" s="5"/>
      <c r="F154" s="5"/>
      <c r="G154" s="5"/>
      <c r="H154" s="5"/>
      <c r="I154" s="5"/>
      <c r="J154" s="5"/>
      <c r="K154" s="5"/>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5"/>
      <c r="AO154" s="4"/>
      <c r="AP154" s="4"/>
    </row>
    <row r="155" ht="15.75" customHeight="1">
      <c r="A155" s="4"/>
      <c r="B155" s="4"/>
      <c r="C155" s="4"/>
      <c r="D155" s="4"/>
      <c r="E155" s="5"/>
      <c r="F155" s="5"/>
      <c r="G155" s="5"/>
      <c r="H155" s="5"/>
      <c r="I155" s="5"/>
      <c r="J155" s="5"/>
      <c r="K155" s="5"/>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5"/>
      <c r="AO155" s="4"/>
      <c r="AP155" s="4"/>
    </row>
    <row r="156" ht="15.75" customHeight="1">
      <c r="A156" s="4"/>
      <c r="B156" s="4"/>
      <c r="C156" s="4"/>
      <c r="D156" s="4"/>
      <c r="E156" s="5"/>
      <c r="F156" s="5"/>
      <c r="G156" s="5"/>
      <c r="H156" s="5"/>
      <c r="I156" s="5"/>
      <c r="J156" s="5"/>
      <c r="K156" s="5"/>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5"/>
      <c r="AO156" s="4"/>
      <c r="AP156" s="4"/>
    </row>
    <row r="157" ht="15.75" customHeight="1">
      <c r="A157" s="4"/>
      <c r="B157" s="4"/>
      <c r="C157" s="4"/>
      <c r="D157" s="4"/>
      <c r="E157" s="5"/>
      <c r="F157" s="5"/>
      <c r="G157" s="5"/>
      <c r="H157" s="5"/>
      <c r="I157" s="5"/>
      <c r="J157" s="5"/>
      <c r="K157" s="5"/>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5"/>
      <c r="AO157" s="4"/>
      <c r="AP157" s="4"/>
    </row>
    <row r="158" ht="15.75" customHeight="1">
      <c r="A158" s="4"/>
      <c r="B158" s="4"/>
      <c r="C158" s="4"/>
      <c r="D158" s="4"/>
      <c r="E158" s="5"/>
      <c r="F158" s="5"/>
      <c r="G158" s="5"/>
      <c r="H158" s="5"/>
      <c r="I158" s="5"/>
      <c r="J158" s="5"/>
      <c r="K158" s="5"/>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5"/>
      <c r="AO158" s="4"/>
      <c r="AP158" s="4"/>
    </row>
    <row r="159" ht="15.75" customHeight="1">
      <c r="A159" s="4"/>
      <c r="B159" s="4"/>
      <c r="C159" s="4"/>
      <c r="D159" s="4"/>
      <c r="E159" s="5"/>
      <c r="F159" s="5"/>
      <c r="G159" s="5"/>
      <c r="H159" s="5"/>
      <c r="I159" s="5"/>
      <c r="J159" s="5"/>
      <c r="K159" s="5"/>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5"/>
      <c r="AO159" s="4"/>
      <c r="AP159" s="4"/>
    </row>
    <row r="160" ht="15.75" customHeight="1">
      <c r="A160" s="4"/>
      <c r="B160" s="4"/>
      <c r="C160" s="4"/>
      <c r="D160" s="4"/>
      <c r="E160" s="5"/>
      <c r="F160" s="5"/>
      <c r="G160" s="5"/>
      <c r="H160" s="5"/>
      <c r="I160" s="5"/>
      <c r="J160" s="5"/>
      <c r="K160" s="5"/>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5"/>
      <c r="AO160" s="4"/>
      <c r="AP160" s="4"/>
    </row>
    <row r="161" ht="15.75" customHeight="1">
      <c r="A161" s="4"/>
      <c r="B161" s="4"/>
      <c r="C161" s="4"/>
      <c r="D161" s="4"/>
      <c r="E161" s="5"/>
      <c r="F161" s="5"/>
      <c r="G161" s="5"/>
      <c r="H161" s="5"/>
      <c r="I161" s="5"/>
      <c r="J161" s="5"/>
      <c r="K161" s="5"/>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5"/>
      <c r="AO161" s="4"/>
      <c r="AP161" s="4"/>
    </row>
    <row r="162" ht="15.75" customHeight="1">
      <c r="A162" s="4"/>
      <c r="B162" s="4"/>
      <c r="C162" s="4"/>
      <c r="D162" s="4"/>
      <c r="E162" s="5"/>
      <c r="F162" s="5"/>
      <c r="G162" s="5"/>
      <c r="H162" s="5"/>
      <c r="I162" s="5"/>
      <c r="J162" s="5"/>
      <c r="K162" s="5"/>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5"/>
      <c r="AO162" s="4"/>
      <c r="AP162" s="4"/>
    </row>
    <row r="163" ht="15.75" customHeight="1">
      <c r="A163" s="4"/>
      <c r="B163" s="4"/>
      <c r="C163" s="4"/>
      <c r="D163" s="4"/>
      <c r="E163" s="5"/>
      <c r="F163" s="5"/>
      <c r="G163" s="5"/>
      <c r="H163" s="5"/>
      <c r="I163" s="5"/>
      <c r="J163" s="5"/>
      <c r="K163" s="5"/>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5"/>
      <c r="AO163" s="4"/>
      <c r="AP163" s="4"/>
    </row>
    <row r="164" ht="15.75" customHeight="1">
      <c r="A164" s="4"/>
      <c r="B164" s="4"/>
      <c r="C164" s="4"/>
      <c r="D164" s="4"/>
      <c r="E164" s="5"/>
      <c r="F164" s="5"/>
      <c r="G164" s="5"/>
      <c r="H164" s="5"/>
      <c r="I164" s="5"/>
      <c r="J164" s="5"/>
      <c r="K164" s="5"/>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5"/>
      <c r="AO164" s="4"/>
      <c r="AP164" s="4"/>
    </row>
    <row r="165" ht="15.75" customHeight="1">
      <c r="A165" s="4"/>
      <c r="B165" s="4"/>
      <c r="C165" s="4"/>
      <c r="D165" s="4"/>
      <c r="E165" s="5"/>
      <c r="F165" s="5"/>
      <c r="G165" s="5"/>
      <c r="H165" s="5"/>
      <c r="I165" s="5"/>
      <c r="J165" s="5"/>
      <c r="K165" s="5"/>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5"/>
      <c r="AO165" s="4"/>
      <c r="AP165" s="4"/>
    </row>
    <row r="166" ht="15.75" customHeight="1">
      <c r="A166" s="4"/>
      <c r="B166" s="4"/>
      <c r="C166" s="4"/>
      <c r="D166" s="4"/>
      <c r="E166" s="5"/>
      <c r="F166" s="5"/>
      <c r="G166" s="5"/>
      <c r="H166" s="5"/>
      <c r="I166" s="5"/>
      <c r="J166" s="5"/>
      <c r="K166" s="5"/>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5"/>
      <c r="AO166" s="4"/>
      <c r="AP166" s="4"/>
    </row>
    <row r="167" ht="15.75" customHeight="1">
      <c r="A167" s="4"/>
      <c r="B167" s="4"/>
      <c r="C167" s="4"/>
      <c r="D167" s="4"/>
      <c r="E167" s="5"/>
      <c r="F167" s="5"/>
      <c r="G167" s="5"/>
      <c r="H167" s="5"/>
      <c r="I167" s="5"/>
      <c r="J167" s="5"/>
      <c r="K167" s="5"/>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5"/>
      <c r="AO167" s="4"/>
      <c r="AP167" s="4"/>
    </row>
    <row r="168" ht="15.75" customHeight="1">
      <c r="A168" s="4"/>
      <c r="B168" s="4"/>
      <c r="C168" s="4"/>
      <c r="D168" s="4"/>
      <c r="E168" s="5"/>
      <c r="F168" s="5"/>
      <c r="G168" s="5"/>
      <c r="H168" s="5"/>
      <c r="I168" s="5"/>
      <c r="J168" s="5"/>
      <c r="K168" s="5"/>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5"/>
      <c r="AO168" s="4"/>
      <c r="AP168" s="4"/>
    </row>
    <row r="169" ht="15.75" customHeight="1">
      <c r="A169" s="4"/>
      <c r="B169" s="4"/>
      <c r="C169" s="4"/>
      <c r="D169" s="4"/>
      <c r="E169" s="5"/>
      <c r="F169" s="5"/>
      <c r="G169" s="5"/>
      <c r="H169" s="5"/>
      <c r="I169" s="5"/>
      <c r="J169" s="5"/>
      <c r="K169" s="5"/>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5"/>
      <c r="AO169" s="4"/>
      <c r="AP169" s="4"/>
    </row>
    <row r="170" ht="15.75" customHeight="1">
      <c r="A170" s="4"/>
      <c r="B170" s="4"/>
      <c r="C170" s="4"/>
      <c r="D170" s="4"/>
      <c r="E170" s="5"/>
      <c r="F170" s="5"/>
      <c r="G170" s="5"/>
      <c r="H170" s="5"/>
      <c r="I170" s="5"/>
      <c r="J170" s="5"/>
      <c r="K170" s="5"/>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5"/>
      <c r="AO170" s="4"/>
      <c r="AP170" s="4"/>
    </row>
    <row r="171" ht="15.75" customHeight="1">
      <c r="A171" s="4"/>
      <c r="B171" s="4"/>
      <c r="C171" s="4"/>
      <c r="D171" s="4"/>
      <c r="E171" s="5"/>
      <c r="F171" s="5"/>
      <c r="G171" s="5"/>
      <c r="H171" s="5"/>
      <c r="I171" s="5"/>
      <c r="J171" s="5"/>
      <c r="K171" s="5"/>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5"/>
      <c r="AO171" s="4"/>
      <c r="AP171" s="4"/>
    </row>
    <row r="172" ht="15.75" customHeight="1">
      <c r="A172" s="4"/>
      <c r="B172" s="4"/>
      <c r="C172" s="4"/>
      <c r="D172" s="4"/>
      <c r="E172" s="5"/>
      <c r="F172" s="5"/>
      <c r="G172" s="5"/>
      <c r="H172" s="5"/>
      <c r="I172" s="5"/>
      <c r="J172" s="5"/>
      <c r="K172" s="5"/>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5"/>
      <c r="AO172" s="4"/>
      <c r="AP172" s="4"/>
    </row>
    <row r="173" ht="15.75" customHeight="1">
      <c r="A173" s="4"/>
      <c r="B173" s="4"/>
      <c r="C173" s="4"/>
      <c r="D173" s="4"/>
      <c r="E173" s="5"/>
      <c r="F173" s="5"/>
      <c r="G173" s="5"/>
      <c r="H173" s="5"/>
      <c r="I173" s="5"/>
      <c r="J173" s="5"/>
      <c r="K173" s="5"/>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5"/>
      <c r="AO173" s="4"/>
      <c r="AP173" s="4"/>
    </row>
    <row r="174" ht="15.75" customHeight="1">
      <c r="A174" s="4"/>
      <c r="B174" s="4"/>
      <c r="C174" s="4"/>
      <c r="D174" s="4"/>
      <c r="E174" s="5"/>
      <c r="F174" s="5"/>
      <c r="G174" s="5"/>
      <c r="H174" s="5"/>
      <c r="I174" s="5"/>
      <c r="J174" s="5"/>
      <c r="K174" s="5"/>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5"/>
      <c r="AO174" s="4"/>
      <c r="AP174" s="4"/>
    </row>
    <row r="175" ht="15.75" customHeight="1">
      <c r="A175" s="4"/>
      <c r="B175" s="4"/>
      <c r="C175" s="4"/>
      <c r="D175" s="4"/>
      <c r="E175" s="5"/>
      <c r="F175" s="5"/>
      <c r="G175" s="5"/>
      <c r="H175" s="5"/>
      <c r="I175" s="5"/>
      <c r="J175" s="5"/>
      <c r="K175" s="5"/>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5"/>
      <c r="AO175" s="4"/>
      <c r="AP175" s="4"/>
    </row>
    <row r="176" ht="15.75" customHeight="1">
      <c r="A176" s="4"/>
      <c r="B176" s="4"/>
      <c r="C176" s="4"/>
      <c r="D176" s="4"/>
      <c r="E176" s="5"/>
      <c r="F176" s="5"/>
      <c r="G176" s="5"/>
      <c r="H176" s="5"/>
      <c r="I176" s="5"/>
      <c r="J176" s="5"/>
      <c r="K176" s="5"/>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5"/>
      <c r="AO176" s="4"/>
      <c r="AP176" s="4"/>
    </row>
    <row r="177" ht="15.75" customHeight="1">
      <c r="A177" s="4"/>
      <c r="B177" s="4"/>
      <c r="C177" s="4"/>
      <c r="D177" s="4"/>
      <c r="E177" s="5"/>
      <c r="F177" s="5"/>
      <c r="G177" s="5"/>
      <c r="H177" s="5"/>
      <c r="I177" s="5"/>
      <c r="J177" s="5"/>
      <c r="K177" s="5"/>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5"/>
      <c r="AO177" s="4"/>
      <c r="AP177" s="4"/>
    </row>
    <row r="178" ht="15.75" customHeight="1">
      <c r="A178" s="4"/>
      <c r="B178" s="4"/>
      <c r="C178" s="4"/>
      <c r="D178" s="4"/>
      <c r="E178" s="5"/>
      <c r="F178" s="5"/>
      <c r="G178" s="5"/>
      <c r="H178" s="5"/>
      <c r="I178" s="5"/>
      <c r="J178" s="5"/>
      <c r="K178" s="5"/>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5"/>
      <c r="AO178" s="4"/>
      <c r="AP178" s="4"/>
    </row>
    <row r="179" ht="15.75" customHeight="1">
      <c r="A179" s="4"/>
      <c r="B179" s="4"/>
      <c r="C179" s="4"/>
      <c r="D179" s="4"/>
      <c r="E179" s="5"/>
      <c r="F179" s="5"/>
      <c r="G179" s="5"/>
      <c r="H179" s="5"/>
      <c r="I179" s="5"/>
      <c r="J179" s="5"/>
      <c r="K179" s="5"/>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5"/>
      <c r="AO179" s="4"/>
      <c r="AP179" s="4"/>
    </row>
    <row r="180" ht="15.75" customHeight="1">
      <c r="A180" s="4"/>
      <c r="B180" s="4"/>
      <c r="C180" s="4"/>
      <c r="D180" s="4"/>
      <c r="E180" s="5"/>
      <c r="F180" s="5"/>
      <c r="G180" s="5"/>
      <c r="H180" s="5"/>
      <c r="I180" s="5"/>
      <c r="J180" s="5"/>
      <c r="K180" s="5"/>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5"/>
      <c r="AO180" s="4"/>
      <c r="AP180" s="4"/>
    </row>
    <row r="181" ht="15.75" customHeight="1">
      <c r="A181" s="4"/>
      <c r="B181" s="4"/>
      <c r="C181" s="4"/>
      <c r="D181" s="4"/>
      <c r="E181" s="5"/>
      <c r="F181" s="5"/>
      <c r="G181" s="5"/>
      <c r="H181" s="5"/>
      <c r="I181" s="5"/>
      <c r="J181" s="5"/>
      <c r="K181" s="5"/>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5"/>
      <c r="AO181" s="4"/>
      <c r="AP181" s="4"/>
    </row>
    <row r="182" ht="15.75" customHeight="1">
      <c r="A182" s="4"/>
      <c r="B182" s="4"/>
      <c r="C182" s="4"/>
      <c r="D182" s="4"/>
      <c r="E182" s="5"/>
      <c r="F182" s="5"/>
      <c r="G182" s="5"/>
      <c r="H182" s="5"/>
      <c r="I182" s="5"/>
      <c r="J182" s="5"/>
      <c r="K182" s="5"/>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5"/>
      <c r="AO182" s="4"/>
      <c r="AP182" s="4"/>
    </row>
    <row r="183" ht="15.75" customHeight="1">
      <c r="A183" s="4"/>
      <c r="B183" s="4"/>
      <c r="C183" s="4"/>
      <c r="D183" s="4"/>
      <c r="E183" s="5"/>
      <c r="F183" s="5"/>
      <c r="G183" s="5"/>
      <c r="H183" s="5"/>
      <c r="I183" s="5"/>
      <c r="J183" s="5"/>
      <c r="K183" s="5"/>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5"/>
      <c r="AO183" s="4"/>
      <c r="AP183" s="4"/>
    </row>
    <row r="184" ht="15.75" customHeight="1">
      <c r="A184" s="4"/>
      <c r="B184" s="4"/>
      <c r="C184" s="4"/>
      <c r="D184" s="4"/>
      <c r="E184" s="5"/>
      <c r="F184" s="5"/>
      <c r="G184" s="5"/>
      <c r="H184" s="5"/>
      <c r="I184" s="5"/>
      <c r="J184" s="5"/>
      <c r="K184" s="5"/>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5"/>
      <c r="AO184" s="4"/>
      <c r="AP184" s="4"/>
    </row>
    <row r="185" ht="15.75" customHeight="1">
      <c r="A185" s="4"/>
      <c r="B185" s="4"/>
      <c r="C185" s="4"/>
      <c r="D185" s="4"/>
      <c r="E185" s="5"/>
      <c r="F185" s="5"/>
      <c r="G185" s="5"/>
      <c r="H185" s="5"/>
      <c r="I185" s="5"/>
      <c r="J185" s="5"/>
      <c r="K185" s="5"/>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5"/>
      <c r="AO185" s="4"/>
      <c r="AP185" s="4"/>
    </row>
    <row r="186" ht="15.75" customHeight="1">
      <c r="A186" s="4"/>
      <c r="B186" s="4"/>
      <c r="C186" s="4"/>
      <c r="D186" s="4"/>
      <c r="E186" s="5"/>
      <c r="F186" s="5"/>
      <c r="G186" s="5"/>
      <c r="H186" s="5"/>
      <c r="I186" s="5"/>
      <c r="J186" s="5"/>
      <c r="K186" s="5"/>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5"/>
      <c r="AO186" s="4"/>
      <c r="AP186" s="4"/>
    </row>
    <row r="187" ht="15.75" customHeight="1">
      <c r="A187" s="4"/>
      <c r="B187" s="4"/>
      <c r="C187" s="4"/>
      <c r="D187" s="4"/>
      <c r="E187" s="5"/>
      <c r="F187" s="5"/>
      <c r="G187" s="5"/>
      <c r="H187" s="5"/>
      <c r="I187" s="5"/>
      <c r="J187" s="5"/>
      <c r="K187" s="5"/>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5"/>
      <c r="AO187" s="4"/>
      <c r="AP187" s="4"/>
    </row>
    <row r="188" ht="15.75" customHeight="1">
      <c r="A188" s="4"/>
      <c r="B188" s="4"/>
      <c r="C188" s="4"/>
      <c r="D188" s="4"/>
      <c r="E188" s="5"/>
      <c r="F188" s="5"/>
      <c r="G188" s="5"/>
      <c r="H188" s="5"/>
      <c r="I188" s="5"/>
      <c r="J188" s="5"/>
      <c r="K188" s="5"/>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5"/>
      <c r="AO188" s="4"/>
      <c r="AP188" s="4"/>
    </row>
    <row r="189" ht="15.75" customHeight="1">
      <c r="A189" s="4"/>
      <c r="B189" s="4"/>
      <c r="C189" s="4"/>
      <c r="D189" s="4"/>
      <c r="E189" s="5"/>
      <c r="F189" s="5"/>
      <c r="G189" s="5"/>
      <c r="H189" s="5"/>
      <c r="I189" s="5"/>
      <c r="J189" s="5"/>
      <c r="K189" s="5"/>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5"/>
      <c r="AO189" s="4"/>
      <c r="AP189" s="4"/>
    </row>
    <row r="190" ht="15.75" customHeight="1">
      <c r="A190" s="4"/>
      <c r="B190" s="4"/>
      <c r="C190" s="4"/>
      <c r="D190" s="4"/>
      <c r="E190" s="5"/>
      <c r="F190" s="5"/>
      <c r="G190" s="5"/>
      <c r="H190" s="5"/>
      <c r="I190" s="5"/>
      <c r="J190" s="5"/>
      <c r="K190" s="5"/>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5"/>
      <c r="AO190" s="4"/>
      <c r="AP190" s="4"/>
    </row>
    <row r="191" ht="15.75" customHeight="1">
      <c r="A191" s="4"/>
      <c r="B191" s="4"/>
      <c r="C191" s="4"/>
      <c r="D191" s="4"/>
      <c r="E191" s="5"/>
      <c r="F191" s="5"/>
      <c r="G191" s="5"/>
      <c r="H191" s="5"/>
      <c r="I191" s="5"/>
      <c r="J191" s="5"/>
      <c r="K191" s="5"/>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5"/>
      <c r="AO191" s="4"/>
      <c r="AP191" s="4"/>
    </row>
    <row r="192" ht="15.75" customHeight="1">
      <c r="A192" s="4"/>
      <c r="B192" s="4"/>
      <c r="C192" s="4"/>
      <c r="D192" s="4"/>
      <c r="E192" s="5"/>
      <c r="F192" s="5"/>
      <c r="G192" s="5"/>
      <c r="H192" s="5"/>
      <c r="I192" s="5"/>
      <c r="J192" s="5"/>
      <c r="K192" s="5"/>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5"/>
      <c r="AO192" s="4"/>
      <c r="AP192" s="4"/>
    </row>
    <row r="193" ht="15.75" customHeight="1">
      <c r="A193" s="4"/>
      <c r="B193" s="4"/>
      <c r="C193" s="4"/>
      <c r="D193" s="4"/>
      <c r="E193" s="5"/>
      <c r="F193" s="5"/>
      <c r="G193" s="5"/>
      <c r="H193" s="5"/>
      <c r="I193" s="5"/>
      <c r="J193" s="5"/>
      <c r="K193" s="5"/>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5"/>
      <c r="AO193" s="4"/>
      <c r="AP193" s="4"/>
    </row>
    <row r="194" ht="15.75" customHeight="1">
      <c r="A194" s="4"/>
      <c r="B194" s="4"/>
      <c r="C194" s="4"/>
      <c r="D194" s="4"/>
      <c r="E194" s="5"/>
      <c r="F194" s="5"/>
      <c r="G194" s="5"/>
      <c r="H194" s="5"/>
      <c r="I194" s="5"/>
      <c r="J194" s="5"/>
      <c r="K194" s="5"/>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5"/>
      <c r="AO194" s="4"/>
      <c r="AP194" s="4"/>
    </row>
    <row r="195" ht="15.75" customHeight="1">
      <c r="A195" s="4"/>
      <c r="B195" s="4"/>
      <c r="C195" s="4"/>
      <c r="D195" s="4"/>
      <c r="E195" s="5"/>
      <c r="F195" s="5"/>
      <c r="G195" s="5"/>
      <c r="H195" s="5"/>
      <c r="I195" s="5"/>
      <c r="J195" s="5"/>
      <c r="K195" s="5"/>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5"/>
      <c r="AO195" s="4"/>
      <c r="AP195" s="4"/>
    </row>
    <row r="196" ht="15.75" customHeight="1">
      <c r="A196" s="4"/>
      <c r="B196" s="4"/>
      <c r="C196" s="4"/>
      <c r="D196" s="4"/>
      <c r="E196" s="5"/>
      <c r="F196" s="5"/>
      <c r="G196" s="5"/>
      <c r="H196" s="5"/>
      <c r="I196" s="5"/>
      <c r="J196" s="5"/>
      <c r="K196" s="5"/>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5"/>
      <c r="AO196" s="4"/>
      <c r="AP196" s="4"/>
    </row>
    <row r="197" ht="15.75" customHeight="1">
      <c r="A197" s="4"/>
      <c r="B197" s="4"/>
      <c r="C197" s="4"/>
      <c r="D197" s="4"/>
      <c r="E197" s="5"/>
      <c r="F197" s="5"/>
      <c r="G197" s="5"/>
      <c r="H197" s="5"/>
      <c r="I197" s="5"/>
      <c r="J197" s="5"/>
      <c r="K197" s="5"/>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5"/>
      <c r="AO197" s="4"/>
      <c r="AP197" s="4"/>
    </row>
    <row r="198" ht="15.75" customHeight="1">
      <c r="A198" s="4"/>
      <c r="B198" s="4"/>
      <c r="C198" s="4"/>
      <c r="D198" s="4"/>
      <c r="E198" s="5"/>
      <c r="F198" s="5"/>
      <c r="G198" s="5"/>
      <c r="H198" s="5"/>
      <c r="I198" s="5"/>
      <c r="J198" s="5"/>
      <c r="K198" s="5"/>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5"/>
      <c r="AO198" s="4"/>
      <c r="AP198" s="4"/>
    </row>
    <row r="199" ht="15.75" customHeight="1">
      <c r="A199" s="4"/>
      <c r="B199" s="4"/>
      <c r="C199" s="4"/>
      <c r="D199" s="4"/>
      <c r="E199" s="5"/>
      <c r="F199" s="5"/>
      <c r="G199" s="5"/>
      <c r="H199" s="5"/>
      <c r="I199" s="5"/>
      <c r="J199" s="5"/>
      <c r="K199" s="5"/>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5"/>
      <c r="AO199" s="4"/>
      <c r="AP199" s="4"/>
    </row>
    <row r="200" ht="15.75" customHeight="1">
      <c r="A200" s="4"/>
      <c r="B200" s="4"/>
      <c r="C200" s="4"/>
      <c r="D200" s="4"/>
      <c r="E200" s="5"/>
      <c r="F200" s="5"/>
      <c r="G200" s="5"/>
      <c r="H200" s="5"/>
      <c r="I200" s="5"/>
      <c r="J200" s="5"/>
      <c r="K200" s="5"/>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5"/>
      <c r="AO200" s="4"/>
      <c r="AP200" s="4"/>
    </row>
    <row r="201" ht="15.75" customHeight="1">
      <c r="A201" s="4"/>
      <c r="B201" s="4"/>
      <c r="C201" s="4"/>
      <c r="D201" s="4"/>
      <c r="E201" s="5"/>
      <c r="F201" s="5"/>
      <c r="G201" s="5"/>
      <c r="H201" s="5"/>
      <c r="I201" s="5"/>
      <c r="J201" s="5"/>
      <c r="K201" s="5"/>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5"/>
      <c r="AO201" s="4"/>
      <c r="AP201" s="4"/>
    </row>
    <row r="202" ht="15.75" customHeight="1">
      <c r="A202" s="4"/>
      <c r="B202" s="4"/>
      <c r="C202" s="4"/>
      <c r="D202" s="4"/>
      <c r="E202" s="5"/>
      <c r="F202" s="5"/>
      <c r="G202" s="5"/>
      <c r="H202" s="5"/>
      <c r="I202" s="5"/>
      <c r="J202" s="5"/>
      <c r="K202" s="5"/>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5"/>
      <c r="AO202" s="4"/>
      <c r="AP202" s="4"/>
    </row>
    <row r="203" ht="15.75" customHeight="1">
      <c r="A203" s="4"/>
      <c r="B203" s="4"/>
      <c r="C203" s="4"/>
      <c r="D203" s="4"/>
      <c r="E203" s="5"/>
      <c r="F203" s="5"/>
      <c r="G203" s="5"/>
      <c r="H203" s="5"/>
      <c r="I203" s="5"/>
      <c r="J203" s="5"/>
      <c r="K203" s="5"/>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5"/>
      <c r="AO203" s="4"/>
      <c r="AP203" s="4"/>
    </row>
    <row r="204" ht="15.75" customHeight="1">
      <c r="A204" s="4"/>
      <c r="B204" s="4"/>
      <c r="C204" s="4"/>
      <c r="D204" s="4"/>
      <c r="E204" s="5"/>
      <c r="F204" s="5"/>
      <c r="G204" s="5"/>
      <c r="H204" s="5"/>
      <c r="I204" s="5"/>
      <c r="J204" s="5"/>
      <c r="K204" s="5"/>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5"/>
      <c r="AO204" s="4"/>
      <c r="AP204" s="4"/>
    </row>
    <row r="205" ht="15.75" customHeight="1">
      <c r="A205" s="4"/>
      <c r="B205" s="4"/>
      <c r="C205" s="4"/>
      <c r="D205" s="4"/>
      <c r="E205" s="5"/>
      <c r="F205" s="5"/>
      <c r="G205" s="5"/>
      <c r="H205" s="5"/>
      <c r="I205" s="5"/>
      <c r="J205" s="5"/>
      <c r="K205" s="5"/>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5"/>
      <c r="AO205" s="4"/>
      <c r="AP205" s="4"/>
    </row>
    <row r="206" ht="15.75" customHeight="1">
      <c r="A206" s="4"/>
      <c r="B206" s="4"/>
      <c r="C206" s="4"/>
      <c r="D206" s="4"/>
      <c r="E206" s="5"/>
      <c r="F206" s="5"/>
      <c r="G206" s="5"/>
      <c r="H206" s="5"/>
      <c r="I206" s="5"/>
      <c r="J206" s="5"/>
      <c r="K206" s="5"/>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5"/>
      <c r="AO206" s="4"/>
      <c r="AP206" s="4"/>
    </row>
    <row r="207" ht="15.75" customHeight="1">
      <c r="A207" s="4"/>
      <c r="B207" s="4"/>
      <c r="C207" s="4"/>
      <c r="D207" s="4"/>
      <c r="E207" s="5"/>
      <c r="F207" s="5"/>
      <c r="G207" s="5"/>
      <c r="H207" s="5"/>
      <c r="I207" s="5"/>
      <c r="J207" s="5"/>
      <c r="K207" s="5"/>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5"/>
      <c r="AO207" s="4"/>
      <c r="AP207" s="4"/>
    </row>
    <row r="208" ht="15.75" customHeight="1">
      <c r="A208" s="4"/>
      <c r="B208" s="4"/>
      <c r="C208" s="4"/>
      <c r="D208" s="4"/>
      <c r="E208" s="5"/>
      <c r="F208" s="5"/>
      <c r="G208" s="5"/>
      <c r="H208" s="5"/>
      <c r="I208" s="5"/>
      <c r="J208" s="5"/>
      <c r="K208" s="5"/>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5"/>
      <c r="AO208" s="4"/>
      <c r="AP208" s="4"/>
    </row>
    <row r="209" ht="15.75" customHeight="1">
      <c r="A209" s="4"/>
      <c r="B209" s="4"/>
      <c r="C209" s="4"/>
      <c r="D209" s="4"/>
      <c r="E209" s="5"/>
      <c r="F209" s="5"/>
      <c r="G209" s="5"/>
      <c r="H209" s="5"/>
      <c r="I209" s="5"/>
      <c r="J209" s="5"/>
      <c r="K209" s="5"/>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5"/>
      <c r="AO209" s="4"/>
      <c r="AP209" s="4"/>
    </row>
    <row r="210" ht="15.75" customHeight="1">
      <c r="A210" s="4"/>
      <c r="B210" s="4"/>
      <c r="C210" s="4"/>
      <c r="D210" s="4"/>
      <c r="E210" s="5"/>
      <c r="F210" s="5"/>
      <c r="G210" s="5"/>
      <c r="H210" s="5"/>
      <c r="I210" s="5"/>
      <c r="J210" s="5"/>
      <c r="K210" s="5"/>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5"/>
      <c r="AO210" s="4"/>
      <c r="AP210" s="4"/>
    </row>
    <row r="211" ht="15.75" customHeight="1">
      <c r="A211" s="4"/>
      <c r="B211" s="4"/>
      <c r="C211" s="4"/>
      <c r="D211" s="4"/>
      <c r="E211" s="5"/>
      <c r="F211" s="5"/>
      <c r="G211" s="5"/>
      <c r="H211" s="5"/>
      <c r="I211" s="5"/>
      <c r="J211" s="5"/>
      <c r="K211" s="5"/>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5"/>
      <c r="AO211" s="4"/>
      <c r="AP211" s="4"/>
    </row>
    <row r="212" ht="15.75" customHeight="1">
      <c r="A212" s="4"/>
      <c r="B212" s="4"/>
      <c r="C212" s="4"/>
      <c r="D212" s="4"/>
      <c r="E212" s="5"/>
      <c r="F212" s="5"/>
      <c r="G212" s="5"/>
      <c r="H212" s="5"/>
      <c r="I212" s="5"/>
      <c r="J212" s="5"/>
      <c r="K212" s="5"/>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5"/>
      <c r="AO212" s="4"/>
      <c r="AP212" s="4"/>
    </row>
    <row r="213" ht="15.75" customHeight="1">
      <c r="A213" s="4"/>
      <c r="B213" s="4"/>
      <c r="C213" s="4"/>
      <c r="D213" s="4"/>
      <c r="E213" s="5"/>
      <c r="F213" s="5"/>
      <c r="G213" s="5"/>
      <c r="H213" s="5"/>
      <c r="I213" s="5"/>
      <c r="J213" s="5"/>
      <c r="K213" s="5"/>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5"/>
      <c r="AO213" s="4"/>
      <c r="AP213" s="4"/>
    </row>
    <row r="214" ht="15.75" customHeight="1">
      <c r="A214" s="4"/>
      <c r="B214" s="4"/>
      <c r="C214" s="4"/>
      <c r="D214" s="4"/>
      <c r="E214" s="5"/>
      <c r="F214" s="5"/>
      <c r="G214" s="5"/>
      <c r="H214" s="5"/>
      <c r="I214" s="5"/>
      <c r="J214" s="5"/>
      <c r="K214" s="5"/>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5"/>
      <c r="AO214" s="4"/>
      <c r="AP214" s="4"/>
    </row>
    <row r="215" ht="15.75" customHeight="1">
      <c r="A215" s="4"/>
      <c r="B215" s="4"/>
      <c r="C215" s="4"/>
      <c r="D215" s="4"/>
      <c r="E215" s="5"/>
      <c r="F215" s="5"/>
      <c r="G215" s="5"/>
      <c r="H215" s="5"/>
      <c r="I215" s="5"/>
      <c r="J215" s="5"/>
      <c r="K215" s="5"/>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5"/>
      <c r="AO215" s="4"/>
      <c r="AP215" s="4"/>
    </row>
    <row r="216" ht="15.75" customHeight="1">
      <c r="A216" s="4"/>
      <c r="B216" s="4"/>
      <c r="C216" s="4"/>
      <c r="D216" s="4"/>
      <c r="E216" s="5"/>
      <c r="F216" s="5"/>
      <c r="G216" s="5"/>
      <c r="H216" s="5"/>
      <c r="I216" s="5"/>
      <c r="J216" s="5"/>
      <c r="K216" s="5"/>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5"/>
      <c r="AO216" s="4"/>
      <c r="AP216" s="4"/>
    </row>
    <row r="217" ht="15.75" customHeight="1">
      <c r="A217" s="4"/>
      <c r="B217" s="4"/>
      <c r="C217" s="4"/>
      <c r="D217" s="4"/>
      <c r="E217" s="5"/>
      <c r="F217" s="5"/>
      <c r="G217" s="5"/>
      <c r="H217" s="5"/>
      <c r="I217" s="5"/>
      <c r="J217" s="5"/>
      <c r="K217" s="5"/>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5"/>
      <c r="AO217" s="4"/>
      <c r="AP217" s="4"/>
    </row>
    <row r="218" ht="15.75" customHeight="1">
      <c r="A218" s="4"/>
      <c r="B218" s="4"/>
      <c r="C218" s="4"/>
      <c r="D218" s="4"/>
      <c r="E218" s="5"/>
      <c r="F218" s="5"/>
      <c r="G218" s="5"/>
      <c r="H218" s="5"/>
      <c r="I218" s="5"/>
      <c r="J218" s="5"/>
      <c r="K218" s="5"/>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5"/>
      <c r="AO218" s="4"/>
      <c r="AP218" s="4"/>
    </row>
    <row r="219" ht="15.75" customHeight="1">
      <c r="A219" s="4"/>
      <c r="B219" s="4"/>
      <c r="C219" s="4"/>
      <c r="D219" s="4"/>
      <c r="E219" s="5"/>
      <c r="F219" s="5"/>
      <c r="G219" s="5"/>
      <c r="H219" s="5"/>
      <c r="I219" s="5"/>
      <c r="J219" s="5"/>
      <c r="K219" s="5"/>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5"/>
      <c r="AO219" s="4"/>
      <c r="AP219" s="4"/>
    </row>
    <row r="220" ht="15.75" customHeight="1">
      <c r="A220" s="4"/>
      <c r="B220" s="4"/>
      <c r="C220" s="4"/>
      <c r="D220" s="4"/>
      <c r="E220" s="5"/>
      <c r="F220" s="5"/>
      <c r="G220" s="5"/>
      <c r="H220" s="5"/>
      <c r="I220" s="5"/>
      <c r="J220" s="5"/>
      <c r="K220" s="5"/>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5"/>
      <c r="AO220" s="4"/>
      <c r="AP220" s="4"/>
    </row>
    <row r="221" ht="15.75" customHeight="1">
      <c r="A221" s="4"/>
      <c r="B221" s="4"/>
      <c r="C221" s="4"/>
      <c r="D221" s="4"/>
      <c r="E221" s="5"/>
      <c r="F221" s="5"/>
      <c r="G221" s="5"/>
      <c r="H221" s="5"/>
      <c r="I221" s="5"/>
      <c r="J221" s="5"/>
      <c r="K221" s="5"/>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5"/>
      <c r="AO221" s="4"/>
      <c r="AP221" s="4"/>
    </row>
    <row r="222" ht="15.75" customHeight="1">
      <c r="A222" s="4"/>
      <c r="B222" s="4"/>
      <c r="C222" s="4"/>
      <c r="D222" s="4"/>
      <c r="E222" s="5"/>
      <c r="F222" s="5"/>
      <c r="G222" s="5"/>
      <c r="H222" s="5"/>
      <c r="I222" s="5"/>
      <c r="J222" s="5"/>
      <c r="K222" s="5"/>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5"/>
      <c r="AO222" s="4"/>
      <c r="AP222" s="4"/>
    </row>
    <row r="223" ht="15.75" customHeight="1">
      <c r="A223" s="4"/>
      <c r="B223" s="4"/>
      <c r="C223" s="4"/>
      <c r="D223" s="4"/>
      <c r="E223" s="5"/>
      <c r="F223" s="5"/>
      <c r="G223" s="5"/>
      <c r="H223" s="5"/>
      <c r="I223" s="5"/>
      <c r="J223" s="5"/>
      <c r="K223" s="5"/>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5"/>
      <c r="AO223" s="4"/>
      <c r="AP223" s="4"/>
    </row>
    <row r="224" ht="15.75" customHeight="1">
      <c r="A224" s="4"/>
      <c r="B224" s="4"/>
      <c r="C224" s="4"/>
      <c r="D224" s="4"/>
      <c r="E224" s="5"/>
      <c r="F224" s="5"/>
      <c r="G224" s="5"/>
      <c r="H224" s="5"/>
      <c r="I224" s="5"/>
      <c r="J224" s="5"/>
      <c r="K224" s="5"/>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5"/>
      <c r="AO224" s="4"/>
      <c r="AP224" s="4"/>
    </row>
    <row r="225" ht="15.75" customHeight="1">
      <c r="A225" s="4"/>
      <c r="B225" s="4"/>
      <c r="C225" s="4"/>
      <c r="D225" s="4"/>
      <c r="E225" s="5"/>
      <c r="F225" s="5"/>
      <c r="G225" s="5"/>
      <c r="H225" s="5"/>
      <c r="I225" s="5"/>
      <c r="J225" s="5"/>
      <c r="K225" s="5"/>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5"/>
      <c r="AO225" s="4"/>
      <c r="AP225" s="4"/>
    </row>
    <row r="226" ht="15.75" customHeight="1">
      <c r="A226" s="4"/>
      <c r="B226" s="4"/>
      <c r="C226" s="4"/>
      <c r="D226" s="4"/>
      <c r="E226" s="5"/>
      <c r="F226" s="5"/>
      <c r="G226" s="5"/>
      <c r="H226" s="5"/>
      <c r="I226" s="5"/>
      <c r="J226" s="5"/>
      <c r="K226" s="5"/>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5"/>
      <c r="AO226" s="4"/>
      <c r="AP226" s="4"/>
    </row>
    <row r="227" ht="15.75" customHeight="1">
      <c r="A227" s="4"/>
      <c r="B227" s="4"/>
      <c r="C227" s="4"/>
      <c r="D227" s="4"/>
      <c r="E227" s="5"/>
      <c r="F227" s="5"/>
      <c r="G227" s="5"/>
      <c r="H227" s="5"/>
      <c r="I227" s="5"/>
      <c r="J227" s="5"/>
      <c r="K227" s="5"/>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5"/>
      <c r="AO227" s="4"/>
      <c r="AP227" s="4"/>
    </row>
    <row r="228" ht="15.75" customHeight="1">
      <c r="A228" s="4"/>
      <c r="B228" s="4"/>
      <c r="C228" s="4"/>
      <c r="D228" s="4"/>
      <c r="E228" s="5"/>
      <c r="F228" s="5"/>
      <c r="G228" s="5"/>
      <c r="H228" s="5"/>
      <c r="I228" s="5"/>
      <c r="J228" s="5"/>
      <c r="K228" s="5"/>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5"/>
      <c r="AO228" s="4"/>
      <c r="AP228" s="4"/>
    </row>
    <row r="229" ht="15.75" customHeight="1">
      <c r="A229" s="4"/>
      <c r="B229" s="4"/>
      <c r="C229" s="4"/>
      <c r="D229" s="4"/>
      <c r="E229" s="5"/>
      <c r="F229" s="5"/>
      <c r="G229" s="5"/>
      <c r="H229" s="5"/>
      <c r="I229" s="5"/>
      <c r="J229" s="5"/>
      <c r="K229" s="5"/>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5"/>
      <c r="AO229" s="4"/>
      <c r="AP229" s="4"/>
    </row>
    <row r="230" ht="15.75" customHeight="1">
      <c r="A230" s="4"/>
      <c r="B230" s="4"/>
      <c r="C230" s="4"/>
      <c r="D230" s="4"/>
      <c r="E230" s="5"/>
      <c r="F230" s="5"/>
      <c r="G230" s="5"/>
      <c r="H230" s="5"/>
      <c r="I230" s="5"/>
      <c r="J230" s="5"/>
      <c r="K230" s="5"/>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5"/>
      <c r="AO230" s="4"/>
      <c r="AP230" s="4"/>
    </row>
    <row r="231" ht="15.75" customHeight="1">
      <c r="A231" s="4"/>
      <c r="B231" s="4"/>
      <c r="C231" s="4"/>
      <c r="D231" s="4"/>
      <c r="E231" s="5"/>
      <c r="F231" s="5"/>
      <c r="G231" s="5"/>
      <c r="H231" s="5"/>
      <c r="I231" s="5"/>
      <c r="J231" s="5"/>
      <c r="K231" s="5"/>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5"/>
      <c r="AO231" s="4"/>
      <c r="AP231" s="4"/>
    </row>
    <row r="232" ht="15.75" customHeight="1">
      <c r="A232" s="4"/>
      <c r="B232" s="4"/>
      <c r="C232" s="4"/>
      <c r="D232" s="4"/>
      <c r="E232" s="5"/>
      <c r="F232" s="5"/>
      <c r="G232" s="5"/>
      <c r="H232" s="5"/>
      <c r="I232" s="5"/>
      <c r="J232" s="5"/>
      <c r="K232" s="5"/>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5"/>
      <c r="AO232" s="4"/>
      <c r="AP232" s="4"/>
    </row>
    <row r="233" ht="15.75" customHeight="1">
      <c r="A233" s="4"/>
      <c r="B233" s="4"/>
      <c r="C233" s="4"/>
      <c r="D233" s="4"/>
      <c r="E233" s="5"/>
      <c r="F233" s="5"/>
      <c r="G233" s="5"/>
      <c r="H233" s="5"/>
      <c r="I233" s="5"/>
      <c r="J233" s="5"/>
      <c r="K233" s="5"/>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5"/>
      <c r="AO233" s="4"/>
      <c r="AP233" s="4"/>
    </row>
    <row r="234" ht="15.75" customHeight="1">
      <c r="A234" s="4"/>
      <c r="B234" s="4"/>
      <c r="C234" s="4"/>
      <c r="D234" s="4"/>
      <c r="E234" s="5"/>
      <c r="F234" s="5"/>
      <c r="G234" s="5"/>
      <c r="H234" s="5"/>
      <c r="I234" s="5"/>
      <c r="J234" s="5"/>
      <c r="K234" s="5"/>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5"/>
      <c r="AO234" s="4"/>
      <c r="AP234" s="4"/>
    </row>
    <row r="235" ht="15.75" customHeight="1">
      <c r="A235" s="4"/>
      <c r="B235" s="4"/>
      <c r="C235" s="4"/>
      <c r="D235" s="4"/>
      <c r="E235" s="5"/>
      <c r="F235" s="5"/>
      <c r="G235" s="5"/>
      <c r="H235" s="5"/>
      <c r="I235" s="5"/>
      <c r="J235" s="5"/>
      <c r="K235" s="5"/>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5"/>
      <c r="AO235" s="4"/>
      <c r="AP235" s="4"/>
    </row>
    <row r="236" ht="15.75" customHeight="1">
      <c r="A236" s="4"/>
      <c r="B236" s="4"/>
      <c r="C236" s="4"/>
      <c r="D236" s="4"/>
      <c r="E236" s="5"/>
      <c r="F236" s="5"/>
      <c r="G236" s="5"/>
      <c r="H236" s="5"/>
      <c r="I236" s="5"/>
      <c r="J236" s="5"/>
      <c r="K236" s="5"/>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5"/>
      <c r="AO236" s="4"/>
      <c r="AP236" s="4"/>
    </row>
    <row r="237" ht="15.75" customHeight="1">
      <c r="A237" s="4"/>
      <c r="B237" s="4"/>
      <c r="C237" s="4"/>
      <c r="D237" s="4"/>
      <c r="E237" s="5"/>
      <c r="F237" s="5"/>
      <c r="G237" s="5"/>
      <c r="H237" s="5"/>
      <c r="I237" s="5"/>
      <c r="J237" s="5"/>
      <c r="K237" s="5"/>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5"/>
      <c r="AO237" s="4"/>
      <c r="AP237" s="4"/>
    </row>
    <row r="238" ht="15.75" customHeight="1">
      <c r="A238" s="4"/>
      <c r="B238" s="4"/>
      <c r="C238" s="4"/>
      <c r="D238" s="4"/>
      <c r="E238" s="5"/>
      <c r="F238" s="5"/>
      <c r="G238" s="5"/>
      <c r="H238" s="5"/>
      <c r="I238" s="5"/>
      <c r="J238" s="5"/>
      <c r="K238" s="5"/>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5"/>
      <c r="AO238" s="4"/>
      <c r="AP238" s="4"/>
    </row>
    <row r="239" ht="15.75" customHeight="1">
      <c r="A239" s="4"/>
      <c r="B239" s="4"/>
      <c r="C239" s="4"/>
      <c r="D239" s="4"/>
      <c r="E239" s="5"/>
      <c r="F239" s="5"/>
      <c r="G239" s="5"/>
      <c r="H239" s="5"/>
      <c r="I239" s="5"/>
      <c r="J239" s="5"/>
      <c r="K239" s="5"/>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5"/>
      <c r="AO239" s="4"/>
      <c r="AP239" s="4"/>
    </row>
    <row r="240" ht="15.75" customHeight="1">
      <c r="A240" s="4"/>
      <c r="B240" s="4"/>
      <c r="C240" s="4"/>
      <c r="D240" s="4"/>
      <c r="E240" s="5"/>
      <c r="F240" s="5"/>
      <c r="G240" s="5"/>
      <c r="H240" s="5"/>
      <c r="I240" s="5"/>
      <c r="J240" s="5"/>
      <c r="K240" s="5"/>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5"/>
      <c r="AO240" s="4"/>
      <c r="AP240" s="4"/>
    </row>
    <row r="241" ht="15.75" customHeight="1">
      <c r="A241" s="4"/>
      <c r="B241" s="4"/>
      <c r="C241" s="4"/>
      <c r="D241" s="4"/>
      <c r="E241" s="5"/>
      <c r="F241" s="5"/>
      <c r="G241" s="5"/>
      <c r="H241" s="5"/>
      <c r="I241" s="5"/>
      <c r="J241" s="5"/>
      <c r="K241" s="5"/>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5"/>
      <c r="AO241" s="4"/>
      <c r="AP241" s="4"/>
    </row>
    <row r="242" ht="15.75" customHeight="1">
      <c r="A242" s="4"/>
      <c r="B242" s="4"/>
      <c r="C242" s="4"/>
      <c r="D242" s="4"/>
      <c r="E242" s="5"/>
      <c r="F242" s="5"/>
      <c r="G242" s="5"/>
      <c r="H242" s="5"/>
      <c r="I242" s="5"/>
      <c r="J242" s="5"/>
      <c r="K242" s="5"/>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5"/>
      <c r="AO242" s="4"/>
      <c r="AP242" s="4"/>
    </row>
    <row r="243" ht="15.75" customHeight="1">
      <c r="A243" s="4"/>
      <c r="B243" s="4"/>
      <c r="C243" s="4"/>
      <c r="D243" s="4"/>
      <c r="E243" s="5"/>
      <c r="F243" s="5"/>
      <c r="G243" s="5"/>
      <c r="H243" s="5"/>
      <c r="I243" s="5"/>
      <c r="J243" s="5"/>
      <c r="K243" s="5"/>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5"/>
      <c r="AO243" s="4"/>
      <c r="AP243" s="4"/>
    </row>
    <row r="244" ht="15.75" customHeight="1">
      <c r="A244" s="4"/>
      <c r="B244" s="4"/>
      <c r="C244" s="4"/>
      <c r="D244" s="4"/>
      <c r="E244" s="5"/>
      <c r="F244" s="5"/>
      <c r="G244" s="5"/>
      <c r="H244" s="5"/>
      <c r="I244" s="5"/>
      <c r="J244" s="5"/>
      <c r="K244" s="5"/>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5"/>
      <c r="AO244" s="4"/>
      <c r="AP244" s="4"/>
    </row>
    <row r="245" ht="15.75" customHeight="1">
      <c r="A245" s="4"/>
      <c r="B245" s="4"/>
      <c r="C245" s="4"/>
      <c r="D245" s="4"/>
      <c r="E245" s="5"/>
      <c r="F245" s="5"/>
      <c r="G245" s="5"/>
      <c r="H245" s="5"/>
      <c r="I245" s="5"/>
      <c r="J245" s="5"/>
      <c r="K245" s="5"/>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5"/>
      <c r="AO245" s="4"/>
      <c r="AP245" s="4"/>
    </row>
    <row r="246" ht="15.75" customHeight="1">
      <c r="A246" s="4"/>
      <c r="B246" s="4"/>
      <c r="C246" s="4"/>
      <c r="D246" s="4"/>
      <c r="E246" s="5"/>
      <c r="F246" s="5"/>
      <c r="G246" s="5"/>
      <c r="H246" s="5"/>
      <c r="I246" s="5"/>
      <c r="J246" s="5"/>
      <c r="K246" s="5"/>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5"/>
      <c r="AO246" s="4"/>
      <c r="AP246" s="4"/>
    </row>
    <row r="247" ht="15.75" customHeight="1">
      <c r="A247" s="4"/>
      <c r="B247" s="4"/>
      <c r="C247" s="4"/>
      <c r="D247" s="4"/>
      <c r="E247" s="5"/>
      <c r="F247" s="5"/>
      <c r="G247" s="5"/>
      <c r="H247" s="5"/>
      <c r="I247" s="5"/>
      <c r="J247" s="5"/>
      <c r="K247" s="5"/>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5"/>
      <c r="AO247" s="4"/>
      <c r="AP247" s="4"/>
    </row>
    <row r="248" ht="15.75" customHeight="1">
      <c r="A248" s="4"/>
      <c r="B248" s="4"/>
      <c r="C248" s="4"/>
      <c r="D248" s="4"/>
      <c r="E248" s="5"/>
      <c r="F248" s="5"/>
      <c r="G248" s="5"/>
      <c r="H248" s="5"/>
      <c r="I248" s="5"/>
      <c r="J248" s="5"/>
      <c r="K248" s="5"/>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5"/>
      <c r="AO248" s="4"/>
      <c r="AP248" s="4"/>
    </row>
    <row r="249" ht="15.75" customHeight="1">
      <c r="A249" s="4"/>
      <c r="B249" s="4"/>
      <c r="C249" s="4"/>
      <c r="D249" s="4"/>
      <c r="E249" s="5"/>
      <c r="F249" s="5"/>
      <c r="G249" s="5"/>
      <c r="H249" s="5"/>
      <c r="I249" s="5"/>
      <c r="J249" s="5"/>
      <c r="K249" s="5"/>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5"/>
      <c r="AO249" s="4"/>
      <c r="AP249" s="4"/>
    </row>
    <row r="250" ht="15.75" customHeight="1">
      <c r="A250" s="4"/>
      <c r="B250" s="4"/>
      <c r="C250" s="4"/>
      <c r="D250" s="4"/>
      <c r="E250" s="5"/>
      <c r="F250" s="5"/>
      <c r="G250" s="5"/>
      <c r="H250" s="5"/>
      <c r="I250" s="5"/>
      <c r="J250" s="5"/>
      <c r="K250" s="5"/>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5"/>
      <c r="AO250" s="4"/>
      <c r="AP250" s="4"/>
    </row>
    <row r="251" ht="15.75" customHeight="1">
      <c r="A251" s="4"/>
      <c r="B251" s="4"/>
      <c r="C251" s="4"/>
      <c r="D251" s="4"/>
      <c r="E251" s="5"/>
      <c r="F251" s="5"/>
      <c r="G251" s="5"/>
      <c r="H251" s="5"/>
      <c r="I251" s="5"/>
      <c r="J251" s="5"/>
      <c r="K251" s="5"/>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5"/>
      <c r="AO251" s="4"/>
      <c r="AP251" s="4"/>
    </row>
    <row r="252" ht="15.75" customHeight="1">
      <c r="A252" s="4"/>
      <c r="B252" s="4"/>
      <c r="C252" s="4"/>
      <c r="D252" s="4"/>
      <c r="E252" s="5"/>
      <c r="F252" s="5"/>
      <c r="G252" s="5"/>
      <c r="H252" s="5"/>
      <c r="I252" s="5"/>
      <c r="J252" s="5"/>
      <c r="K252" s="5"/>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5"/>
      <c r="AO252" s="4"/>
      <c r="AP252" s="4"/>
    </row>
    <row r="253" ht="15.75" customHeight="1">
      <c r="A253" s="4"/>
      <c r="B253" s="4"/>
      <c r="C253" s="4"/>
      <c r="D253" s="4"/>
      <c r="E253" s="5"/>
      <c r="F253" s="5"/>
      <c r="G253" s="5"/>
      <c r="H253" s="5"/>
      <c r="I253" s="5"/>
      <c r="J253" s="5"/>
      <c r="K253" s="5"/>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5"/>
      <c r="AO253" s="4"/>
      <c r="AP253" s="4"/>
    </row>
    <row r="254" ht="15.75" customHeight="1">
      <c r="A254" s="4"/>
      <c r="B254" s="4"/>
      <c r="C254" s="4"/>
      <c r="D254" s="4"/>
      <c r="E254" s="5"/>
      <c r="F254" s="5"/>
      <c r="G254" s="5"/>
      <c r="H254" s="5"/>
      <c r="I254" s="5"/>
      <c r="J254" s="5"/>
      <c r="K254" s="5"/>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5"/>
      <c r="AO254" s="4"/>
      <c r="AP254" s="4"/>
    </row>
    <row r="255" ht="15.75" customHeight="1">
      <c r="A255" s="4"/>
      <c r="B255" s="4"/>
      <c r="C255" s="4"/>
      <c r="D255" s="4"/>
      <c r="E255" s="5"/>
      <c r="F255" s="5"/>
      <c r="G255" s="5"/>
      <c r="H255" s="5"/>
      <c r="I255" s="5"/>
      <c r="J255" s="5"/>
      <c r="K255" s="5"/>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5"/>
      <c r="AO255" s="4"/>
      <c r="AP255" s="4"/>
    </row>
    <row r="256" ht="15.75" customHeight="1">
      <c r="A256" s="4"/>
      <c r="B256" s="4"/>
      <c r="C256" s="4"/>
      <c r="D256" s="4"/>
      <c r="E256" s="5"/>
      <c r="F256" s="5"/>
      <c r="G256" s="5"/>
      <c r="H256" s="5"/>
      <c r="I256" s="5"/>
      <c r="J256" s="5"/>
      <c r="K256" s="5"/>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5"/>
      <c r="AO256" s="4"/>
      <c r="AP256" s="4"/>
    </row>
    <row r="257" ht="15.75" customHeight="1">
      <c r="A257" s="4"/>
      <c r="B257" s="4"/>
      <c r="C257" s="4"/>
      <c r="D257" s="4"/>
      <c r="E257" s="5"/>
      <c r="F257" s="5"/>
      <c r="G257" s="5"/>
      <c r="H257" s="5"/>
      <c r="I257" s="5"/>
      <c r="J257" s="5"/>
      <c r="K257" s="5"/>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5"/>
      <c r="AO257" s="4"/>
      <c r="AP257" s="4"/>
    </row>
    <row r="258" ht="15.75" customHeight="1">
      <c r="A258" s="4"/>
      <c r="B258" s="4"/>
      <c r="C258" s="4"/>
      <c r="D258" s="4"/>
      <c r="E258" s="5"/>
      <c r="F258" s="5"/>
      <c r="G258" s="5"/>
      <c r="H258" s="5"/>
      <c r="I258" s="5"/>
      <c r="J258" s="5"/>
      <c r="K258" s="5"/>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5"/>
      <c r="AO258" s="4"/>
      <c r="AP258" s="4"/>
    </row>
    <row r="259" ht="15.75" customHeight="1">
      <c r="A259" s="4"/>
      <c r="B259" s="4"/>
      <c r="C259" s="4"/>
      <c r="D259" s="4"/>
      <c r="E259" s="5"/>
      <c r="F259" s="5"/>
      <c r="G259" s="5"/>
      <c r="H259" s="5"/>
      <c r="I259" s="5"/>
      <c r="J259" s="5"/>
      <c r="K259" s="5"/>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5"/>
      <c r="AO259" s="4"/>
      <c r="AP259" s="4"/>
    </row>
    <row r="260" ht="15.75" customHeight="1">
      <c r="A260" s="4"/>
      <c r="B260" s="4"/>
      <c r="C260" s="4"/>
      <c r="D260" s="4"/>
      <c r="E260" s="5"/>
      <c r="F260" s="5"/>
      <c r="G260" s="5"/>
      <c r="H260" s="5"/>
      <c r="I260" s="5"/>
      <c r="J260" s="5"/>
      <c r="K260" s="5"/>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5"/>
      <c r="AO260" s="4"/>
      <c r="AP260" s="4"/>
    </row>
    <row r="261" ht="15.75" customHeight="1">
      <c r="A261" s="4"/>
      <c r="B261" s="4"/>
      <c r="C261" s="4"/>
      <c r="D261" s="4"/>
      <c r="E261" s="5"/>
      <c r="F261" s="5"/>
      <c r="G261" s="5"/>
      <c r="H261" s="5"/>
      <c r="I261" s="5"/>
      <c r="J261" s="5"/>
      <c r="K261" s="5"/>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5"/>
      <c r="AO261" s="4"/>
      <c r="AP261" s="4"/>
    </row>
    <row r="262" ht="15.75" customHeight="1">
      <c r="A262" s="4"/>
      <c r="B262" s="4"/>
      <c r="C262" s="4"/>
      <c r="D262" s="4"/>
      <c r="E262" s="5"/>
      <c r="F262" s="5"/>
      <c r="G262" s="5"/>
      <c r="H262" s="5"/>
      <c r="I262" s="5"/>
      <c r="J262" s="5"/>
      <c r="K262" s="5"/>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5"/>
      <c r="AO262" s="4"/>
      <c r="AP262" s="4"/>
    </row>
    <row r="263" ht="15.75" customHeight="1">
      <c r="A263" s="4"/>
      <c r="B263" s="4"/>
      <c r="C263" s="4"/>
      <c r="D263" s="4"/>
      <c r="E263" s="5"/>
      <c r="F263" s="5"/>
      <c r="G263" s="5"/>
      <c r="H263" s="5"/>
      <c r="I263" s="5"/>
      <c r="J263" s="5"/>
      <c r="K263" s="5"/>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5"/>
      <c r="AO263" s="4"/>
      <c r="AP263" s="4"/>
    </row>
    <row r="264" ht="15.75" customHeight="1">
      <c r="A264" s="4"/>
      <c r="B264" s="4"/>
      <c r="C264" s="4"/>
      <c r="D264" s="4"/>
      <c r="E264" s="5"/>
      <c r="F264" s="5"/>
      <c r="G264" s="5"/>
      <c r="H264" s="5"/>
      <c r="I264" s="5"/>
      <c r="J264" s="5"/>
      <c r="K264" s="5"/>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5"/>
      <c r="AO264" s="4"/>
      <c r="AP264" s="4"/>
    </row>
    <row r="265" ht="15.75" customHeight="1">
      <c r="A265" s="4"/>
      <c r="B265" s="4"/>
      <c r="C265" s="4"/>
      <c r="D265" s="4"/>
      <c r="E265" s="5"/>
      <c r="F265" s="5"/>
      <c r="G265" s="5"/>
      <c r="H265" s="5"/>
      <c r="I265" s="5"/>
      <c r="J265" s="5"/>
      <c r="K265" s="5"/>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5"/>
      <c r="AO265" s="4"/>
      <c r="AP265" s="4"/>
    </row>
    <row r="266" ht="15.75" customHeight="1">
      <c r="A266" s="4"/>
      <c r="B266" s="4"/>
      <c r="C266" s="4"/>
      <c r="D266" s="4"/>
      <c r="E266" s="5"/>
      <c r="F266" s="5"/>
      <c r="G266" s="5"/>
      <c r="H266" s="5"/>
      <c r="I266" s="5"/>
      <c r="J266" s="5"/>
      <c r="K266" s="5"/>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5"/>
      <c r="AO266" s="4"/>
      <c r="AP266" s="4"/>
    </row>
    <row r="267" ht="15.75" customHeight="1">
      <c r="A267" s="4"/>
      <c r="B267" s="4"/>
      <c r="C267" s="4"/>
      <c r="D267" s="4"/>
      <c r="E267" s="5"/>
      <c r="F267" s="5"/>
      <c r="G267" s="5"/>
      <c r="H267" s="5"/>
      <c r="I267" s="5"/>
      <c r="J267" s="5"/>
      <c r="K267" s="5"/>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5"/>
      <c r="AO267" s="4"/>
      <c r="AP267" s="4"/>
    </row>
    <row r="268" ht="15.75" customHeight="1">
      <c r="A268" s="4"/>
      <c r="B268" s="4"/>
      <c r="C268" s="4"/>
      <c r="D268" s="4"/>
      <c r="E268" s="5"/>
      <c r="F268" s="5"/>
      <c r="G268" s="5"/>
      <c r="H268" s="5"/>
      <c r="I268" s="5"/>
      <c r="J268" s="5"/>
      <c r="K268" s="5"/>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5"/>
      <c r="AO268" s="4"/>
      <c r="AP268" s="4"/>
    </row>
    <row r="269" ht="15.75" customHeight="1">
      <c r="A269" s="4"/>
      <c r="B269" s="4"/>
      <c r="C269" s="4"/>
      <c r="D269" s="4"/>
      <c r="E269" s="5"/>
      <c r="F269" s="5"/>
      <c r="G269" s="5"/>
      <c r="H269" s="5"/>
      <c r="I269" s="5"/>
      <c r="J269" s="5"/>
      <c r="K269" s="5"/>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5"/>
      <c r="AO269" s="4"/>
      <c r="AP269" s="4"/>
    </row>
    <row r="270" ht="15.75" customHeight="1">
      <c r="A270" s="4"/>
      <c r="B270" s="4"/>
      <c r="C270" s="4"/>
      <c r="D270" s="4"/>
      <c r="E270" s="5"/>
      <c r="F270" s="5"/>
      <c r="G270" s="5"/>
      <c r="H270" s="5"/>
      <c r="I270" s="5"/>
      <c r="J270" s="5"/>
      <c r="K270" s="5"/>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5"/>
      <c r="AO270" s="4"/>
      <c r="AP270" s="4"/>
    </row>
    <row r="271" ht="15.75" customHeight="1">
      <c r="A271" s="4"/>
      <c r="B271" s="4"/>
      <c r="C271" s="4"/>
      <c r="D271" s="4"/>
      <c r="E271" s="5"/>
      <c r="F271" s="5"/>
      <c r="G271" s="5"/>
      <c r="H271" s="5"/>
      <c r="I271" s="5"/>
      <c r="J271" s="5"/>
      <c r="K271" s="5"/>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5"/>
      <c r="AO271" s="4"/>
      <c r="AP271" s="4"/>
    </row>
    <row r="272" ht="15.75" customHeight="1">
      <c r="A272" s="4"/>
      <c r="B272" s="4"/>
      <c r="C272" s="4"/>
      <c r="D272" s="4"/>
      <c r="E272" s="5"/>
      <c r="F272" s="5"/>
      <c r="G272" s="5"/>
      <c r="H272" s="5"/>
      <c r="I272" s="5"/>
      <c r="J272" s="5"/>
      <c r="K272" s="5"/>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5"/>
      <c r="AO272" s="4"/>
      <c r="AP272" s="4"/>
    </row>
    <row r="273" ht="15.75" customHeight="1">
      <c r="A273" s="4"/>
      <c r="B273" s="4"/>
      <c r="C273" s="4"/>
      <c r="D273" s="4"/>
      <c r="E273" s="5"/>
      <c r="F273" s="5"/>
      <c r="G273" s="5"/>
      <c r="H273" s="5"/>
      <c r="I273" s="5"/>
      <c r="J273" s="5"/>
      <c r="K273" s="5"/>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5"/>
      <c r="AO273" s="4"/>
      <c r="AP273" s="4"/>
    </row>
    <row r="274" ht="15.75" customHeight="1">
      <c r="A274" s="4"/>
      <c r="B274" s="4"/>
      <c r="C274" s="4"/>
      <c r="D274" s="4"/>
      <c r="E274" s="5"/>
      <c r="F274" s="5"/>
      <c r="G274" s="5"/>
      <c r="H274" s="5"/>
      <c r="I274" s="5"/>
      <c r="J274" s="5"/>
      <c r="K274" s="5"/>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5"/>
      <c r="AO274" s="4"/>
      <c r="AP274" s="4"/>
    </row>
    <row r="275" ht="15.75" customHeight="1">
      <c r="A275" s="4"/>
      <c r="B275" s="4"/>
      <c r="C275" s="4"/>
      <c r="D275" s="4"/>
      <c r="E275" s="5"/>
      <c r="F275" s="5"/>
      <c r="G275" s="5"/>
      <c r="H275" s="5"/>
      <c r="I275" s="5"/>
      <c r="J275" s="5"/>
      <c r="K275" s="5"/>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5"/>
      <c r="AO275" s="4"/>
      <c r="AP275" s="4"/>
    </row>
    <row r="276" ht="15.75" customHeight="1">
      <c r="A276" s="4"/>
      <c r="B276" s="4"/>
      <c r="C276" s="4"/>
      <c r="D276" s="4"/>
      <c r="E276" s="5"/>
      <c r="F276" s="5"/>
      <c r="G276" s="5"/>
      <c r="H276" s="5"/>
      <c r="I276" s="5"/>
      <c r="J276" s="5"/>
      <c r="K276" s="5"/>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5"/>
      <c r="AO276" s="4"/>
      <c r="AP276" s="4"/>
    </row>
    <row r="277" ht="15.75" customHeight="1">
      <c r="A277" s="4"/>
      <c r="B277" s="4"/>
      <c r="C277" s="4"/>
      <c r="D277" s="4"/>
      <c r="E277" s="5"/>
      <c r="F277" s="5"/>
      <c r="G277" s="5"/>
      <c r="H277" s="5"/>
      <c r="I277" s="5"/>
      <c r="J277" s="5"/>
      <c r="K277" s="5"/>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5"/>
      <c r="AO277" s="4"/>
      <c r="AP277" s="4"/>
    </row>
    <row r="278" ht="15.75" customHeight="1">
      <c r="A278" s="4"/>
      <c r="B278" s="4"/>
      <c r="C278" s="4"/>
      <c r="D278" s="4"/>
      <c r="E278" s="5"/>
      <c r="F278" s="5"/>
      <c r="G278" s="5"/>
      <c r="H278" s="5"/>
      <c r="I278" s="5"/>
      <c r="J278" s="5"/>
      <c r="K278" s="5"/>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5"/>
      <c r="AO278" s="4"/>
      <c r="AP278" s="4"/>
    </row>
    <row r="279" ht="15.75" customHeight="1">
      <c r="A279" s="4"/>
      <c r="B279" s="4"/>
      <c r="C279" s="4"/>
      <c r="D279" s="4"/>
      <c r="E279" s="5"/>
      <c r="F279" s="5"/>
      <c r="G279" s="5"/>
      <c r="H279" s="5"/>
      <c r="I279" s="5"/>
      <c r="J279" s="5"/>
      <c r="K279" s="5"/>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5"/>
      <c r="AO279" s="4"/>
      <c r="AP279" s="4"/>
    </row>
    <row r="280" ht="15.75" customHeight="1">
      <c r="A280" s="4"/>
      <c r="B280" s="4"/>
      <c r="C280" s="4"/>
      <c r="D280" s="4"/>
      <c r="E280" s="5"/>
      <c r="F280" s="5"/>
      <c r="G280" s="5"/>
      <c r="H280" s="5"/>
      <c r="I280" s="5"/>
      <c r="J280" s="5"/>
      <c r="K280" s="5"/>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5"/>
      <c r="AO280" s="4"/>
      <c r="AP280" s="4"/>
    </row>
    <row r="281" ht="15.75" customHeight="1">
      <c r="A281" s="4"/>
      <c r="B281" s="4"/>
      <c r="C281" s="4"/>
      <c r="D281" s="4"/>
      <c r="E281" s="5"/>
      <c r="F281" s="5"/>
      <c r="G281" s="5"/>
      <c r="H281" s="5"/>
      <c r="I281" s="5"/>
      <c r="J281" s="5"/>
      <c r="K281" s="5"/>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5"/>
      <c r="AO281" s="4"/>
      <c r="AP281" s="4"/>
    </row>
    <row r="282" ht="15.75" customHeight="1">
      <c r="A282" s="4"/>
      <c r="B282" s="4"/>
      <c r="C282" s="4"/>
      <c r="D282" s="4"/>
      <c r="E282" s="5"/>
      <c r="F282" s="5"/>
      <c r="G282" s="5"/>
      <c r="H282" s="5"/>
      <c r="I282" s="5"/>
      <c r="J282" s="5"/>
      <c r="K282" s="5"/>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5"/>
      <c r="AO282" s="4"/>
      <c r="AP282" s="4"/>
    </row>
    <row r="283" ht="15.75" customHeight="1">
      <c r="A283" s="4"/>
      <c r="B283" s="4"/>
      <c r="C283" s="4"/>
      <c r="D283" s="4"/>
      <c r="E283" s="5"/>
      <c r="F283" s="5"/>
      <c r="G283" s="5"/>
      <c r="H283" s="5"/>
      <c r="I283" s="5"/>
      <c r="J283" s="5"/>
      <c r="K283" s="5"/>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5"/>
      <c r="AO283" s="4"/>
      <c r="AP283" s="4"/>
    </row>
    <row r="284" ht="15.75" customHeight="1">
      <c r="A284" s="4"/>
      <c r="B284" s="4"/>
      <c r="C284" s="4"/>
      <c r="D284" s="4"/>
      <c r="E284" s="5"/>
      <c r="F284" s="5"/>
      <c r="G284" s="5"/>
      <c r="H284" s="5"/>
      <c r="I284" s="5"/>
      <c r="J284" s="5"/>
      <c r="K284" s="5"/>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5"/>
      <c r="AO284" s="4"/>
      <c r="AP284" s="4"/>
    </row>
    <row r="285" ht="15.75" customHeight="1">
      <c r="A285" s="4"/>
      <c r="B285" s="4"/>
      <c r="C285" s="4"/>
      <c r="D285" s="4"/>
      <c r="E285" s="5"/>
      <c r="F285" s="5"/>
      <c r="G285" s="5"/>
      <c r="H285" s="5"/>
      <c r="I285" s="5"/>
      <c r="J285" s="5"/>
      <c r="K285" s="5"/>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5"/>
      <c r="AO285" s="4"/>
      <c r="AP285" s="4"/>
    </row>
    <row r="286" ht="15.75" customHeight="1">
      <c r="A286" s="4"/>
      <c r="B286" s="4"/>
      <c r="C286" s="4"/>
      <c r="D286" s="4"/>
      <c r="E286" s="5"/>
      <c r="F286" s="5"/>
      <c r="G286" s="5"/>
      <c r="H286" s="5"/>
      <c r="I286" s="5"/>
      <c r="J286" s="5"/>
      <c r="K286" s="5"/>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5"/>
      <c r="AO286" s="4"/>
      <c r="AP286" s="4"/>
    </row>
    <row r="287" ht="15.75" customHeight="1">
      <c r="A287" s="4"/>
      <c r="B287" s="4"/>
      <c r="C287" s="4"/>
      <c r="D287" s="4"/>
      <c r="E287" s="5"/>
      <c r="F287" s="5"/>
      <c r="G287" s="5"/>
      <c r="H287" s="5"/>
      <c r="I287" s="5"/>
      <c r="J287" s="5"/>
      <c r="K287" s="5"/>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5"/>
      <c r="AO287" s="4"/>
      <c r="AP287" s="4"/>
    </row>
    <row r="288" ht="15.75" customHeight="1">
      <c r="A288" s="4"/>
      <c r="B288" s="4"/>
      <c r="C288" s="4"/>
      <c r="D288" s="4"/>
      <c r="E288" s="5"/>
      <c r="F288" s="5"/>
      <c r="G288" s="5"/>
      <c r="H288" s="5"/>
      <c r="I288" s="5"/>
      <c r="J288" s="5"/>
      <c r="K288" s="5"/>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5"/>
      <c r="AO288" s="4"/>
      <c r="AP288" s="4"/>
    </row>
    <row r="289" ht="15.75" customHeight="1">
      <c r="A289" s="4"/>
      <c r="B289" s="4"/>
      <c r="C289" s="4"/>
      <c r="D289" s="4"/>
      <c r="E289" s="5"/>
      <c r="F289" s="5"/>
      <c r="G289" s="5"/>
      <c r="H289" s="5"/>
      <c r="I289" s="5"/>
      <c r="J289" s="5"/>
      <c r="K289" s="5"/>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5"/>
      <c r="AO289" s="4"/>
      <c r="AP289" s="4"/>
    </row>
    <row r="290" ht="15.75" customHeight="1">
      <c r="A290" s="4"/>
      <c r="B290" s="4"/>
      <c r="C290" s="4"/>
      <c r="D290" s="4"/>
      <c r="E290" s="5"/>
      <c r="F290" s="5"/>
      <c r="G290" s="5"/>
      <c r="H290" s="5"/>
      <c r="I290" s="5"/>
      <c r="J290" s="5"/>
      <c r="K290" s="5"/>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5"/>
      <c r="AO290" s="4"/>
      <c r="AP290" s="4"/>
    </row>
    <row r="291" ht="15.75" customHeight="1">
      <c r="A291" s="4"/>
      <c r="B291" s="4"/>
      <c r="C291" s="4"/>
      <c r="D291" s="4"/>
      <c r="E291" s="5"/>
      <c r="F291" s="5"/>
      <c r="G291" s="5"/>
      <c r="H291" s="5"/>
      <c r="I291" s="5"/>
      <c r="J291" s="5"/>
      <c r="K291" s="5"/>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5"/>
      <c r="AO291" s="4"/>
      <c r="AP291" s="4"/>
    </row>
    <row r="292" ht="15.75" customHeight="1">
      <c r="A292" s="4"/>
      <c r="B292" s="4"/>
      <c r="C292" s="4"/>
      <c r="D292" s="4"/>
      <c r="E292" s="5"/>
      <c r="F292" s="5"/>
      <c r="G292" s="5"/>
      <c r="H292" s="5"/>
      <c r="I292" s="5"/>
      <c r="J292" s="5"/>
      <c r="K292" s="5"/>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5"/>
      <c r="AO292" s="4"/>
      <c r="AP292" s="4"/>
    </row>
    <row r="293" ht="15.75" customHeight="1">
      <c r="A293" s="4"/>
      <c r="B293" s="4"/>
      <c r="C293" s="4"/>
      <c r="D293" s="4"/>
      <c r="E293" s="5"/>
      <c r="F293" s="5"/>
      <c r="G293" s="5"/>
      <c r="H293" s="5"/>
      <c r="I293" s="5"/>
      <c r="J293" s="5"/>
      <c r="K293" s="5"/>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5"/>
      <c r="AO293" s="4"/>
      <c r="AP293" s="4"/>
    </row>
    <row r="294" ht="15.75" customHeight="1">
      <c r="A294" s="4"/>
      <c r="B294" s="4"/>
      <c r="C294" s="4"/>
      <c r="D294" s="4"/>
      <c r="E294" s="5"/>
      <c r="F294" s="5"/>
      <c r="G294" s="5"/>
      <c r="H294" s="5"/>
      <c r="I294" s="5"/>
      <c r="J294" s="5"/>
      <c r="K294" s="5"/>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5"/>
      <c r="AO294" s="4"/>
      <c r="AP294" s="4"/>
    </row>
    <row r="295" ht="15.75" customHeight="1">
      <c r="A295" s="4"/>
      <c r="B295" s="4"/>
      <c r="C295" s="4"/>
      <c r="D295" s="4"/>
      <c r="E295" s="5"/>
      <c r="F295" s="5"/>
      <c r="G295" s="5"/>
      <c r="H295" s="5"/>
      <c r="I295" s="5"/>
      <c r="J295" s="5"/>
      <c r="K295" s="5"/>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5"/>
      <c r="AO295" s="4"/>
      <c r="AP295" s="4"/>
    </row>
    <row r="296" ht="15.75" customHeight="1">
      <c r="A296" s="4"/>
      <c r="B296" s="4"/>
      <c r="C296" s="4"/>
      <c r="D296" s="4"/>
      <c r="E296" s="5"/>
      <c r="F296" s="5"/>
      <c r="G296" s="5"/>
      <c r="H296" s="5"/>
      <c r="I296" s="5"/>
      <c r="J296" s="5"/>
      <c r="K296" s="5"/>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5"/>
      <c r="AO296" s="4"/>
      <c r="AP296" s="4"/>
    </row>
    <row r="297" ht="15.75" customHeight="1">
      <c r="A297" s="4"/>
      <c r="B297" s="4"/>
      <c r="C297" s="4"/>
      <c r="D297" s="4"/>
      <c r="E297" s="5"/>
      <c r="F297" s="5"/>
      <c r="G297" s="5"/>
      <c r="H297" s="5"/>
      <c r="I297" s="5"/>
      <c r="J297" s="5"/>
      <c r="K297" s="5"/>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5"/>
      <c r="AO297" s="4"/>
      <c r="AP297" s="4"/>
    </row>
    <row r="298" ht="15.75" customHeight="1">
      <c r="A298" s="4"/>
      <c r="B298" s="4"/>
      <c r="C298" s="4"/>
      <c r="D298" s="4"/>
      <c r="E298" s="5"/>
      <c r="F298" s="5"/>
      <c r="G298" s="5"/>
      <c r="H298" s="5"/>
      <c r="I298" s="5"/>
      <c r="J298" s="5"/>
      <c r="K298" s="5"/>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5"/>
      <c r="AO298" s="4"/>
      <c r="AP298" s="4"/>
    </row>
    <row r="299" ht="15.75" customHeight="1">
      <c r="A299" s="4"/>
      <c r="B299" s="4"/>
      <c r="C299" s="4"/>
      <c r="D299" s="4"/>
      <c r="E299" s="5"/>
      <c r="F299" s="5"/>
      <c r="G299" s="5"/>
      <c r="H299" s="5"/>
      <c r="I299" s="5"/>
      <c r="J299" s="5"/>
      <c r="K299" s="5"/>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5"/>
      <c r="AO299" s="4"/>
      <c r="AP299" s="4"/>
    </row>
    <row r="300" ht="15.75" customHeight="1">
      <c r="A300" s="4"/>
      <c r="B300" s="4"/>
      <c r="C300" s="4"/>
      <c r="D300" s="4"/>
      <c r="E300" s="5"/>
      <c r="F300" s="5"/>
      <c r="G300" s="5"/>
      <c r="H300" s="5"/>
      <c r="I300" s="5"/>
      <c r="J300" s="5"/>
      <c r="K300" s="5"/>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5"/>
      <c r="AO300" s="4"/>
      <c r="AP300" s="4"/>
    </row>
    <row r="301" ht="15.75" customHeight="1">
      <c r="A301" s="4"/>
      <c r="B301" s="4"/>
      <c r="C301" s="4"/>
      <c r="D301" s="4"/>
      <c r="E301" s="5"/>
      <c r="F301" s="5"/>
      <c r="G301" s="5"/>
      <c r="H301" s="5"/>
      <c r="I301" s="5"/>
      <c r="J301" s="5"/>
      <c r="K301" s="5"/>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5"/>
      <c r="AO301" s="4"/>
      <c r="AP301" s="4"/>
    </row>
    <row r="302" ht="15.75" customHeight="1">
      <c r="A302" s="4"/>
      <c r="B302" s="4"/>
      <c r="C302" s="4"/>
      <c r="D302" s="4"/>
      <c r="E302" s="5"/>
      <c r="F302" s="5"/>
      <c r="G302" s="5"/>
      <c r="H302" s="5"/>
      <c r="I302" s="5"/>
      <c r="J302" s="5"/>
      <c r="K302" s="5"/>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5"/>
      <c r="AO302" s="4"/>
      <c r="AP302" s="4"/>
    </row>
    <row r="303" ht="15.75" customHeight="1">
      <c r="A303" s="4"/>
      <c r="B303" s="4"/>
      <c r="C303" s="4"/>
      <c r="D303" s="4"/>
      <c r="E303" s="5"/>
      <c r="F303" s="5"/>
      <c r="G303" s="5"/>
      <c r="H303" s="5"/>
      <c r="I303" s="5"/>
      <c r="J303" s="5"/>
      <c r="K303" s="5"/>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5"/>
      <c r="AO303" s="4"/>
      <c r="AP303" s="4"/>
    </row>
    <row r="304" ht="15.75" customHeight="1">
      <c r="A304" s="4"/>
      <c r="B304" s="4"/>
      <c r="C304" s="4"/>
      <c r="D304" s="4"/>
      <c r="E304" s="5"/>
      <c r="F304" s="5"/>
      <c r="G304" s="5"/>
      <c r="H304" s="5"/>
      <c r="I304" s="5"/>
      <c r="J304" s="5"/>
      <c r="K304" s="5"/>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5"/>
      <c r="AO304" s="4"/>
      <c r="AP304" s="4"/>
    </row>
    <row r="305" ht="15.75" customHeight="1">
      <c r="A305" s="4"/>
      <c r="B305" s="4"/>
      <c r="C305" s="4"/>
      <c r="D305" s="4"/>
      <c r="E305" s="5"/>
      <c r="F305" s="5"/>
      <c r="G305" s="5"/>
      <c r="H305" s="5"/>
      <c r="I305" s="5"/>
      <c r="J305" s="5"/>
      <c r="K305" s="5"/>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5"/>
      <c r="AO305" s="4"/>
      <c r="AP305" s="4"/>
    </row>
    <row r="306" ht="15.75" customHeight="1">
      <c r="A306" s="4"/>
      <c r="B306" s="4"/>
      <c r="C306" s="4"/>
      <c r="D306" s="4"/>
      <c r="E306" s="5"/>
      <c r="F306" s="5"/>
      <c r="G306" s="5"/>
      <c r="H306" s="5"/>
      <c r="I306" s="5"/>
      <c r="J306" s="5"/>
      <c r="K306" s="5"/>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5"/>
      <c r="AO306" s="4"/>
      <c r="AP306" s="4"/>
    </row>
    <row r="307" ht="15.75" customHeight="1">
      <c r="A307" s="4"/>
      <c r="B307" s="4"/>
      <c r="C307" s="4"/>
      <c r="D307" s="4"/>
      <c r="E307" s="5"/>
      <c r="F307" s="5"/>
      <c r="G307" s="5"/>
      <c r="H307" s="5"/>
      <c r="I307" s="5"/>
      <c r="J307" s="5"/>
      <c r="K307" s="5"/>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5"/>
      <c r="AO307" s="4"/>
      <c r="AP307" s="4"/>
    </row>
    <row r="308" ht="15.75" customHeight="1">
      <c r="A308" s="4"/>
      <c r="B308" s="4"/>
      <c r="C308" s="4"/>
      <c r="D308" s="4"/>
      <c r="E308" s="5"/>
      <c r="F308" s="5"/>
      <c r="G308" s="5"/>
      <c r="H308" s="5"/>
      <c r="I308" s="5"/>
      <c r="J308" s="5"/>
      <c r="K308" s="5"/>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5"/>
      <c r="AO308" s="4"/>
      <c r="AP308" s="4"/>
    </row>
    <row r="309" ht="15.75" customHeight="1">
      <c r="A309" s="4"/>
      <c r="B309" s="4"/>
      <c r="C309" s="4"/>
      <c r="D309" s="4"/>
      <c r="E309" s="5"/>
      <c r="F309" s="5"/>
      <c r="G309" s="5"/>
      <c r="H309" s="5"/>
      <c r="I309" s="5"/>
      <c r="J309" s="5"/>
      <c r="K309" s="5"/>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5"/>
      <c r="AO309" s="4"/>
      <c r="AP309" s="4"/>
    </row>
    <row r="310" ht="15.75" customHeight="1">
      <c r="A310" s="4"/>
      <c r="B310" s="4"/>
      <c r="C310" s="4"/>
      <c r="D310" s="4"/>
      <c r="E310" s="5"/>
      <c r="F310" s="5"/>
      <c r="G310" s="5"/>
      <c r="H310" s="5"/>
      <c r="I310" s="5"/>
      <c r="J310" s="5"/>
      <c r="K310" s="5"/>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5"/>
      <c r="AO310" s="4"/>
      <c r="AP310" s="4"/>
    </row>
    <row r="311" ht="15.75" customHeight="1">
      <c r="A311" s="4"/>
      <c r="B311" s="4"/>
      <c r="C311" s="4"/>
      <c r="D311" s="4"/>
      <c r="E311" s="5"/>
      <c r="F311" s="5"/>
      <c r="G311" s="5"/>
      <c r="H311" s="5"/>
      <c r="I311" s="5"/>
      <c r="J311" s="5"/>
      <c r="K311" s="5"/>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5"/>
      <c r="AO311" s="4"/>
      <c r="AP311" s="4"/>
    </row>
    <row r="312" ht="15.75" customHeight="1">
      <c r="A312" s="4"/>
      <c r="B312" s="4"/>
      <c r="C312" s="4"/>
      <c r="D312" s="4"/>
      <c r="E312" s="5"/>
      <c r="F312" s="5"/>
      <c r="G312" s="5"/>
      <c r="H312" s="5"/>
      <c r="I312" s="5"/>
      <c r="J312" s="5"/>
      <c r="K312" s="5"/>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5"/>
      <c r="AO312" s="4"/>
      <c r="AP312" s="4"/>
    </row>
    <row r="313" ht="15.75" customHeight="1">
      <c r="A313" s="4"/>
      <c r="B313" s="4"/>
      <c r="C313" s="4"/>
      <c r="D313" s="4"/>
      <c r="E313" s="5"/>
      <c r="F313" s="5"/>
      <c r="G313" s="5"/>
      <c r="H313" s="5"/>
      <c r="I313" s="5"/>
      <c r="J313" s="5"/>
      <c r="K313" s="5"/>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5"/>
      <c r="AO313" s="4"/>
      <c r="AP313" s="4"/>
    </row>
    <row r="314" ht="15.75" customHeight="1">
      <c r="A314" s="4"/>
      <c r="B314" s="4"/>
      <c r="C314" s="4"/>
      <c r="D314" s="4"/>
      <c r="E314" s="5"/>
      <c r="F314" s="5"/>
      <c r="G314" s="5"/>
      <c r="H314" s="5"/>
      <c r="I314" s="5"/>
      <c r="J314" s="5"/>
      <c r="K314" s="5"/>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5"/>
      <c r="AO314" s="4"/>
      <c r="AP314" s="4"/>
    </row>
    <row r="315" ht="15.75" customHeight="1">
      <c r="A315" s="4"/>
      <c r="B315" s="4"/>
      <c r="C315" s="4"/>
      <c r="D315" s="4"/>
      <c r="E315" s="5"/>
      <c r="F315" s="5"/>
      <c r="G315" s="5"/>
      <c r="H315" s="5"/>
      <c r="I315" s="5"/>
      <c r="J315" s="5"/>
      <c r="K315" s="5"/>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5"/>
      <c r="AO315" s="4"/>
      <c r="AP315" s="4"/>
    </row>
    <row r="316" ht="15.75" customHeight="1">
      <c r="A316" s="4"/>
      <c r="B316" s="4"/>
      <c r="C316" s="4"/>
      <c r="D316" s="4"/>
      <c r="E316" s="5"/>
      <c r="F316" s="5"/>
      <c r="G316" s="5"/>
      <c r="H316" s="5"/>
      <c r="I316" s="5"/>
      <c r="J316" s="5"/>
      <c r="K316" s="5"/>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5"/>
      <c r="AO316" s="4"/>
      <c r="AP316" s="4"/>
    </row>
    <row r="317" ht="15.75" customHeight="1">
      <c r="A317" s="4"/>
      <c r="B317" s="4"/>
      <c r="C317" s="4"/>
      <c r="D317" s="4"/>
      <c r="E317" s="5"/>
      <c r="F317" s="5"/>
      <c r="G317" s="5"/>
      <c r="H317" s="5"/>
      <c r="I317" s="5"/>
      <c r="J317" s="5"/>
      <c r="K317" s="5"/>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5"/>
      <c r="AO317" s="4"/>
      <c r="AP317" s="4"/>
    </row>
    <row r="318" ht="15.75" customHeight="1">
      <c r="A318" s="4"/>
      <c r="B318" s="4"/>
      <c r="C318" s="4"/>
      <c r="D318" s="4"/>
      <c r="E318" s="5"/>
      <c r="F318" s="5"/>
      <c r="G318" s="5"/>
      <c r="H318" s="5"/>
      <c r="I318" s="5"/>
      <c r="J318" s="5"/>
      <c r="K318" s="5"/>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5"/>
      <c r="AO318" s="4"/>
      <c r="AP318" s="4"/>
    </row>
    <row r="319" ht="15.75" customHeight="1">
      <c r="A319" s="4"/>
      <c r="B319" s="4"/>
      <c r="C319" s="4"/>
      <c r="D319" s="4"/>
      <c r="E319" s="5"/>
      <c r="F319" s="5"/>
      <c r="G319" s="5"/>
      <c r="H319" s="5"/>
      <c r="I319" s="5"/>
      <c r="J319" s="5"/>
      <c r="K319" s="5"/>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5"/>
      <c r="AO319" s="4"/>
      <c r="AP319" s="4"/>
    </row>
    <row r="320" ht="15.75" customHeight="1">
      <c r="A320" s="4"/>
      <c r="B320" s="4"/>
      <c r="C320" s="4"/>
      <c r="D320" s="4"/>
      <c r="E320" s="5"/>
      <c r="F320" s="5"/>
      <c r="G320" s="5"/>
      <c r="H320" s="5"/>
      <c r="I320" s="5"/>
      <c r="J320" s="5"/>
      <c r="K320" s="5"/>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5"/>
      <c r="AO320" s="4"/>
      <c r="AP320" s="4"/>
    </row>
    <row r="321" ht="15.75" customHeight="1">
      <c r="A321" s="4"/>
      <c r="B321" s="4"/>
      <c r="C321" s="4"/>
      <c r="D321" s="4"/>
      <c r="E321" s="5"/>
      <c r="F321" s="5"/>
      <c r="G321" s="5"/>
      <c r="H321" s="5"/>
      <c r="I321" s="5"/>
      <c r="J321" s="5"/>
      <c r="K321" s="5"/>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5"/>
      <c r="AO321" s="4"/>
      <c r="AP321" s="4"/>
    </row>
    <row r="322" ht="15.75" customHeight="1">
      <c r="A322" s="4"/>
      <c r="B322" s="4"/>
      <c r="C322" s="4"/>
      <c r="D322" s="4"/>
      <c r="E322" s="5"/>
      <c r="F322" s="5"/>
      <c r="G322" s="5"/>
      <c r="H322" s="5"/>
      <c r="I322" s="5"/>
      <c r="J322" s="5"/>
      <c r="K322" s="5"/>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5"/>
      <c r="AO322" s="4"/>
      <c r="AP322" s="4"/>
    </row>
    <row r="323" ht="15.75" customHeight="1">
      <c r="A323" s="4"/>
      <c r="B323" s="4"/>
      <c r="C323" s="4"/>
      <c r="D323" s="4"/>
      <c r="E323" s="5"/>
      <c r="F323" s="5"/>
      <c r="G323" s="5"/>
      <c r="H323" s="5"/>
      <c r="I323" s="5"/>
      <c r="J323" s="5"/>
      <c r="K323" s="5"/>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5"/>
      <c r="AO323" s="4"/>
      <c r="AP323" s="4"/>
    </row>
    <row r="324" ht="15.75" customHeight="1">
      <c r="A324" s="4"/>
      <c r="B324" s="4"/>
      <c r="C324" s="4"/>
      <c r="D324" s="4"/>
      <c r="E324" s="5"/>
      <c r="F324" s="5"/>
      <c r="G324" s="5"/>
      <c r="H324" s="5"/>
      <c r="I324" s="5"/>
      <c r="J324" s="5"/>
      <c r="K324" s="5"/>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5"/>
      <c r="AO324" s="4"/>
      <c r="AP324" s="4"/>
    </row>
    <row r="325" ht="15.75" customHeight="1">
      <c r="A325" s="4"/>
      <c r="B325" s="4"/>
      <c r="C325" s="4"/>
      <c r="D325" s="4"/>
      <c r="E325" s="5"/>
      <c r="F325" s="5"/>
      <c r="G325" s="5"/>
      <c r="H325" s="5"/>
      <c r="I325" s="5"/>
      <c r="J325" s="5"/>
      <c r="K325" s="5"/>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5"/>
      <c r="AO325" s="4"/>
      <c r="AP325" s="4"/>
    </row>
    <row r="326" ht="15.75" customHeight="1">
      <c r="A326" s="4"/>
      <c r="B326" s="4"/>
      <c r="C326" s="4"/>
      <c r="D326" s="4"/>
      <c r="E326" s="5"/>
      <c r="F326" s="5"/>
      <c r="G326" s="5"/>
      <c r="H326" s="5"/>
      <c r="I326" s="5"/>
      <c r="J326" s="5"/>
      <c r="K326" s="5"/>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5"/>
      <c r="AO326" s="4"/>
      <c r="AP326" s="4"/>
    </row>
    <row r="327" ht="15.75" customHeight="1">
      <c r="A327" s="4"/>
      <c r="B327" s="4"/>
      <c r="C327" s="4"/>
      <c r="D327" s="4"/>
      <c r="E327" s="5"/>
      <c r="F327" s="5"/>
      <c r="G327" s="5"/>
      <c r="H327" s="5"/>
      <c r="I327" s="5"/>
      <c r="J327" s="5"/>
      <c r="K327" s="5"/>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5"/>
      <c r="AO327" s="4"/>
      <c r="AP327" s="4"/>
    </row>
    <row r="328" ht="15.75" customHeight="1">
      <c r="A328" s="4"/>
      <c r="B328" s="4"/>
      <c r="C328" s="4"/>
      <c r="D328" s="4"/>
      <c r="E328" s="5"/>
      <c r="F328" s="5"/>
      <c r="G328" s="5"/>
      <c r="H328" s="5"/>
      <c r="I328" s="5"/>
      <c r="J328" s="5"/>
      <c r="K328" s="5"/>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5"/>
      <c r="AO328" s="4"/>
      <c r="AP328" s="4"/>
    </row>
    <row r="329" ht="15.75" customHeight="1">
      <c r="A329" s="4"/>
      <c r="B329" s="4"/>
      <c r="C329" s="4"/>
      <c r="D329" s="4"/>
      <c r="E329" s="5"/>
      <c r="F329" s="5"/>
      <c r="G329" s="5"/>
      <c r="H329" s="5"/>
      <c r="I329" s="5"/>
      <c r="J329" s="5"/>
      <c r="K329" s="5"/>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5"/>
      <c r="AO329" s="4"/>
      <c r="AP329" s="4"/>
    </row>
    <row r="330" ht="15.75" customHeight="1">
      <c r="A330" s="4"/>
      <c r="B330" s="4"/>
      <c r="C330" s="4"/>
      <c r="D330" s="4"/>
      <c r="E330" s="5"/>
      <c r="F330" s="5"/>
      <c r="G330" s="5"/>
      <c r="H330" s="5"/>
      <c r="I330" s="5"/>
      <c r="J330" s="5"/>
      <c r="K330" s="5"/>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5"/>
      <c r="AO330" s="4"/>
      <c r="AP330" s="4"/>
    </row>
    <row r="331" ht="15.75" customHeight="1">
      <c r="A331" s="4"/>
      <c r="B331" s="4"/>
      <c r="C331" s="4"/>
      <c r="D331" s="4"/>
      <c r="E331" s="5"/>
      <c r="F331" s="5"/>
      <c r="G331" s="5"/>
      <c r="H331" s="5"/>
      <c r="I331" s="5"/>
      <c r="J331" s="5"/>
      <c r="K331" s="5"/>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5"/>
      <c r="AO331" s="4"/>
      <c r="AP331" s="4"/>
    </row>
    <row r="332" ht="15.75" customHeight="1">
      <c r="A332" s="4"/>
      <c r="B332" s="4"/>
      <c r="C332" s="4"/>
      <c r="D332" s="4"/>
      <c r="E332" s="5"/>
      <c r="F332" s="5"/>
      <c r="G332" s="5"/>
      <c r="H332" s="5"/>
      <c r="I332" s="5"/>
      <c r="J332" s="5"/>
      <c r="K332" s="5"/>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5"/>
      <c r="AO332" s="4"/>
      <c r="AP332" s="4"/>
    </row>
    <row r="333" ht="15.75" customHeight="1">
      <c r="A333" s="4"/>
      <c r="B333" s="4"/>
      <c r="C333" s="4"/>
      <c r="D333" s="4"/>
      <c r="E333" s="5"/>
      <c r="F333" s="5"/>
      <c r="G333" s="5"/>
      <c r="H333" s="5"/>
      <c r="I333" s="5"/>
      <c r="J333" s="5"/>
      <c r="K333" s="5"/>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5"/>
      <c r="AO333" s="4"/>
      <c r="AP333" s="4"/>
    </row>
    <row r="334" ht="15.75" customHeight="1">
      <c r="A334" s="4"/>
      <c r="B334" s="4"/>
      <c r="C334" s="4"/>
      <c r="D334" s="4"/>
      <c r="E334" s="5"/>
      <c r="F334" s="5"/>
      <c r="G334" s="5"/>
      <c r="H334" s="5"/>
      <c r="I334" s="5"/>
      <c r="J334" s="5"/>
      <c r="K334" s="5"/>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5"/>
      <c r="AO334" s="4"/>
      <c r="AP334" s="4"/>
    </row>
    <row r="335" ht="15.75" customHeight="1">
      <c r="A335" s="4"/>
      <c r="B335" s="4"/>
      <c r="C335" s="4"/>
      <c r="D335" s="4"/>
      <c r="E335" s="5"/>
      <c r="F335" s="5"/>
      <c r="G335" s="5"/>
      <c r="H335" s="5"/>
      <c r="I335" s="5"/>
      <c r="J335" s="5"/>
      <c r="K335" s="5"/>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5"/>
      <c r="AO335" s="4"/>
      <c r="AP335" s="4"/>
    </row>
    <row r="336" ht="15.75" customHeight="1">
      <c r="A336" s="4"/>
      <c r="B336" s="4"/>
      <c r="C336" s="4"/>
      <c r="D336" s="4"/>
      <c r="E336" s="5"/>
      <c r="F336" s="5"/>
      <c r="G336" s="5"/>
      <c r="H336" s="5"/>
      <c r="I336" s="5"/>
      <c r="J336" s="5"/>
      <c r="K336" s="5"/>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5"/>
      <c r="AO336" s="4"/>
      <c r="AP336" s="4"/>
    </row>
    <row r="337" ht="15.75" customHeight="1">
      <c r="A337" s="4"/>
      <c r="B337" s="4"/>
      <c r="C337" s="4"/>
      <c r="D337" s="4"/>
      <c r="E337" s="5"/>
      <c r="F337" s="5"/>
      <c r="G337" s="5"/>
      <c r="H337" s="5"/>
      <c r="I337" s="5"/>
      <c r="J337" s="5"/>
      <c r="K337" s="5"/>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5"/>
      <c r="AO337" s="4"/>
      <c r="AP337" s="4"/>
    </row>
    <row r="338" ht="15.75" customHeight="1">
      <c r="A338" s="4"/>
      <c r="B338" s="4"/>
      <c r="C338" s="4"/>
      <c r="D338" s="4"/>
      <c r="E338" s="5"/>
      <c r="F338" s="5"/>
      <c r="G338" s="5"/>
      <c r="H338" s="5"/>
      <c r="I338" s="5"/>
      <c r="J338" s="5"/>
      <c r="K338" s="5"/>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5"/>
      <c r="AO338" s="4"/>
      <c r="AP338" s="4"/>
    </row>
    <row r="339" ht="15.75" customHeight="1">
      <c r="A339" s="4"/>
      <c r="B339" s="4"/>
      <c r="C339" s="4"/>
      <c r="D339" s="4"/>
      <c r="E339" s="5"/>
      <c r="F339" s="5"/>
      <c r="G339" s="5"/>
      <c r="H339" s="5"/>
      <c r="I339" s="5"/>
      <c r="J339" s="5"/>
      <c r="K339" s="5"/>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5"/>
      <c r="AO339" s="4"/>
      <c r="AP339" s="4"/>
    </row>
    <row r="340" ht="15.75" customHeight="1">
      <c r="A340" s="4"/>
      <c r="B340" s="4"/>
      <c r="C340" s="4"/>
      <c r="D340" s="4"/>
      <c r="E340" s="5"/>
      <c r="F340" s="5"/>
      <c r="G340" s="5"/>
      <c r="H340" s="5"/>
      <c r="I340" s="5"/>
      <c r="J340" s="5"/>
      <c r="K340" s="5"/>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5"/>
      <c r="AO340" s="4"/>
      <c r="AP340" s="4"/>
    </row>
    <row r="341" ht="15.75" customHeight="1">
      <c r="A341" s="4"/>
      <c r="B341" s="4"/>
      <c r="C341" s="4"/>
      <c r="D341" s="4"/>
      <c r="E341" s="5"/>
      <c r="F341" s="5"/>
      <c r="G341" s="5"/>
      <c r="H341" s="5"/>
      <c r="I341" s="5"/>
      <c r="J341" s="5"/>
      <c r="K341" s="5"/>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5"/>
      <c r="AO341" s="4"/>
      <c r="AP341" s="4"/>
    </row>
    <row r="342" ht="15.75" customHeight="1">
      <c r="A342" s="4"/>
      <c r="B342" s="4"/>
      <c r="C342" s="4"/>
      <c r="D342" s="4"/>
      <c r="E342" s="5"/>
      <c r="F342" s="5"/>
      <c r="G342" s="5"/>
      <c r="H342" s="5"/>
      <c r="I342" s="5"/>
      <c r="J342" s="5"/>
      <c r="K342" s="5"/>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5"/>
      <c r="AO342" s="4"/>
      <c r="AP342" s="4"/>
    </row>
    <row r="343" ht="15.75" customHeight="1">
      <c r="A343" s="4"/>
      <c r="B343" s="4"/>
      <c r="C343" s="4"/>
      <c r="D343" s="4"/>
      <c r="E343" s="5"/>
      <c r="F343" s="5"/>
      <c r="G343" s="5"/>
      <c r="H343" s="5"/>
      <c r="I343" s="5"/>
      <c r="J343" s="5"/>
      <c r="K343" s="5"/>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5"/>
      <c r="AO343" s="4"/>
      <c r="AP343" s="4"/>
    </row>
    <row r="344" ht="15.75" customHeight="1">
      <c r="A344" s="4"/>
      <c r="B344" s="4"/>
      <c r="C344" s="4"/>
      <c r="D344" s="4"/>
      <c r="E344" s="5"/>
      <c r="F344" s="5"/>
      <c r="G344" s="5"/>
      <c r="H344" s="5"/>
      <c r="I344" s="5"/>
      <c r="J344" s="5"/>
      <c r="K344" s="5"/>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5"/>
      <c r="AO344" s="4"/>
      <c r="AP344" s="4"/>
    </row>
    <row r="345" ht="15.75" customHeight="1">
      <c r="A345" s="4"/>
      <c r="B345" s="4"/>
      <c r="C345" s="4"/>
      <c r="D345" s="4"/>
      <c r="E345" s="5"/>
      <c r="F345" s="5"/>
      <c r="G345" s="5"/>
      <c r="H345" s="5"/>
      <c r="I345" s="5"/>
      <c r="J345" s="5"/>
      <c r="K345" s="5"/>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5"/>
      <c r="AO345" s="4"/>
      <c r="AP345" s="4"/>
    </row>
    <row r="346" ht="15.75" customHeight="1">
      <c r="A346" s="4"/>
      <c r="B346" s="4"/>
      <c r="C346" s="4"/>
      <c r="D346" s="4"/>
      <c r="E346" s="5"/>
      <c r="F346" s="5"/>
      <c r="G346" s="5"/>
      <c r="H346" s="5"/>
      <c r="I346" s="5"/>
      <c r="J346" s="5"/>
      <c r="K346" s="5"/>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5"/>
      <c r="AO346" s="4"/>
      <c r="AP346" s="4"/>
    </row>
    <row r="347" ht="15.75" customHeight="1">
      <c r="A347" s="4"/>
      <c r="B347" s="4"/>
      <c r="C347" s="4"/>
      <c r="D347" s="4"/>
      <c r="E347" s="5"/>
      <c r="F347" s="5"/>
      <c r="G347" s="5"/>
      <c r="H347" s="5"/>
      <c r="I347" s="5"/>
      <c r="J347" s="5"/>
      <c r="K347" s="5"/>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5"/>
      <c r="AO347" s="4"/>
      <c r="AP347" s="4"/>
    </row>
    <row r="348" ht="15.75" customHeight="1">
      <c r="A348" s="4"/>
      <c r="B348" s="4"/>
      <c r="C348" s="4"/>
      <c r="D348" s="4"/>
      <c r="E348" s="5"/>
      <c r="F348" s="5"/>
      <c r="G348" s="5"/>
      <c r="H348" s="5"/>
      <c r="I348" s="5"/>
      <c r="J348" s="5"/>
      <c r="K348" s="5"/>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5"/>
      <c r="AO348" s="4"/>
      <c r="AP348" s="4"/>
    </row>
    <row r="349" ht="15.75" customHeight="1">
      <c r="A349" s="4"/>
      <c r="B349" s="4"/>
      <c r="C349" s="4"/>
      <c r="D349" s="4"/>
      <c r="E349" s="5"/>
      <c r="F349" s="5"/>
      <c r="G349" s="5"/>
      <c r="H349" s="5"/>
      <c r="I349" s="5"/>
      <c r="J349" s="5"/>
      <c r="K349" s="5"/>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5"/>
      <c r="AO349" s="4"/>
      <c r="AP349" s="4"/>
    </row>
    <row r="350" ht="15.75" customHeight="1">
      <c r="A350" s="4"/>
      <c r="B350" s="4"/>
      <c r="C350" s="4"/>
      <c r="D350" s="4"/>
      <c r="E350" s="5"/>
      <c r="F350" s="5"/>
      <c r="G350" s="5"/>
      <c r="H350" s="5"/>
      <c r="I350" s="5"/>
      <c r="J350" s="5"/>
      <c r="K350" s="5"/>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5"/>
      <c r="AO350" s="4"/>
      <c r="AP350" s="4"/>
    </row>
    <row r="351" ht="15.75" customHeight="1">
      <c r="A351" s="4"/>
      <c r="B351" s="4"/>
      <c r="C351" s="4"/>
      <c r="D351" s="4"/>
      <c r="E351" s="5"/>
      <c r="F351" s="5"/>
      <c r="G351" s="5"/>
      <c r="H351" s="5"/>
      <c r="I351" s="5"/>
      <c r="J351" s="5"/>
      <c r="K351" s="5"/>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5"/>
      <c r="AO351" s="4"/>
      <c r="AP351" s="4"/>
    </row>
    <row r="352" ht="15.75" customHeight="1">
      <c r="A352" s="4"/>
      <c r="B352" s="4"/>
      <c r="C352" s="4"/>
      <c r="D352" s="4"/>
      <c r="E352" s="5"/>
      <c r="F352" s="5"/>
      <c r="G352" s="5"/>
      <c r="H352" s="5"/>
      <c r="I352" s="5"/>
      <c r="J352" s="5"/>
      <c r="K352" s="5"/>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5"/>
      <c r="AO352" s="4"/>
      <c r="AP352" s="4"/>
    </row>
    <row r="353" ht="15.75" customHeight="1">
      <c r="A353" s="4"/>
      <c r="B353" s="4"/>
      <c r="C353" s="4"/>
      <c r="D353" s="4"/>
      <c r="E353" s="5"/>
      <c r="F353" s="5"/>
      <c r="G353" s="5"/>
      <c r="H353" s="5"/>
      <c r="I353" s="5"/>
      <c r="J353" s="5"/>
      <c r="K353" s="5"/>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5"/>
      <c r="AO353" s="4"/>
      <c r="AP353" s="4"/>
    </row>
    <row r="354" ht="15.75" customHeight="1">
      <c r="A354" s="4"/>
      <c r="B354" s="4"/>
      <c r="C354" s="4"/>
      <c r="D354" s="4"/>
      <c r="E354" s="5"/>
      <c r="F354" s="5"/>
      <c r="G354" s="5"/>
      <c r="H354" s="5"/>
      <c r="I354" s="5"/>
      <c r="J354" s="5"/>
      <c r="K354" s="5"/>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5"/>
      <c r="AO354" s="4"/>
      <c r="AP354" s="4"/>
    </row>
    <row r="355" ht="15.75" customHeight="1">
      <c r="A355" s="4"/>
      <c r="B355" s="4"/>
      <c r="C355" s="4"/>
      <c r="D355" s="4"/>
      <c r="E355" s="5"/>
      <c r="F355" s="5"/>
      <c r="G355" s="5"/>
      <c r="H355" s="5"/>
      <c r="I355" s="5"/>
      <c r="J355" s="5"/>
      <c r="K355" s="5"/>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5"/>
      <c r="AO355" s="4"/>
      <c r="AP355" s="4"/>
    </row>
    <row r="356" ht="15.75" customHeight="1">
      <c r="A356" s="4"/>
      <c r="B356" s="4"/>
      <c r="C356" s="4"/>
      <c r="D356" s="4"/>
      <c r="E356" s="5"/>
      <c r="F356" s="5"/>
      <c r="G356" s="5"/>
      <c r="H356" s="5"/>
      <c r="I356" s="5"/>
      <c r="J356" s="5"/>
      <c r="K356" s="5"/>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5"/>
      <c r="AO356" s="4"/>
      <c r="AP356" s="4"/>
    </row>
    <row r="357" ht="15.75" customHeight="1">
      <c r="A357" s="4"/>
      <c r="B357" s="4"/>
      <c r="C357" s="4"/>
      <c r="D357" s="4"/>
      <c r="E357" s="5"/>
      <c r="F357" s="5"/>
      <c r="G357" s="5"/>
      <c r="H357" s="5"/>
      <c r="I357" s="5"/>
      <c r="J357" s="5"/>
      <c r="K357" s="5"/>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5"/>
      <c r="AO357" s="4"/>
      <c r="AP357" s="4"/>
    </row>
    <row r="358" ht="15.75" customHeight="1">
      <c r="A358" s="4"/>
      <c r="B358" s="4"/>
      <c r="C358" s="4"/>
      <c r="D358" s="4"/>
      <c r="E358" s="5"/>
      <c r="F358" s="5"/>
      <c r="G358" s="5"/>
      <c r="H358" s="5"/>
      <c r="I358" s="5"/>
      <c r="J358" s="5"/>
      <c r="K358" s="5"/>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5"/>
      <c r="AO358" s="4"/>
      <c r="AP358" s="4"/>
    </row>
    <row r="359" ht="15.75" customHeight="1">
      <c r="A359" s="4"/>
      <c r="B359" s="4"/>
      <c r="C359" s="4"/>
      <c r="D359" s="4"/>
      <c r="E359" s="5"/>
      <c r="F359" s="5"/>
      <c r="G359" s="5"/>
      <c r="H359" s="5"/>
      <c r="I359" s="5"/>
      <c r="J359" s="5"/>
      <c r="K359" s="5"/>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5"/>
      <c r="AO359" s="4"/>
      <c r="AP359" s="4"/>
    </row>
    <row r="360" ht="15.75" customHeight="1">
      <c r="A360" s="4"/>
      <c r="B360" s="4"/>
      <c r="C360" s="4"/>
      <c r="D360" s="4"/>
      <c r="E360" s="5"/>
      <c r="F360" s="5"/>
      <c r="G360" s="5"/>
      <c r="H360" s="5"/>
      <c r="I360" s="5"/>
      <c r="J360" s="5"/>
      <c r="K360" s="5"/>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5"/>
      <c r="AO360" s="4"/>
      <c r="AP360" s="4"/>
    </row>
    <row r="361" ht="15.75" customHeight="1">
      <c r="A361" s="4"/>
      <c r="B361" s="4"/>
      <c r="C361" s="4"/>
      <c r="D361" s="4"/>
      <c r="E361" s="5"/>
      <c r="F361" s="5"/>
      <c r="G361" s="5"/>
      <c r="H361" s="5"/>
      <c r="I361" s="5"/>
      <c r="J361" s="5"/>
      <c r="K361" s="5"/>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5"/>
      <c r="AO361" s="4"/>
      <c r="AP361" s="4"/>
    </row>
    <row r="362" ht="15.75" customHeight="1">
      <c r="A362" s="4"/>
      <c r="B362" s="4"/>
      <c r="C362" s="4"/>
      <c r="D362" s="4"/>
      <c r="E362" s="5"/>
      <c r="F362" s="5"/>
      <c r="G362" s="5"/>
      <c r="H362" s="5"/>
      <c r="I362" s="5"/>
      <c r="J362" s="5"/>
      <c r="K362" s="5"/>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5"/>
      <c r="AO362" s="4"/>
      <c r="AP362" s="4"/>
    </row>
    <row r="363" ht="15.75" customHeight="1">
      <c r="A363" s="4"/>
      <c r="B363" s="4"/>
      <c r="C363" s="4"/>
      <c r="D363" s="4"/>
      <c r="E363" s="5"/>
      <c r="F363" s="5"/>
      <c r="G363" s="5"/>
      <c r="H363" s="5"/>
      <c r="I363" s="5"/>
      <c r="J363" s="5"/>
      <c r="K363" s="5"/>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5"/>
      <c r="AO363" s="4"/>
      <c r="AP363" s="4"/>
    </row>
    <row r="364" ht="15.75" customHeight="1">
      <c r="A364" s="4"/>
      <c r="B364" s="4"/>
      <c r="C364" s="4"/>
      <c r="D364" s="4"/>
      <c r="E364" s="5"/>
      <c r="F364" s="5"/>
      <c r="G364" s="5"/>
      <c r="H364" s="5"/>
      <c r="I364" s="5"/>
      <c r="J364" s="5"/>
      <c r="K364" s="5"/>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5"/>
      <c r="AO364" s="4"/>
      <c r="AP364" s="4"/>
    </row>
    <row r="365" ht="15.75" customHeight="1">
      <c r="A365" s="4"/>
      <c r="B365" s="4"/>
      <c r="C365" s="4"/>
      <c r="D365" s="4"/>
      <c r="E365" s="5"/>
      <c r="F365" s="5"/>
      <c r="G365" s="5"/>
      <c r="H365" s="5"/>
      <c r="I365" s="5"/>
      <c r="J365" s="5"/>
      <c r="K365" s="5"/>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5"/>
      <c r="AO365" s="4"/>
      <c r="AP365" s="4"/>
    </row>
    <row r="366" ht="15.75" customHeight="1">
      <c r="A366" s="4"/>
      <c r="B366" s="4"/>
      <c r="C366" s="4"/>
      <c r="D366" s="4"/>
      <c r="E366" s="5"/>
      <c r="F366" s="5"/>
      <c r="G366" s="5"/>
      <c r="H366" s="5"/>
      <c r="I366" s="5"/>
      <c r="J366" s="5"/>
      <c r="K366" s="5"/>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5"/>
      <c r="AO366" s="4"/>
      <c r="AP366" s="4"/>
    </row>
    <row r="367" ht="15.75" customHeight="1">
      <c r="A367" s="4"/>
      <c r="B367" s="4"/>
      <c r="C367" s="4"/>
      <c r="D367" s="4"/>
      <c r="E367" s="5"/>
      <c r="F367" s="5"/>
      <c r="G367" s="5"/>
      <c r="H367" s="5"/>
      <c r="I367" s="5"/>
      <c r="J367" s="5"/>
      <c r="K367" s="5"/>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5"/>
      <c r="AO367" s="4"/>
      <c r="AP367" s="4"/>
    </row>
    <row r="368" ht="15.75" customHeight="1">
      <c r="A368" s="4"/>
      <c r="B368" s="4"/>
      <c r="C368" s="4"/>
      <c r="D368" s="4"/>
      <c r="E368" s="5"/>
      <c r="F368" s="5"/>
      <c r="G368" s="5"/>
      <c r="H368" s="5"/>
      <c r="I368" s="5"/>
      <c r="J368" s="5"/>
      <c r="K368" s="5"/>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5"/>
      <c r="AO368" s="4"/>
      <c r="AP368" s="4"/>
    </row>
    <row r="369" ht="15.75" customHeight="1">
      <c r="A369" s="4"/>
      <c r="B369" s="4"/>
      <c r="C369" s="4"/>
      <c r="D369" s="4"/>
      <c r="E369" s="5"/>
      <c r="F369" s="5"/>
      <c r="G369" s="5"/>
      <c r="H369" s="5"/>
      <c r="I369" s="5"/>
      <c r="J369" s="5"/>
      <c r="K369" s="5"/>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5"/>
      <c r="AO369" s="4"/>
      <c r="AP369" s="4"/>
    </row>
    <row r="370" ht="15.75" customHeight="1">
      <c r="A370" s="4"/>
      <c r="B370" s="4"/>
      <c r="C370" s="4"/>
      <c r="D370" s="4"/>
      <c r="E370" s="5"/>
      <c r="F370" s="5"/>
      <c r="G370" s="5"/>
      <c r="H370" s="5"/>
      <c r="I370" s="5"/>
      <c r="J370" s="5"/>
      <c r="K370" s="5"/>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5"/>
      <c r="AO370" s="4"/>
      <c r="AP370" s="4"/>
    </row>
    <row r="371" ht="15.75" customHeight="1">
      <c r="A371" s="4"/>
      <c r="B371" s="4"/>
      <c r="C371" s="4"/>
      <c r="D371" s="4"/>
      <c r="E371" s="5"/>
      <c r="F371" s="5"/>
      <c r="G371" s="5"/>
      <c r="H371" s="5"/>
      <c r="I371" s="5"/>
      <c r="J371" s="5"/>
      <c r="K371" s="5"/>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5"/>
      <c r="AO371" s="4"/>
      <c r="AP371" s="4"/>
    </row>
    <row r="372" ht="15.75" customHeight="1">
      <c r="A372" s="4"/>
      <c r="B372" s="4"/>
      <c r="C372" s="4"/>
      <c r="D372" s="4"/>
      <c r="E372" s="5"/>
      <c r="F372" s="5"/>
      <c r="G372" s="5"/>
      <c r="H372" s="5"/>
      <c r="I372" s="5"/>
      <c r="J372" s="5"/>
      <c r="K372" s="5"/>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5"/>
      <c r="AO372" s="4"/>
      <c r="AP372" s="4"/>
    </row>
    <row r="373" ht="15.75" customHeight="1">
      <c r="A373" s="4"/>
      <c r="B373" s="4"/>
      <c r="C373" s="4"/>
      <c r="D373" s="4"/>
      <c r="E373" s="5"/>
      <c r="F373" s="5"/>
      <c r="G373" s="5"/>
      <c r="H373" s="5"/>
      <c r="I373" s="5"/>
      <c r="J373" s="5"/>
      <c r="K373" s="5"/>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5"/>
      <c r="AO373" s="4"/>
      <c r="AP373" s="4"/>
    </row>
    <row r="374" ht="15.75" customHeight="1">
      <c r="A374" s="4"/>
      <c r="B374" s="4"/>
      <c r="C374" s="4"/>
      <c r="D374" s="4"/>
      <c r="E374" s="5"/>
      <c r="F374" s="5"/>
      <c r="G374" s="5"/>
      <c r="H374" s="5"/>
      <c r="I374" s="5"/>
      <c r="J374" s="5"/>
      <c r="K374" s="5"/>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5"/>
      <c r="AO374" s="4"/>
      <c r="AP374" s="4"/>
    </row>
    <row r="375" ht="15.75" customHeight="1">
      <c r="A375" s="4"/>
      <c r="B375" s="4"/>
      <c r="C375" s="4"/>
      <c r="D375" s="4"/>
      <c r="E375" s="5"/>
      <c r="F375" s="5"/>
      <c r="G375" s="5"/>
      <c r="H375" s="5"/>
      <c r="I375" s="5"/>
      <c r="J375" s="5"/>
      <c r="K375" s="5"/>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5"/>
      <c r="AO375" s="4"/>
      <c r="AP375" s="4"/>
    </row>
    <row r="376" ht="15.75" customHeight="1">
      <c r="A376" s="4"/>
      <c r="B376" s="4"/>
      <c r="C376" s="4"/>
      <c r="D376" s="4"/>
      <c r="E376" s="5"/>
      <c r="F376" s="5"/>
      <c r="G376" s="5"/>
      <c r="H376" s="5"/>
      <c r="I376" s="5"/>
      <c r="J376" s="5"/>
      <c r="K376" s="5"/>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5"/>
      <c r="AO376" s="4"/>
      <c r="AP376" s="4"/>
    </row>
    <row r="377" ht="15.75" customHeight="1">
      <c r="A377" s="4"/>
      <c r="B377" s="4"/>
      <c r="C377" s="4"/>
      <c r="D377" s="4"/>
      <c r="E377" s="5"/>
      <c r="F377" s="5"/>
      <c r="G377" s="5"/>
      <c r="H377" s="5"/>
      <c r="I377" s="5"/>
      <c r="J377" s="5"/>
      <c r="K377" s="5"/>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5"/>
      <c r="AO377" s="4"/>
      <c r="AP377" s="4"/>
    </row>
    <row r="378" ht="15.75" customHeight="1">
      <c r="A378" s="4"/>
      <c r="B378" s="4"/>
      <c r="C378" s="4"/>
      <c r="D378" s="4"/>
      <c r="E378" s="5"/>
      <c r="F378" s="5"/>
      <c r="G378" s="5"/>
      <c r="H378" s="5"/>
      <c r="I378" s="5"/>
      <c r="J378" s="5"/>
      <c r="K378" s="5"/>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5"/>
      <c r="AO378" s="4"/>
      <c r="AP378" s="4"/>
    </row>
    <row r="379" ht="15.75" customHeight="1">
      <c r="A379" s="4"/>
      <c r="B379" s="4"/>
      <c r="C379" s="4"/>
      <c r="D379" s="4"/>
      <c r="E379" s="5"/>
      <c r="F379" s="5"/>
      <c r="G379" s="5"/>
      <c r="H379" s="5"/>
      <c r="I379" s="5"/>
      <c r="J379" s="5"/>
      <c r="K379" s="5"/>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5"/>
      <c r="AO379" s="4"/>
      <c r="AP379" s="4"/>
    </row>
    <row r="380" ht="15.75" customHeight="1">
      <c r="A380" s="4"/>
      <c r="B380" s="4"/>
      <c r="C380" s="4"/>
      <c r="D380" s="4"/>
      <c r="E380" s="5"/>
      <c r="F380" s="5"/>
      <c r="G380" s="5"/>
      <c r="H380" s="5"/>
      <c r="I380" s="5"/>
      <c r="J380" s="5"/>
      <c r="K380" s="5"/>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5"/>
      <c r="AO380" s="4"/>
      <c r="AP380" s="4"/>
    </row>
    <row r="381" ht="15.75" customHeight="1">
      <c r="A381" s="4"/>
      <c r="B381" s="4"/>
      <c r="C381" s="4"/>
      <c r="D381" s="4"/>
      <c r="E381" s="5"/>
      <c r="F381" s="5"/>
      <c r="G381" s="5"/>
      <c r="H381" s="5"/>
      <c r="I381" s="5"/>
      <c r="J381" s="5"/>
      <c r="K381" s="5"/>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5"/>
      <c r="AO381" s="4"/>
      <c r="AP381" s="4"/>
    </row>
    <row r="382" ht="15.75" customHeight="1">
      <c r="A382" s="4"/>
      <c r="B382" s="4"/>
      <c r="C382" s="4"/>
      <c r="D382" s="4"/>
      <c r="E382" s="5"/>
      <c r="F382" s="5"/>
      <c r="G382" s="5"/>
      <c r="H382" s="5"/>
      <c r="I382" s="5"/>
      <c r="J382" s="5"/>
      <c r="K382" s="5"/>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5"/>
      <c r="AO382" s="4"/>
      <c r="AP382" s="4"/>
    </row>
    <row r="383" ht="15.75" customHeight="1">
      <c r="A383" s="4"/>
      <c r="B383" s="4"/>
      <c r="C383" s="4"/>
      <c r="D383" s="4"/>
      <c r="E383" s="5"/>
      <c r="F383" s="5"/>
      <c r="G383" s="5"/>
      <c r="H383" s="5"/>
      <c r="I383" s="5"/>
      <c r="J383" s="5"/>
      <c r="K383" s="5"/>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5"/>
      <c r="AO383" s="4"/>
      <c r="AP383" s="4"/>
    </row>
    <row r="384" ht="15.75" customHeight="1">
      <c r="A384" s="4"/>
      <c r="B384" s="4"/>
      <c r="C384" s="4"/>
      <c r="D384" s="4"/>
      <c r="E384" s="5"/>
      <c r="F384" s="5"/>
      <c r="G384" s="5"/>
      <c r="H384" s="5"/>
      <c r="I384" s="5"/>
      <c r="J384" s="5"/>
      <c r="K384" s="5"/>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5"/>
      <c r="AO384" s="4"/>
      <c r="AP384" s="4"/>
    </row>
    <row r="385" ht="15.75" customHeight="1">
      <c r="A385" s="4"/>
      <c r="B385" s="4"/>
      <c r="C385" s="4"/>
      <c r="D385" s="4"/>
      <c r="E385" s="5"/>
      <c r="F385" s="5"/>
      <c r="G385" s="5"/>
      <c r="H385" s="5"/>
      <c r="I385" s="5"/>
      <c r="J385" s="5"/>
      <c r="K385" s="5"/>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5"/>
      <c r="AO385" s="4"/>
      <c r="AP385" s="4"/>
    </row>
    <row r="386" ht="15.75" customHeight="1">
      <c r="A386" s="4"/>
      <c r="B386" s="4"/>
      <c r="C386" s="4"/>
      <c r="D386" s="4"/>
      <c r="E386" s="5"/>
      <c r="F386" s="5"/>
      <c r="G386" s="5"/>
      <c r="H386" s="5"/>
      <c r="I386" s="5"/>
      <c r="J386" s="5"/>
      <c r="K386" s="5"/>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5"/>
      <c r="AO386" s="4"/>
      <c r="AP386" s="4"/>
    </row>
    <row r="387" ht="15.75" customHeight="1">
      <c r="A387" s="4"/>
      <c r="B387" s="4"/>
      <c r="C387" s="4"/>
      <c r="D387" s="4"/>
      <c r="E387" s="5"/>
      <c r="F387" s="5"/>
      <c r="G387" s="5"/>
      <c r="H387" s="5"/>
      <c r="I387" s="5"/>
      <c r="J387" s="5"/>
      <c r="K387" s="5"/>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5"/>
      <c r="AO387" s="4"/>
      <c r="AP387" s="4"/>
    </row>
    <row r="388" ht="15.75" customHeight="1">
      <c r="A388" s="4"/>
      <c r="B388" s="4"/>
      <c r="C388" s="4"/>
      <c r="D388" s="4"/>
      <c r="E388" s="5"/>
      <c r="F388" s="5"/>
      <c r="G388" s="5"/>
      <c r="H388" s="5"/>
      <c r="I388" s="5"/>
      <c r="J388" s="5"/>
      <c r="K388" s="5"/>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5"/>
      <c r="AO388" s="4"/>
      <c r="AP388" s="4"/>
    </row>
    <row r="389" ht="15.75" customHeight="1">
      <c r="A389" s="4"/>
      <c r="B389" s="4"/>
      <c r="C389" s="4"/>
      <c r="D389" s="4"/>
      <c r="E389" s="5"/>
      <c r="F389" s="5"/>
      <c r="G389" s="5"/>
      <c r="H389" s="5"/>
      <c r="I389" s="5"/>
      <c r="J389" s="5"/>
      <c r="K389" s="5"/>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5"/>
      <c r="AO389" s="4"/>
      <c r="AP389" s="4"/>
    </row>
    <row r="390" ht="15.75" customHeight="1">
      <c r="A390" s="4"/>
      <c r="B390" s="4"/>
      <c r="C390" s="4"/>
      <c r="D390" s="4"/>
      <c r="E390" s="5"/>
      <c r="F390" s="5"/>
      <c r="G390" s="5"/>
      <c r="H390" s="5"/>
      <c r="I390" s="5"/>
      <c r="J390" s="5"/>
      <c r="K390" s="5"/>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5"/>
      <c r="AO390" s="4"/>
      <c r="AP390" s="4"/>
    </row>
    <row r="391" ht="15.75" customHeight="1">
      <c r="A391" s="4"/>
      <c r="B391" s="4"/>
      <c r="C391" s="4"/>
      <c r="D391" s="4"/>
      <c r="E391" s="5"/>
      <c r="F391" s="5"/>
      <c r="G391" s="5"/>
      <c r="H391" s="5"/>
      <c r="I391" s="5"/>
      <c r="J391" s="5"/>
      <c r="K391" s="5"/>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5"/>
      <c r="AO391" s="4"/>
      <c r="AP391" s="4"/>
    </row>
    <row r="392" ht="15.75" customHeight="1">
      <c r="A392" s="4"/>
      <c r="B392" s="4"/>
      <c r="C392" s="4"/>
      <c r="D392" s="4"/>
      <c r="E392" s="5"/>
      <c r="F392" s="5"/>
      <c r="G392" s="5"/>
      <c r="H392" s="5"/>
      <c r="I392" s="5"/>
      <c r="J392" s="5"/>
      <c r="K392" s="5"/>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5"/>
      <c r="AO392" s="4"/>
      <c r="AP392" s="4"/>
    </row>
    <row r="393" ht="15.75" customHeight="1">
      <c r="A393" s="4"/>
      <c r="B393" s="4"/>
      <c r="C393" s="4"/>
      <c r="D393" s="4"/>
      <c r="E393" s="5"/>
      <c r="F393" s="5"/>
      <c r="G393" s="5"/>
      <c r="H393" s="5"/>
      <c r="I393" s="5"/>
      <c r="J393" s="5"/>
      <c r="K393" s="5"/>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5"/>
      <c r="AO393" s="4"/>
      <c r="AP393" s="4"/>
    </row>
    <row r="394" ht="15.75" customHeight="1">
      <c r="A394" s="4"/>
      <c r="B394" s="4"/>
      <c r="C394" s="4"/>
      <c r="D394" s="4"/>
      <c r="E394" s="5"/>
      <c r="F394" s="5"/>
      <c r="G394" s="5"/>
      <c r="H394" s="5"/>
      <c r="I394" s="5"/>
      <c r="J394" s="5"/>
      <c r="K394" s="5"/>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5"/>
      <c r="AO394" s="4"/>
      <c r="AP394" s="4"/>
    </row>
    <row r="395" ht="15.75" customHeight="1">
      <c r="A395" s="4"/>
      <c r="B395" s="4"/>
      <c r="C395" s="4"/>
      <c r="D395" s="4"/>
      <c r="E395" s="5"/>
      <c r="F395" s="5"/>
      <c r="G395" s="5"/>
      <c r="H395" s="5"/>
      <c r="I395" s="5"/>
      <c r="J395" s="5"/>
      <c r="K395" s="5"/>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5"/>
      <c r="AO395" s="4"/>
      <c r="AP395" s="4"/>
    </row>
    <row r="396" ht="15.75" customHeight="1">
      <c r="A396" s="4"/>
      <c r="B396" s="4"/>
      <c r="C396" s="4"/>
      <c r="D396" s="4"/>
      <c r="E396" s="5"/>
      <c r="F396" s="5"/>
      <c r="G396" s="5"/>
      <c r="H396" s="5"/>
      <c r="I396" s="5"/>
      <c r="J396" s="5"/>
      <c r="K396" s="5"/>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5"/>
      <c r="AO396" s="4"/>
      <c r="AP396" s="4"/>
    </row>
    <row r="397" ht="15.75" customHeight="1">
      <c r="A397" s="4"/>
      <c r="B397" s="4"/>
      <c r="C397" s="4"/>
      <c r="D397" s="4"/>
      <c r="E397" s="5"/>
      <c r="F397" s="5"/>
      <c r="G397" s="5"/>
      <c r="H397" s="5"/>
      <c r="I397" s="5"/>
      <c r="J397" s="5"/>
      <c r="K397" s="5"/>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5"/>
      <c r="AO397" s="4"/>
      <c r="AP397" s="4"/>
    </row>
    <row r="398" ht="15.75" customHeight="1">
      <c r="A398" s="4"/>
      <c r="B398" s="4"/>
      <c r="C398" s="4"/>
      <c r="D398" s="4"/>
      <c r="E398" s="5"/>
      <c r="F398" s="5"/>
      <c r="G398" s="5"/>
      <c r="H398" s="5"/>
      <c r="I398" s="5"/>
      <c r="J398" s="5"/>
      <c r="K398" s="5"/>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5"/>
      <c r="AO398" s="4"/>
      <c r="AP398" s="4"/>
    </row>
    <row r="399" ht="15.75" customHeight="1">
      <c r="A399" s="4"/>
      <c r="B399" s="4"/>
      <c r="C399" s="4"/>
      <c r="D399" s="4"/>
      <c r="E399" s="5"/>
      <c r="F399" s="5"/>
      <c r="G399" s="5"/>
      <c r="H399" s="5"/>
      <c r="I399" s="5"/>
      <c r="J399" s="5"/>
      <c r="K399" s="5"/>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5"/>
      <c r="AO399" s="4"/>
      <c r="AP399" s="4"/>
    </row>
    <row r="400" ht="15.75" customHeight="1">
      <c r="A400" s="4"/>
      <c r="B400" s="4"/>
      <c r="C400" s="4"/>
      <c r="D400" s="4"/>
      <c r="E400" s="5"/>
      <c r="F400" s="5"/>
      <c r="G400" s="5"/>
      <c r="H400" s="5"/>
      <c r="I400" s="5"/>
      <c r="J400" s="5"/>
      <c r="K400" s="5"/>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5"/>
      <c r="AO400" s="4"/>
      <c r="AP400" s="4"/>
    </row>
    <row r="401" ht="15.75" customHeight="1">
      <c r="A401" s="4"/>
      <c r="B401" s="4"/>
      <c r="C401" s="4"/>
      <c r="D401" s="4"/>
      <c r="E401" s="5"/>
      <c r="F401" s="5"/>
      <c r="G401" s="5"/>
      <c r="H401" s="5"/>
      <c r="I401" s="5"/>
      <c r="J401" s="5"/>
      <c r="K401" s="5"/>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5"/>
      <c r="AO401" s="4"/>
      <c r="AP401" s="4"/>
    </row>
    <row r="402" ht="15.75" customHeight="1">
      <c r="A402" s="4"/>
      <c r="B402" s="4"/>
      <c r="C402" s="4"/>
      <c r="D402" s="4"/>
      <c r="E402" s="5"/>
      <c r="F402" s="5"/>
      <c r="G402" s="5"/>
      <c r="H402" s="5"/>
      <c r="I402" s="5"/>
      <c r="J402" s="5"/>
      <c r="K402" s="5"/>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5"/>
      <c r="AO402" s="4"/>
      <c r="AP402" s="4"/>
    </row>
    <row r="403" ht="15.75" customHeight="1">
      <c r="A403" s="4"/>
      <c r="B403" s="4"/>
      <c r="C403" s="4"/>
      <c r="D403" s="4"/>
      <c r="E403" s="5"/>
      <c r="F403" s="5"/>
      <c r="G403" s="5"/>
      <c r="H403" s="5"/>
      <c r="I403" s="5"/>
      <c r="J403" s="5"/>
      <c r="K403" s="5"/>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5"/>
      <c r="AO403" s="4"/>
      <c r="AP403" s="4"/>
    </row>
    <row r="404" ht="15.75" customHeight="1">
      <c r="A404" s="4"/>
      <c r="B404" s="4"/>
      <c r="C404" s="4"/>
      <c r="D404" s="4"/>
      <c r="E404" s="5"/>
      <c r="F404" s="5"/>
      <c r="G404" s="5"/>
      <c r="H404" s="5"/>
      <c r="I404" s="5"/>
      <c r="J404" s="5"/>
      <c r="K404" s="5"/>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5"/>
      <c r="AO404" s="4"/>
      <c r="AP404" s="4"/>
    </row>
    <row r="405" ht="15.75" customHeight="1">
      <c r="A405" s="4"/>
      <c r="B405" s="4"/>
      <c r="C405" s="4"/>
      <c r="D405" s="4"/>
      <c r="E405" s="5"/>
      <c r="F405" s="5"/>
      <c r="G405" s="5"/>
      <c r="H405" s="5"/>
      <c r="I405" s="5"/>
      <c r="J405" s="5"/>
      <c r="K405" s="5"/>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5"/>
      <c r="AO405" s="4"/>
      <c r="AP405" s="4"/>
    </row>
    <row r="406" ht="15.75" customHeight="1">
      <c r="A406" s="4"/>
      <c r="B406" s="4"/>
      <c r="C406" s="4"/>
      <c r="D406" s="4"/>
      <c r="E406" s="5"/>
      <c r="F406" s="5"/>
      <c r="G406" s="5"/>
      <c r="H406" s="5"/>
      <c r="I406" s="5"/>
      <c r="J406" s="5"/>
      <c r="K406" s="5"/>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5"/>
      <c r="AO406" s="4"/>
      <c r="AP406" s="4"/>
    </row>
    <row r="407" ht="15.75" customHeight="1">
      <c r="A407" s="4"/>
      <c r="B407" s="4"/>
      <c r="C407" s="4"/>
      <c r="D407" s="4"/>
      <c r="E407" s="5"/>
      <c r="F407" s="5"/>
      <c r="G407" s="5"/>
      <c r="H407" s="5"/>
      <c r="I407" s="5"/>
      <c r="J407" s="5"/>
      <c r="K407" s="5"/>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5"/>
      <c r="AO407" s="4"/>
      <c r="AP407" s="4"/>
    </row>
    <row r="408" ht="15.75" customHeight="1">
      <c r="A408" s="4"/>
      <c r="B408" s="4"/>
      <c r="C408" s="4"/>
      <c r="D408" s="4"/>
      <c r="E408" s="5"/>
      <c r="F408" s="5"/>
      <c r="G408" s="5"/>
      <c r="H408" s="5"/>
      <c r="I408" s="5"/>
      <c r="J408" s="5"/>
      <c r="K408" s="5"/>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5"/>
      <c r="AO408" s="4"/>
      <c r="AP408" s="4"/>
    </row>
    <row r="409" ht="15.75" customHeight="1">
      <c r="A409" s="4"/>
      <c r="B409" s="4"/>
      <c r="C409" s="4"/>
      <c r="D409" s="4"/>
      <c r="E409" s="5"/>
      <c r="F409" s="5"/>
      <c r="G409" s="5"/>
      <c r="H409" s="5"/>
      <c r="I409" s="5"/>
      <c r="J409" s="5"/>
      <c r="K409" s="5"/>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5"/>
      <c r="AO409" s="4"/>
      <c r="AP409" s="4"/>
    </row>
    <row r="410" ht="15.75" customHeight="1">
      <c r="A410" s="4"/>
      <c r="B410" s="4"/>
      <c r="C410" s="4"/>
      <c r="D410" s="4"/>
      <c r="E410" s="5"/>
      <c r="F410" s="5"/>
      <c r="G410" s="5"/>
      <c r="H410" s="5"/>
      <c r="I410" s="5"/>
      <c r="J410" s="5"/>
      <c r="K410" s="5"/>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5"/>
      <c r="AO410" s="4"/>
      <c r="AP410" s="4"/>
    </row>
    <row r="411" ht="15.75" customHeight="1">
      <c r="A411" s="4"/>
      <c r="B411" s="4"/>
      <c r="C411" s="4"/>
      <c r="D411" s="4"/>
      <c r="E411" s="5"/>
      <c r="F411" s="5"/>
      <c r="G411" s="5"/>
      <c r="H411" s="5"/>
      <c r="I411" s="5"/>
      <c r="J411" s="5"/>
      <c r="K411" s="5"/>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5"/>
      <c r="AO411" s="4"/>
      <c r="AP411" s="4"/>
    </row>
    <row r="412" ht="15.75" customHeight="1">
      <c r="A412" s="4"/>
      <c r="B412" s="4"/>
      <c r="C412" s="4"/>
      <c r="D412" s="4"/>
      <c r="E412" s="5"/>
      <c r="F412" s="5"/>
      <c r="G412" s="5"/>
      <c r="H412" s="5"/>
      <c r="I412" s="5"/>
      <c r="J412" s="5"/>
      <c r="K412" s="5"/>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5"/>
      <c r="AO412" s="4"/>
      <c r="AP412" s="4"/>
    </row>
    <row r="413" ht="15.75" customHeight="1">
      <c r="A413" s="4"/>
      <c r="B413" s="4"/>
      <c r="C413" s="4"/>
      <c r="D413" s="4"/>
      <c r="E413" s="5"/>
      <c r="F413" s="5"/>
      <c r="G413" s="5"/>
      <c r="H413" s="5"/>
      <c r="I413" s="5"/>
      <c r="J413" s="5"/>
      <c r="K413" s="5"/>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5"/>
      <c r="AO413" s="4"/>
      <c r="AP413" s="4"/>
    </row>
    <row r="414" ht="15.75" customHeight="1">
      <c r="A414" s="4"/>
      <c r="B414" s="4"/>
      <c r="C414" s="4"/>
      <c r="D414" s="4"/>
      <c r="E414" s="5"/>
      <c r="F414" s="5"/>
      <c r="G414" s="5"/>
      <c r="H414" s="5"/>
      <c r="I414" s="5"/>
      <c r="J414" s="5"/>
      <c r="K414" s="5"/>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5"/>
      <c r="AO414" s="4"/>
      <c r="AP414" s="4"/>
    </row>
    <row r="415" ht="15.75" customHeight="1">
      <c r="A415" s="4"/>
      <c r="B415" s="4"/>
      <c r="C415" s="4"/>
      <c r="D415" s="4"/>
      <c r="E415" s="5"/>
      <c r="F415" s="5"/>
      <c r="G415" s="5"/>
      <c r="H415" s="5"/>
      <c r="I415" s="5"/>
      <c r="J415" s="5"/>
      <c r="K415" s="5"/>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5"/>
      <c r="AO415" s="4"/>
      <c r="AP415" s="4"/>
    </row>
    <row r="416" ht="15.75" customHeight="1">
      <c r="A416" s="4"/>
      <c r="B416" s="4"/>
      <c r="C416" s="4"/>
      <c r="D416" s="4"/>
      <c r="E416" s="5"/>
      <c r="F416" s="5"/>
      <c r="G416" s="5"/>
      <c r="H416" s="5"/>
      <c r="I416" s="5"/>
      <c r="J416" s="5"/>
      <c r="K416" s="5"/>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5"/>
      <c r="AO416" s="4"/>
      <c r="AP416" s="4"/>
    </row>
    <row r="417" ht="15.75" customHeight="1">
      <c r="A417" s="4"/>
      <c r="B417" s="4"/>
      <c r="C417" s="4"/>
      <c r="D417" s="4"/>
      <c r="E417" s="5"/>
      <c r="F417" s="5"/>
      <c r="G417" s="5"/>
      <c r="H417" s="5"/>
      <c r="I417" s="5"/>
      <c r="J417" s="5"/>
      <c r="K417" s="5"/>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5"/>
      <c r="AO417" s="4"/>
      <c r="AP417" s="4"/>
    </row>
    <row r="418" ht="15.75" customHeight="1">
      <c r="A418" s="4"/>
      <c r="B418" s="4"/>
      <c r="C418" s="4"/>
      <c r="D418" s="4"/>
      <c r="E418" s="5"/>
      <c r="F418" s="5"/>
      <c r="G418" s="5"/>
      <c r="H418" s="5"/>
      <c r="I418" s="5"/>
      <c r="J418" s="5"/>
      <c r="K418" s="5"/>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5"/>
      <c r="AO418" s="4"/>
      <c r="AP418" s="4"/>
    </row>
    <row r="419" ht="15.75" customHeight="1">
      <c r="A419" s="4"/>
      <c r="B419" s="4"/>
      <c r="C419" s="4"/>
      <c r="D419" s="4"/>
      <c r="E419" s="5"/>
      <c r="F419" s="5"/>
      <c r="G419" s="5"/>
      <c r="H419" s="5"/>
      <c r="I419" s="5"/>
      <c r="J419" s="5"/>
      <c r="K419" s="5"/>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5"/>
      <c r="AO419" s="4"/>
      <c r="AP419" s="4"/>
    </row>
    <row r="420" ht="15.75" customHeight="1">
      <c r="A420" s="4"/>
      <c r="B420" s="4"/>
      <c r="C420" s="4"/>
      <c r="D420" s="4"/>
      <c r="E420" s="5"/>
      <c r="F420" s="5"/>
      <c r="G420" s="5"/>
      <c r="H420" s="5"/>
      <c r="I420" s="5"/>
      <c r="J420" s="5"/>
      <c r="K420" s="5"/>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5"/>
      <c r="AO420" s="4"/>
      <c r="AP420" s="4"/>
    </row>
    <row r="421" ht="15.75" customHeight="1">
      <c r="A421" s="4"/>
      <c r="B421" s="4"/>
      <c r="C421" s="4"/>
      <c r="D421" s="4"/>
      <c r="E421" s="5"/>
      <c r="F421" s="5"/>
      <c r="G421" s="5"/>
      <c r="H421" s="5"/>
      <c r="I421" s="5"/>
      <c r="J421" s="5"/>
      <c r="K421" s="5"/>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5"/>
      <c r="AO421" s="4"/>
      <c r="AP421" s="4"/>
    </row>
    <row r="422" ht="15.75" customHeight="1">
      <c r="A422" s="4"/>
      <c r="B422" s="4"/>
      <c r="C422" s="4"/>
      <c r="D422" s="4"/>
      <c r="E422" s="5"/>
      <c r="F422" s="5"/>
      <c r="G422" s="5"/>
      <c r="H422" s="5"/>
      <c r="I422" s="5"/>
      <c r="J422" s="5"/>
      <c r="K422" s="5"/>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5"/>
      <c r="AO422" s="4"/>
      <c r="AP422" s="4"/>
    </row>
    <row r="423" ht="15.75" customHeight="1">
      <c r="A423" s="4"/>
      <c r="B423" s="4"/>
      <c r="C423" s="4"/>
      <c r="D423" s="4"/>
      <c r="E423" s="5"/>
      <c r="F423" s="5"/>
      <c r="G423" s="5"/>
      <c r="H423" s="5"/>
      <c r="I423" s="5"/>
      <c r="J423" s="5"/>
      <c r="K423" s="5"/>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5"/>
      <c r="AO423" s="4"/>
      <c r="AP423" s="4"/>
    </row>
    <row r="424" ht="15.75" customHeight="1">
      <c r="A424" s="4"/>
      <c r="B424" s="4"/>
      <c r="C424" s="4"/>
      <c r="D424" s="4"/>
      <c r="E424" s="5"/>
      <c r="F424" s="5"/>
      <c r="G424" s="5"/>
      <c r="H424" s="5"/>
      <c r="I424" s="5"/>
      <c r="J424" s="5"/>
      <c r="K424" s="5"/>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5"/>
      <c r="AO424" s="4"/>
      <c r="AP424" s="4"/>
    </row>
    <row r="425" ht="15.75" customHeight="1">
      <c r="A425" s="4"/>
      <c r="B425" s="4"/>
      <c r="C425" s="4"/>
      <c r="D425" s="4"/>
      <c r="E425" s="5"/>
      <c r="F425" s="5"/>
      <c r="G425" s="5"/>
      <c r="H425" s="5"/>
      <c r="I425" s="5"/>
      <c r="J425" s="5"/>
      <c r="K425" s="5"/>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5"/>
      <c r="AO425" s="4"/>
      <c r="AP425" s="4"/>
    </row>
    <row r="426" ht="15.75" customHeight="1">
      <c r="A426" s="4"/>
      <c r="B426" s="4"/>
      <c r="C426" s="4"/>
      <c r="D426" s="4"/>
      <c r="E426" s="5"/>
      <c r="F426" s="5"/>
      <c r="G426" s="5"/>
      <c r="H426" s="5"/>
      <c r="I426" s="5"/>
      <c r="J426" s="5"/>
      <c r="K426" s="5"/>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5"/>
      <c r="AO426" s="4"/>
      <c r="AP426" s="4"/>
    </row>
    <row r="427" ht="15.75" customHeight="1">
      <c r="A427" s="4"/>
      <c r="B427" s="4"/>
      <c r="C427" s="4"/>
      <c r="D427" s="4"/>
      <c r="E427" s="5"/>
      <c r="F427" s="5"/>
      <c r="G427" s="5"/>
      <c r="H427" s="5"/>
      <c r="I427" s="5"/>
      <c r="J427" s="5"/>
      <c r="K427" s="5"/>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5"/>
      <c r="AO427" s="4"/>
      <c r="AP427" s="4"/>
    </row>
    <row r="428" ht="15.75" customHeight="1">
      <c r="A428" s="4"/>
      <c r="B428" s="4"/>
      <c r="C428" s="4"/>
      <c r="D428" s="4"/>
      <c r="E428" s="5"/>
      <c r="F428" s="5"/>
      <c r="G428" s="5"/>
      <c r="H428" s="5"/>
      <c r="I428" s="5"/>
      <c r="J428" s="5"/>
      <c r="K428" s="5"/>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5"/>
      <c r="AO428" s="4"/>
      <c r="AP428" s="4"/>
    </row>
    <row r="429" ht="15.75" customHeight="1">
      <c r="A429" s="4"/>
      <c r="B429" s="4"/>
      <c r="C429" s="4"/>
      <c r="D429" s="4"/>
      <c r="E429" s="5"/>
      <c r="F429" s="5"/>
      <c r="G429" s="5"/>
      <c r="H429" s="5"/>
      <c r="I429" s="5"/>
      <c r="J429" s="5"/>
      <c r="K429" s="5"/>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5"/>
      <c r="AO429" s="4"/>
      <c r="AP429" s="4"/>
    </row>
    <row r="430" ht="15.75" customHeight="1">
      <c r="A430" s="4"/>
      <c r="B430" s="4"/>
      <c r="C430" s="4"/>
      <c r="D430" s="4"/>
      <c r="E430" s="5"/>
      <c r="F430" s="5"/>
      <c r="G430" s="5"/>
      <c r="H430" s="5"/>
      <c r="I430" s="5"/>
      <c r="J430" s="5"/>
      <c r="K430" s="5"/>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5"/>
      <c r="AO430" s="4"/>
      <c r="AP430" s="4"/>
    </row>
    <row r="431" ht="15.75" customHeight="1">
      <c r="A431" s="4"/>
      <c r="B431" s="4"/>
      <c r="C431" s="4"/>
      <c r="D431" s="4"/>
      <c r="E431" s="5"/>
      <c r="F431" s="5"/>
      <c r="G431" s="5"/>
      <c r="H431" s="5"/>
      <c r="I431" s="5"/>
      <c r="J431" s="5"/>
      <c r="K431" s="5"/>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5"/>
      <c r="AO431" s="4"/>
      <c r="AP431" s="4"/>
    </row>
    <row r="432" ht="15.75" customHeight="1">
      <c r="A432" s="4"/>
      <c r="B432" s="4"/>
      <c r="C432" s="4"/>
      <c r="D432" s="4"/>
      <c r="E432" s="5"/>
      <c r="F432" s="5"/>
      <c r="G432" s="5"/>
      <c r="H432" s="5"/>
      <c r="I432" s="5"/>
      <c r="J432" s="5"/>
      <c r="K432" s="5"/>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5"/>
      <c r="AO432" s="4"/>
      <c r="AP432" s="4"/>
    </row>
    <row r="433" ht="15.75" customHeight="1">
      <c r="A433" s="4"/>
      <c r="B433" s="4"/>
      <c r="C433" s="4"/>
      <c r="D433" s="4"/>
      <c r="E433" s="5"/>
      <c r="F433" s="5"/>
      <c r="G433" s="5"/>
      <c r="H433" s="5"/>
      <c r="I433" s="5"/>
      <c r="J433" s="5"/>
      <c r="K433" s="5"/>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5"/>
      <c r="AO433" s="4"/>
      <c r="AP433" s="4"/>
    </row>
    <row r="434" ht="15.75" customHeight="1">
      <c r="A434" s="4"/>
      <c r="B434" s="4"/>
      <c r="C434" s="4"/>
      <c r="D434" s="4"/>
      <c r="E434" s="5"/>
      <c r="F434" s="5"/>
      <c r="G434" s="5"/>
      <c r="H434" s="5"/>
      <c r="I434" s="5"/>
      <c r="J434" s="5"/>
      <c r="K434" s="5"/>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5"/>
      <c r="AO434" s="4"/>
      <c r="AP434" s="4"/>
    </row>
    <row r="435" ht="15.75" customHeight="1">
      <c r="A435" s="4"/>
      <c r="B435" s="4"/>
      <c r="C435" s="4"/>
      <c r="D435" s="4"/>
      <c r="E435" s="5"/>
      <c r="F435" s="5"/>
      <c r="G435" s="5"/>
      <c r="H435" s="5"/>
      <c r="I435" s="5"/>
      <c r="J435" s="5"/>
      <c r="K435" s="5"/>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5"/>
      <c r="AO435" s="4"/>
      <c r="AP435" s="4"/>
    </row>
    <row r="436" ht="15.75" customHeight="1">
      <c r="A436" s="4"/>
      <c r="B436" s="4"/>
      <c r="C436" s="4"/>
      <c r="D436" s="4"/>
      <c r="E436" s="5"/>
      <c r="F436" s="5"/>
      <c r="G436" s="5"/>
      <c r="H436" s="5"/>
      <c r="I436" s="5"/>
      <c r="J436" s="5"/>
      <c r="K436" s="5"/>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5"/>
      <c r="AO436" s="4"/>
      <c r="AP436" s="4"/>
    </row>
    <row r="437" ht="15.75" customHeight="1">
      <c r="A437" s="4"/>
      <c r="B437" s="4"/>
      <c r="C437" s="4"/>
      <c r="D437" s="4"/>
      <c r="E437" s="5"/>
      <c r="F437" s="5"/>
      <c r="G437" s="5"/>
      <c r="H437" s="5"/>
      <c r="I437" s="5"/>
      <c r="J437" s="5"/>
      <c r="K437" s="5"/>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5"/>
      <c r="AO437" s="4"/>
      <c r="AP437" s="4"/>
    </row>
    <row r="438" ht="15.75" customHeight="1">
      <c r="A438" s="4"/>
      <c r="B438" s="4"/>
      <c r="C438" s="4"/>
      <c r="D438" s="4"/>
      <c r="E438" s="5"/>
      <c r="F438" s="5"/>
      <c r="G438" s="5"/>
      <c r="H438" s="5"/>
      <c r="I438" s="5"/>
      <c r="J438" s="5"/>
      <c r="K438" s="5"/>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5"/>
      <c r="AO438" s="4"/>
      <c r="AP438" s="4"/>
    </row>
    <row r="439" ht="15.75" customHeight="1">
      <c r="A439" s="4"/>
      <c r="B439" s="4"/>
      <c r="C439" s="4"/>
      <c r="D439" s="4"/>
      <c r="E439" s="5"/>
      <c r="F439" s="5"/>
      <c r="G439" s="5"/>
      <c r="H439" s="5"/>
      <c r="I439" s="5"/>
      <c r="J439" s="5"/>
      <c r="K439" s="5"/>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5"/>
      <c r="AO439" s="4"/>
      <c r="AP439" s="4"/>
    </row>
    <row r="440" ht="15.75" customHeight="1">
      <c r="A440" s="4"/>
      <c r="B440" s="4"/>
      <c r="C440" s="4"/>
      <c r="D440" s="4"/>
      <c r="E440" s="5"/>
      <c r="F440" s="5"/>
      <c r="G440" s="5"/>
      <c r="H440" s="5"/>
      <c r="I440" s="5"/>
      <c r="J440" s="5"/>
      <c r="K440" s="5"/>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5"/>
      <c r="AO440" s="4"/>
      <c r="AP440" s="4"/>
    </row>
    <row r="441" ht="15.75" customHeight="1">
      <c r="A441" s="4"/>
      <c r="B441" s="4"/>
      <c r="C441" s="4"/>
      <c r="D441" s="4"/>
      <c r="E441" s="5"/>
      <c r="F441" s="5"/>
      <c r="G441" s="5"/>
      <c r="H441" s="5"/>
      <c r="I441" s="5"/>
      <c r="J441" s="5"/>
      <c r="K441" s="5"/>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5"/>
      <c r="AO441" s="4"/>
      <c r="AP441" s="4"/>
    </row>
    <row r="442" ht="15.75" customHeight="1">
      <c r="A442" s="4"/>
      <c r="B442" s="4"/>
      <c r="C442" s="4"/>
      <c r="D442" s="4"/>
      <c r="E442" s="5"/>
      <c r="F442" s="5"/>
      <c r="G442" s="5"/>
      <c r="H442" s="5"/>
      <c r="I442" s="5"/>
      <c r="J442" s="5"/>
      <c r="K442" s="5"/>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5"/>
      <c r="AO442" s="4"/>
      <c r="AP442" s="4"/>
    </row>
    <row r="443" ht="15.75" customHeight="1">
      <c r="A443" s="4"/>
      <c r="B443" s="4"/>
      <c r="C443" s="4"/>
      <c r="D443" s="4"/>
      <c r="E443" s="5"/>
      <c r="F443" s="5"/>
      <c r="G443" s="5"/>
      <c r="H443" s="5"/>
      <c r="I443" s="5"/>
      <c r="J443" s="5"/>
      <c r="K443" s="5"/>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5"/>
      <c r="AO443" s="4"/>
      <c r="AP443" s="4"/>
    </row>
    <row r="444" ht="15.75" customHeight="1">
      <c r="A444" s="4"/>
      <c r="B444" s="4"/>
      <c r="C444" s="4"/>
      <c r="D444" s="4"/>
      <c r="E444" s="5"/>
      <c r="F444" s="5"/>
      <c r="G444" s="5"/>
      <c r="H444" s="5"/>
      <c r="I444" s="5"/>
      <c r="J444" s="5"/>
      <c r="K444" s="5"/>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5"/>
      <c r="AO444" s="4"/>
      <c r="AP444" s="4"/>
    </row>
    <row r="445" ht="15.75" customHeight="1">
      <c r="A445" s="4"/>
      <c r="B445" s="4"/>
      <c r="C445" s="4"/>
      <c r="D445" s="4"/>
      <c r="E445" s="5"/>
      <c r="F445" s="5"/>
      <c r="G445" s="5"/>
      <c r="H445" s="5"/>
      <c r="I445" s="5"/>
      <c r="J445" s="5"/>
      <c r="K445" s="5"/>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5"/>
      <c r="AO445" s="4"/>
      <c r="AP445" s="4"/>
    </row>
    <row r="446" ht="15.75" customHeight="1">
      <c r="A446" s="4"/>
      <c r="B446" s="4"/>
      <c r="C446" s="4"/>
      <c r="D446" s="4"/>
      <c r="E446" s="5"/>
      <c r="F446" s="5"/>
      <c r="G446" s="5"/>
      <c r="H446" s="5"/>
      <c r="I446" s="5"/>
      <c r="J446" s="5"/>
      <c r="K446" s="5"/>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5"/>
      <c r="AO446" s="4"/>
      <c r="AP446" s="4"/>
    </row>
    <row r="447" ht="15.75" customHeight="1">
      <c r="A447" s="4"/>
      <c r="B447" s="4"/>
      <c r="C447" s="4"/>
      <c r="D447" s="4"/>
      <c r="E447" s="5"/>
      <c r="F447" s="5"/>
      <c r="G447" s="5"/>
      <c r="H447" s="5"/>
      <c r="I447" s="5"/>
      <c r="J447" s="5"/>
      <c r="K447" s="5"/>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5"/>
      <c r="AO447" s="4"/>
      <c r="AP447" s="4"/>
    </row>
    <row r="448" ht="15.75" customHeight="1">
      <c r="A448" s="4"/>
      <c r="B448" s="4"/>
      <c r="C448" s="4"/>
      <c r="D448" s="4"/>
      <c r="E448" s="5"/>
      <c r="F448" s="5"/>
      <c r="G448" s="5"/>
      <c r="H448" s="5"/>
      <c r="I448" s="5"/>
      <c r="J448" s="5"/>
      <c r="K448" s="5"/>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5"/>
      <c r="AO448" s="4"/>
      <c r="AP448" s="4"/>
    </row>
    <row r="449" ht="15.75" customHeight="1">
      <c r="A449" s="4"/>
      <c r="B449" s="4"/>
      <c r="C449" s="4"/>
      <c r="D449" s="4"/>
      <c r="E449" s="5"/>
      <c r="F449" s="5"/>
      <c r="G449" s="5"/>
      <c r="H449" s="5"/>
      <c r="I449" s="5"/>
      <c r="J449" s="5"/>
      <c r="K449" s="5"/>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5"/>
      <c r="AO449" s="4"/>
      <c r="AP449" s="4"/>
    </row>
    <row r="450" ht="15.75" customHeight="1">
      <c r="A450" s="4"/>
      <c r="B450" s="4"/>
      <c r="C450" s="4"/>
      <c r="D450" s="4"/>
      <c r="E450" s="5"/>
      <c r="F450" s="5"/>
      <c r="G450" s="5"/>
      <c r="H450" s="5"/>
      <c r="I450" s="5"/>
      <c r="J450" s="5"/>
      <c r="K450" s="5"/>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5"/>
      <c r="AO450" s="4"/>
      <c r="AP450" s="4"/>
    </row>
    <row r="451" ht="15.75" customHeight="1">
      <c r="A451" s="4"/>
      <c r="B451" s="4"/>
      <c r="C451" s="4"/>
      <c r="D451" s="4"/>
      <c r="E451" s="5"/>
      <c r="F451" s="5"/>
      <c r="G451" s="5"/>
      <c r="H451" s="5"/>
      <c r="I451" s="5"/>
      <c r="J451" s="5"/>
      <c r="K451" s="5"/>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5"/>
      <c r="AO451" s="4"/>
      <c r="AP451" s="4"/>
    </row>
    <row r="452" ht="15.75" customHeight="1">
      <c r="A452" s="4"/>
      <c r="B452" s="4"/>
      <c r="C452" s="4"/>
      <c r="D452" s="4"/>
      <c r="E452" s="5"/>
      <c r="F452" s="5"/>
      <c r="G452" s="5"/>
      <c r="H452" s="5"/>
      <c r="I452" s="5"/>
      <c r="J452" s="5"/>
      <c r="K452" s="5"/>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5"/>
      <c r="AO452" s="4"/>
      <c r="AP452" s="4"/>
    </row>
    <row r="453" ht="15.75" customHeight="1">
      <c r="A453" s="4"/>
      <c r="B453" s="4"/>
      <c r="C453" s="4"/>
      <c r="D453" s="4"/>
      <c r="E453" s="5"/>
      <c r="F453" s="5"/>
      <c r="G453" s="5"/>
      <c r="H453" s="5"/>
      <c r="I453" s="5"/>
      <c r="J453" s="5"/>
      <c r="K453" s="5"/>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5"/>
      <c r="AO453" s="4"/>
      <c r="AP453" s="4"/>
    </row>
    <row r="454" ht="15.75" customHeight="1">
      <c r="A454" s="4"/>
      <c r="B454" s="4"/>
      <c r="C454" s="4"/>
      <c r="D454" s="4"/>
      <c r="E454" s="5"/>
      <c r="F454" s="5"/>
      <c r="G454" s="5"/>
      <c r="H454" s="5"/>
      <c r="I454" s="5"/>
      <c r="J454" s="5"/>
      <c r="K454" s="5"/>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5"/>
      <c r="AO454" s="4"/>
      <c r="AP454" s="4"/>
    </row>
    <row r="455" ht="15.75" customHeight="1">
      <c r="A455" s="4"/>
      <c r="B455" s="4"/>
      <c r="C455" s="4"/>
      <c r="D455" s="4"/>
      <c r="E455" s="5"/>
      <c r="F455" s="5"/>
      <c r="G455" s="5"/>
      <c r="H455" s="5"/>
      <c r="I455" s="5"/>
      <c r="J455" s="5"/>
      <c r="K455" s="5"/>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5"/>
      <c r="AO455" s="4"/>
      <c r="AP455" s="4"/>
    </row>
    <row r="456" ht="15.75" customHeight="1">
      <c r="A456" s="4"/>
      <c r="B456" s="4"/>
      <c r="C456" s="4"/>
      <c r="D456" s="4"/>
      <c r="E456" s="5"/>
      <c r="F456" s="5"/>
      <c r="G456" s="5"/>
      <c r="H456" s="5"/>
      <c r="I456" s="5"/>
      <c r="J456" s="5"/>
      <c r="K456" s="5"/>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5"/>
      <c r="AO456" s="4"/>
      <c r="AP456" s="4"/>
    </row>
    <row r="457" ht="15.75" customHeight="1">
      <c r="A457" s="4"/>
      <c r="B457" s="4"/>
      <c r="C457" s="4"/>
      <c r="D457" s="4"/>
      <c r="E457" s="5"/>
      <c r="F457" s="5"/>
      <c r="G457" s="5"/>
      <c r="H457" s="5"/>
      <c r="I457" s="5"/>
      <c r="J457" s="5"/>
      <c r="K457" s="5"/>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5"/>
      <c r="AO457" s="4"/>
      <c r="AP457" s="4"/>
    </row>
    <row r="458" ht="15.75" customHeight="1">
      <c r="A458" s="4"/>
      <c r="B458" s="4"/>
      <c r="C458" s="4"/>
      <c r="D458" s="4"/>
      <c r="E458" s="5"/>
      <c r="F458" s="5"/>
      <c r="G458" s="5"/>
      <c r="H458" s="5"/>
      <c r="I458" s="5"/>
      <c r="J458" s="5"/>
      <c r="K458" s="5"/>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5"/>
      <c r="AO458" s="4"/>
      <c r="AP458" s="4"/>
    </row>
    <row r="459" ht="15.75" customHeight="1">
      <c r="A459" s="4"/>
      <c r="B459" s="4"/>
      <c r="C459" s="4"/>
      <c r="D459" s="4"/>
      <c r="E459" s="5"/>
      <c r="F459" s="5"/>
      <c r="G459" s="5"/>
      <c r="H459" s="5"/>
      <c r="I459" s="5"/>
      <c r="J459" s="5"/>
      <c r="K459" s="5"/>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5"/>
      <c r="AO459" s="4"/>
      <c r="AP459" s="4"/>
    </row>
    <row r="460" ht="15.75" customHeight="1">
      <c r="A460" s="4"/>
      <c r="B460" s="4"/>
      <c r="C460" s="4"/>
      <c r="D460" s="4"/>
      <c r="E460" s="5"/>
      <c r="F460" s="5"/>
      <c r="G460" s="5"/>
      <c r="H460" s="5"/>
      <c r="I460" s="5"/>
      <c r="J460" s="5"/>
      <c r="K460" s="5"/>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5"/>
      <c r="AO460" s="4"/>
      <c r="AP460" s="4"/>
    </row>
    <row r="461" ht="15.75" customHeight="1">
      <c r="A461" s="4"/>
      <c r="B461" s="4"/>
      <c r="C461" s="4"/>
      <c r="D461" s="4"/>
      <c r="E461" s="5"/>
      <c r="F461" s="5"/>
      <c r="G461" s="5"/>
      <c r="H461" s="5"/>
      <c r="I461" s="5"/>
      <c r="J461" s="5"/>
      <c r="K461" s="5"/>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5"/>
      <c r="AO461" s="4"/>
      <c r="AP461" s="4"/>
    </row>
    <row r="462" ht="15.75" customHeight="1">
      <c r="A462" s="4"/>
      <c r="B462" s="4"/>
      <c r="C462" s="4"/>
      <c r="D462" s="4"/>
      <c r="E462" s="5"/>
      <c r="F462" s="5"/>
      <c r="G462" s="5"/>
      <c r="H462" s="5"/>
      <c r="I462" s="5"/>
      <c r="J462" s="5"/>
      <c r="K462" s="5"/>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5"/>
      <c r="AO462" s="4"/>
      <c r="AP462" s="4"/>
    </row>
    <row r="463" ht="15.75" customHeight="1">
      <c r="A463" s="4"/>
      <c r="B463" s="4"/>
      <c r="C463" s="4"/>
      <c r="D463" s="4"/>
      <c r="E463" s="5"/>
      <c r="F463" s="5"/>
      <c r="G463" s="5"/>
      <c r="H463" s="5"/>
      <c r="I463" s="5"/>
      <c r="J463" s="5"/>
      <c r="K463" s="5"/>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5"/>
      <c r="AO463" s="4"/>
      <c r="AP463" s="4"/>
    </row>
    <row r="464" ht="15.75" customHeight="1">
      <c r="A464" s="4"/>
      <c r="B464" s="4"/>
      <c r="C464" s="4"/>
      <c r="D464" s="4"/>
      <c r="E464" s="5"/>
      <c r="F464" s="5"/>
      <c r="G464" s="5"/>
      <c r="H464" s="5"/>
      <c r="I464" s="5"/>
      <c r="J464" s="5"/>
      <c r="K464" s="5"/>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5"/>
      <c r="AO464" s="4"/>
      <c r="AP464" s="4"/>
    </row>
    <row r="465" ht="15.75" customHeight="1">
      <c r="A465" s="4"/>
      <c r="B465" s="4"/>
      <c r="C465" s="4"/>
      <c r="D465" s="4"/>
      <c r="E465" s="5"/>
      <c r="F465" s="5"/>
      <c r="G465" s="5"/>
      <c r="H465" s="5"/>
      <c r="I465" s="5"/>
      <c r="J465" s="5"/>
      <c r="K465" s="5"/>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5"/>
      <c r="AO465" s="4"/>
      <c r="AP465" s="4"/>
    </row>
    <row r="466" ht="15.75" customHeight="1">
      <c r="A466" s="4"/>
      <c r="B466" s="4"/>
      <c r="C466" s="4"/>
      <c r="D466" s="4"/>
      <c r="E466" s="5"/>
      <c r="F466" s="5"/>
      <c r="G466" s="5"/>
      <c r="H466" s="5"/>
      <c r="I466" s="5"/>
      <c r="J466" s="5"/>
      <c r="K466" s="5"/>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5"/>
      <c r="AO466" s="4"/>
      <c r="AP466" s="4"/>
    </row>
    <row r="467" ht="15.75" customHeight="1">
      <c r="A467" s="4"/>
      <c r="B467" s="4"/>
      <c r="C467" s="4"/>
      <c r="D467" s="4"/>
      <c r="E467" s="5"/>
      <c r="F467" s="5"/>
      <c r="G467" s="5"/>
      <c r="H467" s="5"/>
      <c r="I467" s="5"/>
      <c r="J467" s="5"/>
      <c r="K467" s="5"/>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5"/>
      <c r="AO467" s="4"/>
      <c r="AP467" s="4"/>
    </row>
    <row r="468" ht="15.75" customHeight="1">
      <c r="A468" s="4"/>
      <c r="B468" s="4"/>
      <c r="C468" s="4"/>
      <c r="D468" s="4"/>
      <c r="E468" s="5"/>
      <c r="F468" s="5"/>
      <c r="G468" s="5"/>
      <c r="H468" s="5"/>
      <c r="I468" s="5"/>
      <c r="J468" s="5"/>
      <c r="K468" s="5"/>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5"/>
      <c r="AO468" s="4"/>
      <c r="AP468" s="4"/>
    </row>
    <row r="469" ht="15.75" customHeight="1">
      <c r="A469" s="4"/>
      <c r="B469" s="4"/>
      <c r="C469" s="4"/>
      <c r="D469" s="4"/>
      <c r="E469" s="5"/>
      <c r="F469" s="5"/>
      <c r="G469" s="5"/>
      <c r="H469" s="5"/>
      <c r="I469" s="5"/>
      <c r="J469" s="5"/>
      <c r="K469" s="5"/>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5"/>
      <c r="AO469" s="4"/>
      <c r="AP469" s="4"/>
    </row>
    <row r="470" ht="15.75" customHeight="1">
      <c r="A470" s="4"/>
      <c r="B470" s="4"/>
      <c r="C470" s="4"/>
      <c r="D470" s="4"/>
      <c r="E470" s="5"/>
      <c r="F470" s="5"/>
      <c r="G470" s="5"/>
      <c r="H470" s="5"/>
      <c r="I470" s="5"/>
      <c r="J470" s="5"/>
      <c r="K470" s="5"/>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5"/>
      <c r="AO470" s="4"/>
      <c r="AP470" s="4"/>
    </row>
    <row r="471" ht="15.75" customHeight="1">
      <c r="A471" s="4"/>
      <c r="B471" s="4"/>
      <c r="C471" s="4"/>
      <c r="D471" s="4"/>
      <c r="E471" s="5"/>
      <c r="F471" s="5"/>
      <c r="G471" s="5"/>
      <c r="H471" s="5"/>
      <c r="I471" s="5"/>
      <c r="J471" s="5"/>
      <c r="K471" s="5"/>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5"/>
      <c r="AO471" s="4"/>
      <c r="AP471" s="4"/>
    </row>
    <row r="472" ht="15.75" customHeight="1">
      <c r="A472" s="4"/>
      <c r="B472" s="4"/>
      <c r="C472" s="4"/>
      <c r="D472" s="4"/>
      <c r="E472" s="5"/>
      <c r="F472" s="5"/>
      <c r="G472" s="5"/>
      <c r="H472" s="5"/>
      <c r="I472" s="5"/>
      <c r="J472" s="5"/>
      <c r="K472" s="5"/>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5"/>
      <c r="AO472" s="4"/>
      <c r="AP472" s="4"/>
    </row>
    <row r="473" ht="15.75" customHeight="1">
      <c r="A473" s="4"/>
      <c r="B473" s="4"/>
      <c r="C473" s="4"/>
      <c r="D473" s="4"/>
      <c r="E473" s="5"/>
      <c r="F473" s="5"/>
      <c r="G473" s="5"/>
      <c r="H473" s="5"/>
      <c r="I473" s="5"/>
      <c r="J473" s="5"/>
      <c r="K473" s="5"/>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5"/>
      <c r="AO473" s="4"/>
      <c r="AP473" s="4"/>
    </row>
    <row r="474" ht="15.75" customHeight="1">
      <c r="A474" s="4"/>
      <c r="B474" s="4"/>
      <c r="C474" s="4"/>
      <c r="D474" s="4"/>
      <c r="E474" s="5"/>
      <c r="F474" s="5"/>
      <c r="G474" s="5"/>
      <c r="H474" s="5"/>
      <c r="I474" s="5"/>
      <c r="J474" s="5"/>
      <c r="K474" s="5"/>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5"/>
      <c r="AO474" s="4"/>
      <c r="AP474" s="4"/>
    </row>
    <row r="475" ht="15.75" customHeight="1">
      <c r="A475" s="4"/>
      <c r="B475" s="4"/>
      <c r="C475" s="4"/>
      <c r="D475" s="4"/>
      <c r="E475" s="5"/>
      <c r="F475" s="5"/>
      <c r="G475" s="5"/>
      <c r="H475" s="5"/>
      <c r="I475" s="5"/>
      <c r="J475" s="5"/>
      <c r="K475" s="5"/>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5"/>
      <c r="AO475" s="4"/>
      <c r="AP475" s="4"/>
    </row>
    <row r="476" ht="15.75" customHeight="1">
      <c r="A476" s="4"/>
      <c r="B476" s="4"/>
      <c r="C476" s="4"/>
      <c r="D476" s="4"/>
      <c r="E476" s="5"/>
      <c r="F476" s="5"/>
      <c r="G476" s="5"/>
      <c r="H476" s="5"/>
      <c r="I476" s="5"/>
      <c r="J476" s="5"/>
      <c r="K476" s="5"/>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5"/>
      <c r="AO476" s="4"/>
      <c r="AP476" s="4"/>
    </row>
    <row r="477" ht="15.75" customHeight="1">
      <c r="A477" s="4"/>
      <c r="B477" s="4"/>
      <c r="C477" s="4"/>
      <c r="D477" s="4"/>
      <c r="E477" s="5"/>
      <c r="F477" s="5"/>
      <c r="G477" s="5"/>
      <c r="H477" s="5"/>
      <c r="I477" s="5"/>
      <c r="J477" s="5"/>
      <c r="K477" s="5"/>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5"/>
      <c r="AO477" s="4"/>
      <c r="AP477" s="4"/>
    </row>
    <row r="478" ht="15.75" customHeight="1">
      <c r="A478" s="4"/>
      <c r="B478" s="4"/>
      <c r="C478" s="4"/>
      <c r="D478" s="4"/>
      <c r="E478" s="5"/>
      <c r="F478" s="5"/>
      <c r="G478" s="5"/>
      <c r="H478" s="5"/>
      <c r="I478" s="5"/>
      <c r="J478" s="5"/>
      <c r="K478" s="5"/>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5"/>
      <c r="AO478" s="4"/>
      <c r="AP478" s="4"/>
    </row>
    <row r="479" ht="15.75" customHeight="1">
      <c r="A479" s="4"/>
      <c r="B479" s="4"/>
      <c r="C479" s="4"/>
      <c r="D479" s="4"/>
      <c r="E479" s="5"/>
      <c r="F479" s="5"/>
      <c r="G479" s="5"/>
      <c r="H479" s="5"/>
      <c r="I479" s="5"/>
      <c r="J479" s="5"/>
      <c r="K479" s="5"/>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5"/>
      <c r="AO479" s="4"/>
      <c r="AP479" s="4"/>
    </row>
    <row r="480" ht="15.75" customHeight="1">
      <c r="A480" s="4"/>
      <c r="B480" s="4"/>
      <c r="C480" s="4"/>
      <c r="D480" s="4"/>
      <c r="E480" s="5"/>
      <c r="F480" s="5"/>
      <c r="G480" s="5"/>
      <c r="H480" s="5"/>
      <c r="I480" s="5"/>
      <c r="J480" s="5"/>
      <c r="K480" s="5"/>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5"/>
      <c r="AO480" s="4"/>
      <c r="AP480" s="4"/>
    </row>
    <row r="481" ht="15.75" customHeight="1">
      <c r="A481" s="4"/>
      <c r="B481" s="4"/>
      <c r="C481" s="4"/>
      <c r="D481" s="4"/>
      <c r="E481" s="5"/>
      <c r="F481" s="5"/>
      <c r="G481" s="5"/>
      <c r="H481" s="5"/>
      <c r="I481" s="5"/>
      <c r="J481" s="5"/>
      <c r="K481" s="5"/>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5"/>
      <c r="AO481" s="4"/>
      <c r="AP481" s="4"/>
    </row>
    <row r="482" ht="15.75" customHeight="1">
      <c r="A482" s="4"/>
      <c r="B482" s="4"/>
      <c r="C482" s="4"/>
      <c r="D482" s="4"/>
      <c r="E482" s="5"/>
      <c r="F482" s="5"/>
      <c r="G482" s="5"/>
      <c r="H482" s="5"/>
      <c r="I482" s="5"/>
      <c r="J482" s="5"/>
      <c r="K482" s="5"/>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5"/>
      <c r="AO482" s="4"/>
      <c r="AP482" s="4"/>
    </row>
    <row r="483" ht="15.75" customHeight="1">
      <c r="A483" s="4"/>
      <c r="B483" s="4"/>
      <c r="C483" s="4"/>
      <c r="D483" s="4"/>
      <c r="E483" s="5"/>
      <c r="F483" s="5"/>
      <c r="G483" s="5"/>
      <c r="H483" s="5"/>
      <c r="I483" s="5"/>
      <c r="J483" s="5"/>
      <c r="K483" s="5"/>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5"/>
      <c r="AO483" s="4"/>
      <c r="AP483" s="4"/>
    </row>
    <row r="484" ht="15.75" customHeight="1">
      <c r="A484" s="4"/>
      <c r="B484" s="4"/>
      <c r="C484" s="4"/>
      <c r="D484" s="4"/>
      <c r="E484" s="5"/>
      <c r="F484" s="5"/>
      <c r="G484" s="5"/>
      <c r="H484" s="5"/>
      <c r="I484" s="5"/>
      <c r="J484" s="5"/>
      <c r="K484" s="5"/>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5"/>
      <c r="AO484" s="4"/>
      <c r="AP484" s="4"/>
    </row>
    <row r="485" ht="15.75" customHeight="1">
      <c r="A485" s="4"/>
      <c r="B485" s="4"/>
      <c r="C485" s="4"/>
      <c r="D485" s="4"/>
      <c r="E485" s="5"/>
      <c r="F485" s="5"/>
      <c r="G485" s="5"/>
      <c r="H485" s="5"/>
      <c r="I485" s="5"/>
      <c r="J485" s="5"/>
      <c r="K485" s="5"/>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5"/>
      <c r="AO485" s="4"/>
      <c r="AP485" s="4"/>
    </row>
    <row r="486" ht="15.75" customHeight="1">
      <c r="A486" s="4"/>
      <c r="B486" s="4"/>
      <c r="C486" s="4"/>
      <c r="D486" s="4"/>
      <c r="E486" s="5"/>
      <c r="F486" s="5"/>
      <c r="G486" s="5"/>
      <c r="H486" s="5"/>
      <c r="I486" s="5"/>
      <c r="J486" s="5"/>
      <c r="K486" s="5"/>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5"/>
      <c r="AO486" s="4"/>
      <c r="AP486" s="4"/>
    </row>
    <row r="487" ht="15.75" customHeight="1">
      <c r="A487" s="4"/>
      <c r="B487" s="4"/>
      <c r="C487" s="4"/>
      <c r="D487" s="4"/>
      <c r="E487" s="5"/>
      <c r="F487" s="5"/>
      <c r="G487" s="5"/>
      <c r="H487" s="5"/>
      <c r="I487" s="5"/>
      <c r="J487" s="5"/>
      <c r="K487" s="5"/>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5"/>
      <c r="AO487" s="4"/>
      <c r="AP487" s="4"/>
    </row>
    <row r="488" ht="15.75" customHeight="1">
      <c r="A488" s="4"/>
      <c r="B488" s="4"/>
      <c r="C488" s="4"/>
      <c r="D488" s="4"/>
      <c r="E488" s="5"/>
      <c r="F488" s="5"/>
      <c r="G488" s="5"/>
      <c r="H488" s="5"/>
      <c r="I488" s="5"/>
      <c r="J488" s="5"/>
      <c r="K488" s="5"/>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5"/>
      <c r="AO488" s="4"/>
      <c r="AP488" s="4"/>
    </row>
    <row r="489" ht="15.75" customHeight="1">
      <c r="A489" s="4"/>
      <c r="B489" s="4"/>
      <c r="C489" s="4"/>
      <c r="D489" s="4"/>
      <c r="E489" s="5"/>
      <c r="F489" s="5"/>
      <c r="G489" s="5"/>
      <c r="H489" s="5"/>
      <c r="I489" s="5"/>
      <c r="J489" s="5"/>
      <c r="K489" s="5"/>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5"/>
      <c r="AO489" s="4"/>
      <c r="AP489" s="4"/>
    </row>
    <row r="490" ht="15.75" customHeight="1">
      <c r="A490" s="4"/>
      <c r="B490" s="4"/>
      <c r="C490" s="4"/>
      <c r="D490" s="4"/>
      <c r="E490" s="5"/>
      <c r="F490" s="5"/>
      <c r="G490" s="5"/>
      <c r="H490" s="5"/>
      <c r="I490" s="5"/>
      <c r="J490" s="5"/>
      <c r="K490" s="5"/>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5"/>
      <c r="AO490" s="4"/>
      <c r="AP490" s="4"/>
    </row>
    <row r="491" ht="15.75" customHeight="1">
      <c r="A491" s="4"/>
      <c r="B491" s="4"/>
      <c r="C491" s="4"/>
      <c r="D491" s="4"/>
      <c r="E491" s="5"/>
      <c r="F491" s="5"/>
      <c r="G491" s="5"/>
      <c r="H491" s="5"/>
      <c r="I491" s="5"/>
      <c r="J491" s="5"/>
      <c r="K491" s="5"/>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5"/>
      <c r="AO491" s="4"/>
      <c r="AP491" s="4"/>
    </row>
    <row r="492" ht="15.75" customHeight="1">
      <c r="A492" s="4"/>
      <c r="B492" s="4"/>
      <c r="C492" s="4"/>
      <c r="D492" s="4"/>
      <c r="E492" s="5"/>
      <c r="F492" s="5"/>
      <c r="G492" s="5"/>
      <c r="H492" s="5"/>
      <c r="I492" s="5"/>
      <c r="J492" s="5"/>
      <c r="K492" s="5"/>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5"/>
      <c r="AO492" s="4"/>
      <c r="AP492" s="4"/>
    </row>
    <row r="493" ht="15.75" customHeight="1">
      <c r="A493" s="4"/>
      <c r="B493" s="4"/>
      <c r="C493" s="4"/>
      <c r="D493" s="4"/>
      <c r="E493" s="5"/>
      <c r="F493" s="5"/>
      <c r="G493" s="5"/>
      <c r="H493" s="5"/>
      <c r="I493" s="5"/>
      <c r="J493" s="5"/>
      <c r="K493" s="5"/>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5"/>
      <c r="AO493" s="4"/>
      <c r="AP493" s="4"/>
    </row>
    <row r="494" ht="15.75" customHeight="1">
      <c r="A494" s="4"/>
      <c r="B494" s="4"/>
      <c r="C494" s="4"/>
      <c r="D494" s="4"/>
      <c r="E494" s="5"/>
      <c r="F494" s="5"/>
      <c r="G494" s="5"/>
      <c r="H494" s="5"/>
      <c r="I494" s="5"/>
      <c r="J494" s="5"/>
      <c r="K494" s="5"/>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5"/>
      <c r="AO494" s="4"/>
      <c r="AP494" s="4"/>
    </row>
    <row r="495" ht="15.75" customHeight="1">
      <c r="A495" s="4"/>
      <c r="B495" s="4"/>
      <c r="C495" s="4"/>
      <c r="D495" s="4"/>
      <c r="E495" s="5"/>
      <c r="F495" s="5"/>
      <c r="G495" s="5"/>
      <c r="H495" s="5"/>
      <c r="I495" s="5"/>
      <c r="J495" s="5"/>
      <c r="K495" s="5"/>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5"/>
      <c r="AO495" s="4"/>
      <c r="AP495" s="4"/>
    </row>
    <row r="496" ht="15.75" customHeight="1">
      <c r="A496" s="4"/>
      <c r="B496" s="4"/>
      <c r="C496" s="4"/>
      <c r="D496" s="4"/>
      <c r="E496" s="5"/>
      <c r="F496" s="5"/>
      <c r="G496" s="5"/>
      <c r="H496" s="5"/>
      <c r="I496" s="5"/>
      <c r="J496" s="5"/>
      <c r="K496" s="5"/>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5"/>
      <c r="AO496" s="4"/>
      <c r="AP496" s="4"/>
    </row>
    <row r="497" ht="15.75" customHeight="1">
      <c r="A497" s="4"/>
      <c r="B497" s="4"/>
      <c r="C497" s="4"/>
      <c r="D497" s="4"/>
      <c r="E497" s="5"/>
      <c r="F497" s="5"/>
      <c r="G497" s="5"/>
      <c r="H497" s="5"/>
      <c r="I497" s="5"/>
      <c r="J497" s="5"/>
      <c r="K497" s="5"/>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5"/>
      <c r="AO497" s="4"/>
      <c r="AP497" s="4"/>
    </row>
    <row r="498" ht="15.75" customHeight="1">
      <c r="A498" s="4"/>
      <c r="B498" s="4"/>
      <c r="C498" s="4"/>
      <c r="D498" s="4"/>
      <c r="E498" s="5"/>
      <c r="F498" s="5"/>
      <c r="G498" s="5"/>
      <c r="H498" s="5"/>
      <c r="I498" s="5"/>
      <c r="J498" s="5"/>
      <c r="K498" s="5"/>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5"/>
      <c r="AO498" s="4"/>
      <c r="AP498" s="4"/>
    </row>
    <row r="499" ht="15.75" customHeight="1">
      <c r="A499" s="4"/>
      <c r="B499" s="4"/>
      <c r="C499" s="4"/>
      <c r="D499" s="4"/>
      <c r="E499" s="5"/>
      <c r="F499" s="5"/>
      <c r="G499" s="5"/>
      <c r="H499" s="5"/>
      <c r="I499" s="5"/>
      <c r="J499" s="5"/>
      <c r="K499" s="5"/>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5"/>
      <c r="AO499" s="4"/>
      <c r="AP499" s="4"/>
    </row>
    <row r="500" ht="15.75" customHeight="1">
      <c r="A500" s="4"/>
      <c r="B500" s="4"/>
      <c r="C500" s="4"/>
      <c r="D500" s="4"/>
      <c r="E500" s="5"/>
      <c r="F500" s="5"/>
      <c r="G500" s="5"/>
      <c r="H500" s="5"/>
      <c r="I500" s="5"/>
      <c r="J500" s="5"/>
      <c r="K500" s="5"/>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5"/>
      <c r="AO500" s="4"/>
      <c r="AP500" s="4"/>
    </row>
    <row r="501" ht="15.75" customHeight="1">
      <c r="A501" s="4"/>
      <c r="B501" s="4"/>
      <c r="C501" s="4"/>
      <c r="D501" s="4"/>
      <c r="E501" s="5"/>
      <c r="F501" s="5"/>
      <c r="G501" s="5"/>
      <c r="H501" s="5"/>
      <c r="I501" s="5"/>
      <c r="J501" s="5"/>
      <c r="K501" s="5"/>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5"/>
      <c r="AO501" s="4"/>
      <c r="AP501" s="4"/>
    </row>
    <row r="502" ht="15.75" customHeight="1">
      <c r="A502" s="4"/>
      <c r="B502" s="4"/>
      <c r="C502" s="4"/>
      <c r="D502" s="4"/>
      <c r="E502" s="5"/>
      <c r="F502" s="5"/>
      <c r="G502" s="5"/>
      <c r="H502" s="5"/>
      <c r="I502" s="5"/>
      <c r="J502" s="5"/>
      <c r="K502" s="5"/>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5"/>
      <c r="AO502" s="4"/>
      <c r="AP502" s="4"/>
    </row>
    <row r="503" ht="15.75" customHeight="1">
      <c r="A503" s="4"/>
      <c r="B503" s="4"/>
      <c r="C503" s="4"/>
      <c r="D503" s="4"/>
      <c r="E503" s="5"/>
      <c r="F503" s="5"/>
      <c r="G503" s="5"/>
      <c r="H503" s="5"/>
      <c r="I503" s="5"/>
      <c r="J503" s="5"/>
      <c r="K503" s="5"/>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5"/>
      <c r="AO503" s="4"/>
      <c r="AP503" s="4"/>
    </row>
    <row r="504" ht="15.75" customHeight="1">
      <c r="A504" s="4"/>
      <c r="B504" s="4"/>
      <c r="C504" s="4"/>
      <c r="D504" s="4"/>
      <c r="E504" s="5"/>
      <c r="F504" s="5"/>
      <c r="G504" s="5"/>
      <c r="H504" s="5"/>
      <c r="I504" s="5"/>
      <c r="J504" s="5"/>
      <c r="K504" s="5"/>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5"/>
      <c r="AO504" s="4"/>
      <c r="AP504" s="4"/>
    </row>
    <row r="505" ht="15.75" customHeight="1">
      <c r="A505" s="4"/>
      <c r="B505" s="4"/>
      <c r="C505" s="4"/>
      <c r="D505" s="4"/>
      <c r="E505" s="5"/>
      <c r="F505" s="5"/>
      <c r="G505" s="5"/>
      <c r="H505" s="5"/>
      <c r="I505" s="5"/>
      <c r="J505" s="5"/>
      <c r="K505" s="5"/>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5"/>
      <c r="AO505" s="4"/>
      <c r="AP505" s="4"/>
    </row>
    <row r="506" ht="15.75" customHeight="1">
      <c r="A506" s="4"/>
      <c r="B506" s="4"/>
      <c r="C506" s="4"/>
      <c r="D506" s="4"/>
      <c r="E506" s="5"/>
      <c r="F506" s="5"/>
      <c r="G506" s="5"/>
      <c r="H506" s="5"/>
      <c r="I506" s="5"/>
      <c r="J506" s="5"/>
      <c r="K506" s="5"/>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5"/>
      <c r="AO506" s="4"/>
      <c r="AP506" s="4"/>
    </row>
    <row r="507" ht="15.75" customHeight="1">
      <c r="A507" s="4"/>
      <c r="B507" s="4"/>
      <c r="C507" s="4"/>
      <c r="D507" s="4"/>
      <c r="E507" s="5"/>
      <c r="F507" s="5"/>
      <c r="G507" s="5"/>
      <c r="H507" s="5"/>
      <c r="I507" s="5"/>
      <c r="J507" s="5"/>
      <c r="K507" s="5"/>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5"/>
      <c r="AO507" s="4"/>
      <c r="AP507" s="4"/>
    </row>
    <row r="508" ht="15.75" customHeight="1">
      <c r="A508" s="4"/>
      <c r="B508" s="4"/>
      <c r="C508" s="4"/>
      <c r="D508" s="4"/>
      <c r="E508" s="5"/>
      <c r="F508" s="5"/>
      <c r="G508" s="5"/>
      <c r="H508" s="5"/>
      <c r="I508" s="5"/>
      <c r="J508" s="5"/>
      <c r="K508" s="5"/>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5"/>
      <c r="AO508" s="4"/>
      <c r="AP508" s="4"/>
    </row>
    <row r="509" ht="15.75" customHeight="1">
      <c r="A509" s="4"/>
      <c r="B509" s="4"/>
      <c r="C509" s="4"/>
      <c r="D509" s="4"/>
      <c r="E509" s="5"/>
      <c r="F509" s="5"/>
      <c r="G509" s="5"/>
      <c r="H509" s="5"/>
      <c r="I509" s="5"/>
      <c r="J509" s="5"/>
      <c r="K509" s="5"/>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5"/>
      <c r="AO509" s="4"/>
      <c r="AP509" s="4"/>
    </row>
    <row r="510" ht="15.75" customHeight="1">
      <c r="A510" s="4"/>
      <c r="B510" s="4"/>
      <c r="C510" s="4"/>
      <c r="D510" s="4"/>
      <c r="E510" s="5"/>
      <c r="F510" s="5"/>
      <c r="G510" s="5"/>
      <c r="H510" s="5"/>
      <c r="I510" s="5"/>
      <c r="J510" s="5"/>
      <c r="K510" s="5"/>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5"/>
      <c r="AO510" s="4"/>
      <c r="AP510" s="4"/>
    </row>
    <row r="511" ht="15.75" customHeight="1">
      <c r="A511" s="4"/>
      <c r="B511" s="4"/>
      <c r="C511" s="4"/>
      <c r="D511" s="4"/>
      <c r="E511" s="5"/>
      <c r="F511" s="5"/>
      <c r="G511" s="5"/>
      <c r="H511" s="5"/>
      <c r="I511" s="5"/>
      <c r="J511" s="5"/>
      <c r="K511" s="5"/>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5"/>
      <c r="AO511" s="4"/>
      <c r="AP511" s="4"/>
    </row>
    <row r="512" ht="15.75" customHeight="1">
      <c r="A512" s="4"/>
      <c r="B512" s="4"/>
      <c r="C512" s="4"/>
      <c r="D512" s="4"/>
      <c r="E512" s="5"/>
      <c r="F512" s="5"/>
      <c r="G512" s="5"/>
      <c r="H512" s="5"/>
      <c r="I512" s="5"/>
      <c r="J512" s="5"/>
      <c r="K512" s="5"/>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5"/>
      <c r="AO512" s="4"/>
      <c r="AP512" s="4"/>
    </row>
    <row r="513" ht="15.75" customHeight="1">
      <c r="A513" s="4"/>
      <c r="B513" s="4"/>
      <c r="C513" s="4"/>
      <c r="D513" s="4"/>
      <c r="E513" s="5"/>
      <c r="F513" s="5"/>
      <c r="G513" s="5"/>
      <c r="H513" s="5"/>
      <c r="I513" s="5"/>
      <c r="J513" s="5"/>
      <c r="K513" s="5"/>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5"/>
      <c r="AO513" s="4"/>
      <c r="AP513" s="4"/>
    </row>
    <row r="514" ht="15.75" customHeight="1">
      <c r="A514" s="4"/>
      <c r="B514" s="4"/>
      <c r="C514" s="4"/>
      <c r="D514" s="4"/>
      <c r="E514" s="5"/>
      <c r="F514" s="5"/>
      <c r="G514" s="5"/>
      <c r="H514" s="5"/>
      <c r="I514" s="5"/>
      <c r="J514" s="5"/>
      <c r="K514" s="5"/>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5"/>
      <c r="AO514" s="4"/>
      <c r="AP514" s="4"/>
    </row>
    <row r="515" ht="15.75" customHeight="1">
      <c r="A515" s="4"/>
      <c r="B515" s="4"/>
      <c r="C515" s="4"/>
      <c r="D515" s="4"/>
      <c r="E515" s="5"/>
      <c r="F515" s="5"/>
      <c r="G515" s="5"/>
      <c r="H515" s="5"/>
      <c r="I515" s="5"/>
      <c r="J515" s="5"/>
      <c r="K515" s="5"/>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5"/>
      <c r="AO515" s="4"/>
      <c r="AP515" s="4"/>
    </row>
    <row r="516" ht="15.75" customHeight="1">
      <c r="A516" s="4"/>
      <c r="B516" s="4"/>
      <c r="C516" s="4"/>
      <c r="D516" s="4"/>
      <c r="E516" s="5"/>
      <c r="F516" s="5"/>
      <c r="G516" s="5"/>
      <c r="H516" s="5"/>
      <c r="I516" s="5"/>
      <c r="J516" s="5"/>
      <c r="K516" s="5"/>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5"/>
      <c r="AO516" s="4"/>
      <c r="AP516" s="4"/>
    </row>
    <row r="517" ht="15.75" customHeight="1">
      <c r="A517" s="4"/>
      <c r="B517" s="4"/>
      <c r="C517" s="4"/>
      <c r="D517" s="4"/>
      <c r="E517" s="5"/>
      <c r="F517" s="5"/>
      <c r="G517" s="5"/>
      <c r="H517" s="5"/>
      <c r="I517" s="5"/>
      <c r="J517" s="5"/>
      <c r="K517" s="5"/>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5"/>
      <c r="AO517" s="4"/>
      <c r="AP517" s="4"/>
    </row>
    <row r="518" ht="15.75" customHeight="1">
      <c r="A518" s="4"/>
      <c r="B518" s="4"/>
      <c r="C518" s="4"/>
      <c r="D518" s="4"/>
      <c r="E518" s="5"/>
      <c r="F518" s="5"/>
      <c r="G518" s="5"/>
      <c r="H518" s="5"/>
      <c r="I518" s="5"/>
      <c r="J518" s="5"/>
      <c r="K518" s="5"/>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5"/>
      <c r="AO518" s="4"/>
      <c r="AP518" s="4"/>
    </row>
    <row r="519" ht="15.75" customHeight="1">
      <c r="A519" s="4"/>
      <c r="B519" s="4"/>
      <c r="C519" s="4"/>
      <c r="D519" s="4"/>
      <c r="E519" s="5"/>
      <c r="F519" s="5"/>
      <c r="G519" s="5"/>
      <c r="H519" s="5"/>
      <c r="I519" s="5"/>
      <c r="J519" s="5"/>
      <c r="K519" s="5"/>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5"/>
      <c r="AO519" s="4"/>
      <c r="AP519" s="4"/>
    </row>
    <row r="520" ht="15.75" customHeight="1">
      <c r="A520" s="4"/>
      <c r="B520" s="4"/>
      <c r="C520" s="4"/>
      <c r="D520" s="4"/>
      <c r="E520" s="5"/>
      <c r="F520" s="5"/>
      <c r="G520" s="5"/>
      <c r="H520" s="5"/>
      <c r="I520" s="5"/>
      <c r="J520" s="5"/>
      <c r="K520" s="5"/>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5"/>
      <c r="AO520" s="4"/>
      <c r="AP520" s="4"/>
    </row>
    <row r="521" ht="15.75" customHeight="1">
      <c r="A521" s="4"/>
      <c r="B521" s="4"/>
      <c r="C521" s="4"/>
      <c r="D521" s="4"/>
      <c r="E521" s="5"/>
      <c r="F521" s="5"/>
      <c r="G521" s="5"/>
      <c r="H521" s="5"/>
      <c r="I521" s="5"/>
      <c r="J521" s="5"/>
      <c r="K521" s="5"/>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5"/>
      <c r="AO521" s="4"/>
      <c r="AP521" s="4"/>
    </row>
    <row r="522" ht="15.75" customHeight="1">
      <c r="A522" s="4"/>
      <c r="B522" s="4"/>
      <c r="C522" s="4"/>
      <c r="D522" s="4"/>
      <c r="E522" s="5"/>
      <c r="F522" s="5"/>
      <c r="G522" s="5"/>
      <c r="H522" s="5"/>
      <c r="I522" s="5"/>
      <c r="J522" s="5"/>
      <c r="K522" s="5"/>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5"/>
      <c r="AO522" s="4"/>
      <c r="AP522" s="4"/>
    </row>
    <row r="523" ht="15.75" customHeight="1">
      <c r="A523" s="4"/>
      <c r="B523" s="4"/>
      <c r="C523" s="4"/>
      <c r="D523" s="4"/>
      <c r="E523" s="5"/>
      <c r="F523" s="5"/>
      <c r="G523" s="5"/>
      <c r="H523" s="5"/>
      <c r="I523" s="5"/>
      <c r="J523" s="5"/>
      <c r="K523" s="5"/>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5"/>
      <c r="AO523" s="4"/>
      <c r="AP523" s="4"/>
    </row>
    <row r="524" ht="15.75" customHeight="1">
      <c r="A524" s="4"/>
      <c r="B524" s="4"/>
      <c r="C524" s="4"/>
      <c r="D524" s="4"/>
      <c r="E524" s="5"/>
      <c r="F524" s="5"/>
      <c r="G524" s="5"/>
      <c r="H524" s="5"/>
      <c r="I524" s="5"/>
      <c r="J524" s="5"/>
      <c r="K524" s="5"/>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5"/>
      <c r="AO524" s="4"/>
      <c r="AP524" s="4"/>
    </row>
    <row r="525" ht="15.75" customHeight="1">
      <c r="A525" s="4"/>
      <c r="B525" s="4"/>
      <c r="C525" s="4"/>
      <c r="D525" s="4"/>
      <c r="E525" s="5"/>
      <c r="F525" s="5"/>
      <c r="G525" s="5"/>
      <c r="H525" s="5"/>
      <c r="I525" s="5"/>
      <c r="J525" s="5"/>
      <c r="K525" s="5"/>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5"/>
      <c r="AO525" s="4"/>
      <c r="AP525" s="4"/>
    </row>
    <row r="526" ht="15.75" customHeight="1">
      <c r="A526" s="4"/>
      <c r="B526" s="4"/>
      <c r="C526" s="4"/>
      <c r="D526" s="4"/>
      <c r="E526" s="5"/>
      <c r="F526" s="5"/>
      <c r="G526" s="5"/>
      <c r="H526" s="5"/>
      <c r="I526" s="5"/>
      <c r="J526" s="5"/>
      <c r="K526" s="5"/>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5"/>
      <c r="AO526" s="4"/>
      <c r="AP526" s="4"/>
    </row>
    <row r="527" ht="15.75" customHeight="1">
      <c r="A527" s="4"/>
      <c r="B527" s="4"/>
      <c r="C527" s="4"/>
      <c r="D527" s="4"/>
      <c r="E527" s="5"/>
      <c r="F527" s="5"/>
      <c r="G527" s="5"/>
      <c r="H527" s="5"/>
      <c r="I527" s="5"/>
      <c r="J527" s="5"/>
      <c r="K527" s="5"/>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5"/>
      <c r="AO527" s="4"/>
      <c r="AP527" s="4"/>
    </row>
    <row r="528" ht="15.75" customHeight="1">
      <c r="A528" s="4"/>
      <c r="B528" s="4"/>
      <c r="C528" s="4"/>
      <c r="D528" s="4"/>
      <c r="E528" s="5"/>
      <c r="F528" s="5"/>
      <c r="G528" s="5"/>
      <c r="H528" s="5"/>
      <c r="I528" s="5"/>
      <c r="J528" s="5"/>
      <c r="K528" s="5"/>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5"/>
      <c r="AO528" s="4"/>
      <c r="AP528" s="4"/>
    </row>
    <row r="529" ht="15.75" customHeight="1">
      <c r="A529" s="4"/>
      <c r="B529" s="4"/>
      <c r="C529" s="4"/>
      <c r="D529" s="4"/>
      <c r="E529" s="5"/>
      <c r="F529" s="5"/>
      <c r="G529" s="5"/>
      <c r="H529" s="5"/>
      <c r="I529" s="5"/>
      <c r="J529" s="5"/>
      <c r="K529" s="5"/>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5"/>
      <c r="AO529" s="4"/>
      <c r="AP529" s="4"/>
    </row>
    <row r="530" ht="15.75" customHeight="1">
      <c r="A530" s="4"/>
      <c r="B530" s="4"/>
      <c r="C530" s="4"/>
      <c r="D530" s="4"/>
      <c r="E530" s="5"/>
      <c r="F530" s="5"/>
      <c r="G530" s="5"/>
      <c r="H530" s="5"/>
      <c r="I530" s="5"/>
      <c r="J530" s="5"/>
      <c r="K530" s="5"/>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5"/>
      <c r="AO530" s="4"/>
      <c r="AP530" s="4"/>
    </row>
    <row r="531" ht="15.75" customHeight="1">
      <c r="A531" s="4"/>
      <c r="B531" s="4"/>
      <c r="C531" s="4"/>
      <c r="D531" s="4"/>
      <c r="E531" s="5"/>
      <c r="F531" s="5"/>
      <c r="G531" s="5"/>
      <c r="H531" s="5"/>
      <c r="I531" s="5"/>
      <c r="J531" s="5"/>
      <c r="K531" s="5"/>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5"/>
      <c r="AO531" s="4"/>
      <c r="AP531" s="4"/>
    </row>
    <row r="532" ht="15.75" customHeight="1">
      <c r="A532" s="4"/>
      <c r="B532" s="4"/>
      <c r="C532" s="4"/>
      <c r="D532" s="4"/>
      <c r="E532" s="5"/>
      <c r="F532" s="5"/>
      <c r="G532" s="5"/>
      <c r="H532" s="5"/>
      <c r="I532" s="5"/>
      <c r="J532" s="5"/>
      <c r="K532" s="5"/>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5"/>
      <c r="AO532" s="4"/>
      <c r="AP532" s="4"/>
    </row>
    <row r="533" ht="15.75" customHeight="1">
      <c r="A533" s="4"/>
      <c r="B533" s="4"/>
      <c r="C533" s="4"/>
      <c r="D533" s="4"/>
      <c r="E533" s="5"/>
      <c r="F533" s="5"/>
      <c r="G533" s="5"/>
      <c r="H533" s="5"/>
      <c r="I533" s="5"/>
      <c r="J533" s="5"/>
      <c r="K533" s="5"/>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5"/>
      <c r="AO533" s="4"/>
      <c r="AP533" s="4"/>
    </row>
    <row r="534" ht="15.75" customHeight="1">
      <c r="A534" s="4"/>
      <c r="B534" s="4"/>
      <c r="C534" s="4"/>
      <c r="D534" s="4"/>
      <c r="E534" s="5"/>
      <c r="F534" s="5"/>
      <c r="G534" s="5"/>
      <c r="H534" s="5"/>
      <c r="I534" s="5"/>
      <c r="J534" s="5"/>
      <c r="K534" s="5"/>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5"/>
      <c r="AO534" s="4"/>
      <c r="AP534" s="4"/>
    </row>
    <row r="535" ht="15.75" customHeight="1">
      <c r="A535" s="4"/>
      <c r="B535" s="4"/>
      <c r="C535" s="4"/>
      <c r="D535" s="4"/>
      <c r="E535" s="5"/>
      <c r="F535" s="5"/>
      <c r="G535" s="5"/>
      <c r="H535" s="5"/>
      <c r="I535" s="5"/>
      <c r="J535" s="5"/>
      <c r="K535" s="5"/>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5"/>
      <c r="AO535" s="4"/>
      <c r="AP535" s="4"/>
    </row>
    <row r="536" ht="15.75" customHeight="1">
      <c r="A536" s="4"/>
      <c r="B536" s="4"/>
      <c r="C536" s="4"/>
      <c r="D536" s="4"/>
      <c r="E536" s="5"/>
      <c r="F536" s="5"/>
      <c r="G536" s="5"/>
      <c r="H536" s="5"/>
      <c r="I536" s="5"/>
      <c r="J536" s="5"/>
      <c r="K536" s="5"/>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5"/>
      <c r="AO536" s="4"/>
      <c r="AP536" s="4"/>
    </row>
    <row r="537" ht="15.75" customHeight="1">
      <c r="A537" s="4"/>
      <c r="B537" s="4"/>
      <c r="C537" s="4"/>
      <c r="D537" s="4"/>
      <c r="E537" s="5"/>
      <c r="F537" s="5"/>
      <c r="G537" s="5"/>
      <c r="H537" s="5"/>
      <c r="I537" s="5"/>
      <c r="J537" s="5"/>
      <c r="K537" s="5"/>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5"/>
      <c r="AO537" s="4"/>
      <c r="AP537" s="4"/>
    </row>
    <row r="538" ht="15.75" customHeight="1">
      <c r="A538" s="4"/>
      <c r="B538" s="4"/>
      <c r="C538" s="4"/>
      <c r="D538" s="4"/>
      <c r="E538" s="5"/>
      <c r="F538" s="5"/>
      <c r="G538" s="5"/>
      <c r="H538" s="5"/>
      <c r="I538" s="5"/>
      <c r="J538" s="5"/>
      <c r="K538" s="5"/>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5"/>
      <c r="AO538" s="4"/>
      <c r="AP538" s="4"/>
    </row>
    <row r="539" ht="15.75" customHeight="1">
      <c r="A539" s="4"/>
      <c r="B539" s="4"/>
      <c r="C539" s="4"/>
      <c r="D539" s="4"/>
      <c r="E539" s="5"/>
      <c r="F539" s="5"/>
      <c r="G539" s="5"/>
      <c r="H539" s="5"/>
      <c r="I539" s="5"/>
      <c r="J539" s="5"/>
      <c r="K539" s="5"/>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5"/>
      <c r="AO539" s="4"/>
      <c r="AP539" s="4"/>
    </row>
    <row r="540" ht="15.75" customHeight="1">
      <c r="A540" s="4"/>
      <c r="B540" s="4"/>
      <c r="C540" s="4"/>
      <c r="D540" s="4"/>
      <c r="E540" s="5"/>
      <c r="F540" s="5"/>
      <c r="G540" s="5"/>
      <c r="H540" s="5"/>
      <c r="I540" s="5"/>
      <c r="J540" s="5"/>
      <c r="K540" s="5"/>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5"/>
      <c r="AO540" s="4"/>
      <c r="AP540" s="4"/>
    </row>
    <row r="541" ht="15.75" customHeight="1">
      <c r="A541" s="4"/>
      <c r="B541" s="4"/>
      <c r="C541" s="4"/>
      <c r="D541" s="4"/>
      <c r="E541" s="5"/>
      <c r="F541" s="5"/>
      <c r="G541" s="5"/>
      <c r="H541" s="5"/>
      <c r="I541" s="5"/>
      <c r="J541" s="5"/>
      <c r="K541" s="5"/>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5"/>
      <c r="AO541" s="4"/>
      <c r="AP541" s="4"/>
    </row>
    <row r="542" ht="15.75" customHeight="1">
      <c r="A542" s="4"/>
      <c r="B542" s="4"/>
      <c r="C542" s="4"/>
      <c r="D542" s="4"/>
      <c r="E542" s="5"/>
      <c r="F542" s="5"/>
      <c r="G542" s="5"/>
      <c r="H542" s="5"/>
      <c r="I542" s="5"/>
      <c r="J542" s="5"/>
      <c r="K542" s="5"/>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5"/>
      <c r="AO542" s="4"/>
      <c r="AP542" s="4"/>
    </row>
    <row r="543" ht="15.75" customHeight="1">
      <c r="A543" s="4"/>
      <c r="B543" s="4"/>
      <c r="C543" s="4"/>
      <c r="D543" s="4"/>
      <c r="E543" s="5"/>
      <c r="F543" s="5"/>
      <c r="G543" s="5"/>
      <c r="H543" s="5"/>
      <c r="I543" s="5"/>
      <c r="J543" s="5"/>
      <c r="K543" s="5"/>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5"/>
      <c r="AO543" s="4"/>
      <c r="AP543" s="4"/>
    </row>
    <row r="544" ht="15.75" customHeight="1">
      <c r="A544" s="4"/>
      <c r="B544" s="4"/>
      <c r="C544" s="4"/>
      <c r="D544" s="4"/>
      <c r="E544" s="5"/>
      <c r="F544" s="5"/>
      <c r="G544" s="5"/>
      <c r="H544" s="5"/>
      <c r="I544" s="5"/>
      <c r="J544" s="5"/>
      <c r="K544" s="5"/>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5"/>
      <c r="AO544" s="4"/>
      <c r="AP544" s="4"/>
    </row>
    <row r="545" ht="15.75" customHeight="1">
      <c r="A545" s="4"/>
      <c r="B545" s="4"/>
      <c r="C545" s="4"/>
      <c r="D545" s="4"/>
      <c r="E545" s="5"/>
      <c r="F545" s="5"/>
      <c r="G545" s="5"/>
      <c r="H545" s="5"/>
      <c r="I545" s="5"/>
      <c r="J545" s="5"/>
      <c r="K545" s="5"/>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5"/>
      <c r="AO545" s="4"/>
      <c r="AP545" s="4"/>
    </row>
    <row r="546" ht="15.75" customHeight="1">
      <c r="A546" s="4"/>
      <c r="B546" s="4"/>
      <c r="C546" s="4"/>
      <c r="D546" s="4"/>
      <c r="E546" s="5"/>
      <c r="F546" s="5"/>
      <c r="G546" s="5"/>
      <c r="H546" s="5"/>
      <c r="I546" s="5"/>
      <c r="J546" s="5"/>
      <c r="K546" s="5"/>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5"/>
      <c r="AO546" s="4"/>
      <c r="AP546" s="4"/>
    </row>
    <row r="547" ht="15.75" customHeight="1">
      <c r="A547" s="4"/>
      <c r="B547" s="4"/>
      <c r="C547" s="4"/>
      <c r="D547" s="4"/>
      <c r="E547" s="5"/>
      <c r="F547" s="5"/>
      <c r="G547" s="5"/>
      <c r="H547" s="5"/>
      <c r="I547" s="5"/>
      <c r="J547" s="5"/>
      <c r="K547" s="5"/>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5"/>
      <c r="AO547" s="4"/>
      <c r="AP547" s="4"/>
    </row>
    <row r="548" ht="15.75" customHeight="1">
      <c r="A548" s="4"/>
      <c r="B548" s="4"/>
      <c r="C548" s="4"/>
      <c r="D548" s="4"/>
      <c r="E548" s="5"/>
      <c r="F548" s="5"/>
      <c r="G548" s="5"/>
      <c r="H548" s="5"/>
      <c r="I548" s="5"/>
      <c r="J548" s="5"/>
      <c r="K548" s="5"/>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5"/>
      <c r="AO548" s="4"/>
      <c r="AP548" s="4"/>
    </row>
    <row r="549" ht="15.75" customHeight="1">
      <c r="A549" s="4"/>
      <c r="B549" s="4"/>
      <c r="C549" s="4"/>
      <c r="D549" s="4"/>
      <c r="E549" s="5"/>
      <c r="F549" s="5"/>
      <c r="G549" s="5"/>
      <c r="H549" s="5"/>
      <c r="I549" s="5"/>
      <c r="J549" s="5"/>
      <c r="K549" s="5"/>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5"/>
      <c r="AO549" s="4"/>
      <c r="AP549" s="4"/>
    </row>
    <row r="550" ht="15.75" customHeight="1">
      <c r="A550" s="4"/>
      <c r="B550" s="4"/>
      <c r="C550" s="4"/>
      <c r="D550" s="4"/>
      <c r="E550" s="5"/>
      <c r="F550" s="5"/>
      <c r="G550" s="5"/>
      <c r="H550" s="5"/>
      <c r="I550" s="5"/>
      <c r="J550" s="5"/>
      <c r="K550" s="5"/>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5"/>
      <c r="AO550" s="4"/>
      <c r="AP550" s="4"/>
    </row>
    <row r="551" ht="15.75" customHeight="1">
      <c r="A551" s="4"/>
      <c r="B551" s="4"/>
      <c r="C551" s="4"/>
      <c r="D551" s="4"/>
      <c r="E551" s="5"/>
      <c r="F551" s="5"/>
      <c r="G551" s="5"/>
      <c r="H551" s="5"/>
      <c r="I551" s="5"/>
      <c r="J551" s="5"/>
      <c r="K551" s="5"/>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5"/>
      <c r="AO551" s="4"/>
      <c r="AP551" s="4"/>
    </row>
    <row r="552" ht="15.75" customHeight="1">
      <c r="A552" s="4"/>
      <c r="B552" s="4"/>
      <c r="C552" s="4"/>
      <c r="D552" s="4"/>
      <c r="E552" s="5"/>
      <c r="F552" s="5"/>
      <c r="G552" s="5"/>
      <c r="H552" s="5"/>
      <c r="I552" s="5"/>
      <c r="J552" s="5"/>
      <c r="K552" s="5"/>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5"/>
      <c r="AO552" s="4"/>
      <c r="AP552" s="4"/>
    </row>
    <row r="553" ht="15.75" customHeight="1">
      <c r="A553" s="4"/>
      <c r="B553" s="4"/>
      <c r="C553" s="4"/>
      <c r="D553" s="4"/>
      <c r="E553" s="5"/>
      <c r="F553" s="5"/>
      <c r="G553" s="5"/>
      <c r="H553" s="5"/>
      <c r="I553" s="5"/>
      <c r="J553" s="5"/>
      <c r="K553" s="5"/>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5"/>
      <c r="AO553" s="4"/>
      <c r="AP553" s="4"/>
    </row>
    <row r="554" ht="15.75" customHeight="1">
      <c r="A554" s="4"/>
      <c r="B554" s="4"/>
      <c r="C554" s="4"/>
      <c r="D554" s="4"/>
      <c r="E554" s="5"/>
      <c r="F554" s="5"/>
      <c r="G554" s="5"/>
      <c r="H554" s="5"/>
      <c r="I554" s="5"/>
      <c r="J554" s="5"/>
      <c r="K554" s="5"/>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5"/>
      <c r="AO554" s="4"/>
      <c r="AP554" s="4"/>
    </row>
    <row r="555" ht="15.75" customHeight="1">
      <c r="A555" s="4"/>
      <c r="B555" s="4"/>
      <c r="C555" s="4"/>
      <c r="D555" s="4"/>
      <c r="E555" s="5"/>
      <c r="F555" s="5"/>
      <c r="G555" s="5"/>
      <c r="H555" s="5"/>
      <c r="I555" s="5"/>
      <c r="J555" s="5"/>
      <c r="K555" s="5"/>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5"/>
      <c r="AO555" s="4"/>
      <c r="AP555" s="4"/>
    </row>
    <row r="556" ht="15.75" customHeight="1">
      <c r="A556" s="4"/>
      <c r="B556" s="4"/>
      <c r="C556" s="4"/>
      <c r="D556" s="4"/>
      <c r="E556" s="5"/>
      <c r="F556" s="5"/>
      <c r="G556" s="5"/>
      <c r="H556" s="5"/>
      <c r="I556" s="5"/>
      <c r="J556" s="5"/>
      <c r="K556" s="5"/>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5"/>
      <c r="AO556" s="4"/>
      <c r="AP556" s="4"/>
    </row>
    <row r="557" ht="15.75" customHeight="1">
      <c r="A557" s="4"/>
      <c r="B557" s="4"/>
      <c r="C557" s="4"/>
      <c r="D557" s="4"/>
      <c r="E557" s="5"/>
      <c r="F557" s="5"/>
      <c r="G557" s="5"/>
      <c r="H557" s="5"/>
      <c r="I557" s="5"/>
      <c r="J557" s="5"/>
      <c r="K557" s="5"/>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5"/>
      <c r="AO557" s="4"/>
      <c r="AP557" s="4"/>
    </row>
    <row r="558" ht="15.75" customHeight="1">
      <c r="A558" s="4"/>
      <c r="B558" s="4"/>
      <c r="C558" s="4"/>
      <c r="D558" s="4"/>
      <c r="E558" s="5"/>
      <c r="F558" s="5"/>
      <c r="G558" s="5"/>
      <c r="H558" s="5"/>
      <c r="I558" s="5"/>
      <c r="J558" s="5"/>
      <c r="K558" s="5"/>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5"/>
      <c r="AO558" s="4"/>
      <c r="AP558" s="4"/>
    </row>
    <row r="559" ht="15.75" customHeight="1">
      <c r="A559" s="4"/>
      <c r="B559" s="4"/>
      <c r="C559" s="4"/>
      <c r="D559" s="4"/>
      <c r="E559" s="5"/>
      <c r="F559" s="5"/>
      <c r="G559" s="5"/>
      <c r="H559" s="5"/>
      <c r="I559" s="5"/>
      <c r="J559" s="5"/>
      <c r="K559" s="5"/>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5"/>
      <c r="AO559" s="4"/>
      <c r="AP559" s="4"/>
    </row>
    <row r="560" ht="15.75" customHeight="1">
      <c r="A560" s="4"/>
      <c r="B560" s="4"/>
      <c r="C560" s="4"/>
      <c r="D560" s="4"/>
      <c r="E560" s="5"/>
      <c r="F560" s="5"/>
      <c r="G560" s="5"/>
      <c r="H560" s="5"/>
      <c r="I560" s="5"/>
      <c r="J560" s="5"/>
      <c r="K560" s="5"/>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5"/>
      <c r="AO560" s="4"/>
      <c r="AP560" s="4"/>
    </row>
    <row r="561" ht="15.75" customHeight="1">
      <c r="A561" s="4"/>
      <c r="B561" s="4"/>
      <c r="C561" s="4"/>
      <c r="D561" s="4"/>
      <c r="E561" s="5"/>
      <c r="F561" s="5"/>
      <c r="G561" s="5"/>
      <c r="H561" s="5"/>
      <c r="I561" s="5"/>
      <c r="J561" s="5"/>
      <c r="K561" s="5"/>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5"/>
      <c r="AO561" s="4"/>
      <c r="AP561" s="4"/>
    </row>
    <row r="562" ht="15.75" customHeight="1">
      <c r="A562" s="4"/>
      <c r="B562" s="4"/>
      <c r="C562" s="4"/>
      <c r="D562" s="4"/>
      <c r="E562" s="5"/>
      <c r="F562" s="5"/>
      <c r="G562" s="5"/>
      <c r="H562" s="5"/>
      <c r="I562" s="5"/>
      <c r="J562" s="5"/>
      <c r="K562" s="5"/>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5"/>
      <c r="AO562" s="4"/>
      <c r="AP562" s="4"/>
    </row>
    <row r="563" ht="15.75" customHeight="1">
      <c r="A563" s="4"/>
      <c r="B563" s="4"/>
      <c r="C563" s="4"/>
      <c r="D563" s="4"/>
      <c r="E563" s="5"/>
      <c r="F563" s="5"/>
      <c r="G563" s="5"/>
      <c r="H563" s="5"/>
      <c r="I563" s="5"/>
      <c r="J563" s="5"/>
      <c r="K563" s="5"/>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5"/>
      <c r="AO563" s="4"/>
      <c r="AP563" s="4"/>
    </row>
    <row r="564" ht="15.75" customHeight="1">
      <c r="A564" s="4"/>
      <c r="B564" s="4"/>
      <c r="C564" s="4"/>
      <c r="D564" s="4"/>
      <c r="E564" s="5"/>
      <c r="F564" s="5"/>
      <c r="G564" s="5"/>
      <c r="H564" s="5"/>
      <c r="I564" s="5"/>
      <c r="J564" s="5"/>
      <c r="K564" s="5"/>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5"/>
      <c r="AO564" s="4"/>
      <c r="AP564" s="4"/>
    </row>
    <row r="565" ht="15.75" customHeight="1">
      <c r="A565" s="4"/>
      <c r="B565" s="4"/>
      <c r="C565" s="4"/>
      <c r="D565" s="4"/>
      <c r="E565" s="5"/>
      <c r="F565" s="5"/>
      <c r="G565" s="5"/>
      <c r="H565" s="5"/>
      <c r="I565" s="5"/>
      <c r="J565" s="5"/>
      <c r="K565" s="5"/>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5"/>
      <c r="AO565" s="4"/>
      <c r="AP565" s="4"/>
    </row>
    <row r="566" ht="15.75" customHeight="1">
      <c r="A566" s="4"/>
      <c r="B566" s="4"/>
      <c r="C566" s="4"/>
      <c r="D566" s="4"/>
      <c r="E566" s="5"/>
      <c r="F566" s="5"/>
      <c r="G566" s="5"/>
      <c r="H566" s="5"/>
      <c r="I566" s="5"/>
      <c r="J566" s="5"/>
      <c r="K566" s="5"/>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5"/>
      <c r="AO566" s="4"/>
      <c r="AP566" s="4"/>
    </row>
    <row r="567" ht="15.75" customHeight="1">
      <c r="A567" s="4"/>
      <c r="B567" s="4"/>
      <c r="C567" s="4"/>
      <c r="D567" s="4"/>
      <c r="E567" s="5"/>
      <c r="F567" s="5"/>
      <c r="G567" s="5"/>
      <c r="H567" s="5"/>
      <c r="I567" s="5"/>
      <c r="J567" s="5"/>
      <c r="K567" s="5"/>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5"/>
      <c r="AO567" s="4"/>
      <c r="AP567" s="4"/>
    </row>
    <row r="568" ht="15.75" customHeight="1">
      <c r="A568" s="4"/>
      <c r="B568" s="4"/>
      <c r="C568" s="4"/>
      <c r="D568" s="4"/>
      <c r="E568" s="5"/>
      <c r="F568" s="5"/>
      <c r="G568" s="5"/>
      <c r="H568" s="5"/>
      <c r="I568" s="5"/>
      <c r="J568" s="5"/>
      <c r="K568" s="5"/>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5"/>
      <c r="AO568" s="4"/>
      <c r="AP568" s="4"/>
    </row>
    <row r="569" ht="15.75" customHeight="1">
      <c r="A569" s="4"/>
      <c r="B569" s="4"/>
      <c r="C569" s="4"/>
      <c r="D569" s="4"/>
      <c r="E569" s="5"/>
      <c r="F569" s="5"/>
      <c r="G569" s="5"/>
      <c r="H569" s="5"/>
      <c r="I569" s="5"/>
      <c r="J569" s="5"/>
      <c r="K569" s="5"/>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5"/>
      <c r="AO569" s="4"/>
      <c r="AP569" s="4"/>
    </row>
    <row r="570" ht="15.75" customHeight="1">
      <c r="A570" s="4"/>
      <c r="B570" s="4"/>
      <c r="C570" s="4"/>
      <c r="D570" s="4"/>
      <c r="E570" s="5"/>
      <c r="F570" s="5"/>
      <c r="G570" s="5"/>
      <c r="H570" s="5"/>
      <c r="I570" s="5"/>
      <c r="J570" s="5"/>
      <c r="K570" s="5"/>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5"/>
      <c r="AO570" s="4"/>
      <c r="AP570" s="4"/>
    </row>
    <row r="571" ht="15.75" customHeight="1">
      <c r="A571" s="4"/>
      <c r="B571" s="4"/>
      <c r="C571" s="4"/>
      <c r="D571" s="4"/>
      <c r="E571" s="5"/>
      <c r="F571" s="5"/>
      <c r="G571" s="5"/>
      <c r="H571" s="5"/>
      <c r="I571" s="5"/>
      <c r="J571" s="5"/>
      <c r="K571" s="5"/>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5"/>
      <c r="AO571" s="4"/>
      <c r="AP571" s="4"/>
    </row>
    <row r="572" ht="15.75" customHeight="1">
      <c r="A572" s="4"/>
      <c r="B572" s="4"/>
      <c r="C572" s="4"/>
      <c r="D572" s="4"/>
      <c r="E572" s="5"/>
      <c r="F572" s="5"/>
      <c r="G572" s="5"/>
      <c r="H572" s="5"/>
      <c r="I572" s="5"/>
      <c r="J572" s="5"/>
      <c r="K572" s="5"/>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5"/>
      <c r="AO572" s="4"/>
      <c r="AP572" s="4"/>
    </row>
    <row r="573" ht="15.75" customHeight="1">
      <c r="A573" s="4"/>
      <c r="B573" s="4"/>
      <c r="C573" s="4"/>
      <c r="D573" s="4"/>
      <c r="E573" s="5"/>
      <c r="F573" s="5"/>
      <c r="G573" s="5"/>
      <c r="H573" s="5"/>
      <c r="I573" s="5"/>
      <c r="J573" s="5"/>
      <c r="K573" s="5"/>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5"/>
      <c r="AO573" s="4"/>
      <c r="AP573" s="4"/>
    </row>
    <row r="574" ht="15.75" customHeight="1">
      <c r="A574" s="4"/>
      <c r="B574" s="4"/>
      <c r="C574" s="4"/>
      <c r="D574" s="4"/>
      <c r="E574" s="5"/>
      <c r="F574" s="5"/>
      <c r="G574" s="5"/>
      <c r="H574" s="5"/>
      <c r="I574" s="5"/>
      <c r="J574" s="5"/>
      <c r="K574" s="5"/>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5"/>
      <c r="AO574" s="4"/>
      <c r="AP574" s="4"/>
    </row>
    <row r="575" ht="15.75" customHeight="1">
      <c r="A575" s="4"/>
      <c r="B575" s="4"/>
      <c r="C575" s="4"/>
      <c r="D575" s="4"/>
      <c r="E575" s="5"/>
      <c r="F575" s="5"/>
      <c r="G575" s="5"/>
      <c r="H575" s="5"/>
      <c r="I575" s="5"/>
      <c r="J575" s="5"/>
      <c r="K575" s="5"/>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5"/>
      <c r="AO575" s="4"/>
      <c r="AP575" s="4"/>
    </row>
    <row r="576" ht="15.75" customHeight="1">
      <c r="A576" s="4"/>
      <c r="B576" s="4"/>
      <c r="C576" s="4"/>
      <c r="D576" s="4"/>
      <c r="E576" s="5"/>
      <c r="F576" s="5"/>
      <c r="G576" s="5"/>
      <c r="H576" s="5"/>
      <c r="I576" s="5"/>
      <c r="J576" s="5"/>
      <c r="K576" s="5"/>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5"/>
      <c r="AO576" s="4"/>
      <c r="AP576" s="4"/>
    </row>
    <row r="577" ht="15.75" customHeight="1">
      <c r="A577" s="4"/>
      <c r="B577" s="4"/>
      <c r="C577" s="4"/>
      <c r="D577" s="4"/>
      <c r="E577" s="5"/>
      <c r="F577" s="5"/>
      <c r="G577" s="5"/>
      <c r="H577" s="5"/>
      <c r="I577" s="5"/>
      <c r="J577" s="5"/>
      <c r="K577" s="5"/>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5"/>
      <c r="AO577" s="4"/>
      <c r="AP577" s="4"/>
    </row>
    <row r="578" ht="15.75" customHeight="1">
      <c r="A578" s="4"/>
      <c r="B578" s="4"/>
      <c r="C578" s="4"/>
      <c r="D578" s="4"/>
      <c r="E578" s="5"/>
      <c r="F578" s="5"/>
      <c r="G578" s="5"/>
      <c r="H578" s="5"/>
      <c r="I578" s="5"/>
      <c r="J578" s="5"/>
      <c r="K578" s="5"/>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5"/>
      <c r="AO578" s="4"/>
      <c r="AP578" s="4"/>
    </row>
    <row r="579" ht="15.75" customHeight="1">
      <c r="A579" s="4"/>
      <c r="B579" s="4"/>
      <c r="C579" s="4"/>
      <c r="D579" s="4"/>
      <c r="E579" s="5"/>
      <c r="F579" s="5"/>
      <c r="G579" s="5"/>
      <c r="H579" s="5"/>
      <c r="I579" s="5"/>
      <c r="J579" s="5"/>
      <c r="K579" s="5"/>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5"/>
      <c r="AO579" s="4"/>
      <c r="AP579" s="4"/>
    </row>
    <row r="580" ht="15.75" customHeight="1">
      <c r="A580" s="4"/>
      <c r="B580" s="4"/>
      <c r="C580" s="4"/>
      <c r="D580" s="4"/>
      <c r="E580" s="5"/>
      <c r="F580" s="5"/>
      <c r="G580" s="5"/>
      <c r="H580" s="5"/>
      <c r="I580" s="5"/>
      <c r="J580" s="5"/>
      <c r="K580" s="5"/>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5"/>
      <c r="AO580" s="4"/>
      <c r="AP580" s="4"/>
    </row>
    <row r="581" ht="15.75" customHeight="1">
      <c r="A581" s="4"/>
      <c r="B581" s="4"/>
      <c r="C581" s="4"/>
      <c r="D581" s="4"/>
      <c r="E581" s="5"/>
      <c r="F581" s="5"/>
      <c r="G581" s="5"/>
      <c r="H581" s="5"/>
      <c r="I581" s="5"/>
      <c r="J581" s="5"/>
      <c r="K581" s="5"/>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5"/>
      <c r="AO581" s="4"/>
      <c r="AP581" s="4"/>
    </row>
    <row r="582" ht="15.75" customHeight="1">
      <c r="A582" s="4"/>
      <c r="B582" s="4"/>
      <c r="C582" s="4"/>
      <c r="D582" s="4"/>
      <c r="E582" s="5"/>
      <c r="F582" s="5"/>
      <c r="G582" s="5"/>
      <c r="H582" s="5"/>
      <c r="I582" s="5"/>
      <c r="J582" s="5"/>
      <c r="K582" s="5"/>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5"/>
      <c r="AO582" s="4"/>
      <c r="AP582" s="4"/>
    </row>
    <row r="583" ht="15.75" customHeight="1">
      <c r="A583" s="4"/>
      <c r="B583" s="4"/>
      <c r="C583" s="4"/>
      <c r="D583" s="4"/>
      <c r="E583" s="5"/>
      <c r="F583" s="5"/>
      <c r="G583" s="5"/>
      <c r="H583" s="5"/>
      <c r="I583" s="5"/>
      <c r="J583" s="5"/>
      <c r="K583" s="5"/>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5"/>
      <c r="AO583" s="4"/>
      <c r="AP583" s="4"/>
    </row>
    <row r="584" ht="15.75" customHeight="1">
      <c r="A584" s="4"/>
      <c r="B584" s="4"/>
      <c r="C584" s="4"/>
      <c r="D584" s="4"/>
      <c r="E584" s="5"/>
      <c r="F584" s="5"/>
      <c r="G584" s="5"/>
      <c r="H584" s="5"/>
      <c r="I584" s="5"/>
      <c r="J584" s="5"/>
      <c r="K584" s="5"/>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5"/>
      <c r="AO584" s="4"/>
      <c r="AP584" s="4"/>
    </row>
    <row r="585" ht="15.75" customHeight="1">
      <c r="A585" s="4"/>
      <c r="B585" s="4"/>
      <c r="C585" s="4"/>
      <c r="D585" s="4"/>
      <c r="E585" s="5"/>
      <c r="F585" s="5"/>
      <c r="G585" s="5"/>
      <c r="H585" s="5"/>
      <c r="I585" s="5"/>
      <c r="J585" s="5"/>
      <c r="K585" s="5"/>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5"/>
      <c r="AO585" s="4"/>
      <c r="AP585" s="4"/>
    </row>
    <row r="586" ht="15.75" customHeight="1">
      <c r="A586" s="4"/>
      <c r="B586" s="4"/>
      <c r="C586" s="4"/>
      <c r="D586" s="4"/>
      <c r="E586" s="5"/>
      <c r="F586" s="5"/>
      <c r="G586" s="5"/>
      <c r="H586" s="5"/>
      <c r="I586" s="5"/>
      <c r="J586" s="5"/>
      <c r="K586" s="5"/>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5"/>
      <c r="AO586" s="4"/>
      <c r="AP586" s="4"/>
    </row>
    <row r="587" ht="15.75" customHeight="1">
      <c r="A587" s="4"/>
      <c r="B587" s="4"/>
      <c r="C587" s="4"/>
      <c r="D587" s="4"/>
      <c r="E587" s="5"/>
      <c r="F587" s="5"/>
      <c r="G587" s="5"/>
      <c r="H587" s="5"/>
      <c r="I587" s="5"/>
      <c r="J587" s="5"/>
      <c r="K587" s="5"/>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5"/>
      <c r="AO587" s="4"/>
      <c r="AP587" s="4"/>
    </row>
    <row r="588" ht="15.75" customHeight="1">
      <c r="A588" s="4"/>
      <c r="B588" s="4"/>
      <c r="C588" s="4"/>
      <c r="D588" s="4"/>
      <c r="E588" s="5"/>
      <c r="F588" s="5"/>
      <c r="G588" s="5"/>
      <c r="H588" s="5"/>
      <c r="I588" s="5"/>
      <c r="J588" s="5"/>
      <c r="K588" s="5"/>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5"/>
      <c r="AO588" s="4"/>
      <c r="AP588" s="4"/>
    </row>
    <row r="589" ht="15.75" customHeight="1">
      <c r="A589" s="4"/>
      <c r="B589" s="4"/>
      <c r="C589" s="4"/>
      <c r="D589" s="4"/>
      <c r="E589" s="5"/>
      <c r="F589" s="5"/>
      <c r="G589" s="5"/>
      <c r="H589" s="5"/>
      <c r="I589" s="5"/>
      <c r="J589" s="5"/>
      <c r="K589" s="5"/>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5"/>
      <c r="AO589" s="4"/>
      <c r="AP589" s="4"/>
    </row>
    <row r="590" ht="15.75" customHeight="1">
      <c r="A590" s="4"/>
      <c r="B590" s="4"/>
      <c r="C590" s="4"/>
      <c r="D590" s="4"/>
      <c r="E590" s="5"/>
      <c r="F590" s="5"/>
      <c r="G590" s="5"/>
      <c r="H590" s="5"/>
      <c r="I590" s="5"/>
      <c r="J590" s="5"/>
      <c r="K590" s="5"/>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5"/>
      <c r="AO590" s="4"/>
      <c r="AP590" s="4"/>
    </row>
    <row r="591" ht="15.75" customHeight="1">
      <c r="A591" s="4"/>
      <c r="B591" s="4"/>
      <c r="C591" s="4"/>
      <c r="D591" s="4"/>
      <c r="E591" s="5"/>
      <c r="F591" s="5"/>
      <c r="G591" s="5"/>
      <c r="H591" s="5"/>
      <c r="I591" s="5"/>
      <c r="J591" s="5"/>
      <c r="K591" s="5"/>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5"/>
      <c r="AO591" s="4"/>
      <c r="AP591" s="4"/>
    </row>
    <row r="592" ht="15.75" customHeight="1">
      <c r="A592" s="4"/>
      <c r="B592" s="4"/>
      <c r="C592" s="4"/>
      <c r="D592" s="4"/>
      <c r="E592" s="5"/>
      <c r="F592" s="5"/>
      <c r="G592" s="5"/>
      <c r="H592" s="5"/>
      <c r="I592" s="5"/>
      <c r="J592" s="5"/>
      <c r="K592" s="5"/>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5"/>
      <c r="AO592" s="4"/>
      <c r="AP592" s="4"/>
    </row>
    <row r="593" ht="15.75" customHeight="1">
      <c r="A593" s="4"/>
      <c r="B593" s="4"/>
      <c r="C593" s="4"/>
      <c r="D593" s="4"/>
      <c r="E593" s="5"/>
      <c r="F593" s="5"/>
      <c r="G593" s="5"/>
      <c r="H593" s="5"/>
      <c r="I593" s="5"/>
      <c r="J593" s="5"/>
      <c r="K593" s="5"/>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5"/>
      <c r="AO593" s="4"/>
      <c r="AP593" s="4"/>
    </row>
    <row r="594" ht="15.75" customHeight="1">
      <c r="A594" s="4"/>
      <c r="B594" s="4"/>
      <c r="C594" s="4"/>
      <c r="D594" s="4"/>
      <c r="E594" s="5"/>
      <c r="F594" s="5"/>
      <c r="G594" s="5"/>
      <c r="H594" s="5"/>
      <c r="I594" s="5"/>
      <c r="J594" s="5"/>
      <c r="K594" s="5"/>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5"/>
      <c r="AO594" s="4"/>
      <c r="AP594" s="4"/>
    </row>
    <row r="595" ht="15.75" customHeight="1">
      <c r="A595" s="4"/>
      <c r="B595" s="4"/>
      <c r="C595" s="4"/>
      <c r="D595" s="4"/>
      <c r="E595" s="5"/>
      <c r="F595" s="5"/>
      <c r="G595" s="5"/>
      <c r="H595" s="5"/>
      <c r="I595" s="5"/>
      <c r="J595" s="5"/>
      <c r="K595" s="5"/>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5"/>
      <c r="AO595" s="4"/>
      <c r="AP595" s="4"/>
    </row>
    <row r="596" ht="15.75" customHeight="1">
      <c r="A596" s="4"/>
      <c r="B596" s="4"/>
      <c r="C596" s="4"/>
      <c r="D596" s="4"/>
      <c r="E596" s="5"/>
      <c r="F596" s="5"/>
      <c r="G596" s="5"/>
      <c r="H596" s="5"/>
      <c r="I596" s="5"/>
      <c r="J596" s="5"/>
      <c r="K596" s="5"/>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5"/>
      <c r="AO596" s="4"/>
      <c r="AP596" s="4"/>
    </row>
    <row r="597" ht="15.75" customHeight="1">
      <c r="A597" s="4"/>
      <c r="B597" s="4"/>
      <c r="C597" s="4"/>
      <c r="D597" s="4"/>
      <c r="E597" s="5"/>
      <c r="F597" s="5"/>
      <c r="G597" s="5"/>
      <c r="H597" s="5"/>
      <c r="I597" s="5"/>
      <c r="J597" s="5"/>
      <c r="K597" s="5"/>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5"/>
      <c r="AO597" s="4"/>
      <c r="AP597" s="4"/>
    </row>
    <row r="598" ht="15.75" customHeight="1">
      <c r="A598" s="4"/>
      <c r="B598" s="4"/>
      <c r="C598" s="4"/>
      <c r="D598" s="4"/>
      <c r="E598" s="5"/>
      <c r="F598" s="5"/>
      <c r="G598" s="5"/>
      <c r="H598" s="5"/>
      <c r="I598" s="5"/>
      <c r="J598" s="5"/>
      <c r="K598" s="5"/>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5"/>
      <c r="AO598" s="4"/>
      <c r="AP598" s="4"/>
    </row>
    <row r="599" ht="15.75" customHeight="1">
      <c r="A599" s="4"/>
      <c r="B599" s="4"/>
      <c r="C599" s="4"/>
      <c r="D599" s="4"/>
      <c r="E599" s="5"/>
      <c r="F599" s="5"/>
      <c r="G599" s="5"/>
      <c r="H599" s="5"/>
      <c r="I599" s="5"/>
      <c r="J599" s="5"/>
      <c r="K599" s="5"/>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5"/>
      <c r="AO599" s="4"/>
      <c r="AP599" s="4"/>
    </row>
    <row r="600" ht="15.75" customHeight="1">
      <c r="A600" s="4"/>
      <c r="B600" s="4"/>
      <c r="C600" s="4"/>
      <c r="D600" s="4"/>
      <c r="E600" s="5"/>
      <c r="F600" s="5"/>
      <c r="G600" s="5"/>
      <c r="H600" s="5"/>
      <c r="I600" s="5"/>
      <c r="J600" s="5"/>
      <c r="K600" s="5"/>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5"/>
      <c r="AO600" s="4"/>
      <c r="AP600" s="4"/>
    </row>
    <row r="601" ht="15.75" customHeight="1">
      <c r="A601" s="4"/>
      <c r="B601" s="4"/>
      <c r="C601" s="4"/>
      <c r="D601" s="4"/>
      <c r="E601" s="5"/>
      <c r="F601" s="5"/>
      <c r="G601" s="5"/>
      <c r="H601" s="5"/>
      <c r="I601" s="5"/>
      <c r="J601" s="5"/>
      <c r="K601" s="5"/>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5"/>
      <c r="AO601" s="4"/>
      <c r="AP601" s="4"/>
    </row>
    <row r="602" ht="15.75" customHeight="1">
      <c r="A602" s="4"/>
      <c r="B602" s="4"/>
      <c r="C602" s="4"/>
      <c r="D602" s="4"/>
      <c r="E602" s="5"/>
      <c r="F602" s="5"/>
      <c r="G602" s="5"/>
      <c r="H602" s="5"/>
      <c r="I602" s="5"/>
      <c r="J602" s="5"/>
      <c r="K602" s="5"/>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5"/>
      <c r="AO602" s="4"/>
      <c r="AP602" s="4"/>
    </row>
    <row r="603" ht="15.75" customHeight="1">
      <c r="A603" s="4"/>
      <c r="B603" s="4"/>
      <c r="C603" s="4"/>
      <c r="D603" s="4"/>
      <c r="E603" s="5"/>
      <c r="F603" s="5"/>
      <c r="G603" s="5"/>
      <c r="H603" s="5"/>
      <c r="I603" s="5"/>
      <c r="J603" s="5"/>
      <c r="K603" s="5"/>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5"/>
      <c r="AO603" s="4"/>
      <c r="AP603" s="4"/>
    </row>
    <row r="604" ht="15.75" customHeight="1">
      <c r="A604" s="4"/>
      <c r="B604" s="4"/>
      <c r="C604" s="4"/>
      <c r="D604" s="4"/>
      <c r="E604" s="5"/>
      <c r="F604" s="5"/>
      <c r="G604" s="5"/>
      <c r="H604" s="5"/>
      <c r="I604" s="5"/>
      <c r="J604" s="5"/>
      <c r="K604" s="5"/>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5"/>
      <c r="AO604" s="4"/>
      <c r="AP604" s="4"/>
    </row>
    <row r="605" ht="15.75" customHeight="1">
      <c r="A605" s="4"/>
      <c r="B605" s="4"/>
      <c r="C605" s="4"/>
      <c r="D605" s="4"/>
      <c r="E605" s="5"/>
      <c r="F605" s="5"/>
      <c r="G605" s="5"/>
      <c r="H605" s="5"/>
      <c r="I605" s="5"/>
      <c r="J605" s="5"/>
      <c r="K605" s="5"/>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5"/>
      <c r="AO605" s="4"/>
      <c r="AP605" s="4"/>
    </row>
    <row r="606" ht="15.75" customHeight="1">
      <c r="A606" s="4"/>
      <c r="B606" s="4"/>
      <c r="C606" s="4"/>
      <c r="D606" s="4"/>
      <c r="E606" s="5"/>
      <c r="F606" s="5"/>
      <c r="G606" s="5"/>
      <c r="H606" s="5"/>
      <c r="I606" s="5"/>
      <c r="J606" s="5"/>
      <c r="K606" s="5"/>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5"/>
      <c r="AO606" s="4"/>
      <c r="AP606" s="4"/>
    </row>
    <row r="607" ht="15.75" customHeight="1">
      <c r="A607" s="4"/>
      <c r="B607" s="4"/>
      <c r="C607" s="4"/>
      <c r="D607" s="4"/>
      <c r="E607" s="5"/>
      <c r="F607" s="5"/>
      <c r="G607" s="5"/>
      <c r="H607" s="5"/>
      <c r="I607" s="5"/>
      <c r="J607" s="5"/>
      <c r="K607" s="5"/>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5"/>
      <c r="AO607" s="4"/>
      <c r="AP607" s="4"/>
    </row>
    <row r="608" ht="15.75" customHeight="1">
      <c r="A608" s="4"/>
      <c r="B608" s="4"/>
      <c r="C608" s="4"/>
      <c r="D608" s="4"/>
      <c r="E608" s="5"/>
      <c r="F608" s="5"/>
      <c r="G608" s="5"/>
      <c r="H608" s="5"/>
      <c r="I608" s="5"/>
      <c r="J608" s="5"/>
      <c r="K608" s="5"/>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5"/>
      <c r="AO608" s="4"/>
      <c r="AP608" s="4"/>
    </row>
    <row r="609" ht="15.75" customHeight="1">
      <c r="A609" s="4"/>
      <c r="B609" s="4"/>
      <c r="C609" s="4"/>
      <c r="D609" s="4"/>
      <c r="E609" s="5"/>
      <c r="F609" s="5"/>
      <c r="G609" s="5"/>
      <c r="H609" s="5"/>
      <c r="I609" s="5"/>
      <c r="J609" s="5"/>
      <c r="K609" s="5"/>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5"/>
      <c r="AO609" s="4"/>
      <c r="AP609" s="4"/>
    </row>
    <row r="610" ht="15.75" customHeight="1">
      <c r="A610" s="4"/>
      <c r="B610" s="4"/>
      <c r="C610" s="4"/>
      <c r="D610" s="4"/>
      <c r="E610" s="5"/>
      <c r="F610" s="5"/>
      <c r="G610" s="5"/>
      <c r="H610" s="5"/>
      <c r="I610" s="5"/>
      <c r="J610" s="5"/>
      <c r="K610" s="5"/>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5"/>
      <c r="AO610" s="4"/>
      <c r="AP610" s="4"/>
    </row>
    <row r="611" ht="15.75" customHeight="1">
      <c r="A611" s="4"/>
      <c r="B611" s="4"/>
      <c r="C611" s="4"/>
      <c r="D611" s="4"/>
      <c r="E611" s="5"/>
      <c r="F611" s="5"/>
      <c r="G611" s="5"/>
      <c r="H611" s="5"/>
      <c r="I611" s="5"/>
      <c r="J611" s="5"/>
      <c r="K611" s="5"/>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5"/>
      <c r="AO611" s="4"/>
      <c r="AP611" s="4"/>
    </row>
    <row r="612" ht="15.75" customHeight="1">
      <c r="A612" s="4"/>
      <c r="B612" s="4"/>
      <c r="C612" s="4"/>
      <c r="D612" s="4"/>
      <c r="E612" s="5"/>
      <c r="F612" s="5"/>
      <c r="G612" s="5"/>
      <c r="H612" s="5"/>
      <c r="I612" s="5"/>
      <c r="J612" s="5"/>
      <c r="K612" s="5"/>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5"/>
      <c r="AO612" s="4"/>
      <c r="AP612" s="4"/>
    </row>
    <row r="613" ht="15.75" customHeight="1">
      <c r="A613" s="4"/>
      <c r="B613" s="4"/>
      <c r="C613" s="4"/>
      <c r="D613" s="4"/>
      <c r="E613" s="5"/>
      <c r="F613" s="5"/>
      <c r="G613" s="5"/>
      <c r="H613" s="5"/>
      <c r="I613" s="5"/>
      <c r="J613" s="5"/>
      <c r="K613" s="5"/>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5"/>
      <c r="AO613" s="4"/>
      <c r="AP613" s="4"/>
    </row>
    <row r="614" ht="15.75" customHeight="1">
      <c r="A614" s="4"/>
      <c r="B614" s="4"/>
      <c r="C614" s="4"/>
      <c r="D614" s="4"/>
      <c r="E614" s="5"/>
      <c r="F614" s="5"/>
      <c r="G614" s="5"/>
      <c r="H614" s="5"/>
      <c r="I614" s="5"/>
      <c r="J614" s="5"/>
      <c r="K614" s="5"/>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5"/>
      <c r="AO614" s="4"/>
      <c r="AP614" s="4"/>
    </row>
    <row r="615" ht="15.75" customHeight="1">
      <c r="A615" s="4"/>
      <c r="B615" s="4"/>
      <c r="C615" s="4"/>
      <c r="D615" s="4"/>
      <c r="E615" s="5"/>
      <c r="F615" s="5"/>
      <c r="G615" s="5"/>
      <c r="H615" s="5"/>
      <c r="I615" s="5"/>
      <c r="J615" s="5"/>
      <c r="K615" s="5"/>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5"/>
      <c r="AO615" s="4"/>
      <c r="AP615" s="4"/>
    </row>
    <row r="616" ht="15.75" customHeight="1">
      <c r="A616" s="4"/>
      <c r="B616" s="4"/>
      <c r="C616" s="4"/>
      <c r="D616" s="4"/>
      <c r="E616" s="5"/>
      <c r="F616" s="5"/>
      <c r="G616" s="5"/>
      <c r="H616" s="5"/>
      <c r="I616" s="5"/>
      <c r="J616" s="5"/>
      <c r="K616" s="5"/>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5"/>
      <c r="AO616" s="4"/>
      <c r="AP616" s="4"/>
    </row>
    <row r="617" ht="15.75" customHeight="1">
      <c r="A617" s="4"/>
      <c r="B617" s="4"/>
      <c r="C617" s="4"/>
      <c r="D617" s="4"/>
      <c r="E617" s="5"/>
      <c r="F617" s="5"/>
      <c r="G617" s="5"/>
      <c r="H617" s="5"/>
      <c r="I617" s="5"/>
      <c r="J617" s="5"/>
      <c r="K617" s="5"/>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5"/>
      <c r="AO617" s="4"/>
      <c r="AP617" s="4"/>
    </row>
    <row r="618" ht="15.75" customHeight="1">
      <c r="A618" s="4"/>
      <c r="B618" s="4"/>
      <c r="C618" s="4"/>
      <c r="D618" s="4"/>
      <c r="E618" s="5"/>
      <c r="F618" s="5"/>
      <c r="G618" s="5"/>
      <c r="H618" s="5"/>
      <c r="I618" s="5"/>
      <c r="J618" s="5"/>
      <c r="K618" s="5"/>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5"/>
      <c r="AO618" s="4"/>
      <c r="AP618" s="4"/>
    </row>
    <row r="619" ht="15.75" customHeight="1">
      <c r="A619" s="4"/>
      <c r="B619" s="4"/>
      <c r="C619" s="4"/>
      <c r="D619" s="4"/>
      <c r="E619" s="5"/>
      <c r="F619" s="5"/>
      <c r="G619" s="5"/>
      <c r="H619" s="5"/>
      <c r="I619" s="5"/>
      <c r="J619" s="5"/>
      <c r="K619" s="5"/>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5"/>
      <c r="AO619" s="4"/>
      <c r="AP619" s="4"/>
    </row>
    <row r="620" ht="15.75" customHeight="1">
      <c r="A620" s="4"/>
      <c r="B620" s="4"/>
      <c r="C620" s="4"/>
      <c r="D620" s="4"/>
      <c r="E620" s="5"/>
      <c r="F620" s="5"/>
      <c r="G620" s="5"/>
      <c r="H620" s="5"/>
      <c r="I620" s="5"/>
      <c r="J620" s="5"/>
      <c r="K620" s="5"/>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5"/>
      <c r="AO620" s="4"/>
      <c r="AP620" s="4"/>
    </row>
    <row r="621" ht="15.75" customHeight="1">
      <c r="A621" s="4"/>
      <c r="B621" s="4"/>
      <c r="C621" s="4"/>
      <c r="D621" s="4"/>
      <c r="E621" s="5"/>
      <c r="F621" s="5"/>
      <c r="G621" s="5"/>
      <c r="H621" s="5"/>
      <c r="I621" s="5"/>
      <c r="J621" s="5"/>
      <c r="K621" s="5"/>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5"/>
      <c r="AO621" s="4"/>
      <c r="AP621" s="4"/>
    </row>
    <row r="622" ht="15.75" customHeight="1">
      <c r="A622" s="4"/>
      <c r="B622" s="4"/>
      <c r="C622" s="4"/>
      <c r="D622" s="4"/>
      <c r="E622" s="5"/>
      <c r="F622" s="5"/>
      <c r="G622" s="5"/>
      <c r="H622" s="5"/>
      <c r="I622" s="5"/>
      <c r="J622" s="5"/>
      <c r="K622" s="5"/>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5"/>
      <c r="AO622" s="4"/>
      <c r="AP622" s="4"/>
    </row>
    <row r="623" ht="15.75" customHeight="1">
      <c r="A623" s="4"/>
      <c r="B623" s="4"/>
      <c r="C623" s="4"/>
      <c r="D623" s="4"/>
      <c r="E623" s="5"/>
      <c r="F623" s="5"/>
      <c r="G623" s="5"/>
      <c r="H623" s="5"/>
      <c r="I623" s="5"/>
      <c r="J623" s="5"/>
      <c r="K623" s="5"/>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5"/>
      <c r="AO623" s="4"/>
      <c r="AP623" s="4"/>
    </row>
    <row r="624" ht="15.75" customHeight="1">
      <c r="A624" s="4"/>
      <c r="B624" s="4"/>
      <c r="C624" s="4"/>
      <c r="D624" s="4"/>
      <c r="E624" s="5"/>
      <c r="F624" s="5"/>
      <c r="G624" s="5"/>
      <c r="H624" s="5"/>
      <c r="I624" s="5"/>
      <c r="J624" s="5"/>
      <c r="K624" s="5"/>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5"/>
      <c r="AO624" s="4"/>
      <c r="AP624" s="4"/>
    </row>
    <row r="625" ht="15.75" customHeight="1">
      <c r="A625" s="4"/>
      <c r="B625" s="4"/>
      <c r="C625" s="4"/>
      <c r="D625" s="4"/>
      <c r="E625" s="5"/>
      <c r="F625" s="5"/>
      <c r="G625" s="5"/>
      <c r="H625" s="5"/>
      <c r="I625" s="5"/>
      <c r="J625" s="5"/>
      <c r="K625" s="5"/>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5"/>
      <c r="AO625" s="4"/>
      <c r="AP625" s="4"/>
    </row>
    <row r="626" ht="15.75" customHeight="1">
      <c r="A626" s="4"/>
      <c r="B626" s="4"/>
      <c r="C626" s="4"/>
      <c r="D626" s="4"/>
      <c r="E626" s="5"/>
      <c r="F626" s="5"/>
      <c r="G626" s="5"/>
      <c r="H626" s="5"/>
      <c r="I626" s="5"/>
      <c r="J626" s="5"/>
      <c r="K626" s="5"/>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5"/>
      <c r="AO626" s="4"/>
      <c r="AP626" s="4"/>
    </row>
    <row r="627" ht="15.75" customHeight="1">
      <c r="A627" s="4"/>
      <c r="B627" s="4"/>
      <c r="C627" s="4"/>
      <c r="D627" s="4"/>
      <c r="E627" s="5"/>
      <c r="F627" s="5"/>
      <c r="G627" s="5"/>
      <c r="H627" s="5"/>
      <c r="I627" s="5"/>
      <c r="J627" s="5"/>
      <c r="K627" s="5"/>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5"/>
      <c r="AO627" s="4"/>
      <c r="AP627" s="4"/>
    </row>
    <row r="628" ht="15.75" customHeight="1">
      <c r="A628" s="4"/>
      <c r="B628" s="4"/>
      <c r="C628" s="4"/>
      <c r="D628" s="4"/>
      <c r="E628" s="5"/>
      <c r="F628" s="5"/>
      <c r="G628" s="5"/>
      <c r="H628" s="5"/>
      <c r="I628" s="5"/>
      <c r="J628" s="5"/>
      <c r="K628" s="5"/>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5"/>
      <c r="AO628" s="4"/>
      <c r="AP628" s="4"/>
    </row>
    <row r="629" ht="15.75" customHeight="1">
      <c r="A629" s="4"/>
      <c r="B629" s="4"/>
      <c r="C629" s="4"/>
      <c r="D629" s="4"/>
      <c r="E629" s="5"/>
      <c r="F629" s="5"/>
      <c r="G629" s="5"/>
      <c r="H629" s="5"/>
      <c r="I629" s="5"/>
      <c r="J629" s="5"/>
      <c r="K629" s="5"/>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5"/>
      <c r="AO629" s="4"/>
      <c r="AP629" s="4"/>
    </row>
    <row r="630" ht="15.75" customHeight="1">
      <c r="A630" s="4"/>
      <c r="B630" s="4"/>
      <c r="C630" s="4"/>
      <c r="D630" s="4"/>
      <c r="E630" s="5"/>
      <c r="F630" s="5"/>
      <c r="G630" s="5"/>
      <c r="H630" s="5"/>
      <c r="I630" s="5"/>
      <c r="J630" s="5"/>
      <c r="K630" s="5"/>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5"/>
      <c r="AO630" s="4"/>
      <c r="AP630" s="4"/>
    </row>
    <row r="631" ht="15.75" customHeight="1">
      <c r="A631" s="4"/>
      <c r="B631" s="4"/>
      <c r="C631" s="4"/>
      <c r="D631" s="4"/>
      <c r="E631" s="5"/>
      <c r="F631" s="5"/>
      <c r="G631" s="5"/>
      <c r="H631" s="5"/>
      <c r="I631" s="5"/>
      <c r="J631" s="5"/>
      <c r="K631" s="5"/>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5"/>
      <c r="AO631" s="4"/>
      <c r="AP631" s="4"/>
    </row>
    <row r="632" ht="15.75" customHeight="1">
      <c r="A632" s="4"/>
      <c r="B632" s="4"/>
      <c r="C632" s="4"/>
      <c r="D632" s="4"/>
      <c r="E632" s="5"/>
      <c r="F632" s="5"/>
      <c r="G632" s="5"/>
      <c r="H632" s="5"/>
      <c r="I632" s="5"/>
      <c r="J632" s="5"/>
      <c r="K632" s="5"/>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5"/>
      <c r="AO632" s="4"/>
      <c r="AP632" s="4"/>
    </row>
    <row r="633" ht="15.75" customHeight="1">
      <c r="A633" s="4"/>
      <c r="B633" s="4"/>
      <c r="C633" s="4"/>
      <c r="D633" s="4"/>
      <c r="E633" s="5"/>
      <c r="F633" s="5"/>
      <c r="G633" s="5"/>
      <c r="H633" s="5"/>
      <c r="I633" s="5"/>
      <c r="J633" s="5"/>
      <c r="K633" s="5"/>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5"/>
      <c r="AO633" s="4"/>
      <c r="AP633" s="4"/>
    </row>
    <row r="634" ht="15.75" customHeight="1">
      <c r="A634" s="4"/>
      <c r="B634" s="4"/>
      <c r="C634" s="4"/>
      <c r="D634" s="4"/>
      <c r="E634" s="5"/>
      <c r="F634" s="5"/>
      <c r="G634" s="5"/>
      <c r="H634" s="5"/>
      <c r="I634" s="5"/>
      <c r="J634" s="5"/>
      <c r="K634" s="5"/>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5"/>
      <c r="AO634" s="4"/>
      <c r="AP634" s="4"/>
    </row>
    <row r="635" ht="15.75" customHeight="1">
      <c r="A635" s="4"/>
      <c r="B635" s="4"/>
      <c r="C635" s="4"/>
      <c r="D635" s="4"/>
      <c r="E635" s="5"/>
      <c r="F635" s="5"/>
      <c r="G635" s="5"/>
      <c r="H635" s="5"/>
      <c r="I635" s="5"/>
      <c r="J635" s="5"/>
      <c r="K635" s="5"/>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5"/>
      <c r="AO635" s="4"/>
      <c r="AP635" s="4"/>
    </row>
    <row r="636" ht="15.75" customHeight="1">
      <c r="A636" s="4"/>
      <c r="B636" s="4"/>
      <c r="C636" s="4"/>
      <c r="D636" s="4"/>
      <c r="E636" s="5"/>
      <c r="F636" s="5"/>
      <c r="G636" s="5"/>
      <c r="H636" s="5"/>
      <c r="I636" s="5"/>
      <c r="J636" s="5"/>
      <c r="K636" s="5"/>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5"/>
      <c r="AO636" s="4"/>
      <c r="AP636" s="4"/>
    </row>
    <row r="637" ht="15.75" customHeight="1">
      <c r="A637" s="4"/>
      <c r="B637" s="4"/>
      <c r="C637" s="4"/>
      <c r="D637" s="4"/>
      <c r="E637" s="5"/>
      <c r="F637" s="5"/>
      <c r="G637" s="5"/>
      <c r="H637" s="5"/>
      <c r="I637" s="5"/>
      <c r="J637" s="5"/>
      <c r="K637" s="5"/>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5"/>
      <c r="AO637" s="4"/>
      <c r="AP637" s="4"/>
    </row>
    <row r="638" ht="15.75" customHeight="1">
      <c r="A638" s="4"/>
      <c r="B638" s="4"/>
      <c r="C638" s="4"/>
      <c r="D638" s="4"/>
      <c r="E638" s="5"/>
      <c r="F638" s="5"/>
      <c r="G638" s="5"/>
      <c r="H638" s="5"/>
      <c r="I638" s="5"/>
      <c r="J638" s="5"/>
      <c r="K638" s="5"/>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5"/>
      <c r="AO638" s="4"/>
      <c r="AP638" s="4"/>
    </row>
    <row r="639" ht="15.75" customHeight="1">
      <c r="A639" s="4"/>
      <c r="B639" s="4"/>
      <c r="C639" s="4"/>
      <c r="D639" s="4"/>
      <c r="E639" s="5"/>
      <c r="F639" s="5"/>
      <c r="G639" s="5"/>
      <c r="H639" s="5"/>
      <c r="I639" s="5"/>
      <c r="J639" s="5"/>
      <c r="K639" s="5"/>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5"/>
      <c r="AO639" s="4"/>
      <c r="AP639" s="4"/>
    </row>
    <row r="640" ht="15.75" customHeight="1">
      <c r="A640" s="4"/>
      <c r="B640" s="4"/>
      <c r="C640" s="4"/>
      <c r="D640" s="4"/>
      <c r="E640" s="5"/>
      <c r="F640" s="5"/>
      <c r="G640" s="5"/>
      <c r="H640" s="5"/>
      <c r="I640" s="5"/>
      <c r="J640" s="5"/>
      <c r="K640" s="5"/>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5"/>
      <c r="AO640" s="4"/>
      <c r="AP640" s="4"/>
    </row>
    <row r="641" ht="15.75" customHeight="1">
      <c r="A641" s="4"/>
      <c r="B641" s="4"/>
      <c r="C641" s="4"/>
      <c r="D641" s="4"/>
      <c r="E641" s="5"/>
      <c r="F641" s="5"/>
      <c r="G641" s="5"/>
      <c r="H641" s="5"/>
      <c r="I641" s="5"/>
      <c r="J641" s="5"/>
      <c r="K641" s="5"/>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5"/>
      <c r="AO641" s="4"/>
      <c r="AP641" s="4"/>
    </row>
    <row r="642" ht="15.75" customHeight="1">
      <c r="A642" s="4"/>
      <c r="B642" s="4"/>
      <c r="C642" s="4"/>
      <c r="D642" s="4"/>
      <c r="E642" s="5"/>
      <c r="F642" s="5"/>
      <c r="G642" s="5"/>
      <c r="H642" s="5"/>
      <c r="I642" s="5"/>
      <c r="J642" s="5"/>
      <c r="K642" s="5"/>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5"/>
      <c r="AO642" s="4"/>
      <c r="AP642" s="4"/>
    </row>
    <row r="643" ht="15.75" customHeight="1">
      <c r="A643" s="4"/>
      <c r="B643" s="4"/>
      <c r="C643" s="4"/>
      <c r="D643" s="4"/>
      <c r="E643" s="5"/>
      <c r="F643" s="5"/>
      <c r="G643" s="5"/>
      <c r="H643" s="5"/>
      <c r="I643" s="5"/>
      <c r="J643" s="5"/>
      <c r="K643" s="5"/>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5"/>
      <c r="AO643" s="4"/>
      <c r="AP643" s="4"/>
    </row>
    <row r="644" ht="15.75" customHeight="1">
      <c r="A644" s="4"/>
      <c r="B644" s="4"/>
      <c r="C644" s="4"/>
      <c r="D644" s="4"/>
      <c r="E644" s="5"/>
      <c r="F644" s="5"/>
      <c r="G644" s="5"/>
      <c r="H644" s="5"/>
      <c r="I644" s="5"/>
      <c r="J644" s="5"/>
      <c r="K644" s="5"/>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5"/>
      <c r="AO644" s="4"/>
      <c r="AP644" s="4"/>
    </row>
    <row r="645" ht="15.75" customHeight="1">
      <c r="A645" s="4"/>
      <c r="B645" s="4"/>
      <c r="C645" s="4"/>
      <c r="D645" s="4"/>
      <c r="E645" s="5"/>
      <c r="F645" s="5"/>
      <c r="G645" s="5"/>
      <c r="H645" s="5"/>
      <c r="I645" s="5"/>
      <c r="J645" s="5"/>
      <c r="K645" s="5"/>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5"/>
      <c r="AO645" s="4"/>
      <c r="AP645" s="4"/>
    </row>
    <row r="646" ht="15.75" customHeight="1">
      <c r="A646" s="4"/>
      <c r="B646" s="4"/>
      <c r="C646" s="4"/>
      <c r="D646" s="4"/>
      <c r="E646" s="5"/>
      <c r="F646" s="5"/>
      <c r="G646" s="5"/>
      <c r="H646" s="5"/>
      <c r="I646" s="5"/>
      <c r="J646" s="5"/>
      <c r="K646" s="5"/>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5"/>
      <c r="AO646" s="4"/>
      <c r="AP646" s="4"/>
    </row>
    <row r="647" ht="15.75" customHeight="1">
      <c r="A647" s="4"/>
      <c r="B647" s="4"/>
      <c r="C647" s="4"/>
      <c r="D647" s="4"/>
      <c r="E647" s="5"/>
      <c r="F647" s="5"/>
      <c r="G647" s="5"/>
      <c r="H647" s="5"/>
      <c r="I647" s="5"/>
      <c r="J647" s="5"/>
      <c r="K647" s="5"/>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5"/>
      <c r="AO647" s="4"/>
      <c r="AP647" s="4"/>
    </row>
    <row r="648" ht="15.75" customHeight="1">
      <c r="A648" s="4"/>
      <c r="B648" s="4"/>
      <c r="C648" s="4"/>
      <c r="D648" s="4"/>
      <c r="E648" s="5"/>
      <c r="F648" s="5"/>
      <c r="G648" s="5"/>
      <c r="H648" s="5"/>
      <c r="I648" s="5"/>
      <c r="J648" s="5"/>
      <c r="K648" s="5"/>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5"/>
      <c r="AO648" s="4"/>
      <c r="AP648" s="4"/>
    </row>
    <row r="649" ht="15.75" customHeight="1">
      <c r="A649" s="4"/>
      <c r="B649" s="4"/>
      <c r="C649" s="4"/>
      <c r="D649" s="4"/>
      <c r="E649" s="5"/>
      <c r="F649" s="5"/>
      <c r="G649" s="5"/>
      <c r="H649" s="5"/>
      <c r="I649" s="5"/>
      <c r="J649" s="5"/>
      <c r="K649" s="5"/>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5"/>
      <c r="AO649" s="4"/>
      <c r="AP649" s="4"/>
    </row>
    <row r="650" ht="15.75" customHeight="1">
      <c r="A650" s="4"/>
      <c r="B650" s="4"/>
      <c r="C650" s="4"/>
      <c r="D650" s="4"/>
      <c r="E650" s="5"/>
      <c r="F650" s="5"/>
      <c r="G650" s="5"/>
      <c r="H650" s="5"/>
      <c r="I650" s="5"/>
      <c r="J650" s="5"/>
      <c r="K650" s="5"/>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5"/>
      <c r="AO650" s="4"/>
      <c r="AP650" s="4"/>
    </row>
    <row r="651" ht="15.75" customHeight="1">
      <c r="A651" s="4"/>
      <c r="B651" s="4"/>
      <c r="C651" s="4"/>
      <c r="D651" s="4"/>
      <c r="E651" s="5"/>
      <c r="F651" s="5"/>
      <c r="G651" s="5"/>
      <c r="H651" s="5"/>
      <c r="I651" s="5"/>
      <c r="J651" s="5"/>
      <c r="K651" s="5"/>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5"/>
      <c r="AO651" s="4"/>
      <c r="AP651" s="4"/>
    </row>
    <row r="652" ht="15.75" customHeight="1">
      <c r="A652" s="4"/>
      <c r="B652" s="4"/>
      <c r="C652" s="4"/>
      <c r="D652" s="4"/>
      <c r="E652" s="5"/>
      <c r="F652" s="5"/>
      <c r="G652" s="5"/>
      <c r="H652" s="5"/>
      <c r="I652" s="5"/>
      <c r="J652" s="5"/>
      <c r="K652" s="5"/>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5"/>
      <c r="AO652" s="4"/>
      <c r="AP652" s="4"/>
    </row>
    <row r="653" ht="15.75" customHeight="1">
      <c r="A653" s="4"/>
      <c r="B653" s="4"/>
      <c r="C653" s="4"/>
      <c r="D653" s="4"/>
      <c r="E653" s="5"/>
      <c r="F653" s="5"/>
      <c r="G653" s="5"/>
      <c r="H653" s="5"/>
      <c r="I653" s="5"/>
      <c r="J653" s="5"/>
      <c r="K653" s="5"/>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5"/>
      <c r="AO653" s="4"/>
      <c r="AP653" s="4"/>
    </row>
    <row r="654" ht="15.75" customHeight="1">
      <c r="A654" s="4"/>
      <c r="B654" s="4"/>
      <c r="C654" s="4"/>
      <c r="D654" s="4"/>
      <c r="E654" s="5"/>
      <c r="F654" s="5"/>
      <c r="G654" s="5"/>
      <c r="H654" s="5"/>
      <c r="I654" s="5"/>
      <c r="J654" s="5"/>
      <c r="K654" s="5"/>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5"/>
      <c r="AO654" s="4"/>
      <c r="AP654" s="4"/>
    </row>
    <row r="655" ht="15.75" customHeight="1">
      <c r="A655" s="4"/>
      <c r="B655" s="4"/>
      <c r="C655" s="4"/>
      <c r="D655" s="4"/>
      <c r="E655" s="5"/>
      <c r="F655" s="5"/>
      <c r="G655" s="5"/>
      <c r="H655" s="5"/>
      <c r="I655" s="5"/>
      <c r="J655" s="5"/>
      <c r="K655" s="5"/>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5"/>
      <c r="AO655" s="4"/>
      <c r="AP655" s="4"/>
    </row>
    <row r="656" ht="15.75" customHeight="1">
      <c r="A656" s="4"/>
      <c r="B656" s="4"/>
      <c r="C656" s="4"/>
      <c r="D656" s="4"/>
      <c r="E656" s="5"/>
      <c r="F656" s="5"/>
      <c r="G656" s="5"/>
      <c r="H656" s="5"/>
      <c r="I656" s="5"/>
      <c r="J656" s="5"/>
      <c r="K656" s="5"/>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5"/>
      <c r="AO656" s="4"/>
      <c r="AP656" s="4"/>
    </row>
    <row r="657" ht="15.75" customHeight="1">
      <c r="A657" s="4"/>
      <c r="B657" s="4"/>
      <c r="C657" s="4"/>
      <c r="D657" s="4"/>
      <c r="E657" s="5"/>
      <c r="F657" s="5"/>
      <c r="G657" s="5"/>
      <c r="H657" s="5"/>
      <c r="I657" s="5"/>
      <c r="J657" s="5"/>
      <c r="K657" s="5"/>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5"/>
      <c r="AO657" s="4"/>
      <c r="AP657" s="4"/>
    </row>
    <row r="658" ht="15.75" customHeight="1">
      <c r="A658" s="4"/>
      <c r="B658" s="4"/>
      <c r="C658" s="4"/>
      <c r="D658" s="4"/>
      <c r="E658" s="5"/>
      <c r="F658" s="5"/>
      <c r="G658" s="5"/>
      <c r="H658" s="5"/>
      <c r="I658" s="5"/>
      <c r="J658" s="5"/>
      <c r="K658" s="5"/>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5"/>
      <c r="AO658" s="4"/>
      <c r="AP658" s="4"/>
    </row>
    <row r="659" ht="15.75" customHeight="1">
      <c r="A659" s="4"/>
      <c r="B659" s="4"/>
      <c r="C659" s="4"/>
      <c r="D659" s="4"/>
      <c r="E659" s="5"/>
      <c r="F659" s="5"/>
      <c r="G659" s="5"/>
      <c r="H659" s="5"/>
      <c r="I659" s="5"/>
      <c r="J659" s="5"/>
      <c r="K659" s="5"/>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5"/>
      <c r="AO659" s="4"/>
      <c r="AP659" s="4"/>
    </row>
    <row r="660" ht="15.75" customHeight="1">
      <c r="A660" s="4"/>
      <c r="B660" s="4"/>
      <c r="C660" s="4"/>
      <c r="D660" s="4"/>
      <c r="E660" s="5"/>
      <c r="F660" s="5"/>
      <c r="G660" s="5"/>
      <c r="H660" s="5"/>
      <c r="I660" s="5"/>
      <c r="J660" s="5"/>
      <c r="K660" s="5"/>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5"/>
      <c r="AO660" s="4"/>
      <c r="AP660" s="4"/>
    </row>
    <row r="661" ht="15.75" customHeight="1">
      <c r="A661" s="4"/>
      <c r="B661" s="4"/>
      <c r="C661" s="4"/>
      <c r="D661" s="4"/>
      <c r="E661" s="5"/>
      <c r="F661" s="5"/>
      <c r="G661" s="5"/>
      <c r="H661" s="5"/>
      <c r="I661" s="5"/>
      <c r="J661" s="5"/>
      <c r="K661" s="5"/>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5"/>
      <c r="AO661" s="4"/>
      <c r="AP661" s="4"/>
    </row>
    <row r="662" ht="15.75" customHeight="1">
      <c r="A662" s="4"/>
      <c r="B662" s="4"/>
      <c r="C662" s="4"/>
      <c r="D662" s="4"/>
      <c r="E662" s="5"/>
      <c r="F662" s="5"/>
      <c r="G662" s="5"/>
      <c r="H662" s="5"/>
      <c r="I662" s="5"/>
      <c r="J662" s="5"/>
      <c r="K662" s="5"/>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5"/>
      <c r="AO662" s="4"/>
      <c r="AP662" s="4"/>
    </row>
    <row r="663" ht="15.75" customHeight="1">
      <c r="A663" s="4"/>
      <c r="B663" s="4"/>
      <c r="C663" s="4"/>
      <c r="D663" s="4"/>
      <c r="E663" s="5"/>
      <c r="F663" s="5"/>
      <c r="G663" s="5"/>
      <c r="H663" s="5"/>
      <c r="I663" s="5"/>
      <c r="J663" s="5"/>
      <c r="K663" s="5"/>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5"/>
      <c r="AO663" s="4"/>
      <c r="AP663" s="4"/>
    </row>
    <row r="664" ht="15.75" customHeight="1">
      <c r="A664" s="4"/>
      <c r="B664" s="4"/>
      <c r="C664" s="4"/>
      <c r="D664" s="4"/>
      <c r="E664" s="5"/>
      <c r="F664" s="5"/>
      <c r="G664" s="5"/>
      <c r="H664" s="5"/>
      <c r="I664" s="5"/>
      <c r="J664" s="5"/>
      <c r="K664" s="5"/>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5"/>
      <c r="AO664" s="4"/>
      <c r="AP664" s="4"/>
    </row>
    <row r="665" ht="15.75" customHeight="1">
      <c r="A665" s="4"/>
      <c r="B665" s="4"/>
      <c r="C665" s="4"/>
      <c r="D665" s="4"/>
      <c r="E665" s="5"/>
      <c r="F665" s="5"/>
      <c r="G665" s="5"/>
      <c r="H665" s="5"/>
      <c r="I665" s="5"/>
      <c r="J665" s="5"/>
      <c r="K665" s="5"/>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5"/>
      <c r="AO665" s="4"/>
      <c r="AP665" s="4"/>
    </row>
    <row r="666" ht="15.75" customHeight="1">
      <c r="A666" s="4"/>
      <c r="B666" s="4"/>
      <c r="C666" s="4"/>
      <c r="D666" s="4"/>
      <c r="E666" s="5"/>
      <c r="F666" s="5"/>
      <c r="G666" s="5"/>
      <c r="H666" s="5"/>
      <c r="I666" s="5"/>
      <c r="J666" s="5"/>
      <c r="K666" s="5"/>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5"/>
      <c r="AO666" s="4"/>
      <c r="AP666" s="4"/>
    </row>
    <row r="667" ht="15.75" customHeight="1">
      <c r="A667" s="4"/>
      <c r="B667" s="4"/>
      <c r="C667" s="4"/>
      <c r="D667" s="4"/>
      <c r="E667" s="5"/>
      <c r="F667" s="5"/>
      <c r="G667" s="5"/>
      <c r="H667" s="5"/>
      <c r="I667" s="5"/>
      <c r="J667" s="5"/>
      <c r="K667" s="5"/>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5"/>
      <c r="AO667" s="4"/>
      <c r="AP667" s="4"/>
    </row>
    <row r="668" ht="15.75" customHeight="1">
      <c r="A668" s="4"/>
      <c r="B668" s="4"/>
      <c r="C668" s="4"/>
      <c r="D668" s="4"/>
      <c r="E668" s="5"/>
      <c r="F668" s="5"/>
      <c r="G668" s="5"/>
      <c r="H668" s="5"/>
      <c r="I668" s="5"/>
      <c r="J668" s="5"/>
      <c r="K668" s="5"/>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5"/>
      <c r="AO668" s="4"/>
      <c r="AP668" s="4"/>
    </row>
    <row r="669" ht="15.75" customHeight="1">
      <c r="A669" s="4"/>
      <c r="B669" s="4"/>
      <c r="C669" s="4"/>
      <c r="D669" s="4"/>
      <c r="E669" s="5"/>
      <c r="F669" s="5"/>
      <c r="G669" s="5"/>
      <c r="H669" s="5"/>
      <c r="I669" s="5"/>
      <c r="J669" s="5"/>
      <c r="K669" s="5"/>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5"/>
      <c r="AO669" s="4"/>
      <c r="AP669" s="4"/>
    </row>
    <row r="670" ht="15.75" customHeight="1">
      <c r="A670" s="4"/>
      <c r="B670" s="4"/>
      <c r="C670" s="4"/>
      <c r="D670" s="4"/>
      <c r="E670" s="5"/>
      <c r="F670" s="5"/>
      <c r="G670" s="5"/>
      <c r="H670" s="5"/>
      <c r="I670" s="5"/>
      <c r="J670" s="5"/>
      <c r="K670" s="5"/>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5"/>
      <c r="AO670" s="4"/>
      <c r="AP670" s="4"/>
    </row>
    <row r="671" ht="15.75" customHeight="1">
      <c r="A671" s="4"/>
      <c r="B671" s="4"/>
      <c r="C671" s="4"/>
      <c r="D671" s="4"/>
      <c r="E671" s="5"/>
      <c r="F671" s="5"/>
      <c r="G671" s="5"/>
      <c r="H671" s="5"/>
      <c r="I671" s="5"/>
      <c r="J671" s="5"/>
      <c r="K671" s="5"/>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5"/>
      <c r="AO671" s="4"/>
      <c r="AP671" s="4"/>
    </row>
    <row r="672" ht="15.75" customHeight="1">
      <c r="A672" s="4"/>
      <c r="B672" s="4"/>
      <c r="C672" s="4"/>
      <c r="D672" s="4"/>
      <c r="E672" s="5"/>
      <c r="F672" s="5"/>
      <c r="G672" s="5"/>
      <c r="H672" s="5"/>
      <c r="I672" s="5"/>
      <c r="J672" s="5"/>
      <c r="K672" s="5"/>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5"/>
      <c r="AO672" s="4"/>
      <c r="AP672" s="4"/>
    </row>
    <row r="673" ht="15.75" customHeight="1">
      <c r="A673" s="4"/>
      <c r="B673" s="4"/>
      <c r="C673" s="4"/>
      <c r="D673" s="4"/>
      <c r="E673" s="5"/>
      <c r="F673" s="5"/>
      <c r="G673" s="5"/>
      <c r="H673" s="5"/>
      <c r="I673" s="5"/>
      <c r="J673" s="5"/>
      <c r="K673" s="5"/>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5"/>
      <c r="AO673" s="4"/>
      <c r="AP673" s="4"/>
    </row>
    <row r="674" ht="15.75" customHeight="1">
      <c r="A674" s="4"/>
      <c r="B674" s="4"/>
      <c r="C674" s="4"/>
      <c r="D674" s="4"/>
      <c r="E674" s="5"/>
      <c r="F674" s="5"/>
      <c r="G674" s="5"/>
      <c r="H674" s="5"/>
      <c r="I674" s="5"/>
      <c r="J674" s="5"/>
      <c r="K674" s="5"/>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5"/>
      <c r="AO674" s="4"/>
      <c r="AP674" s="4"/>
    </row>
    <row r="675" ht="15.75" customHeight="1">
      <c r="A675" s="4"/>
      <c r="B675" s="4"/>
      <c r="C675" s="4"/>
      <c r="D675" s="4"/>
      <c r="E675" s="5"/>
      <c r="F675" s="5"/>
      <c r="G675" s="5"/>
      <c r="H675" s="5"/>
      <c r="I675" s="5"/>
      <c r="J675" s="5"/>
      <c r="K675" s="5"/>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5"/>
      <c r="AO675" s="4"/>
      <c r="AP675" s="4"/>
    </row>
    <row r="676" ht="15.75" customHeight="1">
      <c r="A676" s="4"/>
      <c r="B676" s="4"/>
      <c r="C676" s="4"/>
      <c r="D676" s="4"/>
      <c r="E676" s="5"/>
      <c r="F676" s="5"/>
      <c r="G676" s="5"/>
      <c r="H676" s="5"/>
      <c r="I676" s="5"/>
      <c r="J676" s="5"/>
      <c r="K676" s="5"/>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5"/>
      <c r="AO676" s="4"/>
      <c r="AP676" s="4"/>
    </row>
    <row r="677" ht="15.75" customHeight="1">
      <c r="A677" s="4"/>
      <c r="B677" s="4"/>
      <c r="C677" s="4"/>
      <c r="D677" s="4"/>
      <c r="E677" s="5"/>
      <c r="F677" s="5"/>
      <c r="G677" s="5"/>
      <c r="H677" s="5"/>
      <c r="I677" s="5"/>
      <c r="J677" s="5"/>
      <c r="K677" s="5"/>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5"/>
      <c r="AO677" s="4"/>
      <c r="AP677" s="4"/>
    </row>
    <row r="678" ht="15.75" customHeight="1">
      <c r="A678" s="4"/>
      <c r="B678" s="4"/>
      <c r="C678" s="4"/>
      <c r="D678" s="4"/>
      <c r="E678" s="5"/>
      <c r="F678" s="5"/>
      <c r="G678" s="5"/>
      <c r="H678" s="5"/>
      <c r="I678" s="5"/>
      <c r="J678" s="5"/>
      <c r="K678" s="5"/>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5"/>
      <c r="AO678" s="4"/>
      <c r="AP678" s="4"/>
    </row>
    <row r="679" ht="15.75" customHeight="1">
      <c r="A679" s="4"/>
      <c r="B679" s="4"/>
      <c r="C679" s="4"/>
      <c r="D679" s="4"/>
      <c r="E679" s="5"/>
      <c r="F679" s="5"/>
      <c r="G679" s="5"/>
      <c r="H679" s="5"/>
      <c r="I679" s="5"/>
      <c r="J679" s="5"/>
      <c r="K679" s="5"/>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5"/>
      <c r="AO679" s="4"/>
      <c r="AP679" s="4"/>
    </row>
    <row r="680" ht="15.75" customHeight="1">
      <c r="A680" s="4"/>
      <c r="B680" s="4"/>
      <c r="C680" s="4"/>
      <c r="D680" s="4"/>
      <c r="E680" s="5"/>
      <c r="F680" s="5"/>
      <c r="G680" s="5"/>
      <c r="H680" s="5"/>
      <c r="I680" s="5"/>
      <c r="J680" s="5"/>
      <c r="K680" s="5"/>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5"/>
      <c r="AO680" s="4"/>
      <c r="AP680" s="4"/>
    </row>
    <row r="681" ht="15.75" customHeight="1">
      <c r="A681" s="4"/>
      <c r="B681" s="4"/>
      <c r="C681" s="4"/>
      <c r="D681" s="4"/>
      <c r="E681" s="5"/>
      <c r="F681" s="5"/>
      <c r="G681" s="5"/>
      <c r="H681" s="5"/>
      <c r="I681" s="5"/>
      <c r="J681" s="5"/>
      <c r="K681" s="5"/>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5"/>
      <c r="AO681" s="4"/>
      <c r="AP681" s="4"/>
    </row>
    <row r="682" ht="15.75" customHeight="1">
      <c r="A682" s="4"/>
      <c r="B682" s="4"/>
      <c r="C682" s="4"/>
      <c r="D682" s="4"/>
      <c r="E682" s="5"/>
      <c r="F682" s="5"/>
      <c r="G682" s="5"/>
      <c r="H682" s="5"/>
      <c r="I682" s="5"/>
      <c r="J682" s="5"/>
      <c r="K682" s="5"/>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5"/>
      <c r="AO682" s="4"/>
      <c r="AP682" s="4"/>
    </row>
    <row r="683" ht="15.75" customHeight="1">
      <c r="A683" s="4"/>
      <c r="B683" s="4"/>
      <c r="C683" s="4"/>
      <c r="D683" s="4"/>
      <c r="E683" s="5"/>
      <c r="F683" s="5"/>
      <c r="G683" s="5"/>
      <c r="H683" s="5"/>
      <c r="I683" s="5"/>
      <c r="J683" s="5"/>
      <c r="K683" s="5"/>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5"/>
      <c r="AO683" s="4"/>
      <c r="AP683" s="4"/>
    </row>
    <row r="684" ht="15.75" customHeight="1">
      <c r="A684" s="4"/>
      <c r="B684" s="4"/>
      <c r="C684" s="4"/>
      <c r="D684" s="4"/>
      <c r="E684" s="5"/>
      <c r="F684" s="5"/>
      <c r="G684" s="5"/>
      <c r="H684" s="5"/>
      <c r="I684" s="5"/>
      <c r="J684" s="5"/>
      <c r="K684" s="5"/>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5"/>
      <c r="AO684" s="4"/>
      <c r="AP684" s="4"/>
    </row>
    <row r="685" ht="15.75" customHeight="1">
      <c r="A685" s="4"/>
      <c r="B685" s="4"/>
      <c r="C685" s="4"/>
      <c r="D685" s="4"/>
      <c r="E685" s="5"/>
      <c r="F685" s="5"/>
      <c r="G685" s="5"/>
      <c r="H685" s="5"/>
      <c r="I685" s="5"/>
      <c r="J685" s="5"/>
      <c r="K685" s="5"/>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5"/>
      <c r="AO685" s="4"/>
      <c r="AP685" s="4"/>
    </row>
    <row r="686" ht="15.75" customHeight="1">
      <c r="A686" s="4"/>
      <c r="B686" s="4"/>
      <c r="C686" s="4"/>
      <c r="D686" s="4"/>
      <c r="E686" s="5"/>
      <c r="F686" s="5"/>
      <c r="G686" s="5"/>
      <c r="H686" s="5"/>
      <c r="I686" s="5"/>
      <c r="J686" s="5"/>
      <c r="K686" s="5"/>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5"/>
      <c r="AO686" s="4"/>
      <c r="AP686" s="4"/>
    </row>
    <row r="687" ht="15.75" customHeight="1">
      <c r="A687" s="4"/>
      <c r="B687" s="4"/>
      <c r="C687" s="4"/>
      <c r="D687" s="4"/>
      <c r="E687" s="5"/>
      <c r="F687" s="5"/>
      <c r="G687" s="5"/>
      <c r="H687" s="5"/>
      <c r="I687" s="5"/>
      <c r="J687" s="5"/>
      <c r="K687" s="5"/>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5"/>
      <c r="AO687" s="4"/>
      <c r="AP687" s="4"/>
    </row>
    <row r="688" ht="15.75" customHeight="1">
      <c r="A688" s="4"/>
      <c r="B688" s="4"/>
      <c r="C688" s="4"/>
      <c r="D688" s="4"/>
      <c r="E688" s="5"/>
      <c r="F688" s="5"/>
      <c r="G688" s="5"/>
      <c r="H688" s="5"/>
      <c r="I688" s="5"/>
      <c r="J688" s="5"/>
      <c r="K688" s="5"/>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5"/>
      <c r="AO688" s="4"/>
      <c r="AP688" s="4"/>
    </row>
    <row r="689" ht="15.75" customHeight="1">
      <c r="A689" s="4"/>
      <c r="B689" s="4"/>
      <c r="C689" s="4"/>
      <c r="D689" s="4"/>
      <c r="E689" s="5"/>
      <c r="F689" s="5"/>
      <c r="G689" s="5"/>
      <c r="H689" s="5"/>
      <c r="I689" s="5"/>
      <c r="J689" s="5"/>
      <c r="K689" s="5"/>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5"/>
      <c r="AO689" s="4"/>
      <c r="AP689" s="4"/>
    </row>
    <row r="690" ht="15.75" customHeight="1">
      <c r="A690" s="4"/>
      <c r="B690" s="4"/>
      <c r="C690" s="4"/>
      <c r="D690" s="4"/>
      <c r="E690" s="5"/>
      <c r="F690" s="5"/>
      <c r="G690" s="5"/>
      <c r="H690" s="5"/>
      <c r="I690" s="5"/>
      <c r="J690" s="5"/>
      <c r="K690" s="5"/>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5"/>
      <c r="AO690" s="4"/>
      <c r="AP690" s="4"/>
    </row>
    <row r="691" ht="15.75" customHeight="1">
      <c r="A691" s="4"/>
      <c r="B691" s="4"/>
      <c r="C691" s="4"/>
      <c r="D691" s="4"/>
      <c r="E691" s="5"/>
      <c r="F691" s="5"/>
      <c r="G691" s="5"/>
      <c r="H691" s="5"/>
      <c r="I691" s="5"/>
      <c r="J691" s="5"/>
      <c r="K691" s="5"/>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5"/>
      <c r="AO691" s="4"/>
      <c r="AP691" s="4"/>
    </row>
    <row r="692" ht="15.75" customHeight="1">
      <c r="A692" s="4"/>
      <c r="B692" s="4"/>
      <c r="C692" s="4"/>
      <c r="D692" s="4"/>
      <c r="E692" s="5"/>
      <c r="F692" s="5"/>
      <c r="G692" s="5"/>
      <c r="H692" s="5"/>
      <c r="I692" s="5"/>
      <c r="J692" s="5"/>
      <c r="K692" s="5"/>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5"/>
      <c r="AO692" s="4"/>
      <c r="AP692" s="4"/>
    </row>
    <row r="693" ht="15.75" customHeight="1">
      <c r="A693" s="4"/>
      <c r="B693" s="4"/>
      <c r="C693" s="4"/>
      <c r="D693" s="4"/>
      <c r="E693" s="5"/>
      <c r="F693" s="5"/>
      <c r="G693" s="5"/>
      <c r="H693" s="5"/>
      <c r="I693" s="5"/>
      <c r="J693" s="5"/>
      <c r="K693" s="5"/>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5"/>
      <c r="AO693" s="4"/>
      <c r="AP693" s="4"/>
    </row>
    <row r="694" ht="15.75" customHeight="1">
      <c r="A694" s="4"/>
      <c r="B694" s="4"/>
      <c r="C694" s="4"/>
      <c r="D694" s="4"/>
      <c r="E694" s="5"/>
      <c r="F694" s="5"/>
      <c r="G694" s="5"/>
      <c r="H694" s="5"/>
      <c r="I694" s="5"/>
      <c r="J694" s="5"/>
      <c r="K694" s="5"/>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5"/>
      <c r="AO694" s="4"/>
      <c r="AP694" s="4"/>
    </row>
    <row r="695" ht="15.75" customHeight="1">
      <c r="A695" s="4"/>
      <c r="B695" s="4"/>
      <c r="C695" s="4"/>
      <c r="D695" s="4"/>
      <c r="E695" s="5"/>
      <c r="F695" s="5"/>
      <c r="G695" s="5"/>
      <c r="H695" s="5"/>
      <c r="I695" s="5"/>
      <c r="J695" s="5"/>
      <c r="K695" s="5"/>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5"/>
      <c r="AO695" s="4"/>
      <c r="AP695" s="4"/>
    </row>
    <row r="696" ht="15.75" customHeight="1">
      <c r="A696" s="4"/>
      <c r="B696" s="4"/>
      <c r="C696" s="4"/>
      <c r="D696" s="4"/>
      <c r="E696" s="5"/>
      <c r="F696" s="5"/>
      <c r="G696" s="5"/>
      <c r="H696" s="5"/>
      <c r="I696" s="5"/>
      <c r="J696" s="5"/>
      <c r="K696" s="5"/>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5"/>
      <c r="AO696" s="4"/>
      <c r="AP696" s="4"/>
    </row>
    <row r="697" ht="15.75" customHeight="1">
      <c r="A697" s="4"/>
      <c r="B697" s="4"/>
      <c r="C697" s="4"/>
      <c r="D697" s="4"/>
      <c r="E697" s="5"/>
      <c r="F697" s="5"/>
      <c r="G697" s="5"/>
      <c r="H697" s="5"/>
      <c r="I697" s="5"/>
      <c r="J697" s="5"/>
      <c r="K697" s="5"/>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5"/>
      <c r="AO697" s="4"/>
      <c r="AP697" s="4"/>
    </row>
    <row r="698" ht="15.75" customHeight="1">
      <c r="A698" s="4"/>
      <c r="B698" s="4"/>
      <c r="C698" s="4"/>
      <c r="D698" s="4"/>
      <c r="E698" s="5"/>
      <c r="F698" s="5"/>
      <c r="G698" s="5"/>
      <c r="H698" s="5"/>
      <c r="I698" s="5"/>
      <c r="J698" s="5"/>
      <c r="K698" s="5"/>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5"/>
      <c r="AO698" s="4"/>
      <c r="AP698" s="4"/>
    </row>
    <row r="699" ht="15.75" customHeight="1">
      <c r="A699" s="4"/>
      <c r="B699" s="4"/>
      <c r="C699" s="4"/>
      <c r="D699" s="4"/>
      <c r="E699" s="5"/>
      <c r="F699" s="5"/>
      <c r="G699" s="5"/>
      <c r="H699" s="5"/>
      <c r="I699" s="5"/>
      <c r="J699" s="5"/>
      <c r="K699" s="5"/>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5"/>
      <c r="AO699" s="4"/>
      <c r="AP699" s="4"/>
    </row>
    <row r="700" ht="15.75" customHeight="1">
      <c r="A700" s="4"/>
      <c r="B700" s="4"/>
      <c r="C700" s="4"/>
      <c r="D700" s="4"/>
      <c r="E700" s="5"/>
      <c r="F700" s="5"/>
      <c r="G700" s="5"/>
      <c r="H700" s="5"/>
      <c r="I700" s="5"/>
      <c r="J700" s="5"/>
      <c r="K700" s="5"/>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5"/>
      <c r="AO700" s="4"/>
      <c r="AP700" s="4"/>
    </row>
    <row r="701" ht="15.75" customHeight="1">
      <c r="A701" s="4"/>
      <c r="B701" s="4"/>
      <c r="C701" s="4"/>
      <c r="D701" s="4"/>
      <c r="E701" s="5"/>
      <c r="F701" s="5"/>
      <c r="G701" s="5"/>
      <c r="H701" s="5"/>
      <c r="I701" s="5"/>
      <c r="J701" s="5"/>
      <c r="K701" s="5"/>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5"/>
      <c r="AO701" s="4"/>
      <c r="AP701" s="4"/>
    </row>
    <row r="702" ht="15.75" customHeight="1">
      <c r="A702" s="4"/>
      <c r="B702" s="4"/>
      <c r="C702" s="4"/>
      <c r="D702" s="4"/>
      <c r="E702" s="5"/>
      <c r="F702" s="5"/>
      <c r="G702" s="5"/>
      <c r="H702" s="5"/>
      <c r="I702" s="5"/>
      <c r="J702" s="5"/>
      <c r="K702" s="5"/>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5"/>
      <c r="AO702" s="4"/>
      <c r="AP702" s="4"/>
    </row>
    <row r="703" ht="15.75" customHeight="1">
      <c r="A703" s="4"/>
      <c r="B703" s="4"/>
      <c r="C703" s="4"/>
      <c r="D703" s="4"/>
      <c r="E703" s="5"/>
      <c r="F703" s="5"/>
      <c r="G703" s="5"/>
      <c r="H703" s="5"/>
      <c r="I703" s="5"/>
      <c r="J703" s="5"/>
      <c r="K703" s="5"/>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5"/>
      <c r="AO703" s="4"/>
      <c r="AP703" s="4"/>
    </row>
    <row r="704" ht="15.75" customHeight="1">
      <c r="A704" s="4"/>
      <c r="B704" s="4"/>
      <c r="C704" s="4"/>
      <c r="D704" s="4"/>
      <c r="E704" s="5"/>
      <c r="F704" s="5"/>
      <c r="G704" s="5"/>
      <c r="H704" s="5"/>
      <c r="I704" s="5"/>
      <c r="J704" s="5"/>
      <c r="K704" s="5"/>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5"/>
      <c r="AO704" s="4"/>
      <c r="AP704" s="4"/>
    </row>
    <row r="705" ht="15.75" customHeight="1">
      <c r="A705" s="4"/>
      <c r="B705" s="4"/>
      <c r="C705" s="4"/>
      <c r="D705" s="4"/>
      <c r="E705" s="5"/>
      <c r="F705" s="5"/>
      <c r="G705" s="5"/>
      <c r="H705" s="5"/>
      <c r="I705" s="5"/>
      <c r="J705" s="5"/>
      <c r="K705" s="5"/>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5"/>
      <c r="AO705" s="4"/>
      <c r="AP705" s="4"/>
    </row>
    <row r="706" ht="15.75" customHeight="1">
      <c r="A706" s="4"/>
      <c r="B706" s="4"/>
      <c r="C706" s="4"/>
      <c r="D706" s="4"/>
      <c r="E706" s="5"/>
      <c r="F706" s="5"/>
      <c r="G706" s="5"/>
      <c r="H706" s="5"/>
      <c r="I706" s="5"/>
      <c r="J706" s="5"/>
      <c r="K706" s="5"/>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5"/>
      <c r="AO706" s="4"/>
      <c r="AP706" s="4"/>
    </row>
    <row r="707" ht="15.75" customHeight="1">
      <c r="A707" s="4"/>
      <c r="B707" s="4"/>
      <c r="C707" s="4"/>
      <c r="D707" s="4"/>
      <c r="E707" s="5"/>
      <c r="F707" s="5"/>
      <c r="G707" s="5"/>
      <c r="H707" s="5"/>
      <c r="I707" s="5"/>
      <c r="J707" s="5"/>
      <c r="K707" s="5"/>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5"/>
      <c r="AO707" s="4"/>
      <c r="AP707" s="4"/>
    </row>
    <row r="708" ht="15.75" customHeight="1">
      <c r="A708" s="4"/>
      <c r="B708" s="4"/>
      <c r="C708" s="4"/>
      <c r="D708" s="4"/>
      <c r="E708" s="5"/>
      <c r="F708" s="5"/>
      <c r="G708" s="5"/>
      <c r="H708" s="5"/>
      <c r="I708" s="5"/>
      <c r="J708" s="5"/>
      <c r="K708" s="5"/>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5"/>
      <c r="AO708" s="4"/>
      <c r="AP708" s="4"/>
    </row>
    <row r="709" ht="15.75" customHeight="1">
      <c r="A709" s="4"/>
      <c r="B709" s="4"/>
      <c r="C709" s="4"/>
      <c r="D709" s="4"/>
      <c r="E709" s="5"/>
      <c r="F709" s="5"/>
      <c r="G709" s="5"/>
      <c r="H709" s="5"/>
      <c r="I709" s="5"/>
      <c r="J709" s="5"/>
      <c r="K709" s="5"/>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5"/>
      <c r="AO709" s="4"/>
      <c r="AP709" s="4"/>
    </row>
    <row r="710" ht="15.75" customHeight="1">
      <c r="A710" s="4"/>
      <c r="B710" s="4"/>
      <c r="C710" s="4"/>
      <c r="D710" s="4"/>
      <c r="E710" s="5"/>
      <c r="F710" s="5"/>
      <c r="G710" s="5"/>
      <c r="H710" s="5"/>
      <c r="I710" s="5"/>
      <c r="J710" s="5"/>
      <c r="K710" s="5"/>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5"/>
      <c r="AO710" s="4"/>
      <c r="AP710" s="4"/>
    </row>
    <row r="711" ht="15.75" customHeight="1">
      <c r="A711" s="4"/>
      <c r="B711" s="4"/>
      <c r="C711" s="4"/>
      <c r="D711" s="4"/>
      <c r="E711" s="5"/>
      <c r="F711" s="5"/>
      <c r="G711" s="5"/>
      <c r="H711" s="5"/>
      <c r="I711" s="5"/>
      <c r="J711" s="5"/>
      <c r="K711" s="5"/>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5"/>
      <c r="AO711" s="4"/>
      <c r="AP711" s="4"/>
    </row>
    <row r="712" ht="15.75" customHeight="1">
      <c r="A712" s="4"/>
      <c r="B712" s="4"/>
      <c r="C712" s="4"/>
      <c r="D712" s="4"/>
      <c r="E712" s="5"/>
      <c r="F712" s="5"/>
      <c r="G712" s="5"/>
      <c r="H712" s="5"/>
      <c r="I712" s="5"/>
      <c r="J712" s="5"/>
      <c r="K712" s="5"/>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5"/>
      <c r="AO712" s="4"/>
      <c r="AP712" s="4"/>
    </row>
    <row r="713" ht="15.75" customHeight="1">
      <c r="A713" s="4"/>
      <c r="B713" s="4"/>
      <c r="C713" s="4"/>
      <c r="D713" s="4"/>
      <c r="E713" s="5"/>
      <c r="F713" s="5"/>
      <c r="G713" s="5"/>
      <c r="H713" s="5"/>
      <c r="I713" s="5"/>
      <c r="J713" s="5"/>
      <c r="K713" s="5"/>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5"/>
      <c r="AO713" s="4"/>
      <c r="AP713" s="4"/>
    </row>
    <row r="714" ht="15.75" customHeight="1">
      <c r="A714" s="4"/>
      <c r="B714" s="4"/>
      <c r="C714" s="4"/>
      <c r="D714" s="4"/>
      <c r="E714" s="5"/>
      <c r="F714" s="5"/>
      <c r="G714" s="5"/>
      <c r="H714" s="5"/>
      <c r="I714" s="5"/>
      <c r="J714" s="5"/>
      <c r="K714" s="5"/>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5"/>
      <c r="AO714" s="4"/>
      <c r="AP714" s="4"/>
    </row>
    <row r="715" ht="15.75" customHeight="1">
      <c r="A715" s="4"/>
      <c r="B715" s="4"/>
      <c r="C715" s="4"/>
      <c r="D715" s="4"/>
      <c r="E715" s="5"/>
      <c r="F715" s="5"/>
      <c r="G715" s="5"/>
      <c r="H715" s="5"/>
      <c r="I715" s="5"/>
      <c r="J715" s="5"/>
      <c r="K715" s="5"/>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5"/>
      <c r="AO715" s="4"/>
      <c r="AP715" s="4"/>
    </row>
    <row r="716" ht="15.75" customHeight="1">
      <c r="A716" s="4"/>
      <c r="B716" s="4"/>
      <c r="C716" s="4"/>
      <c r="D716" s="4"/>
      <c r="E716" s="5"/>
      <c r="F716" s="5"/>
      <c r="G716" s="5"/>
      <c r="H716" s="5"/>
      <c r="I716" s="5"/>
      <c r="J716" s="5"/>
      <c r="K716" s="5"/>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5"/>
      <c r="AO716" s="4"/>
      <c r="AP716" s="4"/>
    </row>
    <row r="717" ht="15.75" customHeight="1">
      <c r="A717" s="4"/>
      <c r="B717" s="4"/>
      <c r="C717" s="4"/>
      <c r="D717" s="4"/>
      <c r="E717" s="5"/>
      <c r="F717" s="5"/>
      <c r="G717" s="5"/>
      <c r="H717" s="5"/>
      <c r="I717" s="5"/>
      <c r="J717" s="5"/>
      <c r="K717" s="5"/>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5"/>
      <c r="AO717" s="4"/>
      <c r="AP717" s="4"/>
    </row>
    <row r="718" ht="15.75" customHeight="1">
      <c r="A718" s="4"/>
      <c r="B718" s="4"/>
      <c r="C718" s="4"/>
      <c r="D718" s="4"/>
      <c r="E718" s="5"/>
      <c r="F718" s="5"/>
      <c r="G718" s="5"/>
      <c r="H718" s="5"/>
      <c r="I718" s="5"/>
      <c r="J718" s="5"/>
      <c r="K718" s="5"/>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5"/>
      <c r="AO718" s="4"/>
      <c r="AP718" s="4"/>
    </row>
    <row r="719" ht="15.75" customHeight="1">
      <c r="A719" s="4"/>
      <c r="B719" s="4"/>
      <c r="C719" s="4"/>
      <c r="D719" s="4"/>
      <c r="E719" s="5"/>
      <c r="F719" s="5"/>
      <c r="G719" s="5"/>
      <c r="H719" s="5"/>
      <c r="I719" s="5"/>
      <c r="J719" s="5"/>
      <c r="K719" s="5"/>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5"/>
      <c r="AO719" s="4"/>
      <c r="AP719" s="4"/>
    </row>
    <row r="720" ht="15.75" customHeight="1">
      <c r="A720" s="4"/>
      <c r="B720" s="4"/>
      <c r="C720" s="4"/>
      <c r="D720" s="4"/>
      <c r="E720" s="5"/>
      <c r="F720" s="5"/>
      <c r="G720" s="5"/>
      <c r="H720" s="5"/>
      <c r="I720" s="5"/>
      <c r="J720" s="5"/>
      <c r="K720" s="5"/>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5"/>
      <c r="AO720" s="4"/>
      <c r="AP720" s="4"/>
    </row>
    <row r="721" ht="15.75" customHeight="1">
      <c r="A721" s="4"/>
      <c r="B721" s="4"/>
      <c r="C721" s="4"/>
      <c r="D721" s="4"/>
      <c r="E721" s="5"/>
      <c r="F721" s="5"/>
      <c r="G721" s="5"/>
      <c r="H721" s="5"/>
      <c r="I721" s="5"/>
      <c r="J721" s="5"/>
      <c r="K721" s="5"/>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5"/>
      <c r="AO721" s="4"/>
      <c r="AP721" s="4"/>
    </row>
    <row r="722" ht="15.75" customHeight="1">
      <c r="A722" s="4"/>
      <c r="B722" s="4"/>
      <c r="C722" s="4"/>
      <c r="D722" s="4"/>
      <c r="E722" s="5"/>
      <c r="F722" s="5"/>
      <c r="G722" s="5"/>
      <c r="H722" s="5"/>
      <c r="I722" s="5"/>
      <c r="J722" s="5"/>
      <c r="K722" s="5"/>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5"/>
      <c r="AO722" s="4"/>
      <c r="AP722" s="4"/>
    </row>
    <row r="723" ht="15.75" customHeight="1">
      <c r="A723" s="4"/>
      <c r="B723" s="4"/>
      <c r="C723" s="4"/>
      <c r="D723" s="4"/>
      <c r="E723" s="5"/>
      <c r="F723" s="5"/>
      <c r="G723" s="5"/>
      <c r="H723" s="5"/>
      <c r="I723" s="5"/>
      <c r="J723" s="5"/>
      <c r="K723" s="5"/>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5"/>
      <c r="AO723" s="4"/>
      <c r="AP723" s="4"/>
    </row>
    <row r="724" ht="15.75" customHeight="1">
      <c r="A724" s="4"/>
      <c r="B724" s="4"/>
      <c r="C724" s="4"/>
      <c r="D724" s="4"/>
      <c r="E724" s="5"/>
      <c r="F724" s="5"/>
      <c r="G724" s="5"/>
      <c r="H724" s="5"/>
      <c r="I724" s="5"/>
      <c r="J724" s="5"/>
      <c r="K724" s="5"/>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5"/>
      <c r="AO724" s="4"/>
      <c r="AP724" s="4"/>
    </row>
    <row r="725" ht="15.75" customHeight="1">
      <c r="A725" s="4"/>
      <c r="B725" s="4"/>
      <c r="C725" s="4"/>
      <c r="D725" s="4"/>
      <c r="E725" s="5"/>
      <c r="F725" s="5"/>
      <c r="G725" s="5"/>
      <c r="H725" s="5"/>
      <c r="I725" s="5"/>
      <c r="J725" s="5"/>
      <c r="K725" s="5"/>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5"/>
      <c r="AO725" s="4"/>
      <c r="AP725" s="4"/>
    </row>
    <row r="726" ht="15.75" customHeight="1">
      <c r="A726" s="4"/>
      <c r="B726" s="4"/>
      <c r="C726" s="4"/>
      <c r="D726" s="4"/>
      <c r="E726" s="5"/>
      <c r="F726" s="5"/>
      <c r="G726" s="5"/>
      <c r="H726" s="5"/>
      <c r="I726" s="5"/>
      <c r="J726" s="5"/>
      <c r="K726" s="5"/>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5"/>
      <c r="AO726" s="4"/>
      <c r="AP726" s="4"/>
    </row>
    <row r="727" ht="15.75" customHeight="1">
      <c r="A727" s="4"/>
      <c r="B727" s="4"/>
      <c r="C727" s="4"/>
      <c r="D727" s="4"/>
      <c r="E727" s="5"/>
      <c r="F727" s="5"/>
      <c r="G727" s="5"/>
      <c r="H727" s="5"/>
      <c r="I727" s="5"/>
      <c r="J727" s="5"/>
      <c r="K727" s="5"/>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5"/>
      <c r="AO727" s="4"/>
      <c r="AP727" s="4"/>
    </row>
    <row r="728" ht="15.75" customHeight="1">
      <c r="A728" s="4"/>
      <c r="B728" s="4"/>
      <c r="C728" s="4"/>
      <c r="D728" s="4"/>
      <c r="E728" s="5"/>
      <c r="F728" s="5"/>
      <c r="G728" s="5"/>
      <c r="H728" s="5"/>
      <c r="I728" s="5"/>
      <c r="J728" s="5"/>
      <c r="K728" s="5"/>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5"/>
      <c r="AO728" s="4"/>
      <c r="AP728" s="4"/>
    </row>
    <row r="729" ht="15.75" customHeight="1">
      <c r="A729" s="4"/>
      <c r="B729" s="4"/>
      <c r="C729" s="4"/>
      <c r="D729" s="4"/>
      <c r="E729" s="5"/>
      <c r="F729" s="5"/>
      <c r="G729" s="5"/>
      <c r="H729" s="5"/>
      <c r="I729" s="5"/>
      <c r="J729" s="5"/>
      <c r="K729" s="5"/>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5"/>
      <c r="AO729" s="4"/>
      <c r="AP729" s="4"/>
    </row>
    <row r="730" ht="15.75" customHeight="1">
      <c r="A730" s="4"/>
      <c r="B730" s="4"/>
      <c r="C730" s="4"/>
      <c r="D730" s="4"/>
      <c r="E730" s="5"/>
      <c r="F730" s="5"/>
      <c r="G730" s="5"/>
      <c r="H730" s="5"/>
      <c r="I730" s="5"/>
      <c r="J730" s="5"/>
      <c r="K730" s="5"/>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5"/>
      <c r="AO730" s="4"/>
      <c r="AP730" s="4"/>
    </row>
    <row r="731" ht="15.75" customHeight="1">
      <c r="A731" s="4"/>
      <c r="B731" s="4"/>
      <c r="C731" s="4"/>
      <c r="D731" s="4"/>
      <c r="E731" s="5"/>
      <c r="F731" s="5"/>
      <c r="G731" s="5"/>
      <c r="H731" s="5"/>
      <c r="I731" s="5"/>
      <c r="J731" s="5"/>
      <c r="K731" s="5"/>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5"/>
      <c r="AO731" s="4"/>
      <c r="AP731" s="4"/>
    </row>
    <row r="732" ht="15.75" customHeight="1">
      <c r="A732" s="4"/>
      <c r="B732" s="4"/>
      <c r="C732" s="4"/>
      <c r="D732" s="4"/>
      <c r="E732" s="5"/>
      <c r="F732" s="5"/>
      <c r="G732" s="5"/>
      <c r="H732" s="5"/>
      <c r="I732" s="5"/>
      <c r="J732" s="5"/>
      <c r="K732" s="5"/>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5"/>
      <c r="AO732" s="4"/>
      <c r="AP732" s="4"/>
    </row>
    <row r="733" ht="15.75" customHeight="1">
      <c r="A733" s="4"/>
      <c r="B733" s="4"/>
      <c r="C733" s="4"/>
      <c r="D733" s="4"/>
      <c r="E733" s="5"/>
      <c r="F733" s="5"/>
      <c r="G733" s="5"/>
      <c r="H733" s="5"/>
      <c r="I733" s="5"/>
      <c r="J733" s="5"/>
      <c r="K733" s="5"/>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5"/>
      <c r="AO733" s="4"/>
      <c r="AP733" s="4"/>
    </row>
    <row r="734" ht="15.75" customHeight="1">
      <c r="A734" s="4"/>
      <c r="B734" s="4"/>
      <c r="C734" s="4"/>
      <c r="D734" s="4"/>
      <c r="E734" s="5"/>
      <c r="F734" s="5"/>
      <c r="G734" s="5"/>
      <c r="H734" s="5"/>
      <c r="I734" s="5"/>
      <c r="J734" s="5"/>
      <c r="K734" s="5"/>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5"/>
      <c r="AO734" s="4"/>
      <c r="AP734" s="4"/>
    </row>
    <row r="735" ht="15.75" customHeight="1">
      <c r="A735" s="4"/>
      <c r="B735" s="4"/>
      <c r="C735" s="4"/>
      <c r="D735" s="4"/>
      <c r="E735" s="5"/>
      <c r="F735" s="5"/>
      <c r="G735" s="5"/>
      <c r="H735" s="5"/>
      <c r="I735" s="5"/>
      <c r="J735" s="5"/>
      <c r="K735" s="5"/>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5"/>
      <c r="AO735" s="4"/>
      <c r="AP735" s="4"/>
    </row>
    <row r="736" ht="15.75" customHeight="1">
      <c r="A736" s="4"/>
      <c r="B736" s="4"/>
      <c r="C736" s="4"/>
      <c r="D736" s="4"/>
      <c r="E736" s="5"/>
      <c r="F736" s="5"/>
      <c r="G736" s="5"/>
      <c r="H736" s="5"/>
      <c r="I736" s="5"/>
      <c r="J736" s="5"/>
      <c r="K736" s="5"/>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5"/>
      <c r="AO736" s="4"/>
      <c r="AP736" s="4"/>
    </row>
    <row r="737" ht="15.75" customHeight="1">
      <c r="A737" s="4"/>
      <c r="B737" s="4"/>
      <c r="C737" s="4"/>
      <c r="D737" s="4"/>
      <c r="E737" s="5"/>
      <c r="F737" s="5"/>
      <c r="G737" s="5"/>
      <c r="H737" s="5"/>
      <c r="I737" s="5"/>
      <c r="J737" s="5"/>
      <c r="K737" s="5"/>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5"/>
      <c r="AO737" s="4"/>
      <c r="AP737" s="4"/>
    </row>
    <row r="738" ht="15.75" customHeight="1">
      <c r="A738" s="4"/>
      <c r="B738" s="4"/>
      <c r="C738" s="4"/>
      <c r="D738" s="4"/>
      <c r="E738" s="5"/>
      <c r="F738" s="5"/>
      <c r="G738" s="5"/>
      <c r="H738" s="5"/>
      <c r="I738" s="5"/>
      <c r="J738" s="5"/>
      <c r="K738" s="5"/>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5"/>
      <c r="AO738" s="4"/>
      <c r="AP738" s="4"/>
    </row>
    <row r="739" ht="15.75" customHeight="1">
      <c r="A739" s="4"/>
      <c r="B739" s="4"/>
      <c r="C739" s="4"/>
      <c r="D739" s="4"/>
      <c r="E739" s="5"/>
      <c r="F739" s="5"/>
      <c r="G739" s="5"/>
      <c r="H739" s="5"/>
      <c r="I739" s="5"/>
      <c r="J739" s="5"/>
      <c r="K739" s="5"/>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5"/>
      <c r="AO739" s="4"/>
      <c r="AP739" s="4"/>
    </row>
    <row r="740" ht="15.75" customHeight="1">
      <c r="A740" s="4"/>
      <c r="B740" s="4"/>
      <c r="C740" s="4"/>
      <c r="D740" s="4"/>
      <c r="E740" s="5"/>
      <c r="F740" s="5"/>
      <c r="G740" s="5"/>
      <c r="H740" s="5"/>
      <c r="I740" s="5"/>
      <c r="J740" s="5"/>
      <c r="K740" s="5"/>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5"/>
      <c r="AO740" s="4"/>
      <c r="AP740" s="4"/>
    </row>
    <row r="741" ht="15.75" customHeight="1">
      <c r="A741" s="4"/>
      <c r="B741" s="4"/>
      <c r="C741" s="4"/>
      <c r="D741" s="4"/>
      <c r="E741" s="5"/>
      <c r="F741" s="5"/>
      <c r="G741" s="5"/>
      <c r="H741" s="5"/>
      <c r="I741" s="5"/>
      <c r="J741" s="5"/>
      <c r="K741" s="5"/>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5"/>
      <c r="AO741" s="4"/>
      <c r="AP741" s="4"/>
    </row>
    <row r="742" ht="15.75" customHeight="1">
      <c r="A742" s="4"/>
      <c r="B742" s="4"/>
      <c r="C742" s="4"/>
      <c r="D742" s="4"/>
      <c r="E742" s="5"/>
      <c r="F742" s="5"/>
      <c r="G742" s="5"/>
      <c r="H742" s="5"/>
      <c r="I742" s="5"/>
      <c r="J742" s="5"/>
      <c r="K742" s="5"/>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5"/>
      <c r="AO742" s="4"/>
      <c r="AP742" s="4"/>
    </row>
    <row r="743" ht="15.75" customHeight="1">
      <c r="A743" s="4"/>
      <c r="B743" s="4"/>
      <c r="C743" s="4"/>
      <c r="D743" s="4"/>
      <c r="E743" s="5"/>
      <c r="F743" s="5"/>
      <c r="G743" s="5"/>
      <c r="H743" s="5"/>
      <c r="I743" s="5"/>
      <c r="J743" s="5"/>
      <c r="K743" s="5"/>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5"/>
      <c r="AO743" s="4"/>
      <c r="AP743" s="4"/>
    </row>
    <row r="744" ht="15.75" customHeight="1">
      <c r="A744" s="4"/>
      <c r="B744" s="4"/>
      <c r="C744" s="4"/>
      <c r="D744" s="4"/>
      <c r="E744" s="5"/>
      <c r="F744" s="5"/>
      <c r="G744" s="5"/>
      <c r="H744" s="5"/>
      <c r="I744" s="5"/>
      <c r="J744" s="5"/>
      <c r="K744" s="5"/>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5"/>
      <c r="AO744" s="4"/>
      <c r="AP744" s="4"/>
    </row>
    <row r="745" ht="15.75" customHeight="1">
      <c r="A745" s="4"/>
      <c r="B745" s="4"/>
      <c r="C745" s="4"/>
      <c r="D745" s="4"/>
      <c r="E745" s="5"/>
      <c r="F745" s="5"/>
      <c r="G745" s="5"/>
      <c r="H745" s="5"/>
      <c r="I745" s="5"/>
      <c r="J745" s="5"/>
      <c r="K745" s="5"/>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5"/>
      <c r="AO745" s="4"/>
      <c r="AP745" s="4"/>
    </row>
    <row r="746" ht="15.75" customHeight="1">
      <c r="A746" s="4"/>
      <c r="B746" s="4"/>
      <c r="C746" s="4"/>
      <c r="D746" s="4"/>
      <c r="E746" s="5"/>
      <c r="F746" s="5"/>
      <c r="G746" s="5"/>
      <c r="H746" s="5"/>
      <c r="I746" s="5"/>
      <c r="J746" s="5"/>
      <c r="K746" s="5"/>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5"/>
      <c r="AO746" s="4"/>
      <c r="AP746" s="4"/>
    </row>
    <row r="747" ht="15.75" customHeight="1">
      <c r="A747" s="4"/>
      <c r="B747" s="4"/>
      <c r="C747" s="4"/>
      <c r="D747" s="4"/>
      <c r="E747" s="5"/>
      <c r="F747" s="5"/>
      <c r="G747" s="5"/>
      <c r="H747" s="5"/>
      <c r="I747" s="5"/>
      <c r="J747" s="5"/>
      <c r="K747" s="5"/>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5"/>
      <c r="AO747" s="4"/>
      <c r="AP747" s="4"/>
    </row>
    <row r="748" ht="15.75" customHeight="1">
      <c r="A748" s="4"/>
      <c r="B748" s="4"/>
      <c r="C748" s="4"/>
      <c r="D748" s="4"/>
      <c r="E748" s="5"/>
      <c r="F748" s="5"/>
      <c r="G748" s="5"/>
      <c r="H748" s="5"/>
      <c r="I748" s="5"/>
      <c r="J748" s="5"/>
      <c r="K748" s="5"/>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5"/>
      <c r="AO748" s="4"/>
      <c r="AP748" s="4"/>
    </row>
    <row r="749" ht="15.75" customHeight="1">
      <c r="A749" s="4"/>
      <c r="B749" s="4"/>
      <c r="C749" s="4"/>
      <c r="D749" s="4"/>
      <c r="E749" s="5"/>
      <c r="F749" s="5"/>
      <c r="G749" s="5"/>
      <c r="H749" s="5"/>
      <c r="I749" s="5"/>
      <c r="J749" s="5"/>
      <c r="K749" s="5"/>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5"/>
      <c r="AO749" s="4"/>
      <c r="AP749" s="4"/>
    </row>
    <row r="750" ht="15.75" customHeight="1">
      <c r="A750" s="4"/>
      <c r="B750" s="4"/>
      <c r="C750" s="4"/>
      <c r="D750" s="4"/>
      <c r="E750" s="5"/>
      <c r="F750" s="5"/>
      <c r="G750" s="5"/>
      <c r="H750" s="5"/>
      <c r="I750" s="5"/>
      <c r="J750" s="5"/>
      <c r="K750" s="5"/>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5"/>
      <c r="AO750" s="4"/>
      <c r="AP750" s="4"/>
    </row>
    <row r="751" ht="15.75" customHeight="1">
      <c r="A751" s="4"/>
      <c r="B751" s="4"/>
      <c r="C751" s="4"/>
      <c r="D751" s="4"/>
      <c r="E751" s="5"/>
      <c r="F751" s="5"/>
      <c r="G751" s="5"/>
      <c r="H751" s="5"/>
      <c r="I751" s="5"/>
      <c r="J751" s="5"/>
      <c r="K751" s="5"/>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5"/>
      <c r="AO751" s="4"/>
      <c r="AP751" s="4"/>
    </row>
    <row r="752" ht="15.75" customHeight="1">
      <c r="A752" s="4"/>
      <c r="B752" s="4"/>
      <c r="C752" s="4"/>
      <c r="D752" s="4"/>
      <c r="E752" s="5"/>
      <c r="F752" s="5"/>
      <c r="G752" s="5"/>
      <c r="H752" s="5"/>
      <c r="I752" s="5"/>
      <c r="J752" s="5"/>
      <c r="K752" s="5"/>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5"/>
      <c r="AO752" s="4"/>
      <c r="AP752" s="4"/>
    </row>
    <row r="753" ht="15.75" customHeight="1">
      <c r="A753" s="4"/>
      <c r="B753" s="4"/>
      <c r="C753" s="4"/>
      <c r="D753" s="4"/>
      <c r="E753" s="5"/>
      <c r="F753" s="5"/>
      <c r="G753" s="5"/>
      <c r="H753" s="5"/>
      <c r="I753" s="5"/>
      <c r="J753" s="5"/>
      <c r="K753" s="5"/>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5"/>
      <c r="AO753" s="4"/>
      <c r="AP753" s="4"/>
    </row>
    <row r="754" ht="15.75" customHeight="1">
      <c r="A754" s="4"/>
      <c r="B754" s="4"/>
      <c r="C754" s="4"/>
      <c r="D754" s="4"/>
      <c r="E754" s="5"/>
      <c r="F754" s="5"/>
      <c r="G754" s="5"/>
      <c r="H754" s="5"/>
      <c r="I754" s="5"/>
      <c r="J754" s="5"/>
      <c r="K754" s="5"/>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5"/>
      <c r="AO754" s="4"/>
      <c r="AP754" s="4"/>
    </row>
    <row r="755" ht="15.75" customHeight="1">
      <c r="A755" s="4"/>
      <c r="B755" s="4"/>
      <c r="C755" s="4"/>
      <c r="D755" s="4"/>
      <c r="E755" s="5"/>
      <c r="F755" s="5"/>
      <c r="G755" s="5"/>
      <c r="H755" s="5"/>
      <c r="I755" s="5"/>
      <c r="J755" s="5"/>
      <c r="K755" s="5"/>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5"/>
      <c r="AO755" s="4"/>
      <c r="AP755" s="4"/>
    </row>
    <row r="756" ht="15.75" customHeight="1">
      <c r="A756" s="4"/>
      <c r="B756" s="4"/>
      <c r="C756" s="4"/>
      <c r="D756" s="4"/>
      <c r="E756" s="5"/>
      <c r="F756" s="5"/>
      <c r="G756" s="5"/>
      <c r="H756" s="5"/>
      <c r="I756" s="5"/>
      <c r="J756" s="5"/>
      <c r="K756" s="5"/>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5"/>
      <c r="AO756" s="4"/>
      <c r="AP756" s="4"/>
    </row>
    <row r="757" ht="15.75" customHeight="1">
      <c r="A757" s="4"/>
      <c r="B757" s="4"/>
      <c r="C757" s="4"/>
      <c r="D757" s="4"/>
      <c r="E757" s="5"/>
      <c r="F757" s="5"/>
      <c r="G757" s="5"/>
      <c r="H757" s="5"/>
      <c r="I757" s="5"/>
      <c r="J757" s="5"/>
      <c r="K757" s="5"/>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5"/>
      <c r="AO757" s="4"/>
      <c r="AP757" s="4"/>
    </row>
    <row r="758" ht="15.75" customHeight="1">
      <c r="A758" s="4"/>
      <c r="B758" s="4"/>
      <c r="C758" s="4"/>
      <c r="D758" s="4"/>
      <c r="E758" s="5"/>
      <c r="F758" s="5"/>
      <c r="G758" s="5"/>
      <c r="H758" s="5"/>
      <c r="I758" s="5"/>
      <c r="J758" s="5"/>
      <c r="K758" s="5"/>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5"/>
      <c r="AO758" s="4"/>
      <c r="AP758" s="4"/>
    </row>
    <row r="759" ht="15.75" customHeight="1">
      <c r="A759" s="4"/>
      <c r="B759" s="4"/>
      <c r="C759" s="4"/>
      <c r="D759" s="4"/>
      <c r="E759" s="5"/>
      <c r="F759" s="5"/>
      <c r="G759" s="5"/>
      <c r="H759" s="5"/>
      <c r="I759" s="5"/>
      <c r="J759" s="5"/>
      <c r="K759" s="5"/>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5"/>
      <c r="AO759" s="4"/>
      <c r="AP759" s="4"/>
    </row>
    <row r="760" ht="15.75" customHeight="1">
      <c r="A760" s="4"/>
      <c r="B760" s="4"/>
      <c r="C760" s="4"/>
      <c r="D760" s="4"/>
      <c r="E760" s="5"/>
      <c r="F760" s="5"/>
      <c r="G760" s="5"/>
      <c r="H760" s="5"/>
      <c r="I760" s="5"/>
      <c r="J760" s="5"/>
      <c r="K760" s="5"/>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5"/>
      <c r="AO760" s="4"/>
      <c r="AP760" s="4"/>
    </row>
    <row r="761" ht="15.75" customHeight="1">
      <c r="A761" s="4"/>
      <c r="B761" s="4"/>
      <c r="C761" s="4"/>
      <c r="D761" s="4"/>
      <c r="E761" s="5"/>
      <c r="F761" s="5"/>
      <c r="G761" s="5"/>
      <c r="H761" s="5"/>
      <c r="I761" s="5"/>
      <c r="J761" s="5"/>
      <c r="K761" s="5"/>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5"/>
      <c r="AO761" s="4"/>
      <c r="AP761" s="4"/>
    </row>
    <row r="762" ht="15.75" customHeight="1">
      <c r="A762" s="4"/>
      <c r="B762" s="4"/>
      <c r="C762" s="4"/>
      <c r="D762" s="4"/>
      <c r="E762" s="5"/>
      <c r="F762" s="5"/>
      <c r="G762" s="5"/>
      <c r="H762" s="5"/>
      <c r="I762" s="5"/>
      <c r="J762" s="5"/>
      <c r="K762" s="5"/>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5"/>
      <c r="AO762" s="4"/>
      <c r="AP762" s="4"/>
    </row>
    <row r="763" ht="15.75" customHeight="1">
      <c r="A763" s="4"/>
      <c r="B763" s="4"/>
      <c r="C763" s="4"/>
      <c r="D763" s="4"/>
      <c r="E763" s="5"/>
      <c r="F763" s="5"/>
      <c r="G763" s="5"/>
      <c r="H763" s="5"/>
      <c r="I763" s="5"/>
      <c r="J763" s="5"/>
      <c r="K763" s="5"/>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5"/>
      <c r="AO763" s="4"/>
      <c r="AP763" s="4"/>
    </row>
    <row r="764" ht="15.75" customHeight="1">
      <c r="A764" s="4"/>
      <c r="B764" s="4"/>
      <c r="C764" s="4"/>
      <c r="D764" s="4"/>
      <c r="E764" s="5"/>
      <c r="F764" s="5"/>
      <c r="G764" s="5"/>
      <c r="H764" s="5"/>
      <c r="I764" s="5"/>
      <c r="J764" s="5"/>
      <c r="K764" s="5"/>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5"/>
      <c r="AO764" s="4"/>
      <c r="AP764" s="4"/>
    </row>
    <row r="765" ht="15.75" customHeight="1">
      <c r="A765" s="4"/>
      <c r="B765" s="4"/>
      <c r="C765" s="4"/>
      <c r="D765" s="4"/>
      <c r="E765" s="5"/>
      <c r="F765" s="5"/>
      <c r="G765" s="5"/>
      <c r="H765" s="5"/>
      <c r="I765" s="5"/>
      <c r="J765" s="5"/>
      <c r="K765" s="5"/>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5"/>
      <c r="AO765" s="4"/>
      <c r="AP765" s="4"/>
    </row>
    <row r="766" ht="15.75" customHeight="1">
      <c r="A766" s="4"/>
      <c r="B766" s="4"/>
      <c r="C766" s="4"/>
      <c r="D766" s="4"/>
      <c r="E766" s="5"/>
      <c r="F766" s="5"/>
      <c r="G766" s="5"/>
      <c r="H766" s="5"/>
      <c r="I766" s="5"/>
      <c r="J766" s="5"/>
      <c r="K766" s="5"/>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5"/>
      <c r="AO766" s="4"/>
      <c r="AP766" s="4"/>
    </row>
    <row r="767" ht="15.75" customHeight="1">
      <c r="A767" s="4"/>
      <c r="B767" s="4"/>
      <c r="C767" s="4"/>
      <c r="D767" s="4"/>
      <c r="E767" s="5"/>
      <c r="F767" s="5"/>
      <c r="G767" s="5"/>
      <c r="H767" s="5"/>
      <c r="I767" s="5"/>
      <c r="J767" s="5"/>
      <c r="K767" s="5"/>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5"/>
      <c r="AO767" s="4"/>
      <c r="AP767" s="4"/>
    </row>
    <row r="768" ht="15.75" customHeight="1">
      <c r="A768" s="4"/>
      <c r="B768" s="4"/>
      <c r="C768" s="4"/>
      <c r="D768" s="4"/>
      <c r="E768" s="5"/>
      <c r="F768" s="5"/>
      <c r="G768" s="5"/>
      <c r="H768" s="5"/>
      <c r="I768" s="5"/>
      <c r="J768" s="5"/>
      <c r="K768" s="5"/>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5"/>
      <c r="AO768" s="4"/>
      <c r="AP768" s="4"/>
    </row>
    <row r="769" ht="15.75" customHeight="1">
      <c r="A769" s="4"/>
      <c r="B769" s="4"/>
      <c r="C769" s="4"/>
      <c r="D769" s="4"/>
      <c r="E769" s="5"/>
      <c r="F769" s="5"/>
      <c r="G769" s="5"/>
      <c r="H769" s="5"/>
      <c r="I769" s="5"/>
      <c r="J769" s="5"/>
      <c r="K769" s="5"/>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5"/>
      <c r="AO769" s="4"/>
      <c r="AP769" s="4"/>
    </row>
    <row r="770" ht="15.75" customHeight="1">
      <c r="A770" s="4"/>
      <c r="B770" s="4"/>
      <c r="C770" s="4"/>
      <c r="D770" s="4"/>
      <c r="E770" s="5"/>
      <c r="F770" s="5"/>
      <c r="G770" s="5"/>
      <c r="H770" s="5"/>
      <c r="I770" s="5"/>
      <c r="J770" s="5"/>
      <c r="K770" s="5"/>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5"/>
      <c r="AO770" s="4"/>
      <c r="AP770" s="4"/>
    </row>
    <row r="771" ht="15.75" customHeight="1">
      <c r="A771" s="4"/>
      <c r="B771" s="4"/>
      <c r="C771" s="4"/>
      <c r="D771" s="4"/>
      <c r="E771" s="5"/>
      <c r="F771" s="5"/>
      <c r="G771" s="5"/>
      <c r="H771" s="5"/>
      <c r="I771" s="5"/>
      <c r="J771" s="5"/>
      <c r="K771" s="5"/>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5"/>
      <c r="AO771" s="4"/>
      <c r="AP771" s="4"/>
    </row>
    <row r="772" ht="15.75" customHeight="1">
      <c r="A772" s="4"/>
      <c r="B772" s="4"/>
      <c r="C772" s="4"/>
      <c r="D772" s="4"/>
      <c r="E772" s="5"/>
      <c r="F772" s="5"/>
      <c r="G772" s="5"/>
      <c r="H772" s="5"/>
      <c r="I772" s="5"/>
      <c r="J772" s="5"/>
      <c r="K772" s="5"/>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5"/>
      <c r="AO772" s="4"/>
      <c r="AP772" s="4"/>
    </row>
    <row r="773" ht="15.75" customHeight="1">
      <c r="A773" s="4"/>
      <c r="B773" s="4"/>
      <c r="C773" s="4"/>
      <c r="D773" s="4"/>
      <c r="E773" s="5"/>
      <c r="F773" s="5"/>
      <c r="G773" s="5"/>
      <c r="H773" s="5"/>
      <c r="I773" s="5"/>
      <c r="J773" s="5"/>
      <c r="K773" s="5"/>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5"/>
      <c r="AO773" s="4"/>
      <c r="AP773" s="4"/>
    </row>
    <row r="774" ht="15.75" customHeight="1">
      <c r="A774" s="4"/>
      <c r="B774" s="4"/>
      <c r="C774" s="4"/>
      <c r="D774" s="4"/>
      <c r="E774" s="5"/>
      <c r="F774" s="5"/>
      <c r="G774" s="5"/>
      <c r="H774" s="5"/>
      <c r="I774" s="5"/>
      <c r="J774" s="5"/>
      <c r="K774" s="5"/>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5"/>
      <c r="AO774" s="4"/>
      <c r="AP774" s="4"/>
    </row>
    <row r="775" ht="15.75" customHeight="1">
      <c r="A775" s="4"/>
      <c r="B775" s="4"/>
      <c r="C775" s="4"/>
      <c r="D775" s="4"/>
      <c r="E775" s="5"/>
      <c r="F775" s="5"/>
      <c r="G775" s="5"/>
      <c r="H775" s="5"/>
      <c r="I775" s="5"/>
      <c r="J775" s="5"/>
      <c r="K775" s="5"/>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5"/>
      <c r="AO775" s="4"/>
      <c r="AP775" s="4"/>
    </row>
    <row r="776" ht="15.75" customHeight="1">
      <c r="A776" s="4"/>
      <c r="B776" s="4"/>
      <c r="C776" s="4"/>
      <c r="D776" s="4"/>
      <c r="E776" s="5"/>
      <c r="F776" s="5"/>
      <c r="G776" s="5"/>
      <c r="H776" s="5"/>
      <c r="I776" s="5"/>
      <c r="J776" s="5"/>
      <c r="K776" s="5"/>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5"/>
      <c r="AO776" s="4"/>
      <c r="AP776" s="4"/>
    </row>
    <row r="777" ht="15.75" customHeight="1">
      <c r="A777" s="4"/>
      <c r="B777" s="4"/>
      <c r="C777" s="4"/>
      <c r="D777" s="4"/>
      <c r="E777" s="5"/>
      <c r="F777" s="5"/>
      <c r="G777" s="5"/>
      <c r="H777" s="5"/>
      <c r="I777" s="5"/>
      <c r="J777" s="5"/>
      <c r="K777" s="5"/>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5"/>
      <c r="AO777" s="4"/>
      <c r="AP777" s="4"/>
    </row>
    <row r="778" ht="15.75" customHeight="1">
      <c r="A778" s="4"/>
      <c r="B778" s="4"/>
      <c r="C778" s="4"/>
      <c r="D778" s="4"/>
      <c r="E778" s="5"/>
      <c r="F778" s="5"/>
      <c r="G778" s="5"/>
      <c r="H778" s="5"/>
      <c r="I778" s="5"/>
      <c r="J778" s="5"/>
      <c r="K778" s="5"/>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5"/>
      <c r="AO778" s="4"/>
      <c r="AP778" s="4"/>
    </row>
    <row r="779" ht="15.75" customHeight="1">
      <c r="A779" s="4"/>
      <c r="B779" s="4"/>
      <c r="C779" s="4"/>
      <c r="D779" s="4"/>
      <c r="E779" s="5"/>
      <c r="F779" s="5"/>
      <c r="G779" s="5"/>
      <c r="H779" s="5"/>
      <c r="I779" s="5"/>
      <c r="J779" s="5"/>
      <c r="K779" s="5"/>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5"/>
      <c r="AO779" s="4"/>
      <c r="AP779" s="4"/>
    </row>
    <row r="780" ht="15.75" customHeight="1">
      <c r="A780" s="4"/>
      <c r="B780" s="4"/>
      <c r="C780" s="4"/>
      <c r="D780" s="4"/>
      <c r="E780" s="5"/>
      <c r="F780" s="5"/>
      <c r="G780" s="5"/>
      <c r="H780" s="5"/>
      <c r="I780" s="5"/>
      <c r="J780" s="5"/>
      <c r="K780" s="5"/>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5"/>
      <c r="AO780" s="4"/>
      <c r="AP780" s="4"/>
    </row>
    <row r="781" ht="15.75" customHeight="1">
      <c r="A781" s="4"/>
      <c r="B781" s="4"/>
      <c r="C781" s="4"/>
      <c r="D781" s="4"/>
      <c r="E781" s="5"/>
      <c r="F781" s="5"/>
      <c r="G781" s="5"/>
      <c r="H781" s="5"/>
      <c r="I781" s="5"/>
      <c r="J781" s="5"/>
      <c r="K781" s="5"/>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5"/>
      <c r="AO781" s="4"/>
      <c r="AP781" s="4"/>
    </row>
    <row r="782" ht="15.75" customHeight="1">
      <c r="A782" s="4"/>
      <c r="B782" s="4"/>
      <c r="C782" s="4"/>
      <c r="D782" s="4"/>
      <c r="E782" s="5"/>
      <c r="F782" s="5"/>
      <c r="G782" s="5"/>
      <c r="H782" s="5"/>
      <c r="I782" s="5"/>
      <c r="J782" s="5"/>
      <c r="K782" s="5"/>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5"/>
      <c r="AO782" s="4"/>
      <c r="AP782" s="4"/>
    </row>
    <row r="783" ht="15.75" customHeight="1">
      <c r="A783" s="4"/>
      <c r="B783" s="4"/>
      <c r="C783" s="4"/>
      <c r="D783" s="4"/>
      <c r="E783" s="5"/>
      <c r="F783" s="5"/>
      <c r="G783" s="5"/>
      <c r="H783" s="5"/>
      <c r="I783" s="5"/>
      <c r="J783" s="5"/>
      <c r="K783" s="5"/>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5"/>
      <c r="AO783" s="4"/>
      <c r="AP783" s="4"/>
    </row>
    <row r="784" ht="15.75" customHeight="1">
      <c r="A784" s="4"/>
      <c r="B784" s="4"/>
      <c r="C784" s="4"/>
      <c r="D784" s="4"/>
      <c r="E784" s="5"/>
      <c r="F784" s="5"/>
      <c r="G784" s="5"/>
      <c r="H784" s="5"/>
      <c r="I784" s="5"/>
      <c r="J784" s="5"/>
      <c r="K784" s="5"/>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5"/>
      <c r="AO784" s="4"/>
      <c r="AP784" s="4"/>
    </row>
    <row r="785" ht="15.75" customHeight="1">
      <c r="A785" s="4"/>
      <c r="B785" s="4"/>
      <c r="C785" s="4"/>
      <c r="D785" s="4"/>
      <c r="E785" s="5"/>
      <c r="F785" s="5"/>
      <c r="G785" s="5"/>
      <c r="H785" s="5"/>
      <c r="I785" s="5"/>
      <c r="J785" s="5"/>
      <c r="K785" s="5"/>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5"/>
      <c r="AO785" s="4"/>
      <c r="AP785" s="4"/>
    </row>
    <row r="786" ht="15.75" customHeight="1">
      <c r="A786" s="4"/>
      <c r="B786" s="4"/>
      <c r="C786" s="4"/>
      <c r="D786" s="4"/>
      <c r="E786" s="5"/>
      <c r="F786" s="5"/>
      <c r="G786" s="5"/>
      <c r="H786" s="5"/>
      <c r="I786" s="5"/>
      <c r="J786" s="5"/>
      <c r="K786" s="5"/>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5"/>
      <c r="AO786" s="4"/>
      <c r="AP786" s="4"/>
    </row>
    <row r="787" ht="15.75" customHeight="1">
      <c r="A787" s="4"/>
      <c r="B787" s="4"/>
      <c r="C787" s="4"/>
      <c r="D787" s="4"/>
      <c r="E787" s="5"/>
      <c r="F787" s="5"/>
      <c r="G787" s="5"/>
      <c r="H787" s="5"/>
      <c r="I787" s="5"/>
      <c r="J787" s="5"/>
      <c r="K787" s="5"/>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5"/>
      <c r="AO787" s="4"/>
      <c r="AP787" s="4"/>
    </row>
    <row r="788" ht="15.75" customHeight="1">
      <c r="A788" s="4"/>
      <c r="B788" s="4"/>
      <c r="C788" s="4"/>
      <c r="D788" s="4"/>
      <c r="E788" s="5"/>
      <c r="F788" s="5"/>
      <c r="G788" s="5"/>
      <c r="H788" s="5"/>
      <c r="I788" s="5"/>
      <c r="J788" s="5"/>
      <c r="K788" s="5"/>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5"/>
      <c r="AO788" s="4"/>
      <c r="AP788" s="4"/>
    </row>
    <row r="789" ht="15.75" customHeight="1">
      <c r="A789" s="4"/>
      <c r="B789" s="4"/>
      <c r="C789" s="4"/>
      <c r="D789" s="4"/>
      <c r="E789" s="5"/>
      <c r="F789" s="5"/>
      <c r="G789" s="5"/>
      <c r="H789" s="5"/>
      <c r="I789" s="5"/>
      <c r="J789" s="5"/>
      <c r="K789" s="5"/>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5"/>
      <c r="AO789" s="4"/>
      <c r="AP789" s="4"/>
    </row>
    <row r="790" ht="15.75" customHeight="1">
      <c r="A790" s="4"/>
      <c r="B790" s="4"/>
      <c r="C790" s="4"/>
      <c r="D790" s="4"/>
      <c r="E790" s="5"/>
      <c r="F790" s="5"/>
      <c r="G790" s="5"/>
      <c r="H790" s="5"/>
      <c r="I790" s="5"/>
      <c r="J790" s="5"/>
      <c r="K790" s="5"/>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5"/>
      <c r="AO790" s="4"/>
      <c r="AP790" s="4"/>
    </row>
    <row r="791" ht="15.75" customHeight="1">
      <c r="A791" s="4"/>
      <c r="B791" s="4"/>
      <c r="C791" s="4"/>
      <c r="D791" s="4"/>
      <c r="E791" s="5"/>
      <c r="F791" s="5"/>
      <c r="G791" s="5"/>
      <c r="H791" s="5"/>
      <c r="I791" s="5"/>
      <c r="J791" s="5"/>
      <c r="K791" s="5"/>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5"/>
      <c r="AO791" s="4"/>
      <c r="AP791" s="4"/>
    </row>
    <row r="792" ht="15.75" customHeight="1">
      <c r="A792" s="4"/>
      <c r="B792" s="4"/>
      <c r="C792" s="4"/>
      <c r="D792" s="4"/>
      <c r="E792" s="5"/>
      <c r="F792" s="5"/>
      <c r="G792" s="5"/>
      <c r="H792" s="5"/>
      <c r="I792" s="5"/>
      <c r="J792" s="5"/>
      <c r="K792" s="5"/>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5"/>
      <c r="AO792" s="4"/>
      <c r="AP792" s="4"/>
    </row>
    <row r="793" ht="15.75" customHeight="1">
      <c r="A793" s="4"/>
      <c r="B793" s="4"/>
      <c r="C793" s="4"/>
      <c r="D793" s="4"/>
      <c r="E793" s="5"/>
      <c r="F793" s="5"/>
      <c r="G793" s="5"/>
      <c r="H793" s="5"/>
      <c r="I793" s="5"/>
      <c r="J793" s="5"/>
      <c r="K793" s="5"/>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5"/>
      <c r="AO793" s="4"/>
      <c r="AP793" s="4"/>
    </row>
    <row r="794" ht="15.75" customHeight="1">
      <c r="A794" s="4"/>
      <c r="B794" s="4"/>
      <c r="C794" s="4"/>
      <c r="D794" s="4"/>
      <c r="E794" s="5"/>
      <c r="F794" s="5"/>
      <c r="G794" s="5"/>
      <c r="H794" s="5"/>
      <c r="I794" s="5"/>
      <c r="J794" s="5"/>
      <c r="K794" s="5"/>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5"/>
      <c r="AO794" s="4"/>
      <c r="AP794" s="4"/>
    </row>
    <row r="795" ht="15.75" customHeight="1">
      <c r="A795" s="4"/>
      <c r="B795" s="4"/>
      <c r="C795" s="4"/>
      <c r="D795" s="4"/>
      <c r="E795" s="5"/>
      <c r="F795" s="5"/>
      <c r="G795" s="5"/>
      <c r="H795" s="5"/>
      <c r="I795" s="5"/>
      <c r="J795" s="5"/>
      <c r="K795" s="5"/>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5"/>
      <c r="AO795" s="4"/>
      <c r="AP795" s="4"/>
    </row>
    <row r="796" ht="15.75" customHeight="1">
      <c r="A796" s="4"/>
      <c r="B796" s="4"/>
      <c r="C796" s="4"/>
      <c r="D796" s="4"/>
      <c r="E796" s="5"/>
      <c r="F796" s="5"/>
      <c r="G796" s="5"/>
      <c r="H796" s="5"/>
      <c r="I796" s="5"/>
      <c r="J796" s="5"/>
      <c r="K796" s="5"/>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5"/>
      <c r="AO796" s="4"/>
      <c r="AP796" s="4"/>
    </row>
    <row r="797" ht="15.75" customHeight="1">
      <c r="A797" s="4"/>
      <c r="B797" s="4"/>
      <c r="C797" s="4"/>
      <c r="D797" s="4"/>
      <c r="E797" s="5"/>
      <c r="F797" s="5"/>
      <c r="G797" s="5"/>
      <c r="H797" s="5"/>
      <c r="I797" s="5"/>
      <c r="J797" s="5"/>
      <c r="K797" s="5"/>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5"/>
      <c r="AO797" s="4"/>
      <c r="AP797" s="4"/>
    </row>
    <row r="798" ht="15.75" customHeight="1">
      <c r="A798" s="4"/>
      <c r="B798" s="4"/>
      <c r="C798" s="4"/>
      <c r="D798" s="4"/>
      <c r="E798" s="5"/>
      <c r="F798" s="5"/>
      <c r="G798" s="5"/>
      <c r="H798" s="5"/>
      <c r="I798" s="5"/>
      <c r="J798" s="5"/>
      <c r="K798" s="5"/>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5"/>
      <c r="AO798" s="4"/>
      <c r="AP798" s="4"/>
    </row>
    <row r="799" ht="15.75" customHeight="1">
      <c r="A799" s="4"/>
      <c r="B799" s="4"/>
      <c r="C799" s="4"/>
      <c r="D799" s="4"/>
      <c r="E799" s="5"/>
      <c r="F799" s="5"/>
      <c r="G799" s="5"/>
      <c r="H799" s="5"/>
      <c r="I799" s="5"/>
      <c r="J799" s="5"/>
      <c r="K799" s="5"/>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5"/>
      <c r="AO799" s="4"/>
      <c r="AP799" s="4"/>
    </row>
    <row r="800" ht="15.75" customHeight="1">
      <c r="A800" s="4"/>
      <c r="B800" s="4"/>
      <c r="C800" s="4"/>
      <c r="D800" s="4"/>
      <c r="E800" s="5"/>
      <c r="F800" s="5"/>
      <c r="G800" s="5"/>
      <c r="H800" s="5"/>
      <c r="I800" s="5"/>
      <c r="J800" s="5"/>
      <c r="K800" s="5"/>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5"/>
      <c r="AO800" s="4"/>
      <c r="AP800" s="4"/>
    </row>
    <row r="801" ht="15.75" customHeight="1">
      <c r="A801" s="4"/>
      <c r="B801" s="4"/>
      <c r="C801" s="4"/>
      <c r="D801" s="4"/>
      <c r="E801" s="5"/>
      <c r="F801" s="5"/>
      <c r="G801" s="5"/>
      <c r="H801" s="5"/>
      <c r="I801" s="5"/>
      <c r="J801" s="5"/>
      <c r="K801" s="5"/>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5"/>
      <c r="AO801" s="4"/>
      <c r="AP801" s="4"/>
    </row>
    <row r="802" ht="15.75" customHeight="1">
      <c r="A802" s="4"/>
      <c r="B802" s="4"/>
      <c r="C802" s="4"/>
      <c r="D802" s="4"/>
      <c r="E802" s="5"/>
      <c r="F802" s="5"/>
      <c r="G802" s="5"/>
      <c r="H802" s="5"/>
      <c r="I802" s="5"/>
      <c r="J802" s="5"/>
      <c r="K802" s="5"/>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5"/>
      <c r="AO802" s="4"/>
      <c r="AP802" s="4"/>
    </row>
    <row r="803" ht="15.75" customHeight="1">
      <c r="A803" s="4"/>
      <c r="B803" s="4"/>
      <c r="C803" s="4"/>
      <c r="D803" s="4"/>
      <c r="E803" s="5"/>
      <c r="F803" s="5"/>
      <c r="G803" s="5"/>
      <c r="H803" s="5"/>
      <c r="I803" s="5"/>
      <c r="J803" s="5"/>
      <c r="K803" s="5"/>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5"/>
      <c r="AO803" s="4"/>
      <c r="AP803" s="4"/>
    </row>
    <row r="804" ht="15.75" customHeight="1">
      <c r="A804" s="4"/>
      <c r="B804" s="4"/>
      <c r="C804" s="4"/>
      <c r="D804" s="4"/>
      <c r="E804" s="5"/>
      <c r="F804" s="5"/>
      <c r="G804" s="5"/>
      <c r="H804" s="5"/>
      <c r="I804" s="5"/>
      <c r="J804" s="5"/>
      <c r="K804" s="5"/>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5"/>
      <c r="AO804" s="4"/>
      <c r="AP804" s="4"/>
    </row>
    <row r="805" ht="15.75" customHeight="1">
      <c r="A805" s="4"/>
      <c r="B805" s="4"/>
      <c r="C805" s="4"/>
      <c r="D805" s="4"/>
      <c r="E805" s="5"/>
      <c r="F805" s="5"/>
      <c r="G805" s="5"/>
      <c r="H805" s="5"/>
      <c r="I805" s="5"/>
      <c r="J805" s="5"/>
      <c r="K805" s="5"/>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5"/>
      <c r="AO805" s="4"/>
      <c r="AP805" s="4"/>
    </row>
    <row r="806" ht="15.75" customHeight="1">
      <c r="A806" s="4"/>
      <c r="B806" s="4"/>
      <c r="C806" s="4"/>
      <c r="D806" s="4"/>
      <c r="E806" s="5"/>
      <c r="F806" s="5"/>
      <c r="G806" s="5"/>
      <c r="H806" s="5"/>
      <c r="I806" s="5"/>
      <c r="J806" s="5"/>
      <c r="K806" s="5"/>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5"/>
      <c r="AO806" s="4"/>
      <c r="AP806" s="4"/>
    </row>
    <row r="807" ht="15.75" customHeight="1">
      <c r="A807" s="4"/>
      <c r="B807" s="4"/>
      <c r="C807" s="4"/>
      <c r="D807" s="4"/>
      <c r="E807" s="5"/>
      <c r="F807" s="5"/>
      <c r="G807" s="5"/>
      <c r="H807" s="5"/>
      <c r="I807" s="5"/>
      <c r="J807" s="5"/>
      <c r="K807" s="5"/>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5"/>
      <c r="AO807" s="4"/>
      <c r="AP807" s="4"/>
    </row>
    <row r="808" ht="15.75" customHeight="1">
      <c r="A808" s="4"/>
      <c r="B808" s="4"/>
      <c r="C808" s="4"/>
      <c r="D808" s="4"/>
      <c r="E808" s="5"/>
      <c r="F808" s="5"/>
      <c r="G808" s="5"/>
      <c r="H808" s="5"/>
      <c r="I808" s="5"/>
      <c r="J808" s="5"/>
      <c r="K808" s="5"/>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5"/>
      <c r="AO808" s="4"/>
      <c r="AP808" s="4"/>
    </row>
    <row r="809" ht="15.75" customHeight="1">
      <c r="A809" s="4"/>
      <c r="B809" s="4"/>
      <c r="C809" s="4"/>
      <c r="D809" s="4"/>
      <c r="E809" s="5"/>
      <c r="F809" s="5"/>
      <c r="G809" s="5"/>
      <c r="H809" s="5"/>
      <c r="I809" s="5"/>
      <c r="J809" s="5"/>
      <c r="K809" s="5"/>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5"/>
      <c r="AO809" s="4"/>
      <c r="AP809" s="4"/>
    </row>
    <row r="810" ht="15.75" customHeight="1">
      <c r="A810" s="4"/>
      <c r="B810" s="4"/>
      <c r="C810" s="4"/>
      <c r="D810" s="4"/>
      <c r="E810" s="5"/>
      <c r="F810" s="5"/>
      <c r="G810" s="5"/>
      <c r="H810" s="5"/>
      <c r="I810" s="5"/>
      <c r="J810" s="5"/>
      <c r="K810" s="5"/>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5"/>
      <c r="AO810" s="4"/>
      <c r="AP810" s="4"/>
    </row>
    <row r="811" ht="15.75" customHeight="1">
      <c r="A811" s="4"/>
      <c r="B811" s="4"/>
      <c r="C811" s="4"/>
      <c r="D811" s="4"/>
      <c r="E811" s="5"/>
      <c r="F811" s="5"/>
      <c r="G811" s="5"/>
      <c r="H811" s="5"/>
      <c r="I811" s="5"/>
      <c r="J811" s="5"/>
      <c r="K811" s="5"/>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5"/>
      <c r="AO811" s="4"/>
      <c r="AP811" s="4"/>
    </row>
    <row r="812" ht="15.75" customHeight="1">
      <c r="A812" s="4"/>
      <c r="B812" s="4"/>
      <c r="C812" s="4"/>
      <c r="D812" s="4"/>
      <c r="E812" s="5"/>
      <c r="F812" s="5"/>
      <c r="G812" s="5"/>
      <c r="H812" s="5"/>
      <c r="I812" s="5"/>
      <c r="J812" s="5"/>
      <c r="K812" s="5"/>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5"/>
      <c r="AO812" s="4"/>
      <c r="AP812" s="4"/>
    </row>
    <row r="813" ht="15.75" customHeight="1">
      <c r="A813" s="4"/>
      <c r="B813" s="4"/>
      <c r="C813" s="4"/>
      <c r="D813" s="4"/>
      <c r="E813" s="5"/>
      <c r="F813" s="5"/>
      <c r="G813" s="5"/>
      <c r="H813" s="5"/>
      <c r="I813" s="5"/>
      <c r="J813" s="5"/>
      <c r="K813" s="5"/>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5"/>
      <c r="AO813" s="4"/>
      <c r="AP813" s="4"/>
    </row>
    <row r="814" ht="15.75" customHeight="1">
      <c r="A814" s="4"/>
      <c r="B814" s="4"/>
      <c r="C814" s="4"/>
      <c r="D814" s="4"/>
      <c r="E814" s="5"/>
      <c r="F814" s="5"/>
      <c r="G814" s="5"/>
      <c r="H814" s="5"/>
      <c r="I814" s="5"/>
      <c r="J814" s="5"/>
      <c r="K814" s="5"/>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5"/>
      <c r="AO814" s="4"/>
      <c r="AP814" s="4"/>
    </row>
    <row r="815" ht="15.75" customHeight="1">
      <c r="A815" s="4"/>
      <c r="B815" s="4"/>
      <c r="C815" s="4"/>
      <c r="D815" s="4"/>
      <c r="E815" s="5"/>
      <c r="F815" s="5"/>
      <c r="G815" s="5"/>
      <c r="H815" s="5"/>
      <c r="I815" s="5"/>
      <c r="J815" s="5"/>
      <c r="K815" s="5"/>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5"/>
      <c r="AO815" s="4"/>
      <c r="AP815" s="4"/>
    </row>
    <row r="816" ht="15.75" customHeight="1">
      <c r="A816" s="4"/>
      <c r="B816" s="4"/>
      <c r="C816" s="4"/>
      <c r="D816" s="4"/>
      <c r="E816" s="5"/>
      <c r="F816" s="5"/>
      <c r="G816" s="5"/>
      <c r="H816" s="5"/>
      <c r="I816" s="5"/>
      <c r="J816" s="5"/>
      <c r="K816" s="5"/>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5"/>
      <c r="AO816" s="4"/>
      <c r="AP816" s="4"/>
    </row>
    <row r="817" ht="15.75" customHeight="1">
      <c r="A817" s="4"/>
      <c r="B817" s="4"/>
      <c r="C817" s="4"/>
      <c r="D817" s="4"/>
      <c r="E817" s="5"/>
      <c r="F817" s="5"/>
      <c r="G817" s="5"/>
      <c r="H817" s="5"/>
      <c r="I817" s="5"/>
      <c r="J817" s="5"/>
      <c r="K817" s="5"/>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5"/>
      <c r="AO817" s="4"/>
      <c r="AP817" s="4"/>
    </row>
    <row r="818" ht="15.75" customHeight="1">
      <c r="A818" s="4"/>
      <c r="B818" s="4"/>
      <c r="C818" s="4"/>
      <c r="D818" s="4"/>
      <c r="E818" s="5"/>
      <c r="F818" s="5"/>
      <c r="G818" s="5"/>
      <c r="H818" s="5"/>
      <c r="I818" s="5"/>
      <c r="J818" s="5"/>
      <c r="K818" s="5"/>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5"/>
      <c r="AO818" s="4"/>
      <c r="AP818" s="4"/>
    </row>
    <row r="819" ht="15.75" customHeight="1">
      <c r="A819" s="4"/>
      <c r="B819" s="4"/>
      <c r="C819" s="4"/>
      <c r="D819" s="4"/>
      <c r="E819" s="5"/>
      <c r="F819" s="5"/>
      <c r="G819" s="5"/>
      <c r="H819" s="5"/>
      <c r="I819" s="5"/>
      <c r="J819" s="5"/>
      <c r="K819" s="5"/>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5"/>
      <c r="AO819" s="4"/>
      <c r="AP819" s="4"/>
    </row>
    <row r="820" ht="15.75" customHeight="1">
      <c r="A820" s="4"/>
      <c r="B820" s="4"/>
      <c r="C820" s="4"/>
      <c r="D820" s="4"/>
      <c r="E820" s="5"/>
      <c r="F820" s="5"/>
      <c r="G820" s="5"/>
      <c r="H820" s="5"/>
      <c r="I820" s="5"/>
      <c r="J820" s="5"/>
      <c r="K820" s="5"/>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5"/>
      <c r="AO820" s="4"/>
      <c r="AP820" s="4"/>
    </row>
    <row r="821" ht="15.75" customHeight="1">
      <c r="A821" s="4"/>
      <c r="B821" s="4"/>
      <c r="C821" s="4"/>
      <c r="D821" s="4"/>
      <c r="E821" s="5"/>
      <c r="F821" s="5"/>
      <c r="G821" s="5"/>
      <c r="H821" s="5"/>
      <c r="I821" s="5"/>
      <c r="J821" s="5"/>
      <c r="K821" s="5"/>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5"/>
      <c r="AO821" s="4"/>
      <c r="AP821" s="4"/>
    </row>
    <row r="822" ht="15.75" customHeight="1">
      <c r="A822" s="4"/>
      <c r="B822" s="4"/>
      <c r="C822" s="4"/>
      <c r="D822" s="4"/>
      <c r="E822" s="5"/>
      <c r="F822" s="5"/>
      <c r="G822" s="5"/>
      <c r="H822" s="5"/>
      <c r="I822" s="5"/>
      <c r="J822" s="5"/>
      <c r="K822" s="5"/>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5"/>
      <c r="AO822" s="4"/>
      <c r="AP822" s="4"/>
    </row>
    <row r="823" ht="15.75" customHeight="1">
      <c r="A823" s="4"/>
      <c r="B823" s="4"/>
      <c r="C823" s="4"/>
      <c r="D823" s="4"/>
      <c r="E823" s="5"/>
      <c r="F823" s="5"/>
      <c r="G823" s="5"/>
      <c r="H823" s="5"/>
      <c r="I823" s="5"/>
      <c r="J823" s="5"/>
      <c r="K823" s="5"/>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5"/>
      <c r="AO823" s="4"/>
      <c r="AP823" s="4"/>
    </row>
    <row r="824" ht="15.75" customHeight="1">
      <c r="A824" s="4"/>
      <c r="B824" s="4"/>
      <c r="C824" s="4"/>
      <c r="D824" s="4"/>
      <c r="E824" s="5"/>
      <c r="F824" s="5"/>
      <c r="G824" s="5"/>
      <c r="H824" s="5"/>
      <c r="I824" s="5"/>
      <c r="J824" s="5"/>
      <c r="K824" s="5"/>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5"/>
      <c r="AO824" s="4"/>
      <c r="AP824" s="4"/>
    </row>
    <row r="825" ht="15.75" customHeight="1">
      <c r="A825" s="4"/>
      <c r="B825" s="4"/>
      <c r="C825" s="4"/>
      <c r="D825" s="4"/>
      <c r="E825" s="5"/>
      <c r="F825" s="5"/>
      <c r="G825" s="5"/>
      <c r="H825" s="5"/>
      <c r="I825" s="5"/>
      <c r="J825" s="5"/>
      <c r="K825" s="5"/>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5"/>
      <c r="AO825" s="4"/>
      <c r="AP825" s="4"/>
    </row>
    <row r="826" ht="15.75" customHeight="1">
      <c r="A826" s="4"/>
      <c r="B826" s="4"/>
      <c r="C826" s="4"/>
      <c r="D826" s="4"/>
      <c r="E826" s="5"/>
      <c r="F826" s="5"/>
      <c r="G826" s="5"/>
      <c r="H826" s="5"/>
      <c r="I826" s="5"/>
      <c r="J826" s="5"/>
      <c r="K826" s="5"/>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5"/>
      <c r="AO826" s="4"/>
      <c r="AP826" s="4"/>
    </row>
    <row r="827" ht="15.75" customHeight="1">
      <c r="A827" s="4"/>
      <c r="B827" s="4"/>
      <c r="C827" s="4"/>
      <c r="D827" s="4"/>
      <c r="E827" s="5"/>
      <c r="F827" s="5"/>
      <c r="G827" s="5"/>
      <c r="H827" s="5"/>
      <c r="I827" s="5"/>
      <c r="J827" s="5"/>
      <c r="K827" s="5"/>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5"/>
      <c r="AO827" s="4"/>
      <c r="AP827" s="4"/>
    </row>
    <row r="828" ht="15.75" customHeight="1">
      <c r="A828" s="4"/>
      <c r="B828" s="4"/>
      <c r="C828" s="4"/>
      <c r="D828" s="4"/>
      <c r="E828" s="5"/>
      <c r="F828" s="5"/>
      <c r="G828" s="5"/>
      <c r="H828" s="5"/>
      <c r="I828" s="5"/>
      <c r="J828" s="5"/>
      <c r="K828" s="5"/>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5"/>
      <c r="AO828" s="4"/>
      <c r="AP828" s="4"/>
    </row>
    <row r="829" ht="15.75" customHeight="1">
      <c r="A829" s="4"/>
      <c r="B829" s="4"/>
      <c r="C829" s="4"/>
      <c r="D829" s="4"/>
      <c r="E829" s="5"/>
      <c r="F829" s="5"/>
      <c r="G829" s="5"/>
      <c r="H829" s="5"/>
      <c r="I829" s="5"/>
      <c r="J829" s="5"/>
      <c r="K829" s="5"/>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5"/>
      <c r="AO829" s="4"/>
      <c r="AP829" s="4"/>
    </row>
    <row r="830" ht="15.75" customHeight="1">
      <c r="A830" s="4"/>
      <c r="B830" s="4"/>
      <c r="C830" s="4"/>
      <c r="D830" s="4"/>
      <c r="E830" s="5"/>
      <c r="F830" s="5"/>
      <c r="G830" s="5"/>
      <c r="H830" s="5"/>
      <c r="I830" s="5"/>
      <c r="J830" s="5"/>
      <c r="K830" s="5"/>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5"/>
      <c r="AO830" s="4"/>
      <c r="AP830" s="4"/>
    </row>
    <row r="831" ht="15.75" customHeight="1">
      <c r="A831" s="4"/>
      <c r="B831" s="4"/>
      <c r="C831" s="4"/>
      <c r="D831" s="4"/>
      <c r="E831" s="5"/>
      <c r="F831" s="5"/>
      <c r="G831" s="5"/>
      <c r="H831" s="5"/>
      <c r="I831" s="5"/>
      <c r="J831" s="5"/>
      <c r="K831" s="5"/>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5"/>
      <c r="AO831" s="4"/>
      <c r="AP831" s="4"/>
    </row>
    <row r="832" ht="15.75" customHeight="1">
      <c r="A832" s="4"/>
      <c r="B832" s="4"/>
      <c r="C832" s="4"/>
      <c r="D832" s="4"/>
      <c r="E832" s="5"/>
      <c r="F832" s="5"/>
      <c r="G832" s="5"/>
      <c r="H832" s="5"/>
      <c r="I832" s="5"/>
      <c r="J832" s="5"/>
      <c r="K832" s="5"/>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5"/>
      <c r="AO832" s="4"/>
      <c r="AP832" s="4"/>
    </row>
    <row r="833" ht="15.75" customHeight="1">
      <c r="A833" s="4"/>
      <c r="B833" s="4"/>
      <c r="C833" s="4"/>
      <c r="D833" s="4"/>
      <c r="E833" s="5"/>
      <c r="F833" s="5"/>
      <c r="G833" s="5"/>
      <c r="H833" s="5"/>
      <c r="I833" s="5"/>
      <c r="J833" s="5"/>
      <c r="K833" s="5"/>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5"/>
      <c r="AO833" s="4"/>
      <c r="AP833" s="4"/>
    </row>
    <row r="834" ht="15.75" customHeight="1">
      <c r="A834" s="4"/>
      <c r="B834" s="4"/>
      <c r="C834" s="4"/>
      <c r="D834" s="4"/>
      <c r="E834" s="5"/>
      <c r="F834" s="5"/>
      <c r="G834" s="5"/>
      <c r="H834" s="5"/>
      <c r="I834" s="5"/>
      <c r="J834" s="5"/>
      <c r="K834" s="5"/>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5"/>
      <c r="AO834" s="4"/>
      <c r="AP834" s="4"/>
    </row>
    <row r="835" ht="15.75" customHeight="1">
      <c r="A835" s="4"/>
      <c r="B835" s="4"/>
      <c r="C835" s="4"/>
      <c r="D835" s="4"/>
      <c r="E835" s="5"/>
      <c r="F835" s="5"/>
      <c r="G835" s="5"/>
      <c r="H835" s="5"/>
      <c r="I835" s="5"/>
      <c r="J835" s="5"/>
      <c r="K835" s="5"/>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5"/>
      <c r="AO835" s="4"/>
      <c r="AP835" s="4"/>
    </row>
    <row r="836" ht="15.75" customHeight="1">
      <c r="A836" s="4"/>
      <c r="B836" s="4"/>
      <c r="C836" s="4"/>
      <c r="D836" s="4"/>
      <c r="E836" s="5"/>
      <c r="F836" s="5"/>
      <c r="G836" s="5"/>
      <c r="H836" s="5"/>
      <c r="I836" s="5"/>
      <c r="J836" s="5"/>
      <c r="K836" s="5"/>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5"/>
      <c r="AO836" s="4"/>
      <c r="AP836" s="4"/>
    </row>
    <row r="837" ht="15.75" customHeight="1">
      <c r="A837" s="4"/>
      <c r="B837" s="4"/>
      <c r="C837" s="4"/>
      <c r="D837" s="4"/>
      <c r="E837" s="5"/>
      <c r="F837" s="5"/>
      <c r="G837" s="5"/>
      <c r="H837" s="5"/>
      <c r="I837" s="5"/>
      <c r="J837" s="5"/>
      <c r="K837" s="5"/>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5"/>
      <c r="AO837" s="4"/>
      <c r="AP837" s="4"/>
    </row>
    <row r="838" ht="15.75" customHeight="1">
      <c r="A838" s="4"/>
      <c r="B838" s="4"/>
      <c r="C838" s="4"/>
      <c r="D838" s="4"/>
      <c r="E838" s="5"/>
      <c r="F838" s="5"/>
      <c r="G838" s="5"/>
      <c r="H838" s="5"/>
      <c r="I838" s="5"/>
      <c r="J838" s="5"/>
      <c r="K838" s="5"/>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5"/>
      <c r="AO838" s="4"/>
      <c r="AP838" s="4"/>
    </row>
    <row r="839" ht="15.75" customHeight="1">
      <c r="A839" s="4"/>
      <c r="B839" s="4"/>
      <c r="C839" s="4"/>
      <c r="D839" s="4"/>
      <c r="E839" s="5"/>
      <c r="F839" s="5"/>
      <c r="G839" s="5"/>
      <c r="H839" s="5"/>
      <c r="I839" s="5"/>
      <c r="J839" s="5"/>
      <c r="K839" s="5"/>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5"/>
      <c r="AO839" s="4"/>
      <c r="AP839" s="4"/>
    </row>
    <row r="840" ht="15.75" customHeight="1">
      <c r="A840" s="4"/>
      <c r="B840" s="4"/>
      <c r="C840" s="4"/>
      <c r="D840" s="4"/>
      <c r="E840" s="5"/>
      <c r="F840" s="5"/>
      <c r="G840" s="5"/>
      <c r="H840" s="5"/>
      <c r="I840" s="5"/>
      <c r="J840" s="5"/>
      <c r="K840" s="5"/>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5"/>
      <c r="AO840" s="4"/>
      <c r="AP840" s="4"/>
    </row>
    <row r="841" ht="15.75" customHeight="1">
      <c r="A841" s="4"/>
      <c r="B841" s="4"/>
      <c r="C841" s="4"/>
      <c r="D841" s="4"/>
      <c r="E841" s="5"/>
      <c r="F841" s="5"/>
      <c r="G841" s="5"/>
      <c r="H841" s="5"/>
      <c r="I841" s="5"/>
      <c r="J841" s="5"/>
      <c r="K841" s="5"/>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5"/>
      <c r="AO841" s="4"/>
      <c r="AP841" s="4"/>
    </row>
    <row r="842" ht="15.75" customHeight="1">
      <c r="A842" s="4"/>
      <c r="B842" s="4"/>
      <c r="C842" s="4"/>
      <c r="D842" s="4"/>
      <c r="E842" s="5"/>
      <c r="F842" s="5"/>
      <c r="G842" s="5"/>
      <c r="H842" s="5"/>
      <c r="I842" s="5"/>
      <c r="J842" s="5"/>
      <c r="K842" s="5"/>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5"/>
      <c r="AO842" s="4"/>
      <c r="AP842" s="4"/>
    </row>
    <row r="843" ht="15.75" customHeight="1">
      <c r="A843" s="4"/>
      <c r="B843" s="4"/>
      <c r="C843" s="4"/>
      <c r="D843" s="4"/>
      <c r="E843" s="5"/>
      <c r="F843" s="5"/>
      <c r="G843" s="5"/>
      <c r="H843" s="5"/>
      <c r="I843" s="5"/>
      <c r="J843" s="5"/>
      <c r="K843" s="5"/>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5"/>
      <c r="AO843" s="4"/>
      <c r="AP843" s="4"/>
    </row>
    <row r="844" ht="15.75" customHeight="1">
      <c r="A844" s="4"/>
      <c r="B844" s="4"/>
      <c r="C844" s="4"/>
      <c r="D844" s="4"/>
      <c r="E844" s="5"/>
      <c r="F844" s="5"/>
      <c r="G844" s="5"/>
      <c r="H844" s="5"/>
      <c r="I844" s="5"/>
      <c r="J844" s="5"/>
      <c r="K844" s="5"/>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5"/>
      <c r="AO844" s="4"/>
      <c r="AP844" s="4"/>
    </row>
    <row r="845" ht="15.75" customHeight="1">
      <c r="A845" s="4"/>
      <c r="B845" s="4"/>
      <c r="C845" s="4"/>
      <c r="D845" s="4"/>
      <c r="E845" s="5"/>
      <c r="F845" s="5"/>
      <c r="G845" s="5"/>
      <c r="H845" s="5"/>
      <c r="I845" s="5"/>
      <c r="J845" s="5"/>
      <c r="K845" s="5"/>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5"/>
      <c r="AO845" s="4"/>
      <c r="AP845" s="4"/>
    </row>
    <row r="846" ht="15.75" customHeight="1">
      <c r="A846" s="4"/>
      <c r="B846" s="4"/>
      <c r="C846" s="4"/>
      <c r="D846" s="4"/>
      <c r="E846" s="5"/>
      <c r="F846" s="5"/>
      <c r="G846" s="5"/>
      <c r="H846" s="5"/>
      <c r="I846" s="5"/>
      <c r="J846" s="5"/>
      <c r="K846" s="5"/>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5"/>
      <c r="AO846" s="4"/>
      <c r="AP846" s="4"/>
    </row>
    <row r="847" ht="15.75" customHeight="1">
      <c r="A847" s="4"/>
      <c r="B847" s="4"/>
      <c r="C847" s="4"/>
      <c r="D847" s="4"/>
      <c r="E847" s="5"/>
      <c r="F847" s="5"/>
      <c r="G847" s="5"/>
      <c r="H847" s="5"/>
      <c r="I847" s="5"/>
      <c r="J847" s="5"/>
      <c r="K847" s="5"/>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5"/>
      <c r="AO847" s="4"/>
      <c r="AP847" s="4"/>
    </row>
    <row r="848" ht="15.75" customHeight="1">
      <c r="A848" s="4"/>
      <c r="B848" s="4"/>
      <c r="C848" s="4"/>
      <c r="D848" s="4"/>
      <c r="E848" s="5"/>
      <c r="F848" s="5"/>
      <c r="G848" s="5"/>
      <c r="H848" s="5"/>
      <c r="I848" s="5"/>
      <c r="J848" s="5"/>
      <c r="K848" s="5"/>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5"/>
      <c r="AO848" s="4"/>
      <c r="AP848" s="4"/>
    </row>
    <row r="849" ht="15.75" customHeight="1">
      <c r="A849" s="4"/>
      <c r="B849" s="4"/>
      <c r="C849" s="4"/>
      <c r="D849" s="4"/>
      <c r="E849" s="5"/>
      <c r="F849" s="5"/>
      <c r="G849" s="5"/>
      <c r="H849" s="5"/>
      <c r="I849" s="5"/>
      <c r="J849" s="5"/>
      <c r="K849" s="5"/>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5"/>
      <c r="AO849" s="4"/>
      <c r="AP849" s="4"/>
    </row>
    <row r="850" ht="15.75" customHeight="1">
      <c r="A850" s="4"/>
      <c r="B850" s="4"/>
      <c r="C850" s="4"/>
      <c r="D850" s="4"/>
      <c r="E850" s="5"/>
      <c r="F850" s="5"/>
      <c r="G850" s="5"/>
      <c r="H850" s="5"/>
      <c r="I850" s="5"/>
      <c r="J850" s="5"/>
      <c r="K850" s="5"/>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5"/>
      <c r="AO850" s="4"/>
      <c r="AP850" s="4"/>
    </row>
    <row r="851" ht="15.75" customHeight="1">
      <c r="A851" s="4"/>
      <c r="B851" s="4"/>
      <c r="C851" s="4"/>
      <c r="D851" s="4"/>
      <c r="E851" s="5"/>
      <c r="F851" s="5"/>
      <c r="G851" s="5"/>
      <c r="H851" s="5"/>
      <c r="I851" s="5"/>
      <c r="J851" s="5"/>
      <c r="K851" s="5"/>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5"/>
      <c r="AO851" s="4"/>
      <c r="AP851" s="4"/>
    </row>
    <row r="852" ht="15.75" customHeight="1">
      <c r="A852" s="4"/>
      <c r="B852" s="4"/>
      <c r="C852" s="4"/>
      <c r="D852" s="4"/>
      <c r="E852" s="5"/>
      <c r="F852" s="5"/>
      <c r="G852" s="5"/>
      <c r="H852" s="5"/>
      <c r="I852" s="5"/>
      <c r="J852" s="5"/>
      <c r="K852" s="5"/>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5"/>
      <c r="AO852" s="4"/>
      <c r="AP852" s="4"/>
    </row>
    <row r="853" ht="15.75" customHeight="1">
      <c r="A853" s="4"/>
      <c r="B853" s="4"/>
      <c r="C853" s="4"/>
      <c r="D853" s="4"/>
      <c r="E853" s="5"/>
      <c r="F853" s="5"/>
      <c r="G853" s="5"/>
      <c r="H853" s="5"/>
      <c r="I853" s="5"/>
      <c r="J853" s="5"/>
      <c r="K853" s="5"/>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5"/>
      <c r="AO853" s="4"/>
      <c r="AP853" s="4"/>
    </row>
    <row r="854" ht="15.75" customHeight="1">
      <c r="A854" s="4"/>
      <c r="B854" s="4"/>
      <c r="C854" s="4"/>
      <c r="D854" s="4"/>
      <c r="E854" s="5"/>
      <c r="F854" s="5"/>
      <c r="G854" s="5"/>
      <c r="H854" s="5"/>
      <c r="I854" s="5"/>
      <c r="J854" s="5"/>
      <c r="K854" s="5"/>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5"/>
      <c r="AO854" s="4"/>
      <c r="AP854" s="4"/>
    </row>
    <row r="855" ht="15.75" customHeight="1">
      <c r="A855" s="4"/>
      <c r="B855" s="4"/>
      <c r="C855" s="4"/>
      <c r="D855" s="4"/>
      <c r="E855" s="5"/>
      <c r="F855" s="5"/>
      <c r="G855" s="5"/>
      <c r="H855" s="5"/>
      <c r="I855" s="5"/>
      <c r="J855" s="5"/>
      <c r="K855" s="5"/>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5"/>
      <c r="AO855" s="4"/>
      <c r="AP855" s="4"/>
    </row>
    <row r="856" ht="15.75" customHeight="1">
      <c r="A856" s="4"/>
      <c r="B856" s="4"/>
      <c r="C856" s="4"/>
      <c r="D856" s="4"/>
      <c r="E856" s="5"/>
      <c r="F856" s="5"/>
      <c r="G856" s="5"/>
      <c r="H856" s="5"/>
      <c r="I856" s="5"/>
      <c r="J856" s="5"/>
      <c r="K856" s="5"/>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5"/>
      <c r="AO856" s="4"/>
      <c r="AP856" s="4"/>
    </row>
    <row r="857" ht="15.75" customHeight="1">
      <c r="A857" s="4"/>
      <c r="B857" s="4"/>
      <c r="C857" s="4"/>
      <c r="D857" s="4"/>
      <c r="E857" s="5"/>
      <c r="F857" s="5"/>
      <c r="G857" s="5"/>
      <c r="H857" s="5"/>
      <c r="I857" s="5"/>
      <c r="J857" s="5"/>
      <c r="K857" s="5"/>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5"/>
      <c r="AO857" s="4"/>
      <c r="AP857" s="4"/>
    </row>
    <row r="858" ht="15.75" customHeight="1">
      <c r="A858" s="4"/>
      <c r="B858" s="4"/>
      <c r="C858" s="4"/>
      <c r="D858" s="4"/>
      <c r="E858" s="5"/>
      <c r="F858" s="5"/>
      <c r="G858" s="5"/>
      <c r="H858" s="5"/>
      <c r="I858" s="5"/>
      <c r="J858" s="5"/>
      <c r="K858" s="5"/>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5"/>
      <c r="AO858" s="4"/>
      <c r="AP858" s="4"/>
    </row>
    <row r="859" ht="15.75" customHeight="1">
      <c r="A859" s="4"/>
      <c r="B859" s="4"/>
      <c r="C859" s="4"/>
      <c r="D859" s="4"/>
      <c r="E859" s="5"/>
      <c r="F859" s="5"/>
      <c r="G859" s="5"/>
      <c r="H859" s="5"/>
      <c r="I859" s="5"/>
      <c r="J859" s="5"/>
      <c r="K859" s="5"/>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5"/>
      <c r="AO859" s="4"/>
      <c r="AP859" s="4"/>
    </row>
    <row r="860" ht="15.75" customHeight="1">
      <c r="A860" s="4"/>
      <c r="B860" s="4"/>
      <c r="C860" s="4"/>
      <c r="D860" s="4"/>
      <c r="E860" s="5"/>
      <c r="F860" s="5"/>
      <c r="G860" s="5"/>
      <c r="H860" s="5"/>
      <c r="I860" s="5"/>
      <c r="J860" s="5"/>
      <c r="K860" s="5"/>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5"/>
      <c r="AO860" s="4"/>
      <c r="AP860" s="4"/>
    </row>
    <row r="861" ht="15.75" customHeight="1">
      <c r="A861" s="4"/>
      <c r="B861" s="4"/>
      <c r="C861" s="4"/>
      <c r="D861" s="4"/>
      <c r="E861" s="5"/>
      <c r="F861" s="5"/>
      <c r="G861" s="5"/>
      <c r="H861" s="5"/>
      <c r="I861" s="5"/>
      <c r="J861" s="5"/>
      <c r="K861" s="5"/>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5"/>
      <c r="AO861" s="4"/>
      <c r="AP861" s="4"/>
    </row>
    <row r="862" ht="15.75" customHeight="1">
      <c r="A862" s="4"/>
      <c r="B862" s="4"/>
      <c r="C862" s="4"/>
      <c r="D862" s="4"/>
      <c r="E862" s="5"/>
      <c r="F862" s="5"/>
      <c r="G862" s="5"/>
      <c r="H862" s="5"/>
      <c r="I862" s="5"/>
      <c r="J862" s="5"/>
      <c r="K862" s="5"/>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5"/>
      <c r="AO862" s="4"/>
      <c r="AP862" s="4"/>
    </row>
    <row r="863" ht="15.75" customHeight="1">
      <c r="A863" s="4"/>
      <c r="B863" s="4"/>
      <c r="C863" s="4"/>
      <c r="D863" s="4"/>
      <c r="E863" s="5"/>
      <c r="F863" s="5"/>
      <c r="G863" s="5"/>
      <c r="H863" s="5"/>
      <c r="I863" s="5"/>
      <c r="J863" s="5"/>
      <c r="K863" s="5"/>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5"/>
      <c r="AO863" s="4"/>
      <c r="AP863" s="4"/>
    </row>
    <row r="864" ht="15.75" customHeight="1">
      <c r="A864" s="4"/>
      <c r="B864" s="4"/>
      <c r="C864" s="4"/>
      <c r="D864" s="4"/>
      <c r="E864" s="5"/>
      <c r="F864" s="5"/>
      <c r="G864" s="5"/>
      <c r="H864" s="5"/>
      <c r="I864" s="5"/>
      <c r="J864" s="5"/>
      <c r="K864" s="5"/>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5"/>
      <c r="AO864" s="4"/>
      <c r="AP864" s="4"/>
    </row>
    <row r="865" ht="15.75" customHeight="1">
      <c r="A865" s="4"/>
      <c r="B865" s="4"/>
      <c r="C865" s="4"/>
      <c r="D865" s="4"/>
      <c r="E865" s="5"/>
      <c r="F865" s="5"/>
      <c r="G865" s="5"/>
      <c r="H865" s="5"/>
      <c r="I865" s="5"/>
      <c r="J865" s="5"/>
      <c r="K865" s="5"/>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5"/>
      <c r="AO865" s="4"/>
      <c r="AP865" s="4"/>
    </row>
    <row r="866" ht="15.75" customHeight="1">
      <c r="A866" s="4"/>
      <c r="B866" s="4"/>
      <c r="C866" s="4"/>
      <c r="D866" s="4"/>
      <c r="E866" s="5"/>
      <c r="F866" s="5"/>
      <c r="G866" s="5"/>
      <c r="H866" s="5"/>
      <c r="I866" s="5"/>
      <c r="J866" s="5"/>
      <c r="K866" s="5"/>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5"/>
      <c r="AO866" s="4"/>
      <c r="AP866" s="4"/>
    </row>
    <row r="867" ht="15.75" customHeight="1">
      <c r="A867" s="4"/>
      <c r="B867" s="4"/>
      <c r="C867" s="4"/>
      <c r="D867" s="4"/>
      <c r="E867" s="5"/>
      <c r="F867" s="5"/>
      <c r="G867" s="5"/>
      <c r="H867" s="5"/>
      <c r="I867" s="5"/>
      <c r="J867" s="5"/>
      <c r="K867" s="5"/>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5"/>
      <c r="AO867" s="4"/>
      <c r="AP867" s="4"/>
    </row>
    <row r="868" ht="15.75" customHeight="1">
      <c r="A868" s="4"/>
      <c r="B868" s="4"/>
      <c r="C868" s="4"/>
      <c r="D868" s="4"/>
      <c r="E868" s="5"/>
      <c r="F868" s="5"/>
      <c r="G868" s="5"/>
      <c r="H868" s="5"/>
      <c r="I868" s="5"/>
      <c r="J868" s="5"/>
      <c r="K868" s="5"/>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5"/>
      <c r="AO868" s="4"/>
      <c r="AP868" s="4"/>
    </row>
    <row r="869" ht="15.75" customHeight="1">
      <c r="A869" s="4"/>
      <c r="B869" s="4"/>
      <c r="C869" s="4"/>
      <c r="D869" s="4"/>
      <c r="E869" s="5"/>
      <c r="F869" s="5"/>
      <c r="G869" s="5"/>
      <c r="H869" s="5"/>
      <c r="I869" s="5"/>
      <c r="J869" s="5"/>
      <c r="K869" s="5"/>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5"/>
      <c r="AO869" s="4"/>
      <c r="AP869" s="4"/>
    </row>
    <row r="870" ht="15.75" customHeight="1">
      <c r="A870" s="4"/>
      <c r="B870" s="4"/>
      <c r="C870" s="4"/>
      <c r="D870" s="4"/>
      <c r="E870" s="5"/>
      <c r="F870" s="5"/>
      <c r="G870" s="5"/>
      <c r="H870" s="5"/>
      <c r="I870" s="5"/>
      <c r="J870" s="5"/>
      <c r="K870" s="5"/>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5"/>
      <c r="AO870" s="4"/>
      <c r="AP870" s="4"/>
    </row>
    <row r="871" ht="15.75" customHeight="1">
      <c r="A871" s="4"/>
      <c r="B871" s="4"/>
      <c r="C871" s="4"/>
      <c r="D871" s="4"/>
      <c r="E871" s="5"/>
      <c r="F871" s="5"/>
      <c r="G871" s="5"/>
      <c r="H871" s="5"/>
      <c r="I871" s="5"/>
      <c r="J871" s="5"/>
      <c r="K871" s="5"/>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5"/>
      <c r="AO871" s="4"/>
      <c r="AP871" s="4"/>
    </row>
    <row r="872" ht="15.75" customHeight="1">
      <c r="A872" s="4"/>
      <c r="B872" s="4"/>
      <c r="C872" s="4"/>
      <c r="D872" s="4"/>
      <c r="E872" s="5"/>
      <c r="F872" s="5"/>
      <c r="G872" s="5"/>
      <c r="H872" s="5"/>
      <c r="I872" s="5"/>
      <c r="J872" s="5"/>
      <c r="K872" s="5"/>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5"/>
      <c r="AO872" s="4"/>
      <c r="AP872" s="4"/>
    </row>
    <row r="873" ht="15.75" customHeight="1">
      <c r="A873" s="4"/>
      <c r="B873" s="4"/>
      <c r="C873" s="4"/>
      <c r="D873" s="4"/>
      <c r="E873" s="5"/>
      <c r="F873" s="5"/>
      <c r="G873" s="5"/>
      <c r="H873" s="5"/>
      <c r="I873" s="5"/>
      <c r="J873" s="5"/>
      <c r="K873" s="5"/>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5"/>
      <c r="AO873" s="4"/>
      <c r="AP873" s="4"/>
    </row>
    <row r="874" ht="15.75" customHeight="1">
      <c r="A874" s="4"/>
      <c r="B874" s="4"/>
      <c r="C874" s="4"/>
      <c r="D874" s="4"/>
      <c r="E874" s="5"/>
      <c r="F874" s="5"/>
      <c r="G874" s="5"/>
      <c r="H874" s="5"/>
      <c r="I874" s="5"/>
      <c r="J874" s="5"/>
      <c r="K874" s="5"/>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5"/>
      <c r="AO874" s="4"/>
      <c r="AP874" s="4"/>
    </row>
    <row r="875" ht="15.75" customHeight="1">
      <c r="A875" s="4"/>
      <c r="B875" s="4"/>
      <c r="C875" s="4"/>
      <c r="D875" s="4"/>
      <c r="E875" s="5"/>
      <c r="F875" s="5"/>
      <c r="G875" s="5"/>
      <c r="H875" s="5"/>
      <c r="I875" s="5"/>
      <c r="J875" s="5"/>
      <c r="K875" s="5"/>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5"/>
      <c r="AO875" s="4"/>
      <c r="AP875" s="4"/>
    </row>
    <row r="876" ht="15.75" customHeight="1">
      <c r="A876" s="4"/>
      <c r="B876" s="4"/>
      <c r="C876" s="4"/>
      <c r="D876" s="4"/>
      <c r="E876" s="5"/>
      <c r="F876" s="5"/>
      <c r="G876" s="5"/>
      <c r="H876" s="5"/>
      <c r="I876" s="5"/>
      <c r="J876" s="5"/>
      <c r="K876" s="5"/>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5"/>
      <c r="AO876" s="4"/>
      <c r="AP876" s="4"/>
    </row>
    <row r="877" ht="15.75" customHeight="1">
      <c r="A877" s="4"/>
      <c r="B877" s="4"/>
      <c r="C877" s="4"/>
      <c r="D877" s="4"/>
      <c r="E877" s="5"/>
      <c r="F877" s="5"/>
      <c r="G877" s="5"/>
      <c r="H877" s="5"/>
      <c r="I877" s="5"/>
      <c r="J877" s="5"/>
      <c r="K877" s="5"/>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5"/>
      <c r="AO877" s="4"/>
      <c r="AP877" s="4"/>
    </row>
    <row r="878" ht="15.75" customHeight="1">
      <c r="A878" s="4"/>
      <c r="B878" s="4"/>
      <c r="C878" s="4"/>
      <c r="D878" s="4"/>
      <c r="E878" s="5"/>
      <c r="F878" s="5"/>
      <c r="G878" s="5"/>
      <c r="H878" s="5"/>
      <c r="I878" s="5"/>
      <c r="J878" s="5"/>
      <c r="K878" s="5"/>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5"/>
      <c r="AO878" s="4"/>
      <c r="AP878" s="4"/>
    </row>
    <row r="879" ht="15.75" customHeight="1">
      <c r="A879" s="4"/>
      <c r="B879" s="4"/>
      <c r="C879" s="4"/>
      <c r="D879" s="4"/>
      <c r="E879" s="5"/>
      <c r="F879" s="5"/>
      <c r="G879" s="5"/>
      <c r="H879" s="5"/>
      <c r="I879" s="5"/>
      <c r="J879" s="5"/>
      <c r="K879" s="5"/>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5"/>
      <c r="AO879" s="4"/>
      <c r="AP879" s="4"/>
    </row>
    <row r="880" ht="15.75" customHeight="1">
      <c r="A880" s="4"/>
      <c r="B880" s="4"/>
      <c r="C880" s="4"/>
      <c r="D880" s="4"/>
      <c r="E880" s="5"/>
      <c r="F880" s="5"/>
      <c r="G880" s="5"/>
      <c r="H880" s="5"/>
      <c r="I880" s="5"/>
      <c r="J880" s="5"/>
      <c r="K880" s="5"/>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5"/>
      <c r="AO880" s="4"/>
      <c r="AP880" s="4"/>
    </row>
    <row r="881" ht="15.75" customHeight="1">
      <c r="A881" s="4"/>
      <c r="B881" s="4"/>
      <c r="C881" s="4"/>
      <c r="D881" s="4"/>
      <c r="E881" s="5"/>
      <c r="F881" s="5"/>
      <c r="G881" s="5"/>
      <c r="H881" s="5"/>
      <c r="I881" s="5"/>
      <c r="J881" s="5"/>
      <c r="K881" s="5"/>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5"/>
      <c r="AO881" s="4"/>
      <c r="AP881" s="4"/>
    </row>
    <row r="882" ht="15.75" customHeight="1">
      <c r="A882" s="4"/>
      <c r="B882" s="4"/>
      <c r="C882" s="4"/>
      <c r="D882" s="4"/>
      <c r="E882" s="5"/>
      <c r="F882" s="5"/>
      <c r="G882" s="5"/>
      <c r="H882" s="5"/>
      <c r="I882" s="5"/>
      <c r="J882" s="5"/>
      <c r="K882" s="5"/>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5"/>
      <c r="AO882" s="4"/>
      <c r="AP882" s="4"/>
    </row>
    <row r="883" ht="15.75" customHeight="1">
      <c r="A883" s="4"/>
      <c r="B883" s="4"/>
      <c r="C883" s="4"/>
      <c r="D883" s="4"/>
      <c r="E883" s="5"/>
      <c r="F883" s="5"/>
      <c r="G883" s="5"/>
      <c r="H883" s="5"/>
      <c r="I883" s="5"/>
      <c r="J883" s="5"/>
      <c r="K883" s="5"/>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5"/>
      <c r="AO883" s="4"/>
      <c r="AP883" s="4"/>
    </row>
    <row r="884" ht="15.75" customHeight="1">
      <c r="A884" s="4"/>
      <c r="B884" s="4"/>
      <c r="C884" s="4"/>
      <c r="D884" s="4"/>
      <c r="E884" s="5"/>
      <c r="F884" s="5"/>
      <c r="G884" s="5"/>
      <c r="H884" s="5"/>
      <c r="I884" s="5"/>
      <c r="J884" s="5"/>
      <c r="K884" s="5"/>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5"/>
      <c r="AO884" s="4"/>
      <c r="AP884" s="4"/>
    </row>
    <row r="885" ht="15.75" customHeight="1">
      <c r="A885" s="4"/>
      <c r="B885" s="4"/>
      <c r="C885" s="4"/>
      <c r="D885" s="4"/>
      <c r="E885" s="5"/>
      <c r="F885" s="5"/>
      <c r="G885" s="5"/>
      <c r="H885" s="5"/>
      <c r="I885" s="5"/>
      <c r="J885" s="5"/>
      <c r="K885" s="5"/>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5"/>
      <c r="AO885" s="4"/>
      <c r="AP885" s="4"/>
    </row>
    <row r="886" ht="15.75" customHeight="1">
      <c r="A886" s="4"/>
      <c r="B886" s="4"/>
      <c r="C886" s="4"/>
      <c r="D886" s="4"/>
      <c r="E886" s="5"/>
      <c r="F886" s="5"/>
      <c r="G886" s="5"/>
      <c r="H886" s="5"/>
      <c r="I886" s="5"/>
      <c r="J886" s="5"/>
      <c r="K886" s="5"/>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5"/>
      <c r="AO886" s="4"/>
      <c r="AP886" s="4"/>
    </row>
    <row r="887" ht="15.75" customHeight="1">
      <c r="A887" s="4"/>
      <c r="B887" s="4"/>
      <c r="C887" s="4"/>
      <c r="D887" s="4"/>
      <c r="E887" s="5"/>
      <c r="F887" s="5"/>
      <c r="G887" s="5"/>
      <c r="H887" s="5"/>
      <c r="I887" s="5"/>
      <c r="J887" s="5"/>
      <c r="K887" s="5"/>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5"/>
      <c r="AO887" s="4"/>
      <c r="AP887" s="4"/>
    </row>
    <row r="888" ht="15.75" customHeight="1">
      <c r="A888" s="4"/>
      <c r="B888" s="4"/>
      <c r="C888" s="4"/>
      <c r="D888" s="4"/>
      <c r="E888" s="5"/>
      <c r="F888" s="5"/>
      <c r="G888" s="5"/>
      <c r="H888" s="5"/>
      <c r="I888" s="5"/>
      <c r="J888" s="5"/>
      <c r="K888" s="5"/>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5"/>
      <c r="AO888" s="4"/>
      <c r="AP888" s="4"/>
    </row>
    <row r="889" ht="15.75" customHeight="1">
      <c r="A889" s="4"/>
      <c r="B889" s="4"/>
      <c r="C889" s="4"/>
      <c r="D889" s="4"/>
      <c r="E889" s="5"/>
      <c r="F889" s="5"/>
      <c r="G889" s="5"/>
      <c r="H889" s="5"/>
      <c r="I889" s="5"/>
      <c r="J889" s="5"/>
      <c r="K889" s="5"/>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5"/>
      <c r="AO889" s="4"/>
      <c r="AP889" s="4"/>
    </row>
    <row r="890" ht="15.75" customHeight="1">
      <c r="A890" s="4"/>
      <c r="B890" s="4"/>
      <c r="C890" s="4"/>
      <c r="D890" s="4"/>
      <c r="E890" s="5"/>
      <c r="F890" s="5"/>
      <c r="G890" s="5"/>
      <c r="H890" s="5"/>
      <c r="I890" s="5"/>
      <c r="J890" s="5"/>
      <c r="K890" s="5"/>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5"/>
      <c r="AO890" s="4"/>
      <c r="AP890" s="4"/>
    </row>
    <row r="891" ht="15.75" customHeight="1">
      <c r="A891" s="4"/>
      <c r="B891" s="4"/>
      <c r="C891" s="4"/>
      <c r="D891" s="4"/>
      <c r="E891" s="5"/>
      <c r="F891" s="5"/>
      <c r="G891" s="5"/>
      <c r="H891" s="5"/>
      <c r="I891" s="5"/>
      <c r="J891" s="5"/>
      <c r="K891" s="5"/>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5"/>
      <c r="AO891" s="4"/>
      <c r="AP891" s="4"/>
    </row>
    <row r="892" ht="15.75" customHeight="1">
      <c r="A892" s="4"/>
      <c r="B892" s="4"/>
      <c r="C892" s="4"/>
      <c r="D892" s="4"/>
      <c r="E892" s="5"/>
      <c r="F892" s="5"/>
      <c r="G892" s="5"/>
      <c r="H892" s="5"/>
      <c r="I892" s="5"/>
      <c r="J892" s="5"/>
      <c r="K892" s="5"/>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5"/>
      <c r="AO892" s="4"/>
      <c r="AP892" s="4"/>
    </row>
    <row r="893" ht="15.75" customHeight="1">
      <c r="A893" s="4"/>
      <c r="B893" s="4"/>
      <c r="C893" s="4"/>
      <c r="D893" s="4"/>
      <c r="E893" s="5"/>
      <c r="F893" s="5"/>
      <c r="G893" s="5"/>
      <c r="H893" s="5"/>
      <c r="I893" s="5"/>
      <c r="J893" s="5"/>
      <c r="K893" s="5"/>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5"/>
      <c r="AO893" s="4"/>
      <c r="AP893" s="4"/>
    </row>
    <row r="894" ht="15.75" customHeight="1">
      <c r="A894" s="4"/>
      <c r="B894" s="4"/>
      <c r="C894" s="4"/>
      <c r="D894" s="4"/>
      <c r="E894" s="5"/>
      <c r="F894" s="5"/>
      <c r="G894" s="5"/>
      <c r="H894" s="5"/>
      <c r="I894" s="5"/>
      <c r="J894" s="5"/>
      <c r="K894" s="5"/>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5"/>
      <c r="AO894" s="4"/>
      <c r="AP894" s="4"/>
    </row>
    <row r="895" ht="15.75" customHeight="1">
      <c r="A895" s="4"/>
      <c r="B895" s="4"/>
      <c r="C895" s="4"/>
      <c r="D895" s="4"/>
      <c r="E895" s="5"/>
      <c r="F895" s="5"/>
      <c r="G895" s="5"/>
      <c r="H895" s="5"/>
      <c r="I895" s="5"/>
      <c r="J895" s="5"/>
      <c r="K895" s="5"/>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5"/>
      <c r="AO895" s="4"/>
      <c r="AP895" s="4"/>
    </row>
    <row r="896" ht="15.75" customHeight="1">
      <c r="A896" s="4"/>
      <c r="B896" s="4"/>
      <c r="C896" s="4"/>
      <c r="D896" s="4"/>
      <c r="E896" s="5"/>
      <c r="F896" s="5"/>
      <c r="G896" s="5"/>
      <c r="H896" s="5"/>
      <c r="I896" s="5"/>
      <c r="J896" s="5"/>
      <c r="K896" s="5"/>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5"/>
      <c r="AO896" s="4"/>
      <c r="AP896" s="4"/>
    </row>
    <row r="897" ht="15.75" customHeight="1">
      <c r="A897" s="4"/>
      <c r="B897" s="4"/>
      <c r="C897" s="4"/>
      <c r="D897" s="4"/>
      <c r="E897" s="5"/>
      <c r="F897" s="5"/>
      <c r="G897" s="5"/>
      <c r="H897" s="5"/>
      <c r="I897" s="5"/>
      <c r="J897" s="5"/>
      <c r="K897" s="5"/>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5"/>
      <c r="AO897" s="4"/>
      <c r="AP897" s="4"/>
    </row>
    <row r="898" ht="15.75" customHeight="1">
      <c r="A898" s="4"/>
      <c r="B898" s="4"/>
      <c r="C898" s="4"/>
      <c r="D898" s="4"/>
      <c r="E898" s="5"/>
      <c r="F898" s="5"/>
      <c r="G898" s="5"/>
      <c r="H898" s="5"/>
      <c r="I898" s="5"/>
      <c r="J898" s="5"/>
      <c r="K898" s="5"/>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5"/>
      <c r="AO898" s="4"/>
      <c r="AP898" s="4"/>
    </row>
    <row r="899" ht="15.75" customHeight="1">
      <c r="A899" s="4"/>
      <c r="B899" s="4"/>
      <c r="C899" s="4"/>
      <c r="D899" s="4"/>
      <c r="E899" s="5"/>
      <c r="F899" s="5"/>
      <c r="G899" s="5"/>
      <c r="H899" s="5"/>
      <c r="I899" s="5"/>
      <c r="J899" s="5"/>
      <c r="K899" s="5"/>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5"/>
      <c r="AO899" s="4"/>
      <c r="AP899" s="4"/>
    </row>
    <row r="900" ht="15.75" customHeight="1">
      <c r="A900" s="4"/>
      <c r="B900" s="4"/>
      <c r="C900" s="4"/>
      <c r="D900" s="4"/>
      <c r="E900" s="5"/>
      <c r="F900" s="5"/>
      <c r="G900" s="5"/>
      <c r="H900" s="5"/>
      <c r="I900" s="5"/>
      <c r="J900" s="5"/>
      <c r="K900" s="5"/>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5"/>
      <c r="AO900" s="4"/>
      <c r="AP900" s="4"/>
    </row>
    <row r="901" ht="15.75" customHeight="1">
      <c r="A901" s="4"/>
      <c r="B901" s="4"/>
      <c r="C901" s="4"/>
      <c r="D901" s="4"/>
      <c r="E901" s="5"/>
      <c r="F901" s="5"/>
      <c r="G901" s="5"/>
      <c r="H901" s="5"/>
      <c r="I901" s="5"/>
      <c r="J901" s="5"/>
      <c r="K901" s="5"/>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5"/>
      <c r="AO901" s="4"/>
      <c r="AP901" s="4"/>
    </row>
    <row r="902" ht="15.75" customHeight="1">
      <c r="A902" s="4"/>
      <c r="B902" s="4"/>
      <c r="C902" s="4"/>
      <c r="D902" s="4"/>
      <c r="E902" s="5"/>
      <c r="F902" s="5"/>
      <c r="G902" s="5"/>
      <c r="H902" s="5"/>
      <c r="I902" s="5"/>
      <c r="J902" s="5"/>
      <c r="K902" s="5"/>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5"/>
      <c r="AO902" s="4"/>
      <c r="AP902" s="4"/>
    </row>
    <row r="903" ht="15.75" customHeight="1">
      <c r="A903" s="4"/>
      <c r="B903" s="4"/>
      <c r="C903" s="4"/>
      <c r="D903" s="4"/>
      <c r="E903" s="5"/>
      <c r="F903" s="5"/>
      <c r="G903" s="5"/>
      <c r="H903" s="5"/>
      <c r="I903" s="5"/>
      <c r="J903" s="5"/>
      <c r="K903" s="5"/>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5"/>
      <c r="AO903" s="4"/>
      <c r="AP903" s="4"/>
    </row>
    <row r="904" ht="15.75" customHeight="1">
      <c r="A904" s="4"/>
      <c r="B904" s="4"/>
      <c r="C904" s="4"/>
      <c r="D904" s="4"/>
      <c r="E904" s="5"/>
      <c r="F904" s="5"/>
      <c r="G904" s="5"/>
      <c r="H904" s="5"/>
      <c r="I904" s="5"/>
      <c r="J904" s="5"/>
      <c r="K904" s="5"/>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5"/>
      <c r="AO904" s="4"/>
      <c r="AP904" s="4"/>
    </row>
    <row r="905" ht="15.75" customHeight="1">
      <c r="A905" s="4"/>
      <c r="B905" s="4"/>
      <c r="C905" s="4"/>
      <c r="D905" s="4"/>
      <c r="E905" s="5"/>
      <c r="F905" s="5"/>
      <c r="G905" s="5"/>
      <c r="H905" s="5"/>
      <c r="I905" s="5"/>
      <c r="J905" s="5"/>
      <c r="K905" s="5"/>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5"/>
      <c r="AO905" s="4"/>
      <c r="AP905" s="4"/>
    </row>
    <row r="906" ht="15.75" customHeight="1">
      <c r="A906" s="4"/>
      <c r="B906" s="4"/>
      <c r="C906" s="4"/>
      <c r="D906" s="4"/>
      <c r="E906" s="5"/>
      <c r="F906" s="5"/>
      <c r="G906" s="5"/>
      <c r="H906" s="5"/>
      <c r="I906" s="5"/>
      <c r="J906" s="5"/>
      <c r="K906" s="5"/>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5"/>
      <c r="AO906" s="4"/>
      <c r="AP906" s="4"/>
    </row>
    <row r="907" ht="15.75" customHeight="1">
      <c r="A907" s="4"/>
      <c r="B907" s="4"/>
      <c r="C907" s="4"/>
      <c r="D907" s="4"/>
      <c r="E907" s="5"/>
      <c r="F907" s="5"/>
      <c r="G907" s="5"/>
      <c r="H907" s="5"/>
      <c r="I907" s="5"/>
      <c r="J907" s="5"/>
      <c r="K907" s="5"/>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5"/>
      <c r="AO907" s="4"/>
      <c r="AP907" s="4"/>
    </row>
    <row r="908" ht="15.75" customHeight="1">
      <c r="A908" s="4"/>
      <c r="B908" s="4"/>
      <c r="C908" s="4"/>
      <c r="D908" s="4"/>
      <c r="E908" s="5"/>
      <c r="F908" s="5"/>
      <c r="G908" s="5"/>
      <c r="H908" s="5"/>
      <c r="I908" s="5"/>
      <c r="J908" s="5"/>
      <c r="K908" s="5"/>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5"/>
      <c r="AO908" s="4"/>
      <c r="AP908" s="4"/>
    </row>
    <row r="909" ht="15.75" customHeight="1">
      <c r="A909" s="4"/>
      <c r="B909" s="4"/>
      <c r="C909" s="4"/>
      <c r="D909" s="4"/>
      <c r="E909" s="5"/>
      <c r="F909" s="5"/>
      <c r="G909" s="5"/>
      <c r="H909" s="5"/>
      <c r="I909" s="5"/>
      <c r="J909" s="5"/>
      <c r="K909" s="5"/>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5"/>
      <c r="AO909" s="4"/>
      <c r="AP909" s="4"/>
    </row>
    <row r="910" ht="15.75" customHeight="1">
      <c r="A910" s="4"/>
      <c r="B910" s="4"/>
      <c r="C910" s="4"/>
      <c r="D910" s="4"/>
      <c r="E910" s="5"/>
      <c r="F910" s="5"/>
      <c r="G910" s="5"/>
      <c r="H910" s="5"/>
      <c r="I910" s="5"/>
      <c r="J910" s="5"/>
      <c r="K910" s="5"/>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5"/>
      <c r="AO910" s="4"/>
      <c r="AP910" s="4"/>
    </row>
    <row r="911" ht="15.75" customHeight="1">
      <c r="A911" s="4"/>
      <c r="B911" s="4"/>
      <c r="C911" s="4"/>
      <c r="D911" s="4"/>
      <c r="E911" s="5"/>
      <c r="F911" s="5"/>
      <c r="G911" s="5"/>
      <c r="H911" s="5"/>
      <c r="I911" s="5"/>
      <c r="J911" s="5"/>
      <c r="K911" s="5"/>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5"/>
      <c r="AO911" s="4"/>
      <c r="AP911" s="4"/>
    </row>
    <row r="912" ht="15.75" customHeight="1">
      <c r="A912" s="4"/>
      <c r="B912" s="4"/>
      <c r="C912" s="4"/>
      <c r="D912" s="4"/>
      <c r="E912" s="5"/>
      <c r="F912" s="5"/>
      <c r="G912" s="5"/>
      <c r="H912" s="5"/>
      <c r="I912" s="5"/>
      <c r="J912" s="5"/>
      <c r="K912" s="5"/>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5"/>
      <c r="AO912" s="4"/>
      <c r="AP912" s="4"/>
    </row>
    <row r="913" ht="15.75" customHeight="1">
      <c r="A913" s="4"/>
      <c r="B913" s="4"/>
      <c r="C913" s="4"/>
      <c r="D913" s="4"/>
      <c r="E913" s="5"/>
      <c r="F913" s="5"/>
      <c r="G913" s="5"/>
      <c r="H913" s="5"/>
      <c r="I913" s="5"/>
      <c r="J913" s="5"/>
      <c r="K913" s="5"/>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5"/>
      <c r="AO913" s="4"/>
      <c r="AP913" s="4"/>
    </row>
    <row r="914" ht="15.75" customHeight="1">
      <c r="A914" s="4"/>
      <c r="B914" s="4"/>
      <c r="C914" s="4"/>
      <c r="D914" s="4"/>
      <c r="E914" s="5"/>
      <c r="F914" s="5"/>
      <c r="G914" s="5"/>
      <c r="H914" s="5"/>
      <c r="I914" s="5"/>
      <c r="J914" s="5"/>
      <c r="K914" s="5"/>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5"/>
      <c r="AO914" s="4"/>
      <c r="AP914" s="4"/>
    </row>
    <row r="915" ht="15.75" customHeight="1">
      <c r="A915" s="4"/>
      <c r="B915" s="4"/>
      <c r="C915" s="4"/>
      <c r="D915" s="4"/>
      <c r="E915" s="5"/>
      <c r="F915" s="5"/>
      <c r="G915" s="5"/>
      <c r="H915" s="5"/>
      <c r="I915" s="5"/>
      <c r="J915" s="5"/>
      <c r="K915" s="5"/>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5"/>
      <c r="AO915" s="4"/>
      <c r="AP915" s="4"/>
    </row>
    <row r="916" ht="15.75" customHeight="1">
      <c r="A916" s="4"/>
      <c r="B916" s="4"/>
      <c r="C916" s="4"/>
      <c r="D916" s="4"/>
      <c r="E916" s="5"/>
      <c r="F916" s="5"/>
      <c r="G916" s="5"/>
      <c r="H916" s="5"/>
      <c r="I916" s="5"/>
      <c r="J916" s="5"/>
      <c r="K916" s="5"/>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5"/>
      <c r="AO916" s="4"/>
      <c r="AP916" s="4"/>
    </row>
    <row r="917" ht="15.75" customHeight="1">
      <c r="A917" s="4"/>
      <c r="B917" s="4"/>
      <c r="C917" s="4"/>
      <c r="D917" s="4"/>
      <c r="E917" s="5"/>
      <c r="F917" s="5"/>
      <c r="G917" s="5"/>
      <c r="H917" s="5"/>
      <c r="I917" s="5"/>
      <c r="J917" s="5"/>
      <c r="K917" s="5"/>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5"/>
      <c r="AO917" s="4"/>
      <c r="AP917" s="4"/>
    </row>
    <row r="918" ht="15.75" customHeight="1">
      <c r="A918" s="4"/>
      <c r="B918" s="4"/>
      <c r="C918" s="4"/>
      <c r="D918" s="4"/>
      <c r="E918" s="5"/>
      <c r="F918" s="5"/>
      <c r="G918" s="5"/>
      <c r="H918" s="5"/>
      <c r="I918" s="5"/>
      <c r="J918" s="5"/>
      <c r="K918" s="5"/>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5"/>
      <c r="AO918" s="4"/>
      <c r="AP918" s="4"/>
    </row>
    <row r="919" ht="15.75" customHeight="1">
      <c r="A919" s="4"/>
      <c r="B919" s="4"/>
      <c r="C919" s="4"/>
      <c r="D919" s="4"/>
      <c r="E919" s="5"/>
      <c r="F919" s="5"/>
      <c r="G919" s="5"/>
      <c r="H919" s="5"/>
      <c r="I919" s="5"/>
      <c r="J919" s="5"/>
      <c r="K919" s="5"/>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5"/>
      <c r="AO919" s="4"/>
      <c r="AP919" s="4"/>
    </row>
    <row r="920" ht="15.75" customHeight="1">
      <c r="A920" s="4"/>
      <c r="B920" s="4"/>
      <c r="C920" s="4"/>
      <c r="D920" s="4"/>
      <c r="E920" s="5"/>
      <c r="F920" s="5"/>
      <c r="G920" s="5"/>
      <c r="H920" s="5"/>
      <c r="I920" s="5"/>
      <c r="J920" s="5"/>
      <c r="K920" s="5"/>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5"/>
      <c r="AO920" s="4"/>
      <c r="AP920" s="4"/>
    </row>
    <row r="921" ht="15.75" customHeight="1">
      <c r="A921" s="4"/>
      <c r="B921" s="4"/>
      <c r="C921" s="4"/>
      <c r="D921" s="4"/>
      <c r="E921" s="5"/>
      <c r="F921" s="5"/>
      <c r="G921" s="5"/>
      <c r="H921" s="5"/>
      <c r="I921" s="5"/>
      <c r="J921" s="5"/>
      <c r="K921" s="5"/>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5"/>
      <c r="AO921" s="4"/>
      <c r="AP921" s="4"/>
    </row>
    <row r="922" ht="15.75" customHeight="1">
      <c r="A922" s="4"/>
      <c r="B922" s="4"/>
      <c r="C922" s="4"/>
      <c r="D922" s="4"/>
      <c r="E922" s="5"/>
      <c r="F922" s="5"/>
      <c r="G922" s="5"/>
      <c r="H922" s="5"/>
      <c r="I922" s="5"/>
      <c r="J922" s="5"/>
      <c r="K922" s="5"/>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5"/>
      <c r="AO922" s="4"/>
      <c r="AP922" s="4"/>
    </row>
    <row r="923" ht="15.75" customHeight="1">
      <c r="A923" s="4"/>
      <c r="B923" s="4"/>
      <c r="C923" s="4"/>
      <c r="D923" s="4"/>
      <c r="E923" s="5"/>
      <c r="F923" s="5"/>
      <c r="G923" s="5"/>
      <c r="H923" s="5"/>
      <c r="I923" s="5"/>
      <c r="J923" s="5"/>
      <c r="K923" s="5"/>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5"/>
      <c r="AO923" s="4"/>
      <c r="AP923" s="4"/>
    </row>
    <row r="924" ht="15.75" customHeight="1">
      <c r="A924" s="4"/>
      <c r="B924" s="4"/>
      <c r="C924" s="4"/>
      <c r="D924" s="4"/>
      <c r="E924" s="5"/>
      <c r="F924" s="5"/>
      <c r="G924" s="5"/>
      <c r="H924" s="5"/>
      <c r="I924" s="5"/>
      <c r="J924" s="5"/>
      <c r="K924" s="5"/>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5"/>
      <c r="AO924" s="4"/>
      <c r="AP924" s="4"/>
    </row>
    <row r="925" ht="15.75" customHeight="1">
      <c r="A925" s="4"/>
      <c r="B925" s="4"/>
      <c r="C925" s="4"/>
      <c r="D925" s="4"/>
      <c r="E925" s="5"/>
      <c r="F925" s="5"/>
      <c r="G925" s="5"/>
      <c r="H925" s="5"/>
      <c r="I925" s="5"/>
      <c r="J925" s="5"/>
      <c r="K925" s="5"/>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5"/>
      <c r="AO925" s="4"/>
      <c r="AP925" s="4"/>
    </row>
    <row r="926" ht="15.75" customHeight="1">
      <c r="A926" s="4"/>
      <c r="B926" s="4"/>
      <c r="C926" s="4"/>
      <c r="D926" s="4"/>
      <c r="E926" s="5"/>
      <c r="F926" s="5"/>
      <c r="G926" s="5"/>
      <c r="H926" s="5"/>
      <c r="I926" s="5"/>
      <c r="J926" s="5"/>
      <c r="K926" s="5"/>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5"/>
      <c r="AO926" s="4"/>
      <c r="AP926" s="4"/>
    </row>
    <row r="927" ht="15.75" customHeight="1">
      <c r="A927" s="4"/>
      <c r="B927" s="4"/>
      <c r="C927" s="4"/>
      <c r="D927" s="4"/>
      <c r="E927" s="5"/>
      <c r="F927" s="5"/>
      <c r="G927" s="5"/>
      <c r="H927" s="5"/>
      <c r="I927" s="5"/>
      <c r="J927" s="5"/>
      <c r="K927" s="5"/>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5"/>
      <c r="AO927" s="4"/>
      <c r="AP927" s="4"/>
    </row>
    <row r="928" ht="15.75" customHeight="1">
      <c r="A928" s="4"/>
      <c r="B928" s="4"/>
      <c r="C928" s="4"/>
      <c r="D928" s="4"/>
      <c r="E928" s="5"/>
      <c r="F928" s="5"/>
      <c r="G928" s="5"/>
      <c r="H928" s="5"/>
      <c r="I928" s="5"/>
      <c r="J928" s="5"/>
      <c r="K928" s="5"/>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5"/>
      <c r="AO928" s="4"/>
      <c r="AP928" s="4"/>
    </row>
    <row r="929" ht="15.75" customHeight="1">
      <c r="A929" s="4"/>
      <c r="B929" s="4"/>
      <c r="C929" s="4"/>
      <c r="D929" s="4"/>
      <c r="E929" s="5"/>
      <c r="F929" s="5"/>
      <c r="G929" s="5"/>
      <c r="H929" s="5"/>
      <c r="I929" s="5"/>
      <c r="J929" s="5"/>
      <c r="K929" s="5"/>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5"/>
      <c r="AO929" s="4"/>
      <c r="AP929" s="4"/>
    </row>
    <row r="930" ht="15.75" customHeight="1">
      <c r="A930" s="4"/>
      <c r="B930" s="4"/>
      <c r="C930" s="4"/>
      <c r="D930" s="4"/>
      <c r="E930" s="5"/>
      <c r="F930" s="5"/>
      <c r="G930" s="5"/>
      <c r="H930" s="5"/>
      <c r="I930" s="5"/>
      <c r="J930" s="5"/>
      <c r="K930" s="5"/>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5"/>
      <c r="AO930" s="4"/>
      <c r="AP930" s="4"/>
    </row>
    <row r="931" ht="15.75" customHeight="1">
      <c r="A931" s="4"/>
      <c r="B931" s="4"/>
      <c r="C931" s="4"/>
      <c r="D931" s="4"/>
      <c r="E931" s="5"/>
      <c r="F931" s="5"/>
      <c r="G931" s="5"/>
      <c r="H931" s="5"/>
      <c r="I931" s="5"/>
      <c r="J931" s="5"/>
      <c r="K931" s="5"/>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5"/>
      <c r="AO931" s="4"/>
      <c r="AP931" s="4"/>
    </row>
    <row r="932" ht="15.75" customHeight="1">
      <c r="A932" s="4"/>
      <c r="B932" s="4"/>
      <c r="C932" s="4"/>
      <c r="D932" s="4"/>
      <c r="E932" s="5"/>
      <c r="F932" s="5"/>
      <c r="G932" s="5"/>
      <c r="H932" s="5"/>
      <c r="I932" s="5"/>
      <c r="J932" s="5"/>
      <c r="K932" s="5"/>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5"/>
      <c r="AO932" s="4"/>
      <c r="AP932" s="4"/>
    </row>
    <row r="933" ht="15.75" customHeight="1">
      <c r="A933" s="4"/>
      <c r="B933" s="4"/>
      <c r="C933" s="4"/>
      <c r="D933" s="4"/>
      <c r="E933" s="5"/>
      <c r="F933" s="5"/>
      <c r="G933" s="5"/>
      <c r="H933" s="5"/>
      <c r="I933" s="5"/>
      <c r="J933" s="5"/>
      <c r="K933" s="5"/>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5"/>
      <c r="AO933" s="4"/>
      <c r="AP933" s="4"/>
    </row>
    <row r="934" ht="15.75" customHeight="1">
      <c r="A934" s="4"/>
      <c r="B934" s="4"/>
      <c r="C934" s="4"/>
      <c r="D934" s="4"/>
      <c r="E934" s="5"/>
      <c r="F934" s="5"/>
      <c r="G934" s="5"/>
      <c r="H934" s="5"/>
      <c r="I934" s="5"/>
      <c r="J934" s="5"/>
      <c r="K934" s="5"/>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5"/>
      <c r="AO934" s="4"/>
      <c r="AP934" s="4"/>
    </row>
    <row r="935" ht="15.75" customHeight="1">
      <c r="A935" s="4"/>
      <c r="B935" s="4"/>
      <c r="C935" s="4"/>
      <c r="D935" s="4"/>
      <c r="E935" s="5"/>
      <c r="F935" s="5"/>
      <c r="G935" s="5"/>
      <c r="H935" s="5"/>
      <c r="I935" s="5"/>
      <c r="J935" s="5"/>
      <c r="K935" s="5"/>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5"/>
      <c r="AO935" s="4"/>
      <c r="AP935" s="4"/>
    </row>
    <row r="936" ht="15.75" customHeight="1">
      <c r="A936" s="4"/>
      <c r="B936" s="4"/>
      <c r="C936" s="4"/>
      <c r="D936" s="4"/>
      <c r="E936" s="5"/>
      <c r="F936" s="5"/>
      <c r="G936" s="5"/>
      <c r="H936" s="5"/>
      <c r="I936" s="5"/>
      <c r="J936" s="5"/>
      <c r="K936" s="5"/>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5"/>
      <c r="AO936" s="4"/>
      <c r="AP936" s="4"/>
    </row>
    <row r="937" ht="15.75" customHeight="1">
      <c r="A937" s="4"/>
      <c r="B937" s="4"/>
      <c r="C937" s="4"/>
      <c r="D937" s="4"/>
      <c r="E937" s="5"/>
      <c r="F937" s="5"/>
      <c r="G937" s="5"/>
      <c r="H937" s="5"/>
      <c r="I937" s="5"/>
      <c r="J937" s="5"/>
      <c r="K937" s="5"/>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5"/>
      <c r="AO937" s="4"/>
      <c r="AP937" s="4"/>
    </row>
    <row r="938" ht="15.75" customHeight="1">
      <c r="A938" s="4"/>
      <c r="B938" s="4"/>
      <c r="C938" s="4"/>
      <c r="D938" s="4"/>
      <c r="E938" s="5"/>
      <c r="F938" s="5"/>
      <c r="G938" s="5"/>
      <c r="H938" s="5"/>
      <c r="I938" s="5"/>
      <c r="J938" s="5"/>
      <c r="K938" s="5"/>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5"/>
      <c r="AO938" s="4"/>
      <c r="AP938" s="4"/>
    </row>
    <row r="939" ht="15.75" customHeight="1">
      <c r="A939" s="4"/>
      <c r="B939" s="4"/>
      <c r="C939" s="4"/>
      <c r="D939" s="4"/>
      <c r="E939" s="5"/>
      <c r="F939" s="5"/>
      <c r="G939" s="5"/>
      <c r="H939" s="5"/>
      <c r="I939" s="5"/>
      <c r="J939" s="5"/>
      <c r="K939" s="5"/>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5"/>
      <c r="AO939" s="4"/>
      <c r="AP939" s="4"/>
    </row>
    <row r="940" ht="15.75" customHeight="1">
      <c r="A940" s="4"/>
      <c r="B940" s="4"/>
      <c r="C940" s="4"/>
      <c r="D940" s="4"/>
      <c r="E940" s="5"/>
      <c r="F940" s="5"/>
      <c r="G940" s="5"/>
      <c r="H940" s="5"/>
      <c r="I940" s="5"/>
      <c r="J940" s="5"/>
      <c r="K940" s="5"/>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5"/>
      <c r="AO940" s="4"/>
      <c r="AP940" s="4"/>
    </row>
    <row r="941" ht="15.75" customHeight="1">
      <c r="A941" s="4"/>
      <c r="B941" s="4"/>
      <c r="C941" s="4"/>
      <c r="D941" s="4"/>
      <c r="E941" s="5"/>
      <c r="F941" s="5"/>
      <c r="G941" s="5"/>
      <c r="H941" s="5"/>
      <c r="I941" s="5"/>
      <c r="J941" s="5"/>
      <c r="K941" s="5"/>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5"/>
      <c r="AO941" s="4"/>
      <c r="AP941" s="4"/>
    </row>
    <row r="942" ht="15.75" customHeight="1">
      <c r="A942" s="4"/>
      <c r="B942" s="4"/>
      <c r="C942" s="4"/>
      <c r="D942" s="4"/>
      <c r="E942" s="5"/>
      <c r="F942" s="5"/>
      <c r="G942" s="5"/>
      <c r="H942" s="5"/>
      <c r="I942" s="5"/>
      <c r="J942" s="5"/>
      <c r="K942" s="5"/>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5"/>
      <c r="AO942" s="4"/>
      <c r="AP942" s="4"/>
    </row>
    <row r="943" ht="15.75" customHeight="1">
      <c r="A943" s="4"/>
      <c r="B943" s="4"/>
      <c r="C943" s="4"/>
      <c r="D943" s="4"/>
      <c r="E943" s="5"/>
      <c r="F943" s="5"/>
      <c r="G943" s="5"/>
      <c r="H943" s="5"/>
      <c r="I943" s="5"/>
      <c r="J943" s="5"/>
      <c r="K943" s="5"/>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5"/>
      <c r="AO943" s="4"/>
      <c r="AP943" s="4"/>
    </row>
    <row r="944" ht="15.75" customHeight="1">
      <c r="A944" s="4"/>
      <c r="B944" s="4"/>
      <c r="C944" s="4"/>
      <c r="D944" s="4"/>
      <c r="E944" s="5"/>
      <c r="F944" s="5"/>
      <c r="G944" s="5"/>
      <c r="H944" s="5"/>
      <c r="I944" s="5"/>
      <c r="J944" s="5"/>
      <c r="K944" s="5"/>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5"/>
      <c r="AO944" s="4"/>
      <c r="AP944" s="4"/>
    </row>
    <row r="945" ht="15.75" customHeight="1">
      <c r="A945" s="4"/>
      <c r="B945" s="4"/>
      <c r="C945" s="4"/>
      <c r="D945" s="4"/>
      <c r="E945" s="5"/>
      <c r="F945" s="5"/>
      <c r="G945" s="5"/>
      <c r="H945" s="5"/>
      <c r="I945" s="5"/>
      <c r="J945" s="5"/>
      <c r="K945" s="5"/>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5"/>
      <c r="AO945" s="4"/>
      <c r="AP945" s="4"/>
    </row>
    <row r="946" ht="15.75" customHeight="1">
      <c r="A946" s="4"/>
      <c r="B946" s="4"/>
      <c r="C946" s="4"/>
      <c r="D946" s="4"/>
      <c r="E946" s="5"/>
      <c r="F946" s="5"/>
      <c r="G946" s="5"/>
      <c r="H946" s="5"/>
      <c r="I946" s="5"/>
      <c r="J946" s="5"/>
      <c r="K946" s="5"/>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5"/>
      <c r="AO946" s="4"/>
      <c r="AP946" s="4"/>
    </row>
    <row r="947" ht="15.75" customHeight="1">
      <c r="A947" s="4"/>
      <c r="B947" s="4"/>
      <c r="C947" s="4"/>
      <c r="D947" s="4"/>
      <c r="E947" s="5"/>
      <c r="F947" s="5"/>
      <c r="G947" s="5"/>
      <c r="H947" s="5"/>
      <c r="I947" s="5"/>
      <c r="J947" s="5"/>
      <c r="K947" s="5"/>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5"/>
      <c r="AO947" s="4"/>
      <c r="AP947" s="4"/>
    </row>
    <row r="948" ht="15.75" customHeight="1">
      <c r="A948" s="4"/>
      <c r="B948" s="4"/>
      <c r="C948" s="4"/>
      <c r="D948" s="4"/>
      <c r="E948" s="5"/>
      <c r="F948" s="5"/>
      <c r="G948" s="5"/>
      <c r="H948" s="5"/>
      <c r="I948" s="5"/>
      <c r="J948" s="5"/>
      <c r="K948" s="5"/>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5"/>
      <c r="AO948" s="4"/>
      <c r="AP948" s="4"/>
    </row>
    <row r="949" ht="15.75" customHeight="1">
      <c r="A949" s="4"/>
      <c r="B949" s="4"/>
      <c r="C949" s="4"/>
      <c r="D949" s="4"/>
      <c r="E949" s="5"/>
      <c r="F949" s="5"/>
      <c r="G949" s="5"/>
      <c r="H949" s="5"/>
      <c r="I949" s="5"/>
      <c r="J949" s="5"/>
      <c r="K949" s="5"/>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5"/>
      <c r="AO949" s="4"/>
      <c r="AP949" s="4"/>
    </row>
    <row r="950" ht="15.75" customHeight="1">
      <c r="A950" s="4"/>
      <c r="B950" s="4"/>
      <c r="C950" s="4"/>
      <c r="D950" s="4"/>
      <c r="E950" s="5"/>
      <c r="F950" s="5"/>
      <c r="G950" s="5"/>
      <c r="H950" s="5"/>
      <c r="I950" s="5"/>
      <c r="J950" s="5"/>
      <c r="K950" s="5"/>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5"/>
      <c r="AO950" s="4"/>
      <c r="AP950" s="4"/>
    </row>
    <row r="951" ht="15.75" customHeight="1">
      <c r="A951" s="4"/>
      <c r="B951" s="4"/>
      <c r="C951" s="4"/>
      <c r="D951" s="4"/>
      <c r="E951" s="5"/>
      <c r="F951" s="5"/>
      <c r="G951" s="5"/>
      <c r="H951" s="5"/>
      <c r="I951" s="5"/>
      <c r="J951" s="5"/>
      <c r="K951" s="5"/>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5"/>
      <c r="AO951" s="4"/>
      <c r="AP951" s="4"/>
    </row>
    <row r="952" ht="15.75" customHeight="1">
      <c r="A952" s="4"/>
      <c r="B952" s="4"/>
      <c r="C952" s="4"/>
      <c r="D952" s="4"/>
      <c r="E952" s="5"/>
      <c r="F952" s="5"/>
      <c r="G952" s="5"/>
      <c r="H952" s="5"/>
      <c r="I952" s="5"/>
      <c r="J952" s="5"/>
      <c r="K952" s="5"/>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5"/>
      <c r="AO952" s="4"/>
      <c r="AP952" s="4"/>
    </row>
    <row r="953" ht="15.75" customHeight="1">
      <c r="A953" s="4"/>
      <c r="B953" s="4"/>
      <c r="C953" s="4"/>
      <c r="D953" s="4"/>
      <c r="E953" s="5"/>
      <c r="F953" s="5"/>
      <c r="G953" s="5"/>
      <c r="H953" s="5"/>
      <c r="I953" s="5"/>
      <c r="J953" s="5"/>
      <c r="K953" s="5"/>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5"/>
      <c r="AO953" s="4"/>
      <c r="AP953" s="4"/>
    </row>
    <row r="954" ht="15.75" customHeight="1">
      <c r="A954" s="4"/>
      <c r="B954" s="4"/>
      <c r="C954" s="4"/>
      <c r="D954" s="4"/>
      <c r="E954" s="5"/>
      <c r="F954" s="5"/>
      <c r="G954" s="5"/>
      <c r="H954" s="5"/>
      <c r="I954" s="5"/>
      <c r="J954" s="5"/>
      <c r="K954" s="5"/>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5"/>
      <c r="AO954" s="4"/>
      <c r="AP954" s="4"/>
    </row>
    <row r="955" ht="15.75" customHeight="1">
      <c r="A955" s="4"/>
      <c r="B955" s="4"/>
      <c r="C955" s="4"/>
      <c r="D955" s="4"/>
      <c r="E955" s="5"/>
      <c r="F955" s="5"/>
      <c r="G955" s="5"/>
      <c r="H955" s="5"/>
      <c r="I955" s="5"/>
      <c r="J955" s="5"/>
      <c r="K955" s="5"/>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5"/>
      <c r="AO955" s="4"/>
      <c r="AP955" s="4"/>
    </row>
    <row r="956" ht="15.75" customHeight="1">
      <c r="A956" s="4"/>
      <c r="B956" s="4"/>
      <c r="C956" s="4"/>
      <c r="D956" s="4"/>
      <c r="E956" s="5"/>
      <c r="F956" s="5"/>
      <c r="G956" s="5"/>
      <c r="H956" s="5"/>
      <c r="I956" s="5"/>
      <c r="J956" s="5"/>
      <c r="K956" s="5"/>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5"/>
      <c r="AO956" s="4"/>
      <c r="AP956" s="4"/>
    </row>
    <row r="957" ht="15.75" customHeight="1">
      <c r="A957" s="4"/>
      <c r="B957" s="4"/>
      <c r="C957" s="4"/>
      <c r="D957" s="4"/>
      <c r="E957" s="5"/>
      <c r="F957" s="5"/>
      <c r="G957" s="5"/>
      <c r="H957" s="5"/>
      <c r="I957" s="5"/>
      <c r="J957" s="5"/>
      <c r="K957" s="5"/>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5"/>
      <c r="AO957" s="4"/>
      <c r="AP957" s="4"/>
    </row>
    <row r="958" ht="15.75" customHeight="1">
      <c r="A958" s="4"/>
      <c r="B958" s="4"/>
      <c r="C958" s="4"/>
      <c r="D958" s="4"/>
      <c r="E958" s="5"/>
      <c r="F958" s="5"/>
      <c r="G958" s="5"/>
      <c r="H958" s="5"/>
      <c r="I958" s="5"/>
      <c r="J958" s="5"/>
      <c r="K958" s="5"/>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5"/>
      <c r="AO958" s="4"/>
      <c r="AP958" s="4"/>
    </row>
    <row r="959" ht="15.75" customHeight="1">
      <c r="A959" s="4"/>
      <c r="B959" s="4"/>
      <c r="C959" s="4"/>
      <c r="D959" s="4"/>
      <c r="E959" s="5"/>
      <c r="F959" s="5"/>
      <c r="G959" s="5"/>
      <c r="H959" s="5"/>
      <c r="I959" s="5"/>
      <c r="J959" s="5"/>
      <c r="K959" s="5"/>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5"/>
      <c r="AO959" s="4"/>
      <c r="AP959" s="4"/>
    </row>
    <row r="960" ht="15.75" customHeight="1">
      <c r="A960" s="4"/>
      <c r="B960" s="4"/>
      <c r="C960" s="4"/>
      <c r="D960" s="4"/>
      <c r="E960" s="5"/>
      <c r="F960" s="5"/>
      <c r="G960" s="5"/>
      <c r="H960" s="5"/>
      <c r="I960" s="5"/>
      <c r="J960" s="5"/>
      <c r="K960" s="5"/>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5"/>
      <c r="AO960" s="4"/>
      <c r="AP960" s="4"/>
    </row>
    <row r="961" ht="15.75" customHeight="1">
      <c r="A961" s="4"/>
      <c r="B961" s="4"/>
      <c r="C961" s="4"/>
      <c r="D961" s="4"/>
      <c r="E961" s="5"/>
      <c r="F961" s="5"/>
      <c r="G961" s="5"/>
      <c r="H961" s="5"/>
      <c r="I961" s="5"/>
      <c r="J961" s="5"/>
      <c r="K961" s="5"/>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5"/>
      <c r="AO961" s="4"/>
      <c r="AP961" s="4"/>
    </row>
    <row r="962" ht="15.75" customHeight="1">
      <c r="A962" s="4"/>
      <c r="B962" s="4"/>
      <c r="C962" s="4"/>
      <c r="D962" s="4"/>
      <c r="E962" s="5"/>
      <c r="F962" s="5"/>
      <c r="G962" s="5"/>
      <c r="H962" s="5"/>
      <c r="I962" s="5"/>
      <c r="J962" s="5"/>
      <c r="K962" s="5"/>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5"/>
      <c r="AO962" s="4"/>
      <c r="AP962" s="4"/>
    </row>
    <row r="963" ht="15.75" customHeight="1">
      <c r="A963" s="4"/>
      <c r="B963" s="4"/>
      <c r="C963" s="4"/>
      <c r="D963" s="4"/>
      <c r="E963" s="5"/>
      <c r="F963" s="5"/>
      <c r="G963" s="5"/>
      <c r="H963" s="5"/>
      <c r="I963" s="5"/>
      <c r="J963" s="5"/>
      <c r="K963" s="5"/>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5"/>
      <c r="AO963" s="4"/>
      <c r="AP963" s="4"/>
    </row>
    <row r="964" ht="15.75" customHeight="1">
      <c r="A964" s="4"/>
      <c r="B964" s="4"/>
      <c r="C964" s="4"/>
      <c r="D964" s="4"/>
      <c r="E964" s="5"/>
      <c r="F964" s="5"/>
      <c r="G964" s="5"/>
      <c r="H964" s="5"/>
      <c r="I964" s="5"/>
      <c r="J964" s="5"/>
      <c r="K964" s="5"/>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5"/>
      <c r="AO964" s="4"/>
      <c r="AP964" s="4"/>
    </row>
    <row r="965" ht="15.75" customHeight="1">
      <c r="A965" s="4"/>
      <c r="B965" s="4"/>
      <c r="C965" s="4"/>
      <c r="D965" s="4"/>
      <c r="E965" s="5"/>
      <c r="F965" s="5"/>
      <c r="G965" s="5"/>
      <c r="H965" s="5"/>
      <c r="I965" s="5"/>
      <c r="J965" s="5"/>
      <c r="K965" s="5"/>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5"/>
      <c r="AO965" s="4"/>
      <c r="AP965" s="4"/>
    </row>
    <row r="966" ht="15.75" customHeight="1">
      <c r="A966" s="4"/>
      <c r="B966" s="4"/>
      <c r="C966" s="4"/>
      <c r="D966" s="4"/>
      <c r="E966" s="5"/>
      <c r="F966" s="5"/>
      <c r="G966" s="5"/>
      <c r="H966" s="5"/>
      <c r="I966" s="5"/>
      <c r="J966" s="5"/>
      <c r="K966" s="5"/>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5"/>
      <c r="AO966" s="4"/>
      <c r="AP966" s="4"/>
    </row>
    <row r="967" ht="15.75" customHeight="1">
      <c r="A967" s="4"/>
      <c r="B967" s="4"/>
      <c r="C967" s="4"/>
      <c r="D967" s="4"/>
      <c r="E967" s="5"/>
      <c r="F967" s="5"/>
      <c r="G967" s="5"/>
      <c r="H967" s="5"/>
      <c r="I967" s="5"/>
      <c r="J967" s="5"/>
      <c r="K967" s="5"/>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5"/>
      <c r="AO967" s="4"/>
      <c r="AP967" s="4"/>
    </row>
    <row r="968" ht="15.75" customHeight="1">
      <c r="A968" s="4"/>
      <c r="B968" s="4"/>
      <c r="C968" s="4"/>
      <c r="D968" s="4"/>
      <c r="E968" s="5"/>
      <c r="F968" s="5"/>
      <c r="G968" s="5"/>
      <c r="H968" s="5"/>
      <c r="I968" s="5"/>
      <c r="J968" s="5"/>
      <c r="K968" s="5"/>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5"/>
      <c r="AO968" s="4"/>
      <c r="AP968" s="4"/>
    </row>
    <row r="969" ht="15.75" customHeight="1">
      <c r="A969" s="4"/>
      <c r="B969" s="4"/>
      <c r="C969" s="4"/>
      <c r="D969" s="4"/>
      <c r="E969" s="5"/>
      <c r="F969" s="5"/>
      <c r="G969" s="5"/>
      <c r="H969" s="5"/>
      <c r="I969" s="5"/>
      <c r="J969" s="5"/>
      <c r="K969" s="5"/>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5"/>
      <c r="AO969" s="4"/>
      <c r="AP969" s="4"/>
    </row>
    <row r="970" ht="15.75" customHeight="1">
      <c r="A970" s="4"/>
      <c r="B970" s="4"/>
      <c r="C970" s="4"/>
      <c r="D970" s="4"/>
      <c r="E970" s="5"/>
      <c r="F970" s="5"/>
      <c r="G970" s="5"/>
      <c r="H970" s="5"/>
      <c r="I970" s="5"/>
      <c r="J970" s="5"/>
      <c r="K970" s="5"/>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5"/>
      <c r="AO970" s="4"/>
      <c r="AP970" s="4"/>
    </row>
    <row r="971" ht="15.75" customHeight="1">
      <c r="A971" s="4"/>
      <c r="B971" s="4"/>
      <c r="C971" s="4"/>
      <c r="D971" s="4"/>
      <c r="E971" s="5"/>
      <c r="F971" s="5"/>
      <c r="G971" s="5"/>
      <c r="H971" s="5"/>
      <c r="I971" s="5"/>
      <c r="J971" s="5"/>
      <c r="K971" s="5"/>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5"/>
      <c r="AO971" s="4"/>
      <c r="AP971" s="4"/>
    </row>
    <row r="972" ht="15.75" customHeight="1">
      <c r="A972" s="4"/>
      <c r="B972" s="4"/>
      <c r="C972" s="4"/>
      <c r="D972" s="4"/>
      <c r="E972" s="5"/>
      <c r="F972" s="5"/>
      <c r="G972" s="5"/>
      <c r="H972" s="5"/>
      <c r="I972" s="5"/>
      <c r="J972" s="5"/>
      <c r="K972" s="5"/>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5"/>
      <c r="AO972" s="4"/>
      <c r="AP972" s="4"/>
    </row>
    <row r="973" ht="15.75" customHeight="1">
      <c r="A973" s="4"/>
      <c r="B973" s="4"/>
      <c r="C973" s="4"/>
      <c r="D973" s="4"/>
      <c r="E973" s="5"/>
      <c r="F973" s="5"/>
      <c r="G973" s="5"/>
      <c r="H973" s="5"/>
      <c r="I973" s="5"/>
      <c r="J973" s="5"/>
      <c r="K973" s="5"/>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5"/>
      <c r="AO973" s="4"/>
      <c r="AP973" s="4"/>
    </row>
    <row r="974" ht="15.75" customHeight="1">
      <c r="A974" s="4"/>
      <c r="B974" s="4"/>
      <c r="C974" s="4"/>
      <c r="D974" s="4"/>
      <c r="E974" s="5"/>
      <c r="F974" s="5"/>
      <c r="G974" s="5"/>
      <c r="H974" s="5"/>
      <c r="I974" s="5"/>
      <c r="J974" s="5"/>
      <c r="K974" s="5"/>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5"/>
      <c r="AO974" s="4"/>
      <c r="AP974" s="4"/>
    </row>
    <row r="975" ht="15.75" customHeight="1">
      <c r="A975" s="4"/>
      <c r="B975" s="4"/>
      <c r="C975" s="4"/>
      <c r="D975" s="4"/>
      <c r="E975" s="5"/>
      <c r="F975" s="5"/>
      <c r="G975" s="5"/>
      <c r="H975" s="5"/>
      <c r="I975" s="5"/>
      <c r="J975" s="5"/>
      <c r="K975" s="5"/>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5"/>
      <c r="AO975" s="4"/>
      <c r="AP975" s="4"/>
    </row>
    <row r="976" ht="15.75" customHeight="1">
      <c r="A976" s="4"/>
      <c r="B976" s="4"/>
      <c r="C976" s="4"/>
      <c r="D976" s="4"/>
      <c r="E976" s="5"/>
      <c r="F976" s="5"/>
      <c r="G976" s="5"/>
      <c r="H976" s="5"/>
      <c r="I976" s="5"/>
      <c r="J976" s="5"/>
      <c r="K976" s="5"/>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5"/>
      <c r="AO976" s="4"/>
      <c r="AP976" s="4"/>
    </row>
    <row r="977" ht="15.75" customHeight="1">
      <c r="A977" s="4"/>
      <c r="B977" s="4"/>
      <c r="C977" s="4"/>
      <c r="D977" s="4"/>
      <c r="E977" s="5"/>
      <c r="F977" s="5"/>
      <c r="G977" s="5"/>
      <c r="H977" s="5"/>
      <c r="I977" s="5"/>
      <c r="J977" s="5"/>
      <c r="K977" s="5"/>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5"/>
      <c r="AO977" s="4"/>
      <c r="AP977" s="4"/>
    </row>
    <row r="978" ht="15.75" customHeight="1">
      <c r="A978" s="4"/>
      <c r="B978" s="4"/>
      <c r="C978" s="4"/>
      <c r="D978" s="4"/>
      <c r="E978" s="5"/>
      <c r="F978" s="5"/>
      <c r="G978" s="5"/>
      <c r="H978" s="5"/>
      <c r="I978" s="5"/>
      <c r="J978" s="5"/>
      <c r="K978" s="5"/>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5"/>
      <c r="AO978" s="4"/>
      <c r="AP978" s="4"/>
    </row>
    <row r="979" ht="15.75" customHeight="1">
      <c r="A979" s="4"/>
      <c r="B979" s="4"/>
      <c r="C979" s="4"/>
      <c r="D979" s="4"/>
      <c r="E979" s="5"/>
      <c r="F979" s="5"/>
      <c r="G979" s="5"/>
      <c r="H979" s="5"/>
      <c r="I979" s="5"/>
      <c r="J979" s="5"/>
      <c r="K979" s="5"/>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5"/>
      <c r="AO979" s="4"/>
      <c r="AP979" s="4"/>
    </row>
    <row r="980" ht="15.75" customHeight="1">
      <c r="A980" s="4"/>
      <c r="B980" s="4"/>
      <c r="C980" s="4"/>
      <c r="D980" s="4"/>
      <c r="E980" s="5"/>
      <c r="F980" s="5"/>
      <c r="G980" s="5"/>
      <c r="H980" s="5"/>
      <c r="I980" s="5"/>
      <c r="J980" s="5"/>
      <c r="K980" s="5"/>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5"/>
      <c r="AO980" s="4"/>
      <c r="AP980" s="4"/>
    </row>
    <row r="981" ht="15.75" customHeight="1">
      <c r="A981" s="4"/>
      <c r="B981" s="4"/>
      <c r="C981" s="4"/>
      <c r="D981" s="4"/>
      <c r="E981" s="5"/>
      <c r="F981" s="5"/>
      <c r="G981" s="5"/>
      <c r="H981" s="5"/>
      <c r="I981" s="5"/>
      <c r="J981" s="5"/>
      <c r="K981" s="5"/>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5"/>
      <c r="AO981" s="4"/>
      <c r="AP981" s="4"/>
    </row>
    <row r="982" ht="15.75" customHeight="1">
      <c r="A982" s="4"/>
      <c r="B982" s="4"/>
      <c r="C982" s="4"/>
      <c r="D982" s="4"/>
      <c r="E982" s="5"/>
      <c r="F982" s="5"/>
      <c r="G982" s="5"/>
      <c r="H982" s="5"/>
      <c r="I982" s="5"/>
      <c r="J982" s="5"/>
      <c r="K982" s="5"/>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5"/>
      <c r="AO982" s="4"/>
      <c r="AP982" s="4"/>
    </row>
    <row r="983" ht="15.75" customHeight="1">
      <c r="A983" s="4"/>
      <c r="B983" s="4"/>
      <c r="C983" s="4"/>
      <c r="D983" s="4"/>
      <c r="E983" s="5"/>
      <c r="F983" s="5"/>
      <c r="G983" s="5"/>
      <c r="H983" s="5"/>
      <c r="I983" s="5"/>
      <c r="J983" s="5"/>
      <c r="K983" s="5"/>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5"/>
      <c r="AO983" s="4"/>
      <c r="AP983" s="4"/>
    </row>
    <row r="984" ht="15.75" customHeight="1">
      <c r="A984" s="4"/>
      <c r="B984" s="4"/>
      <c r="C984" s="4"/>
      <c r="D984" s="4"/>
      <c r="E984" s="5"/>
      <c r="F984" s="5"/>
      <c r="G984" s="5"/>
      <c r="H984" s="5"/>
      <c r="I984" s="5"/>
      <c r="J984" s="5"/>
      <c r="K984" s="5"/>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5"/>
      <c r="AO984" s="4"/>
      <c r="AP984" s="4"/>
    </row>
    <row r="985" ht="15.75" customHeight="1">
      <c r="A985" s="4"/>
      <c r="B985" s="4"/>
      <c r="C985" s="4"/>
      <c r="D985" s="4"/>
      <c r="E985" s="5"/>
      <c r="F985" s="5"/>
      <c r="G985" s="5"/>
      <c r="H985" s="5"/>
      <c r="I985" s="5"/>
      <c r="J985" s="5"/>
      <c r="K985" s="5"/>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5"/>
      <c r="AO985" s="4"/>
      <c r="AP985" s="4"/>
    </row>
    <row r="986" ht="15.75" customHeight="1">
      <c r="A986" s="4"/>
      <c r="B986" s="4"/>
      <c r="C986" s="4"/>
      <c r="D986" s="4"/>
      <c r="E986" s="5"/>
      <c r="F986" s="5"/>
      <c r="G986" s="5"/>
      <c r="H986" s="5"/>
      <c r="I986" s="5"/>
      <c r="J986" s="5"/>
      <c r="K986" s="5"/>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5"/>
      <c r="AO986" s="4"/>
      <c r="AP986" s="4"/>
    </row>
    <row r="987" ht="15.75" customHeight="1">
      <c r="A987" s="4"/>
      <c r="B987" s="4"/>
      <c r="C987" s="4"/>
      <c r="D987" s="4"/>
      <c r="E987" s="5"/>
      <c r="F987" s="5"/>
      <c r="G987" s="5"/>
      <c r="H987" s="5"/>
      <c r="I987" s="5"/>
      <c r="J987" s="5"/>
      <c r="K987" s="5"/>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5"/>
      <c r="AO987" s="4"/>
      <c r="AP987" s="4"/>
    </row>
    <row r="988" ht="15.75" customHeight="1">
      <c r="A988" s="4"/>
      <c r="B988" s="4"/>
      <c r="C988" s="4"/>
      <c r="D988" s="4"/>
      <c r="E988" s="5"/>
      <c r="F988" s="5"/>
      <c r="G988" s="5"/>
      <c r="H988" s="5"/>
      <c r="I988" s="5"/>
      <c r="J988" s="5"/>
      <c r="K988" s="5"/>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5"/>
      <c r="AO988" s="4"/>
      <c r="AP988" s="4"/>
    </row>
    <row r="989" ht="15.75" customHeight="1">
      <c r="A989" s="4"/>
      <c r="B989" s="4"/>
      <c r="C989" s="4"/>
      <c r="D989" s="4"/>
      <c r="E989" s="5"/>
      <c r="F989" s="5"/>
      <c r="G989" s="5"/>
      <c r="H989" s="5"/>
      <c r="I989" s="5"/>
      <c r="J989" s="5"/>
      <c r="K989" s="5"/>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5"/>
      <c r="AO989" s="4"/>
      <c r="AP989" s="4"/>
    </row>
    <row r="990" ht="15.75" customHeight="1">
      <c r="A990" s="4"/>
      <c r="B990" s="4"/>
      <c r="C990" s="4"/>
      <c r="D990" s="4"/>
      <c r="E990" s="5"/>
      <c r="F990" s="5"/>
      <c r="G990" s="5"/>
      <c r="H990" s="5"/>
      <c r="I990" s="5"/>
      <c r="J990" s="5"/>
      <c r="K990" s="5"/>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5"/>
      <c r="AO990" s="4"/>
      <c r="AP990" s="4"/>
    </row>
    <row r="991" ht="15.75" customHeight="1">
      <c r="A991" s="4"/>
      <c r="B991" s="4"/>
      <c r="C991" s="4"/>
      <c r="D991" s="4"/>
      <c r="E991" s="5"/>
      <c r="F991" s="5"/>
      <c r="G991" s="5"/>
      <c r="H991" s="5"/>
      <c r="I991" s="5"/>
      <c r="J991" s="5"/>
      <c r="K991" s="5"/>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5"/>
      <c r="AO991" s="4"/>
      <c r="AP991" s="4"/>
    </row>
    <row r="992" ht="15.75" customHeight="1">
      <c r="A992" s="4"/>
      <c r="B992" s="4"/>
      <c r="C992" s="4"/>
      <c r="D992" s="4"/>
      <c r="E992" s="5"/>
      <c r="F992" s="5"/>
      <c r="G992" s="5"/>
      <c r="H992" s="5"/>
      <c r="I992" s="5"/>
      <c r="J992" s="5"/>
      <c r="K992" s="5"/>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5"/>
      <c r="AO992" s="4"/>
      <c r="AP992" s="4"/>
    </row>
    <row r="993" ht="15.75" customHeight="1">
      <c r="A993" s="4"/>
      <c r="B993" s="4"/>
      <c r="C993" s="4"/>
      <c r="D993" s="4"/>
      <c r="E993" s="5"/>
      <c r="F993" s="5"/>
      <c r="G993" s="5"/>
      <c r="H993" s="5"/>
      <c r="I993" s="5"/>
      <c r="J993" s="5"/>
      <c r="K993" s="5"/>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5"/>
      <c r="AO993" s="4"/>
      <c r="AP993" s="4"/>
    </row>
    <row r="994" ht="15.75" customHeight="1">
      <c r="A994" s="4"/>
      <c r="B994" s="4"/>
      <c r="C994" s="4"/>
      <c r="D994" s="4"/>
      <c r="E994" s="5"/>
      <c r="F994" s="5"/>
      <c r="G994" s="5"/>
      <c r="H994" s="5"/>
      <c r="I994" s="5"/>
      <c r="J994" s="5"/>
      <c r="K994" s="5"/>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5"/>
      <c r="AO994" s="4"/>
      <c r="AP994" s="4"/>
    </row>
    <row r="995" ht="15.75" customHeight="1">
      <c r="A995" s="4"/>
      <c r="B995" s="4"/>
      <c r="C995" s="4"/>
      <c r="D995" s="4"/>
      <c r="E995" s="5"/>
      <c r="F995" s="5"/>
      <c r="G995" s="5"/>
      <c r="H995" s="5"/>
      <c r="I995" s="5"/>
      <c r="J995" s="5"/>
      <c r="K995" s="5"/>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5"/>
      <c r="AO995" s="4"/>
      <c r="AP995" s="4"/>
    </row>
    <row r="996" ht="15.75" customHeight="1">
      <c r="A996" s="4"/>
      <c r="B996" s="4"/>
      <c r="C996" s="4"/>
      <c r="D996" s="4"/>
      <c r="E996" s="5"/>
      <c r="F996" s="5"/>
      <c r="G996" s="5"/>
      <c r="H996" s="5"/>
      <c r="I996" s="5"/>
      <c r="J996" s="5"/>
      <c r="K996" s="5"/>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5"/>
      <c r="AO996" s="4"/>
      <c r="AP996" s="4"/>
    </row>
    <row r="997" ht="15.75" customHeight="1">
      <c r="A997" s="4"/>
      <c r="B997" s="4"/>
      <c r="C997" s="4"/>
      <c r="D997" s="4"/>
      <c r="E997" s="5"/>
      <c r="F997" s="5"/>
      <c r="G997" s="5"/>
      <c r="H997" s="5"/>
      <c r="I997" s="5"/>
      <c r="J997" s="5"/>
      <c r="K997" s="5"/>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5"/>
      <c r="AO997" s="4"/>
      <c r="AP997" s="4"/>
    </row>
    <row r="998" ht="15.75" customHeight="1">
      <c r="A998" s="4"/>
      <c r="B998" s="4"/>
      <c r="C998" s="4"/>
      <c r="D998" s="4"/>
      <c r="E998" s="5"/>
      <c r="F998" s="5"/>
      <c r="G998" s="5"/>
      <c r="H998" s="5"/>
      <c r="I998" s="5"/>
      <c r="J998" s="5"/>
      <c r="K998" s="5"/>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5"/>
      <c r="AO998" s="4"/>
      <c r="AP998" s="4"/>
    </row>
    <row r="999" ht="15.75" customHeight="1">
      <c r="A999" s="4"/>
      <c r="B999" s="4"/>
      <c r="C999" s="4"/>
      <c r="D999" s="4"/>
      <c r="E999" s="5"/>
      <c r="F999" s="5"/>
      <c r="G999" s="5"/>
      <c r="H999" s="5"/>
      <c r="I999" s="5"/>
      <c r="J999" s="5"/>
      <c r="K999" s="5"/>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5"/>
      <c r="AO999" s="4"/>
      <c r="AP999" s="4"/>
    </row>
    <row r="1000" ht="15.75" customHeight="1">
      <c r="A1000" s="4"/>
      <c r="B1000" s="4"/>
      <c r="C1000" s="4"/>
      <c r="D1000" s="4"/>
      <c r="E1000" s="5"/>
      <c r="F1000" s="5"/>
      <c r="G1000" s="5"/>
      <c r="H1000" s="5"/>
      <c r="I1000" s="5"/>
      <c r="J1000" s="5"/>
      <c r="K1000" s="5"/>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5"/>
      <c r="AO1000" s="4"/>
      <c r="AP1000" s="4"/>
    </row>
  </sheetData>
  <mergeCells count="17">
    <mergeCell ref="L9:R9"/>
    <mergeCell ref="L10:R10"/>
    <mergeCell ref="B12:B16"/>
    <mergeCell ref="B17:B29"/>
    <mergeCell ref="B30:B33"/>
    <mergeCell ref="B34:B39"/>
    <mergeCell ref="B40:B46"/>
    <mergeCell ref="S10:W10"/>
    <mergeCell ref="X10:AB10"/>
    <mergeCell ref="O6:AK7"/>
    <mergeCell ref="E9:J9"/>
    <mergeCell ref="S9:W9"/>
    <mergeCell ref="X9:AB9"/>
    <mergeCell ref="AC9:AG9"/>
    <mergeCell ref="AH9:AK10"/>
    <mergeCell ref="E10:J10"/>
    <mergeCell ref="AC10:AG10"/>
  </mergeCells>
  <printOptions horizontalCentered="1"/>
  <pageMargins bottom="0.25" footer="0.0" header="0.0" left="0.25" right="0.25" top="0.75"/>
  <pageSetup paperSize="3" orientation="landscape"/>
  <drawing r:id="rId1"/>
  <legacyDrawing r:id="rId2"/>
  <oleObjects>
    <oleObject progId="" shapeId="1025" r:id="rId3"/>
  </oleObjec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c r="G1" s="1" t="s">
        <v>26</v>
      </c>
    </row>
    <row r="2">
      <c r="G2" s="1">
        <v>2040.0</v>
      </c>
    </row>
    <row r="3">
      <c r="G3" s="1">
        <v>2040.0</v>
      </c>
    </row>
    <row r="4">
      <c r="G4" s="1">
        <v>2040.0</v>
      </c>
    </row>
    <row r="5">
      <c r="G5" s="1">
        <v>2040.0</v>
      </c>
    </row>
    <row r="6">
      <c r="G6" s="1">
        <v>2040.0</v>
      </c>
    </row>
    <row r="7">
      <c r="G7" s="1">
        <v>2040.0</v>
      </c>
    </row>
    <row r="8">
      <c r="G8" s="1">
        <v>2040.0</v>
      </c>
    </row>
    <row r="9">
      <c r="G9" s="1">
        <v>2040.0</v>
      </c>
    </row>
    <row r="10">
      <c r="G10" s="1">
        <v>2040.0</v>
      </c>
    </row>
    <row r="11">
      <c r="G11" s="1">
        <v>2040.0</v>
      </c>
    </row>
    <row r="12">
      <c r="G12" s="1">
        <v>2040.0</v>
      </c>
    </row>
    <row r="13">
      <c r="G13" s="1">
        <v>2040.0</v>
      </c>
    </row>
    <row r="14">
      <c r="G14" s="1">
        <v>2040.0</v>
      </c>
    </row>
    <row r="15">
      <c r="G15" s="1">
        <v>2040.0</v>
      </c>
    </row>
    <row r="16">
      <c r="G16" s="1">
        <v>2040.0</v>
      </c>
    </row>
    <row r="17">
      <c r="G17" s="1">
        <v>2040.0</v>
      </c>
    </row>
    <row r="18">
      <c r="G18" s="1">
        <v>2040.0</v>
      </c>
    </row>
    <row r="19">
      <c r="G19" s="1">
        <v>2040.0</v>
      </c>
    </row>
    <row r="20">
      <c r="G20" s="1">
        <v>2040.0</v>
      </c>
    </row>
    <row r="21">
      <c r="G21" s="1">
        <v>2040.0</v>
      </c>
    </row>
    <row r="22">
      <c r="G22" s="1">
        <v>2040.0</v>
      </c>
    </row>
    <row r="23">
      <c r="G23" s="1">
        <v>2040.0</v>
      </c>
    </row>
    <row r="24">
      <c r="G24" s="1">
        <v>2040.0</v>
      </c>
    </row>
    <row r="25">
      <c r="G25" s="1">
        <v>2040.0</v>
      </c>
    </row>
    <row r="26">
      <c r="G26" s="1">
        <v>2040.0</v>
      </c>
    </row>
    <row r="27">
      <c r="G27" s="1">
        <v>2040.0</v>
      </c>
    </row>
    <row r="28">
      <c r="G28" s="1">
        <v>2040.0</v>
      </c>
    </row>
    <row r="29">
      <c r="G29" s="1">
        <v>2040.0</v>
      </c>
    </row>
    <row r="30">
      <c r="G30" s="1">
        <v>2040.0</v>
      </c>
    </row>
    <row r="31">
      <c r="G31" s="1">
        <v>2040.0</v>
      </c>
    </row>
    <row r="32">
      <c r="G32" s="1">
        <v>2040.0</v>
      </c>
    </row>
    <row r="33">
      <c r="G33" s="1">
        <v>2040.0</v>
      </c>
    </row>
    <row r="34">
      <c r="G34" s="1">
        <v>2040.0</v>
      </c>
    </row>
    <row r="35">
      <c r="G35" s="1">
        <v>2040.0</v>
      </c>
    </row>
    <row r="36">
      <c r="G36" s="1">
        <v>2040.0</v>
      </c>
    </row>
    <row r="37"/>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c r="G1" s="1" t="s">
        <v>26</v>
      </c>
    </row>
    <row r="2">
      <c r="G2" s="1">
        <v>2045.0</v>
      </c>
    </row>
    <row r="3">
      <c r="G3" s="1">
        <v>2045.0</v>
      </c>
    </row>
    <row r="4">
      <c r="G4" s="1">
        <v>2045.0</v>
      </c>
    </row>
    <row r="5">
      <c r="G5" s="1">
        <v>2045.0</v>
      </c>
    </row>
    <row r="6">
      <c r="G6" s="1">
        <v>2045.0</v>
      </c>
    </row>
    <row r="7">
      <c r="G7" s="1">
        <v>2045.0</v>
      </c>
    </row>
    <row r="8">
      <c r="G8" s="1">
        <v>2045.0</v>
      </c>
    </row>
    <row r="9">
      <c r="G9" s="1">
        <v>2045.0</v>
      </c>
    </row>
    <row r="10">
      <c r="G10" s="1">
        <v>2045.0</v>
      </c>
    </row>
    <row r="11">
      <c r="G11" s="1">
        <v>2045.0</v>
      </c>
    </row>
    <row r="12">
      <c r="G12" s="1">
        <v>2045.0</v>
      </c>
    </row>
    <row r="13">
      <c r="G13" s="1">
        <v>2045.0</v>
      </c>
    </row>
    <row r="14">
      <c r="G14" s="1">
        <v>2045.0</v>
      </c>
    </row>
    <row r="15">
      <c r="G15" s="1">
        <v>2045.0</v>
      </c>
    </row>
    <row r="16">
      <c r="G16" s="1">
        <v>2045.0</v>
      </c>
    </row>
    <row r="17">
      <c r="G17" s="1">
        <v>2045.0</v>
      </c>
    </row>
    <row r="18">
      <c r="G18" s="1">
        <v>2045.0</v>
      </c>
    </row>
    <row r="19">
      <c r="G19" s="1">
        <v>2045.0</v>
      </c>
    </row>
    <row r="20">
      <c r="G20" s="1">
        <v>2045.0</v>
      </c>
    </row>
    <row r="21">
      <c r="G21" s="1">
        <v>2045.0</v>
      </c>
    </row>
    <row r="22">
      <c r="G22" s="1">
        <v>2045.0</v>
      </c>
    </row>
    <row r="23">
      <c r="G23" s="1">
        <v>2045.0</v>
      </c>
    </row>
    <row r="24">
      <c r="G24" s="1">
        <v>2045.0</v>
      </c>
    </row>
    <row r="25">
      <c r="G25" s="1">
        <v>2045.0</v>
      </c>
    </row>
    <row r="26">
      <c r="G26" s="1">
        <v>2045.0</v>
      </c>
    </row>
    <row r="27">
      <c r="G27" s="1">
        <v>2045.0</v>
      </c>
    </row>
    <row r="28">
      <c r="G28" s="1">
        <v>2045.0</v>
      </c>
    </row>
    <row r="29">
      <c r="G29" s="1">
        <v>2045.0</v>
      </c>
    </row>
    <row r="30">
      <c r="G30" s="1">
        <v>2045.0</v>
      </c>
    </row>
    <row r="31">
      <c r="G31" s="1">
        <v>2045.0</v>
      </c>
    </row>
    <row r="32">
      <c r="G32" s="1">
        <v>2045.0</v>
      </c>
    </row>
    <row r="33">
      <c r="G33" s="1">
        <v>2045.0</v>
      </c>
    </row>
    <row r="34">
      <c r="G34" s="1">
        <v>2045.0</v>
      </c>
    </row>
    <row r="35">
      <c r="G35" s="1">
        <v>2045.0</v>
      </c>
    </row>
    <row r="36">
      <c r="G36" s="1">
        <v>2045.0</v>
      </c>
    </row>
    <row r="37"/>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15.88"/>
    <col customWidth="1" min="9" max="9" width="17.0"/>
  </cols>
  <sheetData>
    <row r="1">
      <c r="A1" s="1" t="s">
        <v>114</v>
      </c>
      <c r="B1" s="1" t="s">
        <v>40</v>
      </c>
      <c r="C1" s="1" t="s">
        <v>115</v>
      </c>
      <c r="D1" s="1" t="s">
        <v>116</v>
      </c>
      <c r="E1" s="1" t="s">
        <v>117</v>
      </c>
      <c r="F1" s="1" t="s">
        <v>118</v>
      </c>
      <c r="G1" s="1" t="s">
        <v>119</v>
      </c>
      <c r="H1" s="1" t="s">
        <v>120</v>
      </c>
      <c r="I1" s="1" t="s">
        <v>121</v>
      </c>
      <c r="J1" s="1" t="s">
        <v>122</v>
      </c>
      <c r="K1" s="1" t="s">
        <v>123</v>
      </c>
    </row>
    <row r="2">
      <c r="A2" s="1">
        <v>2025.0</v>
      </c>
      <c r="B2" s="167">
        <f>(Working_2025!A2)</f>
        <v>1380</v>
      </c>
      <c r="C2" s="167">
        <f>(Working_2025!B2)</f>
        <v>0</v>
      </c>
      <c r="D2" s="167">
        <f>(Working_2025!C2)</f>
        <v>0</v>
      </c>
      <c r="E2" s="167">
        <f>(Working_2025!D2)</f>
        <v>0</v>
      </c>
      <c r="F2" s="167">
        <f>(Working_2025!E2)</f>
        <v>82.44</v>
      </c>
      <c r="G2" s="167">
        <f>(Working_2025!F2)</f>
        <v>20610</v>
      </c>
      <c r="H2" s="167">
        <f>(Working_2025!G2)</f>
        <v>134.175</v>
      </c>
      <c r="I2" s="167">
        <f>(Working_2025!H2)</f>
        <v>134175</v>
      </c>
      <c r="J2" s="1" t="s">
        <v>13</v>
      </c>
      <c r="K2" s="168" t="str">
        <f t="shared" ref="K2:K176" si="1">concatenate(A2,"|",B2)</f>
        <v>2025|1380</v>
      </c>
    </row>
    <row r="3">
      <c r="A3" s="1">
        <v>2025.0</v>
      </c>
      <c r="B3" s="167">
        <f>(Working_2025!A3)</f>
        <v>1381</v>
      </c>
      <c r="C3" s="167">
        <f>(Working_2025!B3)</f>
        <v>0</v>
      </c>
      <c r="D3" s="167">
        <f>(Working_2025!C3)</f>
        <v>0</v>
      </c>
      <c r="E3" s="167">
        <f>(Working_2025!D3)</f>
        <v>0</v>
      </c>
      <c r="F3" s="167">
        <f>(Working_2025!E3)</f>
        <v>112.416</v>
      </c>
      <c r="G3" s="167">
        <f>(Working_2025!F3)</f>
        <v>28104</v>
      </c>
      <c r="H3" s="167">
        <f>(Working_2025!G3)</f>
        <v>178.325</v>
      </c>
      <c r="I3" s="167">
        <f>(Working_2025!H3)</f>
        <v>178325</v>
      </c>
      <c r="J3" s="1" t="s">
        <v>13</v>
      </c>
      <c r="K3" s="168" t="str">
        <f t="shared" si="1"/>
        <v>2025|1381</v>
      </c>
    </row>
    <row r="4">
      <c r="A4" s="1">
        <v>2025.0</v>
      </c>
      <c r="B4" s="167">
        <f>(Working_2025!A4)</f>
        <v>1382</v>
      </c>
      <c r="C4" s="167">
        <f>(Working_2025!B4)</f>
        <v>0</v>
      </c>
      <c r="D4" s="167">
        <f>(Working_2025!C4)</f>
        <v>0</v>
      </c>
      <c r="E4" s="167">
        <f>(Working_2025!D4)</f>
        <v>0</v>
      </c>
      <c r="F4" s="167">
        <f>(Working_2025!E4)</f>
        <v>231.044</v>
      </c>
      <c r="G4" s="167">
        <f>(Working_2025!F4)</f>
        <v>57761</v>
      </c>
      <c r="H4" s="167">
        <f>(Working_2025!G4)</f>
        <v>0</v>
      </c>
      <c r="I4" s="167">
        <f>(Working_2025!H4)</f>
        <v>0</v>
      </c>
      <c r="J4" s="1" t="s">
        <v>13</v>
      </c>
      <c r="K4" s="168" t="str">
        <f t="shared" si="1"/>
        <v>2025|1382</v>
      </c>
    </row>
    <row r="5">
      <c r="A5" s="1">
        <v>2025.0</v>
      </c>
      <c r="B5" s="167">
        <f>(Working_2025!A5)</f>
        <v>1383</v>
      </c>
      <c r="C5" s="167">
        <f>(Working_2025!B5)</f>
        <v>0</v>
      </c>
      <c r="D5" s="167">
        <f>(Working_2025!C5)</f>
        <v>0</v>
      </c>
      <c r="E5" s="167">
        <f>(Working_2025!D5)</f>
        <v>0</v>
      </c>
      <c r="F5" s="167">
        <f>(Working_2025!E5)</f>
        <v>0</v>
      </c>
      <c r="G5" s="167">
        <f>(Working_2025!F5)</f>
        <v>0</v>
      </c>
      <c r="H5" s="167">
        <f>(Working_2025!G5)</f>
        <v>0</v>
      </c>
      <c r="I5" s="167">
        <f>(Working_2025!H5)</f>
        <v>0</v>
      </c>
      <c r="J5" s="1" t="s">
        <v>13</v>
      </c>
      <c r="K5" s="168" t="str">
        <f t="shared" si="1"/>
        <v>2025|1383</v>
      </c>
    </row>
    <row r="6">
      <c r="A6" s="1">
        <v>2025.0</v>
      </c>
      <c r="B6" s="167">
        <f>(Working_2025!A6)</f>
        <v>1384</v>
      </c>
      <c r="C6" s="167">
        <f>(Working_2025!B6)</f>
        <v>0</v>
      </c>
      <c r="D6" s="167">
        <f>(Working_2025!C6)</f>
        <v>0</v>
      </c>
      <c r="E6" s="167">
        <f>(Working_2025!D6)</f>
        <v>0</v>
      </c>
      <c r="F6" s="167">
        <f>(Working_2025!E6)</f>
        <v>0</v>
      </c>
      <c r="G6" s="167">
        <f>(Working_2025!F6)</f>
        <v>0</v>
      </c>
      <c r="H6" s="167">
        <f>(Working_2025!G6)</f>
        <v>0</v>
      </c>
      <c r="I6" s="167">
        <f>(Working_2025!H6)</f>
        <v>0</v>
      </c>
      <c r="J6" s="1" t="s">
        <v>13</v>
      </c>
      <c r="K6" s="168" t="str">
        <f t="shared" si="1"/>
        <v>2025|1384</v>
      </c>
    </row>
    <row r="7">
      <c r="A7" s="1">
        <v>2025.0</v>
      </c>
      <c r="B7" s="167">
        <f>(Working_2025!A7)</f>
        <v>1385</v>
      </c>
      <c r="C7" s="167">
        <f>(Working_2025!B7)</f>
        <v>0</v>
      </c>
      <c r="D7" s="167">
        <f>(Working_2025!C7)</f>
        <v>0</v>
      </c>
      <c r="E7" s="167">
        <f>(Working_2025!D7)</f>
        <v>0</v>
      </c>
      <c r="F7" s="167">
        <f>(Working_2025!E7)</f>
        <v>0</v>
      </c>
      <c r="G7" s="167">
        <f>(Working_2025!F7)</f>
        <v>0</v>
      </c>
      <c r="H7" s="167">
        <f>(Working_2025!G7)</f>
        <v>0</v>
      </c>
      <c r="I7" s="167">
        <f>(Working_2025!H7)</f>
        <v>0</v>
      </c>
      <c r="J7" s="1" t="s">
        <v>13</v>
      </c>
      <c r="K7" s="168" t="str">
        <f t="shared" si="1"/>
        <v>2025|1385</v>
      </c>
    </row>
    <row r="8">
      <c r="A8" s="1">
        <v>2025.0</v>
      </c>
      <c r="B8" s="167">
        <f>(Working_2025!A8)</f>
        <v>1517</v>
      </c>
      <c r="C8" s="167">
        <f>(Working_2025!B8)</f>
        <v>0</v>
      </c>
      <c r="D8" s="167">
        <f>(Working_2025!C8)</f>
        <v>0</v>
      </c>
      <c r="E8" s="167">
        <f>(Working_2025!D8)</f>
        <v>0</v>
      </c>
      <c r="F8" s="167">
        <f>(Working_2025!E8)</f>
        <v>0</v>
      </c>
      <c r="G8" s="167">
        <f>(Working_2025!F8)</f>
        <v>0</v>
      </c>
      <c r="H8" s="167">
        <f>(Working_2025!G8)</f>
        <v>0</v>
      </c>
      <c r="I8" s="167">
        <f>(Working_2025!H8)</f>
        <v>0</v>
      </c>
      <c r="J8" s="1" t="s">
        <v>13</v>
      </c>
      <c r="K8" s="168" t="str">
        <f t="shared" si="1"/>
        <v>2025|1517</v>
      </c>
    </row>
    <row r="9">
      <c r="A9" s="1">
        <v>2025.0</v>
      </c>
      <c r="B9" s="167">
        <f>(Working_2025!A9)</f>
        <v>1518</v>
      </c>
      <c r="C9" s="167">
        <f>(Working_2025!B9)</f>
        <v>0</v>
      </c>
      <c r="D9" s="167">
        <f>(Working_2025!C9)</f>
        <v>0</v>
      </c>
      <c r="E9" s="167">
        <f>(Working_2025!D9)</f>
        <v>0</v>
      </c>
      <c r="F9" s="167">
        <f>(Working_2025!E9)</f>
        <v>0</v>
      </c>
      <c r="G9" s="167">
        <f>(Working_2025!F9)</f>
        <v>0</v>
      </c>
      <c r="H9" s="167">
        <f>(Working_2025!G9)</f>
        <v>0</v>
      </c>
      <c r="I9" s="167">
        <f>(Working_2025!H9)</f>
        <v>0</v>
      </c>
      <c r="J9" s="1" t="s">
        <v>13</v>
      </c>
      <c r="K9" s="168" t="str">
        <f t="shared" si="1"/>
        <v>2025|1518</v>
      </c>
    </row>
    <row r="10">
      <c r="A10" s="1">
        <v>2025.0</v>
      </c>
      <c r="B10" s="167">
        <f>(Working_2025!A10)</f>
        <v>1519</v>
      </c>
      <c r="C10" s="167">
        <f>(Working_2025!B10)</f>
        <v>0</v>
      </c>
      <c r="D10" s="167">
        <f>(Working_2025!C10)</f>
        <v>0</v>
      </c>
      <c r="E10" s="167">
        <f>(Working_2025!D10)</f>
        <v>0</v>
      </c>
      <c r="F10" s="167">
        <f>(Working_2025!E10)</f>
        <v>0</v>
      </c>
      <c r="G10" s="167">
        <f>(Working_2025!F10)</f>
        <v>0</v>
      </c>
      <c r="H10" s="167">
        <f>(Working_2025!G10)</f>
        <v>0</v>
      </c>
      <c r="I10" s="167">
        <f>(Working_2025!H10)</f>
        <v>0</v>
      </c>
      <c r="J10" s="1" t="s">
        <v>13</v>
      </c>
      <c r="K10" s="168" t="str">
        <f t="shared" si="1"/>
        <v>2025|1519</v>
      </c>
    </row>
    <row r="11">
      <c r="A11" s="1">
        <v>2025.0</v>
      </c>
      <c r="B11" s="167">
        <f>(Working_2025!A11)</f>
        <v>1520</v>
      </c>
      <c r="C11" s="167">
        <f>(Working_2025!B11)</f>
        <v>375</v>
      </c>
      <c r="D11" s="167">
        <f>(Working_2025!C11)</f>
        <v>0</v>
      </c>
      <c r="E11" s="167">
        <f>(Working_2025!D11)</f>
        <v>0</v>
      </c>
      <c r="F11" s="167">
        <f>(Working_2025!E11)</f>
        <v>14.1</v>
      </c>
      <c r="G11" s="167">
        <f>(Working_2025!F11)</f>
        <v>3525</v>
      </c>
      <c r="H11" s="167">
        <f>(Working_2025!G11)</f>
        <v>0</v>
      </c>
      <c r="I11" s="167">
        <f>(Working_2025!H11)</f>
        <v>0</v>
      </c>
      <c r="J11" s="1" t="s">
        <v>13</v>
      </c>
      <c r="K11" s="168" t="str">
        <f t="shared" si="1"/>
        <v>2025|1520</v>
      </c>
    </row>
    <row r="12">
      <c r="A12" s="1">
        <v>2025.0</v>
      </c>
      <c r="B12" s="167">
        <f>(Working_2025!A12)</f>
        <v>1521</v>
      </c>
      <c r="C12" s="167">
        <f>(Working_2025!B12)</f>
        <v>0</v>
      </c>
      <c r="D12" s="167">
        <f>(Working_2025!C12)</f>
        <v>0</v>
      </c>
      <c r="E12" s="167">
        <f>(Working_2025!D12)</f>
        <v>0</v>
      </c>
      <c r="F12" s="167">
        <f>(Working_2025!E12)</f>
        <v>0</v>
      </c>
      <c r="G12" s="167">
        <f>(Working_2025!F12)</f>
        <v>0</v>
      </c>
      <c r="H12" s="167">
        <f>(Working_2025!G12)</f>
        <v>0</v>
      </c>
      <c r="I12" s="167">
        <f>(Working_2025!H12)</f>
        <v>0</v>
      </c>
      <c r="J12" s="1" t="s">
        <v>13</v>
      </c>
      <c r="K12" s="168" t="str">
        <f t="shared" si="1"/>
        <v>2025|1521</v>
      </c>
    </row>
    <row r="13">
      <c r="A13" s="1">
        <v>2025.0</v>
      </c>
      <c r="B13" s="167">
        <f>(Working_2025!A13)</f>
        <v>1522</v>
      </c>
      <c r="C13" s="167">
        <f>(Working_2025!B13)</f>
        <v>0</v>
      </c>
      <c r="D13" s="167">
        <f>(Working_2025!C13)</f>
        <v>0</v>
      </c>
      <c r="E13" s="167">
        <f>(Working_2025!D13)</f>
        <v>0</v>
      </c>
      <c r="F13" s="167">
        <f>(Working_2025!E13)</f>
        <v>0</v>
      </c>
      <c r="G13" s="167">
        <f>(Working_2025!F13)</f>
        <v>0</v>
      </c>
      <c r="H13" s="167">
        <f>(Working_2025!G13)</f>
        <v>0</v>
      </c>
      <c r="I13" s="167">
        <f>(Working_2025!H13)</f>
        <v>0</v>
      </c>
      <c r="J13" s="1" t="s">
        <v>13</v>
      </c>
      <c r="K13" s="168" t="str">
        <f t="shared" si="1"/>
        <v>2025|1522</v>
      </c>
    </row>
    <row r="14">
      <c r="A14" s="1">
        <v>2025.0</v>
      </c>
      <c r="B14" s="167">
        <f>(Working_2025!A14)</f>
        <v>1523</v>
      </c>
      <c r="C14" s="167">
        <f>(Working_2025!B14)</f>
        <v>0</v>
      </c>
      <c r="D14" s="167">
        <f>(Working_2025!C14)</f>
        <v>0</v>
      </c>
      <c r="E14" s="167">
        <f>(Working_2025!D14)</f>
        <v>0</v>
      </c>
      <c r="F14" s="167">
        <f>(Working_2025!E14)</f>
        <v>0</v>
      </c>
      <c r="G14" s="167">
        <f>(Working_2025!F14)</f>
        <v>0</v>
      </c>
      <c r="H14" s="167">
        <f>(Working_2025!G14)</f>
        <v>0</v>
      </c>
      <c r="I14" s="167">
        <f>(Working_2025!H14)</f>
        <v>0</v>
      </c>
      <c r="J14" s="1" t="s">
        <v>13</v>
      </c>
      <c r="K14" s="168" t="str">
        <f t="shared" si="1"/>
        <v>2025|1523</v>
      </c>
    </row>
    <row r="15">
      <c r="A15" s="1">
        <v>2025.0</v>
      </c>
      <c r="B15" s="167">
        <f>(Working_2025!A15)</f>
        <v>1524</v>
      </c>
      <c r="C15" s="167">
        <f>(Working_2025!B15)</f>
        <v>0</v>
      </c>
      <c r="D15" s="167">
        <f>(Working_2025!C15)</f>
        <v>0</v>
      </c>
      <c r="E15" s="167">
        <f>(Working_2025!D15)</f>
        <v>0</v>
      </c>
      <c r="F15" s="167">
        <f>(Working_2025!E15)</f>
        <v>0</v>
      </c>
      <c r="G15" s="167">
        <f>(Working_2025!F15)</f>
        <v>0</v>
      </c>
      <c r="H15" s="167">
        <f>(Working_2025!G15)</f>
        <v>0</v>
      </c>
      <c r="I15" s="167">
        <f>(Working_2025!H15)</f>
        <v>0</v>
      </c>
      <c r="J15" s="1" t="s">
        <v>13</v>
      </c>
      <c r="K15" s="168" t="str">
        <f t="shared" si="1"/>
        <v>2025|1524</v>
      </c>
    </row>
    <row r="16">
      <c r="A16" s="1">
        <v>2025.0</v>
      </c>
      <c r="B16" s="167">
        <f>(Working_2025!A16)</f>
        <v>1525</v>
      </c>
      <c r="C16" s="167">
        <f>(Working_2025!B16)</f>
        <v>0</v>
      </c>
      <c r="D16" s="167">
        <f>(Working_2025!C16)</f>
        <v>0</v>
      </c>
      <c r="E16" s="167">
        <f>(Working_2025!D16)</f>
        <v>0</v>
      </c>
      <c r="F16" s="167">
        <f>(Working_2025!E16)</f>
        <v>0</v>
      </c>
      <c r="G16" s="167">
        <f>(Working_2025!F16)</f>
        <v>0</v>
      </c>
      <c r="H16" s="167">
        <f>(Working_2025!G16)</f>
        <v>0</v>
      </c>
      <c r="I16" s="167">
        <f>(Working_2025!H16)</f>
        <v>0</v>
      </c>
      <c r="J16" s="1" t="s">
        <v>13</v>
      </c>
      <c r="K16" s="168" t="str">
        <f t="shared" si="1"/>
        <v>2025|1525</v>
      </c>
    </row>
    <row r="17">
      <c r="A17" s="1">
        <v>2025.0</v>
      </c>
      <c r="B17" s="167">
        <f>(Working_2025!A17)</f>
        <v>1526</v>
      </c>
      <c r="C17" s="167">
        <f>(Working_2025!B17)</f>
        <v>0</v>
      </c>
      <c r="D17" s="167">
        <f>(Working_2025!C17)</f>
        <v>0</v>
      </c>
      <c r="E17" s="167">
        <f>(Working_2025!D17)</f>
        <v>0</v>
      </c>
      <c r="F17" s="167">
        <f>(Working_2025!E17)</f>
        <v>0</v>
      </c>
      <c r="G17" s="167">
        <f>(Working_2025!F17)</f>
        <v>0</v>
      </c>
      <c r="H17" s="167">
        <f>(Working_2025!G17)</f>
        <v>0</v>
      </c>
      <c r="I17" s="167">
        <f>(Working_2025!H17)</f>
        <v>0</v>
      </c>
      <c r="J17" s="1" t="s">
        <v>13</v>
      </c>
      <c r="K17" s="168" t="str">
        <f t="shared" si="1"/>
        <v>2025|1526</v>
      </c>
    </row>
    <row r="18">
      <c r="A18" s="1">
        <v>2025.0</v>
      </c>
      <c r="B18" s="167">
        <f>(Working_2025!A18)</f>
        <v>1527</v>
      </c>
      <c r="C18" s="167">
        <f>(Working_2025!B18)</f>
        <v>0</v>
      </c>
      <c r="D18" s="167">
        <f>(Working_2025!C18)</f>
        <v>0</v>
      </c>
      <c r="E18" s="167">
        <f>(Working_2025!D18)</f>
        <v>0</v>
      </c>
      <c r="F18" s="167">
        <f>(Working_2025!E18)</f>
        <v>0</v>
      </c>
      <c r="G18" s="167">
        <f>(Working_2025!F18)</f>
        <v>0</v>
      </c>
      <c r="H18" s="167">
        <f>(Working_2025!G18)</f>
        <v>0</v>
      </c>
      <c r="I18" s="167">
        <f>(Working_2025!H18)</f>
        <v>0</v>
      </c>
      <c r="J18" s="1" t="s">
        <v>13</v>
      </c>
      <c r="K18" s="168" t="str">
        <f t="shared" si="1"/>
        <v>2025|1527</v>
      </c>
    </row>
    <row r="19">
      <c r="A19" s="1">
        <v>2025.0</v>
      </c>
      <c r="B19" s="167">
        <f>(Working_2025!A19)</f>
        <v>1528</v>
      </c>
      <c r="C19" s="167">
        <f>(Working_2025!B19)</f>
        <v>0</v>
      </c>
      <c r="D19" s="167">
        <f>(Working_2025!C19)</f>
        <v>0</v>
      </c>
      <c r="E19" s="167">
        <f>(Working_2025!D19)</f>
        <v>0</v>
      </c>
      <c r="F19" s="167">
        <f>(Working_2025!E19)</f>
        <v>0</v>
      </c>
      <c r="G19" s="167">
        <f>(Working_2025!F19)</f>
        <v>0</v>
      </c>
      <c r="H19" s="167">
        <f>(Working_2025!G19)</f>
        <v>0</v>
      </c>
      <c r="I19" s="167">
        <f>(Working_2025!H19)</f>
        <v>0</v>
      </c>
      <c r="J19" s="1" t="s">
        <v>13</v>
      </c>
      <c r="K19" s="168" t="str">
        <f t="shared" si="1"/>
        <v>2025|1528</v>
      </c>
    </row>
    <row r="20">
      <c r="A20" s="1">
        <v>2025.0</v>
      </c>
      <c r="B20" s="167">
        <f>(Working_2025!A20)</f>
        <v>1529</v>
      </c>
      <c r="C20" s="167">
        <f>(Working_2025!B20)</f>
        <v>48</v>
      </c>
      <c r="D20" s="167">
        <f>(Working_2025!C20)</f>
        <v>0</v>
      </c>
      <c r="E20" s="167">
        <f>(Working_2025!D20)</f>
        <v>0</v>
      </c>
      <c r="F20" s="167">
        <f>(Working_2025!E20)</f>
        <v>0</v>
      </c>
      <c r="G20" s="167">
        <f>(Working_2025!F20)</f>
        <v>0</v>
      </c>
      <c r="H20" s="167">
        <f>(Working_2025!G20)</f>
        <v>0</v>
      </c>
      <c r="I20" s="167">
        <f>(Working_2025!H20)</f>
        <v>0</v>
      </c>
      <c r="J20" s="1" t="s">
        <v>13</v>
      </c>
      <c r="K20" s="168" t="str">
        <f t="shared" si="1"/>
        <v>2025|1529</v>
      </c>
    </row>
    <row r="21">
      <c r="A21" s="1">
        <v>2025.0</v>
      </c>
      <c r="B21" s="167">
        <f>(Working_2025!A21)</f>
        <v>1530</v>
      </c>
      <c r="C21" s="167">
        <f>(Working_2025!B21)</f>
        <v>355</v>
      </c>
      <c r="D21" s="167">
        <f>(Working_2025!C21)</f>
        <v>0</v>
      </c>
      <c r="E21" s="167">
        <f>(Working_2025!D21)</f>
        <v>0</v>
      </c>
      <c r="F21" s="167">
        <f>(Working_2025!E21)</f>
        <v>0</v>
      </c>
      <c r="G21" s="167">
        <f>(Working_2025!F21)</f>
        <v>0</v>
      </c>
      <c r="H21" s="167">
        <f>(Working_2025!G21)</f>
        <v>0</v>
      </c>
      <c r="I21" s="167">
        <f>(Working_2025!H21)</f>
        <v>0</v>
      </c>
      <c r="J21" s="1" t="s">
        <v>13</v>
      </c>
      <c r="K21" s="168" t="str">
        <f t="shared" si="1"/>
        <v>2025|1530</v>
      </c>
    </row>
    <row r="22">
      <c r="A22" s="1">
        <v>2025.0</v>
      </c>
      <c r="B22" s="167">
        <f>(Working_2025!A22)</f>
        <v>1531</v>
      </c>
      <c r="C22" s="167">
        <f>(Working_2025!B22)</f>
        <v>175.3810584</v>
      </c>
      <c r="D22" s="167">
        <f>(Working_2025!C22)</f>
        <v>0</v>
      </c>
      <c r="E22" s="167">
        <f>(Working_2025!D22)</f>
        <v>0</v>
      </c>
      <c r="F22" s="167">
        <f>(Working_2025!E22)</f>
        <v>0</v>
      </c>
      <c r="G22" s="167">
        <f>(Working_2025!F22)</f>
        <v>0</v>
      </c>
      <c r="H22" s="167">
        <f>(Working_2025!G22)</f>
        <v>0</v>
      </c>
      <c r="I22" s="167">
        <f>(Working_2025!H22)</f>
        <v>0</v>
      </c>
      <c r="J22" s="1" t="s">
        <v>13</v>
      </c>
      <c r="K22" s="168" t="str">
        <f t="shared" si="1"/>
        <v>2025|1531</v>
      </c>
    </row>
    <row r="23">
      <c r="A23" s="1">
        <v>2025.0</v>
      </c>
      <c r="B23" s="167">
        <f>(Working_2025!A23)</f>
        <v>1532</v>
      </c>
      <c r="C23" s="167">
        <f>(Working_2025!B23)</f>
        <v>21.130248</v>
      </c>
      <c r="D23" s="167">
        <f>(Working_2025!C23)</f>
        <v>341.25</v>
      </c>
      <c r="E23" s="167">
        <f>(Working_2025!D23)</f>
        <v>136500</v>
      </c>
      <c r="F23" s="167">
        <f>(Working_2025!E23)</f>
        <v>0</v>
      </c>
      <c r="G23" s="167">
        <f>(Working_2025!F23)</f>
        <v>0</v>
      </c>
      <c r="H23" s="167">
        <f>(Working_2025!G23)</f>
        <v>0</v>
      </c>
      <c r="I23" s="167">
        <f>(Working_2025!H23)</f>
        <v>0</v>
      </c>
      <c r="J23" s="1" t="s">
        <v>13</v>
      </c>
      <c r="K23" s="168" t="str">
        <f t="shared" si="1"/>
        <v>2025|1532</v>
      </c>
    </row>
    <row r="24">
      <c r="A24" s="1">
        <v>2025.0</v>
      </c>
      <c r="B24" s="167">
        <f>(Working_2025!A24)</f>
        <v>1533</v>
      </c>
      <c r="C24" s="167">
        <f>(Working_2025!B24)</f>
        <v>352.8751416</v>
      </c>
      <c r="D24" s="167">
        <f>(Working_2025!C24)</f>
        <v>0</v>
      </c>
      <c r="E24" s="167">
        <f>(Working_2025!D24)</f>
        <v>0</v>
      </c>
      <c r="F24" s="167">
        <f>(Working_2025!E24)</f>
        <v>0</v>
      </c>
      <c r="G24" s="167">
        <f>(Working_2025!F24)</f>
        <v>0</v>
      </c>
      <c r="H24" s="167">
        <f>(Working_2025!G24)</f>
        <v>0</v>
      </c>
      <c r="I24" s="167">
        <f>(Working_2025!H24)</f>
        <v>0</v>
      </c>
      <c r="J24" s="1" t="s">
        <v>13</v>
      </c>
      <c r="K24" s="168" t="str">
        <f t="shared" si="1"/>
        <v>2025|1533</v>
      </c>
    </row>
    <row r="25">
      <c r="A25" s="1">
        <v>2025.0</v>
      </c>
      <c r="B25" s="167">
        <f>(Working_2025!A25)</f>
        <v>1534</v>
      </c>
      <c r="C25" s="167">
        <f>(Working_2025!B25)</f>
        <v>59</v>
      </c>
      <c r="D25" s="167">
        <f>(Working_2025!C25)</f>
        <v>0</v>
      </c>
      <c r="E25" s="167">
        <f>(Working_2025!D25)</f>
        <v>0</v>
      </c>
      <c r="F25" s="167">
        <f>(Working_2025!E25)</f>
        <v>0</v>
      </c>
      <c r="G25" s="167">
        <f>(Working_2025!F25)</f>
        <v>0</v>
      </c>
      <c r="H25" s="167">
        <f>(Working_2025!G25)</f>
        <v>0</v>
      </c>
      <c r="I25" s="167">
        <f>(Working_2025!H25)</f>
        <v>0</v>
      </c>
      <c r="J25" s="1" t="s">
        <v>13</v>
      </c>
      <c r="K25" s="168" t="str">
        <f t="shared" si="1"/>
        <v>2025|1534</v>
      </c>
    </row>
    <row r="26">
      <c r="A26" s="1">
        <v>2025.0</v>
      </c>
      <c r="B26" s="167">
        <f>(Working_2025!A26)</f>
        <v>1535</v>
      </c>
      <c r="C26" s="167">
        <f>(Working_2025!B26)</f>
        <v>91</v>
      </c>
      <c r="D26" s="167">
        <f>(Working_2025!C26)</f>
        <v>94.6325</v>
      </c>
      <c r="E26" s="167">
        <f>(Working_2025!D26)</f>
        <v>37853</v>
      </c>
      <c r="F26" s="167">
        <f>(Working_2025!E26)</f>
        <v>0</v>
      </c>
      <c r="G26" s="167">
        <f>(Working_2025!F26)</f>
        <v>0</v>
      </c>
      <c r="H26" s="167">
        <f>(Working_2025!G26)</f>
        <v>0</v>
      </c>
      <c r="I26" s="167">
        <f>(Working_2025!H26)</f>
        <v>0</v>
      </c>
      <c r="J26" s="1" t="s">
        <v>13</v>
      </c>
      <c r="K26" s="168" t="str">
        <f t="shared" si="1"/>
        <v>2025|1535</v>
      </c>
    </row>
    <row r="27">
      <c r="A27" s="1">
        <v>2025.0</v>
      </c>
      <c r="B27" s="167">
        <f>(Working_2025!A27)</f>
        <v>1539</v>
      </c>
      <c r="C27" s="167">
        <f>(Working_2025!B27)</f>
        <v>193</v>
      </c>
      <c r="D27" s="167">
        <f>(Working_2025!C27)</f>
        <v>142.5764151</v>
      </c>
      <c r="E27" s="167">
        <f>(Working_2025!D27)</f>
        <v>57030.56606</v>
      </c>
      <c r="F27" s="167">
        <f>(Working_2025!E27)</f>
        <v>0</v>
      </c>
      <c r="G27" s="167">
        <f>(Working_2025!F27)</f>
        <v>0</v>
      </c>
      <c r="H27" s="167">
        <f>(Working_2025!G27)</f>
        <v>0</v>
      </c>
      <c r="I27" s="167">
        <f>(Working_2025!H27)</f>
        <v>0</v>
      </c>
      <c r="J27" s="1" t="s">
        <v>13</v>
      </c>
      <c r="K27" s="168" t="str">
        <f t="shared" si="1"/>
        <v>2025|1539</v>
      </c>
    </row>
    <row r="28">
      <c r="A28" s="1">
        <v>2025.0</v>
      </c>
      <c r="B28" s="167">
        <f>(Working_2025!A28)</f>
        <v>1540</v>
      </c>
      <c r="C28" s="167">
        <f>(Working_2025!B28)</f>
        <v>0</v>
      </c>
      <c r="D28" s="167">
        <f>(Working_2025!C28)</f>
        <v>27.2296814</v>
      </c>
      <c r="E28" s="167">
        <f>(Working_2025!D28)</f>
        <v>10891.87256</v>
      </c>
      <c r="F28" s="167">
        <f>(Working_2025!E28)</f>
        <v>0</v>
      </c>
      <c r="G28" s="167">
        <f>(Working_2025!F28)</f>
        <v>0</v>
      </c>
      <c r="H28" s="167">
        <f>(Working_2025!G28)</f>
        <v>0</v>
      </c>
      <c r="I28" s="167">
        <f>(Working_2025!H28)</f>
        <v>0</v>
      </c>
      <c r="J28" s="1" t="s">
        <v>13</v>
      </c>
      <c r="K28" s="168" t="str">
        <f t="shared" si="1"/>
        <v>2025|1540</v>
      </c>
    </row>
    <row r="29">
      <c r="A29" s="1">
        <v>2025.0</v>
      </c>
      <c r="B29" s="167">
        <f>(Working_2025!A29)</f>
        <v>1541</v>
      </c>
      <c r="C29" s="167">
        <f>(Working_2025!B29)</f>
        <v>91</v>
      </c>
      <c r="D29" s="167">
        <f>(Working_2025!C29)</f>
        <v>235.5610337</v>
      </c>
      <c r="E29" s="167">
        <f>(Working_2025!D29)</f>
        <v>94224.41349</v>
      </c>
      <c r="F29" s="167">
        <f>(Working_2025!E29)</f>
        <v>900</v>
      </c>
      <c r="G29" s="167">
        <f>(Working_2025!F29)</f>
        <v>225000</v>
      </c>
      <c r="H29" s="167">
        <f>(Working_2025!G29)</f>
        <v>0</v>
      </c>
      <c r="I29" s="167">
        <f>(Working_2025!H29)</f>
        <v>0</v>
      </c>
      <c r="J29" s="1" t="s">
        <v>13</v>
      </c>
      <c r="K29" s="168" t="str">
        <f t="shared" si="1"/>
        <v>2025|1541</v>
      </c>
    </row>
    <row r="30">
      <c r="A30" s="1">
        <v>2025.0</v>
      </c>
      <c r="B30" s="167">
        <f>(Working_2025!A30)</f>
        <v>2992</v>
      </c>
      <c r="C30" s="167">
        <f>(Working_2025!B30)</f>
        <v>0</v>
      </c>
      <c r="D30" s="167">
        <f>(Working_2025!C30)</f>
        <v>0</v>
      </c>
      <c r="E30" s="167">
        <f>(Working_2025!D30)</f>
        <v>0</v>
      </c>
      <c r="F30" s="167">
        <f>(Working_2025!E30)</f>
        <v>0</v>
      </c>
      <c r="G30" s="167">
        <f>(Working_2025!F30)</f>
        <v>0</v>
      </c>
      <c r="H30" s="167">
        <f>(Working_2025!G30)</f>
        <v>0</v>
      </c>
      <c r="I30" s="167">
        <f>(Working_2025!H30)</f>
        <v>0</v>
      </c>
      <c r="J30" s="1" t="s">
        <v>13</v>
      </c>
      <c r="K30" s="168" t="str">
        <f t="shared" si="1"/>
        <v>2025|2992</v>
      </c>
    </row>
    <row r="31">
      <c r="A31" s="1">
        <v>2025.0</v>
      </c>
      <c r="B31" s="167">
        <f>(Working_2025!A31)</f>
        <v>2993</v>
      </c>
      <c r="C31" s="167">
        <f>(Working_2025!B31)</f>
        <v>0</v>
      </c>
      <c r="D31" s="167">
        <f>(Working_2025!C31)</f>
        <v>0</v>
      </c>
      <c r="E31" s="167">
        <f>(Working_2025!D31)</f>
        <v>0</v>
      </c>
      <c r="F31" s="167">
        <f>(Working_2025!E31)</f>
        <v>0</v>
      </c>
      <c r="G31" s="167">
        <f>(Working_2025!F31)</f>
        <v>0</v>
      </c>
      <c r="H31" s="167">
        <f>(Working_2025!G31)</f>
        <v>0</v>
      </c>
      <c r="I31" s="167">
        <f>(Working_2025!H31)</f>
        <v>0</v>
      </c>
      <c r="J31" s="1" t="s">
        <v>13</v>
      </c>
      <c r="K31" s="168" t="str">
        <f t="shared" si="1"/>
        <v>2025|2993</v>
      </c>
    </row>
    <row r="32">
      <c r="A32" s="1">
        <v>2025.0</v>
      </c>
      <c r="B32" s="167">
        <f>(Working_2025!A32)</f>
        <v>2994</v>
      </c>
      <c r="C32" s="167">
        <f>(Working_2025!B32)</f>
        <v>0</v>
      </c>
      <c r="D32" s="167">
        <f>(Working_2025!C32)</f>
        <v>70.58</v>
      </c>
      <c r="E32" s="167">
        <f>(Working_2025!D32)</f>
        <v>28232</v>
      </c>
      <c r="F32" s="167">
        <f>(Working_2025!E32)</f>
        <v>648</v>
      </c>
      <c r="G32" s="167">
        <f>(Working_2025!F32)</f>
        <v>162000</v>
      </c>
      <c r="H32" s="167">
        <f>(Working_2025!G32)</f>
        <v>0</v>
      </c>
      <c r="I32" s="167">
        <f>(Working_2025!H32)</f>
        <v>0</v>
      </c>
      <c r="J32" s="1" t="s">
        <v>13</v>
      </c>
      <c r="K32" s="168" t="str">
        <f t="shared" si="1"/>
        <v>2025|2994</v>
      </c>
    </row>
    <row r="33">
      <c r="A33" s="1">
        <v>2025.0</v>
      </c>
      <c r="B33" s="167">
        <f>(Working_2025!A33)</f>
        <v>2995</v>
      </c>
      <c r="C33" s="167">
        <f>(Working_2025!B33)</f>
        <v>0</v>
      </c>
      <c r="D33" s="167">
        <f>(Working_2025!C33)</f>
        <v>304.42</v>
      </c>
      <c r="E33" s="167">
        <f>(Working_2025!D33)</f>
        <v>121768</v>
      </c>
      <c r="F33" s="167">
        <f>(Working_2025!E33)</f>
        <v>0</v>
      </c>
      <c r="G33" s="167">
        <f>(Working_2025!F33)</f>
        <v>0</v>
      </c>
      <c r="H33" s="167">
        <f>(Working_2025!G33)</f>
        <v>0</v>
      </c>
      <c r="I33" s="167">
        <f>(Working_2025!H33)</f>
        <v>0</v>
      </c>
      <c r="J33" s="1" t="s">
        <v>13</v>
      </c>
      <c r="K33" s="168" t="str">
        <f t="shared" si="1"/>
        <v>2025|2995</v>
      </c>
    </row>
    <row r="34">
      <c r="A34" s="1">
        <v>2025.0</v>
      </c>
      <c r="B34" s="167">
        <f>(Working_2025!A34)</f>
        <v>2996</v>
      </c>
      <c r="C34" s="167">
        <f>(Working_2025!B34)</f>
        <v>0</v>
      </c>
      <c r="D34" s="167">
        <f>(Working_2025!C34)</f>
        <v>0</v>
      </c>
      <c r="E34" s="167">
        <f>(Working_2025!D34)</f>
        <v>0</v>
      </c>
      <c r="F34" s="167">
        <f>(Working_2025!E34)</f>
        <v>0</v>
      </c>
      <c r="G34" s="167">
        <f>(Working_2025!F34)</f>
        <v>0</v>
      </c>
      <c r="H34" s="167">
        <f>(Working_2025!G34)</f>
        <v>0</v>
      </c>
      <c r="I34" s="167">
        <f>(Working_2025!H34)</f>
        <v>0</v>
      </c>
      <c r="J34" s="1" t="s">
        <v>13</v>
      </c>
      <c r="K34" s="168" t="str">
        <f t="shared" si="1"/>
        <v>2025|2996</v>
      </c>
    </row>
    <row r="35">
      <c r="A35" s="1">
        <v>2025.0</v>
      </c>
      <c r="B35" s="167">
        <f>(Working_2025!A35)</f>
        <v>2997</v>
      </c>
      <c r="C35" s="167">
        <f>(Working_2025!B35)</f>
        <v>0</v>
      </c>
      <c r="D35" s="167">
        <f>(Working_2025!C35)</f>
        <v>0</v>
      </c>
      <c r="E35" s="167">
        <f>(Working_2025!D35)</f>
        <v>0</v>
      </c>
      <c r="F35" s="167">
        <f>(Working_2025!E35)</f>
        <v>0</v>
      </c>
      <c r="G35" s="167">
        <f>(Working_2025!F35)</f>
        <v>0</v>
      </c>
      <c r="H35" s="167">
        <f>(Working_2025!G35)</f>
        <v>0</v>
      </c>
      <c r="I35" s="167">
        <f>(Working_2025!H35)</f>
        <v>0</v>
      </c>
      <c r="J35" s="1" t="s">
        <v>13</v>
      </c>
      <c r="K35" s="168" t="str">
        <f t="shared" si="1"/>
        <v>2025|2997</v>
      </c>
    </row>
    <row r="36">
      <c r="A36" s="1">
        <v>2025.0</v>
      </c>
      <c r="B36" s="167">
        <f>(Working_2025!A36)</f>
        <v>2998</v>
      </c>
      <c r="C36" s="167">
        <f>(Working_2025!B36)</f>
        <v>0</v>
      </c>
      <c r="D36" s="167">
        <f>(Working_2025!C36)</f>
        <v>0</v>
      </c>
      <c r="E36" s="167">
        <f>(Working_2025!D36)</f>
        <v>0</v>
      </c>
      <c r="F36" s="167">
        <f>(Working_2025!E36)</f>
        <v>0</v>
      </c>
      <c r="G36" s="167">
        <f>(Working_2025!F36)</f>
        <v>0</v>
      </c>
      <c r="H36" s="167">
        <f>(Working_2025!G36)</f>
        <v>0</v>
      </c>
      <c r="I36" s="167">
        <f>(Working_2025!H36)</f>
        <v>0</v>
      </c>
      <c r="J36" s="1" t="s">
        <v>13</v>
      </c>
      <c r="K36" s="168" t="str">
        <f t="shared" si="1"/>
        <v>2025|2998</v>
      </c>
    </row>
    <row r="37">
      <c r="A37" s="1">
        <v>2030.0</v>
      </c>
      <c r="B37" s="167">
        <f>(Working_2030!A2)</f>
        <v>1380</v>
      </c>
      <c r="C37" s="167">
        <f>(Working_2030!B2)</f>
        <v>100</v>
      </c>
      <c r="D37" s="167">
        <f>(Working_2030!C2)</f>
        <v>123.3375</v>
      </c>
      <c r="E37" s="167">
        <f>(Working_2030!D2)</f>
        <v>49335</v>
      </c>
      <c r="F37" s="167">
        <f>(Working_2030!E2)</f>
        <v>0</v>
      </c>
      <c r="G37" s="167">
        <f>(Working_2030!F2)</f>
        <v>0</v>
      </c>
      <c r="H37" s="167">
        <f>(Working_2030!G2)</f>
        <v>0</v>
      </c>
      <c r="I37" s="167">
        <f>(Working_2030!H2)</f>
        <v>0</v>
      </c>
      <c r="J37" s="1" t="s">
        <v>13</v>
      </c>
      <c r="K37" s="168" t="str">
        <f t="shared" si="1"/>
        <v>2030|1380</v>
      </c>
    </row>
    <row r="38">
      <c r="A38" s="1">
        <v>2030.0</v>
      </c>
      <c r="B38" s="167">
        <f>(Working_2030!A3)</f>
        <v>1381</v>
      </c>
      <c r="C38" s="167">
        <f>(Working_2030!B3)</f>
        <v>168</v>
      </c>
      <c r="D38" s="167">
        <f>(Working_2030!C3)</f>
        <v>0</v>
      </c>
      <c r="E38" s="167">
        <f>(Working_2030!D3)</f>
        <v>0</v>
      </c>
      <c r="F38" s="167">
        <f>(Working_2030!E3)</f>
        <v>0</v>
      </c>
      <c r="G38" s="167">
        <f>(Working_2030!F3)</f>
        <v>0</v>
      </c>
      <c r="H38" s="167">
        <f>(Working_2030!G3)</f>
        <v>160.121</v>
      </c>
      <c r="I38" s="167">
        <f>(Working_2030!H3)</f>
        <v>160121</v>
      </c>
      <c r="J38" s="1" t="s">
        <v>13</v>
      </c>
      <c r="K38" s="168" t="str">
        <f t="shared" si="1"/>
        <v>2030|1381</v>
      </c>
    </row>
    <row r="39">
      <c r="A39" s="1">
        <v>2030.0</v>
      </c>
      <c r="B39" s="167">
        <f>(Working_2030!A4)</f>
        <v>1382</v>
      </c>
      <c r="C39" s="167">
        <f>(Working_2030!B4)</f>
        <v>0</v>
      </c>
      <c r="D39" s="167">
        <f>(Working_2030!C4)</f>
        <v>0</v>
      </c>
      <c r="E39" s="167">
        <f>(Working_2030!D4)</f>
        <v>0</v>
      </c>
      <c r="F39" s="167">
        <f>(Working_2030!E4)</f>
        <v>0</v>
      </c>
      <c r="G39" s="167">
        <f>(Working_2030!F4)</f>
        <v>0</v>
      </c>
      <c r="H39" s="167">
        <f>(Working_2030!G4)</f>
        <v>152.3794003</v>
      </c>
      <c r="I39" s="167">
        <f>(Working_2030!H4)</f>
        <v>152379.4003</v>
      </c>
      <c r="J39" s="1" t="s">
        <v>13</v>
      </c>
      <c r="K39" s="168" t="str">
        <f t="shared" si="1"/>
        <v>2030|1382</v>
      </c>
    </row>
    <row r="40">
      <c r="A40" s="1">
        <v>2030.0</v>
      </c>
      <c r="B40" s="167">
        <f>(Working_2030!A5)</f>
        <v>1383</v>
      </c>
      <c r="C40" s="167">
        <f>(Working_2030!B5)</f>
        <v>0</v>
      </c>
      <c r="D40" s="167">
        <f>(Working_2030!C5)</f>
        <v>0</v>
      </c>
      <c r="E40" s="167">
        <f>(Working_2030!D5)</f>
        <v>0</v>
      </c>
      <c r="F40" s="167">
        <f>(Working_2030!E5)</f>
        <v>0</v>
      </c>
      <c r="G40" s="167">
        <f>(Working_2030!F5)</f>
        <v>0</v>
      </c>
      <c r="H40" s="167">
        <f>(Working_2030!G5)</f>
        <v>0</v>
      </c>
      <c r="I40" s="167">
        <f>(Working_2030!H5)</f>
        <v>0</v>
      </c>
      <c r="J40" s="1" t="s">
        <v>13</v>
      </c>
      <c r="K40" s="168" t="str">
        <f t="shared" si="1"/>
        <v>2030|1383</v>
      </c>
    </row>
    <row r="41">
      <c r="A41" s="1">
        <v>2030.0</v>
      </c>
      <c r="B41" s="167">
        <f>(Working_2030!A6)</f>
        <v>1384</v>
      </c>
      <c r="C41" s="167">
        <f>(Working_2030!B6)</f>
        <v>0</v>
      </c>
      <c r="D41" s="167">
        <f>(Working_2030!C6)</f>
        <v>0</v>
      </c>
      <c r="E41" s="167">
        <f>(Working_2030!D6)</f>
        <v>0</v>
      </c>
      <c r="F41" s="167">
        <f>(Working_2030!E6)</f>
        <v>0</v>
      </c>
      <c r="G41" s="167">
        <f>(Working_2030!F6)</f>
        <v>0</v>
      </c>
      <c r="H41" s="167">
        <f>(Working_2030!G6)</f>
        <v>0</v>
      </c>
      <c r="I41" s="167">
        <f>(Working_2030!H6)</f>
        <v>0</v>
      </c>
      <c r="J41" s="1" t="s">
        <v>13</v>
      </c>
      <c r="K41" s="168" t="str">
        <f t="shared" si="1"/>
        <v>2030|1384</v>
      </c>
    </row>
    <row r="42">
      <c r="A42" s="1">
        <v>2030.0</v>
      </c>
      <c r="B42" s="167">
        <f>(Working_2030!A7)</f>
        <v>1385</v>
      </c>
      <c r="C42" s="167">
        <f>(Working_2030!B7)</f>
        <v>0</v>
      </c>
      <c r="D42" s="167">
        <f>(Working_2030!C7)</f>
        <v>0</v>
      </c>
      <c r="E42" s="167">
        <f>(Working_2030!D7)</f>
        <v>0</v>
      </c>
      <c r="F42" s="167">
        <f>(Working_2030!E7)</f>
        <v>0</v>
      </c>
      <c r="G42" s="167">
        <f>(Working_2030!F7)</f>
        <v>0</v>
      </c>
      <c r="H42" s="167">
        <f>(Working_2030!G7)</f>
        <v>0</v>
      </c>
      <c r="I42" s="167">
        <f>(Working_2030!H7)</f>
        <v>0</v>
      </c>
      <c r="J42" s="1" t="s">
        <v>13</v>
      </c>
      <c r="K42" s="168" t="str">
        <f t="shared" si="1"/>
        <v>2030|1385</v>
      </c>
    </row>
    <row r="43">
      <c r="A43" s="1">
        <v>2030.0</v>
      </c>
      <c r="B43" s="167">
        <f>(Working_2030!A8)</f>
        <v>1517</v>
      </c>
      <c r="C43" s="167">
        <f>(Working_2030!B8)</f>
        <v>0</v>
      </c>
      <c r="D43" s="167">
        <f>(Working_2030!C8)</f>
        <v>0</v>
      </c>
      <c r="E43" s="167">
        <f>(Working_2030!D8)</f>
        <v>0</v>
      </c>
      <c r="F43" s="167">
        <f>(Working_2030!E8)</f>
        <v>0</v>
      </c>
      <c r="G43" s="167">
        <f>(Working_2030!F8)</f>
        <v>0</v>
      </c>
      <c r="H43" s="167">
        <f>(Working_2030!G8)</f>
        <v>0</v>
      </c>
      <c r="I43" s="167">
        <f>(Working_2030!H8)</f>
        <v>0</v>
      </c>
      <c r="J43" s="1" t="s">
        <v>13</v>
      </c>
      <c r="K43" s="168" t="str">
        <f t="shared" si="1"/>
        <v>2030|1517</v>
      </c>
    </row>
    <row r="44">
      <c r="A44" s="1">
        <v>2030.0</v>
      </c>
      <c r="B44" s="167">
        <f>(Working_2030!A9)</f>
        <v>1518</v>
      </c>
      <c r="C44" s="167">
        <f>(Working_2030!B9)</f>
        <v>500</v>
      </c>
      <c r="D44" s="167">
        <f>(Working_2030!C9)</f>
        <v>0</v>
      </c>
      <c r="E44" s="167">
        <f>(Working_2030!D9)</f>
        <v>0</v>
      </c>
      <c r="F44" s="167">
        <f>(Working_2030!E9)</f>
        <v>0</v>
      </c>
      <c r="G44" s="167">
        <f>(Working_2030!F9)</f>
        <v>0</v>
      </c>
      <c r="H44" s="167">
        <f>(Working_2030!G9)</f>
        <v>0</v>
      </c>
      <c r="I44" s="167">
        <f>(Working_2030!H9)</f>
        <v>0</v>
      </c>
      <c r="J44" s="1" t="s">
        <v>13</v>
      </c>
      <c r="K44" s="168" t="str">
        <f t="shared" si="1"/>
        <v>2030|1518</v>
      </c>
    </row>
    <row r="45">
      <c r="A45" s="1">
        <v>2030.0</v>
      </c>
      <c r="B45" s="167">
        <f>(Working_2030!A10)</f>
        <v>1519</v>
      </c>
      <c r="C45" s="167">
        <f>(Working_2030!B10)</f>
        <v>134</v>
      </c>
      <c r="D45" s="167">
        <f>(Working_2030!C10)</f>
        <v>0</v>
      </c>
      <c r="E45" s="167">
        <f>(Working_2030!D10)</f>
        <v>0</v>
      </c>
      <c r="F45" s="167">
        <f>(Working_2030!E10)</f>
        <v>949.708</v>
      </c>
      <c r="G45" s="167">
        <f>(Working_2030!F10)</f>
        <v>237427</v>
      </c>
      <c r="H45" s="167">
        <f>(Working_2030!G10)</f>
        <v>0</v>
      </c>
      <c r="I45" s="167">
        <f>(Working_2030!H10)</f>
        <v>0</v>
      </c>
      <c r="J45" s="1" t="s">
        <v>13</v>
      </c>
      <c r="K45" s="168" t="str">
        <f t="shared" si="1"/>
        <v>2030|1519</v>
      </c>
    </row>
    <row r="46">
      <c r="A46" s="1">
        <v>2030.0</v>
      </c>
      <c r="B46" s="167">
        <f>(Working_2030!A11)</f>
        <v>1520</v>
      </c>
      <c r="C46" s="167">
        <f>(Working_2030!B11)</f>
        <v>157</v>
      </c>
      <c r="D46" s="167">
        <f>(Working_2030!C11)</f>
        <v>0</v>
      </c>
      <c r="E46" s="167">
        <f>(Working_2030!D11)</f>
        <v>0</v>
      </c>
      <c r="F46" s="167">
        <f>(Working_2030!E11)</f>
        <v>290.292</v>
      </c>
      <c r="G46" s="167">
        <f>(Working_2030!F11)</f>
        <v>72573</v>
      </c>
      <c r="H46" s="167">
        <f>(Working_2030!G11)</f>
        <v>0</v>
      </c>
      <c r="I46" s="167">
        <f>(Working_2030!H11)</f>
        <v>0</v>
      </c>
      <c r="J46" s="1" t="s">
        <v>13</v>
      </c>
      <c r="K46" s="168" t="str">
        <f t="shared" si="1"/>
        <v>2030|1520</v>
      </c>
    </row>
    <row r="47">
      <c r="A47" s="1">
        <v>2030.0</v>
      </c>
      <c r="B47" s="167">
        <f>(Working_2030!A12)</f>
        <v>1521</v>
      </c>
      <c r="C47" s="167">
        <f>(Working_2030!B12)</f>
        <v>0</v>
      </c>
      <c r="D47" s="167">
        <f>(Working_2030!C12)</f>
        <v>0</v>
      </c>
      <c r="E47" s="167">
        <f>(Working_2030!D12)</f>
        <v>0</v>
      </c>
      <c r="F47" s="167">
        <f>(Working_2030!E12)</f>
        <v>0</v>
      </c>
      <c r="G47" s="167">
        <f>(Working_2030!F12)</f>
        <v>0</v>
      </c>
      <c r="H47" s="167">
        <f>(Working_2030!G12)</f>
        <v>0</v>
      </c>
      <c r="I47" s="167">
        <f>(Working_2030!H12)</f>
        <v>0</v>
      </c>
      <c r="J47" s="1" t="s">
        <v>13</v>
      </c>
      <c r="K47" s="168" t="str">
        <f t="shared" si="1"/>
        <v>2030|1521</v>
      </c>
    </row>
    <row r="48">
      <c r="A48" s="1">
        <v>2030.0</v>
      </c>
      <c r="B48" s="167">
        <f>(Working_2030!A13)</f>
        <v>1522</v>
      </c>
      <c r="C48" s="167">
        <f>(Working_2030!B13)</f>
        <v>0</v>
      </c>
      <c r="D48" s="167">
        <f>(Working_2030!C13)</f>
        <v>0</v>
      </c>
      <c r="E48" s="167">
        <f>(Working_2030!D13)</f>
        <v>0</v>
      </c>
      <c r="F48" s="167">
        <f>(Working_2030!E13)</f>
        <v>0</v>
      </c>
      <c r="G48" s="167">
        <f>(Working_2030!F13)</f>
        <v>0</v>
      </c>
      <c r="H48" s="167">
        <f>(Working_2030!G13)</f>
        <v>0</v>
      </c>
      <c r="I48" s="167">
        <f>(Working_2030!H13)</f>
        <v>0</v>
      </c>
      <c r="J48" s="1" t="s">
        <v>13</v>
      </c>
      <c r="K48" s="168" t="str">
        <f t="shared" si="1"/>
        <v>2030|1522</v>
      </c>
    </row>
    <row r="49">
      <c r="A49" s="1">
        <v>2030.0</v>
      </c>
      <c r="B49" s="167">
        <f>(Working_2030!A14)</f>
        <v>1523</v>
      </c>
      <c r="C49" s="167">
        <f>(Working_2030!B14)</f>
        <v>0</v>
      </c>
      <c r="D49" s="167">
        <f>(Working_2030!C14)</f>
        <v>0</v>
      </c>
      <c r="E49" s="167">
        <f>(Working_2030!D14)</f>
        <v>0</v>
      </c>
      <c r="F49" s="167">
        <f>(Working_2030!E14)</f>
        <v>0</v>
      </c>
      <c r="G49" s="167">
        <f>(Working_2030!F14)</f>
        <v>0</v>
      </c>
      <c r="H49" s="167">
        <f>(Working_2030!G14)</f>
        <v>0</v>
      </c>
      <c r="I49" s="167">
        <f>(Working_2030!H14)</f>
        <v>0</v>
      </c>
      <c r="J49" s="1" t="s">
        <v>13</v>
      </c>
      <c r="K49" s="168" t="str">
        <f t="shared" si="1"/>
        <v>2030|1523</v>
      </c>
    </row>
    <row r="50">
      <c r="A50" s="1">
        <v>2030.0</v>
      </c>
      <c r="B50" s="167">
        <f>(Working_2030!A15)</f>
        <v>1524</v>
      </c>
      <c r="C50" s="167">
        <f>(Working_2030!B15)</f>
        <v>0</v>
      </c>
      <c r="D50" s="167">
        <f>(Working_2030!C15)</f>
        <v>0</v>
      </c>
      <c r="E50" s="167">
        <f>(Working_2030!D15)</f>
        <v>0</v>
      </c>
      <c r="F50" s="167">
        <f>(Working_2030!E15)</f>
        <v>0</v>
      </c>
      <c r="G50" s="167">
        <f>(Working_2030!F15)</f>
        <v>0</v>
      </c>
      <c r="H50" s="167">
        <f>(Working_2030!G15)</f>
        <v>0</v>
      </c>
      <c r="I50" s="167">
        <f>(Working_2030!H15)</f>
        <v>0</v>
      </c>
      <c r="J50" s="1" t="s">
        <v>13</v>
      </c>
      <c r="K50" s="168" t="str">
        <f t="shared" si="1"/>
        <v>2030|1524</v>
      </c>
    </row>
    <row r="51">
      <c r="A51" s="1">
        <v>2030.0</v>
      </c>
      <c r="B51" s="167">
        <f>(Working_2030!A16)</f>
        <v>1525</v>
      </c>
      <c r="C51" s="167">
        <f>(Working_2030!B16)</f>
        <v>0</v>
      </c>
      <c r="D51" s="167">
        <f>(Working_2030!C16)</f>
        <v>0</v>
      </c>
      <c r="E51" s="167">
        <f>(Working_2030!D16)</f>
        <v>0</v>
      </c>
      <c r="F51" s="167">
        <f>(Working_2030!E16)</f>
        <v>0</v>
      </c>
      <c r="G51" s="167">
        <f>(Working_2030!F16)</f>
        <v>0</v>
      </c>
      <c r="H51" s="167">
        <f>(Working_2030!G16)</f>
        <v>0</v>
      </c>
      <c r="I51" s="167">
        <f>(Working_2030!H16)</f>
        <v>0</v>
      </c>
      <c r="J51" s="1" t="s">
        <v>13</v>
      </c>
      <c r="K51" s="168" t="str">
        <f t="shared" si="1"/>
        <v>2030|1525</v>
      </c>
    </row>
    <row r="52">
      <c r="A52" s="1">
        <v>2030.0</v>
      </c>
      <c r="B52" s="167">
        <f>(Working_2030!A17)</f>
        <v>1526</v>
      </c>
      <c r="C52" s="167">
        <f>(Working_2030!B17)</f>
        <v>0</v>
      </c>
      <c r="D52" s="167">
        <f>(Working_2030!C17)</f>
        <v>0</v>
      </c>
      <c r="E52" s="167">
        <f>(Working_2030!D17)</f>
        <v>0</v>
      </c>
      <c r="F52" s="167">
        <f>(Working_2030!E17)</f>
        <v>0</v>
      </c>
      <c r="G52" s="167">
        <f>(Working_2030!F17)</f>
        <v>0</v>
      </c>
      <c r="H52" s="167">
        <f>(Working_2030!G17)</f>
        <v>0</v>
      </c>
      <c r="I52" s="167">
        <f>(Working_2030!H17)</f>
        <v>0</v>
      </c>
      <c r="J52" s="1" t="s">
        <v>13</v>
      </c>
      <c r="K52" s="168" t="str">
        <f t="shared" si="1"/>
        <v>2030|1526</v>
      </c>
    </row>
    <row r="53">
      <c r="A53" s="1">
        <v>2030.0</v>
      </c>
      <c r="B53" s="167">
        <f>(Working_2030!A18)</f>
        <v>1527</v>
      </c>
      <c r="C53" s="167">
        <f>(Working_2030!B18)</f>
        <v>1000</v>
      </c>
      <c r="D53" s="167">
        <f>(Working_2030!C18)</f>
        <v>0</v>
      </c>
      <c r="E53" s="167">
        <f>(Working_2030!D18)</f>
        <v>0</v>
      </c>
      <c r="F53" s="167">
        <f>(Working_2030!E18)</f>
        <v>0</v>
      </c>
      <c r="G53" s="167">
        <f>(Working_2030!F18)</f>
        <v>0</v>
      </c>
      <c r="H53" s="167">
        <f>(Working_2030!G18)</f>
        <v>0</v>
      </c>
      <c r="I53" s="167">
        <f>(Working_2030!H18)</f>
        <v>0</v>
      </c>
      <c r="J53" s="1" t="s">
        <v>13</v>
      </c>
      <c r="K53" s="168" t="str">
        <f t="shared" si="1"/>
        <v>2030|1527</v>
      </c>
    </row>
    <row r="54">
      <c r="A54" s="1">
        <v>2030.0</v>
      </c>
      <c r="B54" s="167">
        <f>(Working_2030!A19)</f>
        <v>1528</v>
      </c>
      <c r="C54" s="167">
        <f>(Working_2030!B19)</f>
        <v>32</v>
      </c>
      <c r="D54" s="167">
        <f>(Working_2030!C19)</f>
        <v>78.4975</v>
      </c>
      <c r="E54" s="167">
        <f>(Working_2030!D19)</f>
        <v>31399</v>
      </c>
      <c r="F54" s="167">
        <f>(Working_2030!E19)</f>
        <v>0</v>
      </c>
      <c r="G54" s="167">
        <f>(Working_2030!F19)</f>
        <v>0</v>
      </c>
      <c r="H54" s="167">
        <f>(Working_2030!G19)</f>
        <v>0</v>
      </c>
      <c r="I54" s="167">
        <f>(Working_2030!H19)</f>
        <v>0</v>
      </c>
      <c r="J54" s="1" t="s">
        <v>13</v>
      </c>
      <c r="K54" s="168" t="str">
        <f t="shared" si="1"/>
        <v>2030|1528</v>
      </c>
    </row>
    <row r="55">
      <c r="A55" s="1">
        <v>2030.0</v>
      </c>
      <c r="B55" s="167">
        <f>(Working_2030!A20)</f>
        <v>1529</v>
      </c>
      <c r="C55" s="167">
        <f>(Working_2030!B20)</f>
        <v>68</v>
      </c>
      <c r="D55" s="167">
        <f>(Working_2030!C20)</f>
        <v>85.6575</v>
      </c>
      <c r="E55" s="167">
        <f>(Working_2030!D20)</f>
        <v>34263</v>
      </c>
      <c r="F55" s="167">
        <f>(Working_2030!E20)</f>
        <v>0</v>
      </c>
      <c r="G55" s="167">
        <f>(Working_2030!F20)</f>
        <v>0</v>
      </c>
      <c r="H55" s="167">
        <f>(Working_2030!G20)</f>
        <v>0</v>
      </c>
      <c r="I55" s="167">
        <f>(Working_2030!H20)</f>
        <v>0</v>
      </c>
      <c r="J55" s="1" t="s">
        <v>13</v>
      </c>
      <c r="K55" s="168" t="str">
        <f t="shared" si="1"/>
        <v>2030|1529</v>
      </c>
    </row>
    <row r="56">
      <c r="A56" s="1">
        <v>2030.0</v>
      </c>
      <c r="B56" s="167">
        <f>(Working_2030!A21)</f>
        <v>1530</v>
      </c>
      <c r="C56" s="167">
        <f>(Working_2030!B21)</f>
        <v>0</v>
      </c>
      <c r="D56" s="167">
        <f>(Working_2030!C21)</f>
        <v>43.81547936</v>
      </c>
      <c r="E56" s="167">
        <f>(Working_2030!D21)</f>
        <v>17526.19174</v>
      </c>
      <c r="F56" s="167">
        <f>(Working_2030!E21)</f>
        <v>0</v>
      </c>
      <c r="G56" s="167">
        <f>(Working_2030!F21)</f>
        <v>0</v>
      </c>
      <c r="H56" s="167">
        <f>(Working_2030!G21)</f>
        <v>0</v>
      </c>
      <c r="I56" s="167">
        <f>(Working_2030!H21)</f>
        <v>0</v>
      </c>
      <c r="J56" s="1" t="s">
        <v>13</v>
      </c>
      <c r="K56" s="168" t="str">
        <f t="shared" si="1"/>
        <v>2030|1530</v>
      </c>
    </row>
    <row r="57">
      <c r="A57" s="1">
        <v>2030.0</v>
      </c>
      <c r="B57" s="167">
        <f>(Working_2030!A22)</f>
        <v>1531</v>
      </c>
      <c r="C57" s="167">
        <f>(Working_2030!B22)</f>
        <v>0</v>
      </c>
      <c r="D57" s="167">
        <f>(Working_2030!C22)</f>
        <v>194.5632701</v>
      </c>
      <c r="E57" s="167">
        <f>(Working_2030!D22)</f>
        <v>77825.30803</v>
      </c>
      <c r="F57" s="167">
        <f>(Working_2030!E22)</f>
        <v>0</v>
      </c>
      <c r="G57" s="167">
        <f>(Working_2030!F22)</f>
        <v>0</v>
      </c>
      <c r="H57" s="167">
        <f>(Working_2030!G22)</f>
        <v>0</v>
      </c>
      <c r="I57" s="167">
        <f>(Working_2030!H22)</f>
        <v>0</v>
      </c>
      <c r="J57" s="1" t="s">
        <v>13</v>
      </c>
      <c r="K57" s="168" t="str">
        <f t="shared" si="1"/>
        <v>2030|1531</v>
      </c>
    </row>
    <row r="58">
      <c r="A58" s="1">
        <v>2030.0</v>
      </c>
      <c r="B58" s="167">
        <f>(Working_2030!A23)</f>
        <v>1532</v>
      </c>
      <c r="C58" s="167">
        <f>(Working_2030!B23)</f>
        <v>0</v>
      </c>
      <c r="D58" s="167">
        <f>(Working_2030!C23)</f>
        <v>212.5975</v>
      </c>
      <c r="E58" s="167">
        <f>(Working_2030!D23)</f>
        <v>85039</v>
      </c>
      <c r="F58" s="167">
        <f>(Working_2030!E23)</f>
        <v>0</v>
      </c>
      <c r="G58" s="167">
        <f>(Working_2030!F23)</f>
        <v>0</v>
      </c>
      <c r="H58" s="167">
        <f>(Working_2030!G23)</f>
        <v>0</v>
      </c>
      <c r="I58" s="167">
        <f>(Working_2030!H23)</f>
        <v>0</v>
      </c>
      <c r="J58" s="1" t="s">
        <v>13</v>
      </c>
      <c r="K58" s="168" t="str">
        <f t="shared" si="1"/>
        <v>2030|1532</v>
      </c>
    </row>
    <row r="59">
      <c r="A59" s="1">
        <v>2030.0</v>
      </c>
      <c r="B59" s="167">
        <f>(Working_2030!A24)</f>
        <v>1533</v>
      </c>
      <c r="C59" s="167">
        <f>(Working_2030!B24)</f>
        <v>0</v>
      </c>
      <c r="D59" s="167">
        <f>(Working_2030!C24)</f>
        <v>43.53370779</v>
      </c>
      <c r="E59" s="167">
        <f>(Working_2030!D24)</f>
        <v>17413.48311</v>
      </c>
      <c r="F59" s="167">
        <f>(Working_2030!E24)</f>
        <v>101.392</v>
      </c>
      <c r="G59" s="167">
        <f>(Working_2030!F24)</f>
        <v>25348</v>
      </c>
      <c r="H59" s="167">
        <f>(Working_2030!G24)</f>
        <v>0</v>
      </c>
      <c r="I59" s="167">
        <f>(Working_2030!H24)</f>
        <v>0</v>
      </c>
      <c r="J59" s="1" t="s">
        <v>13</v>
      </c>
      <c r="K59" s="168" t="str">
        <f t="shared" si="1"/>
        <v>2030|1533</v>
      </c>
    </row>
    <row r="60">
      <c r="A60" s="1">
        <v>2030.0</v>
      </c>
      <c r="B60" s="167">
        <f>(Working_2030!A25)</f>
        <v>1534</v>
      </c>
      <c r="C60" s="167">
        <f>(Working_2030!B25)</f>
        <v>0</v>
      </c>
      <c r="D60" s="167">
        <f>(Working_2030!C25)</f>
        <v>261.485</v>
      </c>
      <c r="E60" s="167">
        <f>(Working_2030!D25)</f>
        <v>104594</v>
      </c>
      <c r="F60" s="167">
        <f>(Working_2030!E25)</f>
        <v>1114.141063</v>
      </c>
      <c r="G60" s="167">
        <f>(Working_2030!F25)</f>
        <v>278535.2658</v>
      </c>
      <c r="H60" s="167">
        <f>(Working_2030!G25)</f>
        <v>0</v>
      </c>
      <c r="I60" s="167">
        <f>(Working_2030!H25)</f>
        <v>0</v>
      </c>
      <c r="J60" s="1" t="s">
        <v>13</v>
      </c>
      <c r="K60" s="168" t="str">
        <f t="shared" si="1"/>
        <v>2030|1534</v>
      </c>
    </row>
    <row r="61">
      <c r="A61" s="1">
        <v>2030.0</v>
      </c>
      <c r="B61" s="167">
        <f>(Working_2030!A26)</f>
        <v>1535</v>
      </c>
      <c r="C61" s="167">
        <f>(Working_2030!B26)</f>
        <v>0</v>
      </c>
      <c r="D61" s="167">
        <f>(Working_2030!C26)</f>
        <v>6.1</v>
      </c>
      <c r="E61" s="167">
        <f>(Working_2030!D26)</f>
        <v>2440</v>
      </c>
      <c r="F61" s="167">
        <f>(Working_2030!E26)</f>
        <v>429.2084376</v>
      </c>
      <c r="G61" s="167">
        <f>(Working_2030!F26)</f>
        <v>107302.1094</v>
      </c>
      <c r="H61" s="167">
        <f>(Working_2030!G26)</f>
        <v>0</v>
      </c>
      <c r="I61" s="167">
        <f>(Working_2030!H26)</f>
        <v>0</v>
      </c>
      <c r="J61" s="1" t="s">
        <v>13</v>
      </c>
      <c r="K61" s="168" t="str">
        <f t="shared" si="1"/>
        <v>2030|1535</v>
      </c>
    </row>
    <row r="62">
      <c r="A62" s="1">
        <v>2030.0</v>
      </c>
      <c r="B62" s="167">
        <f>(Working_2030!A27)</f>
        <v>1539</v>
      </c>
      <c r="C62" s="167">
        <f>(Working_2030!B27)</f>
        <v>0</v>
      </c>
      <c r="D62" s="167">
        <f>(Working_2030!C27)</f>
        <v>0</v>
      </c>
      <c r="E62" s="167">
        <f>(Working_2030!D27)</f>
        <v>0</v>
      </c>
      <c r="F62" s="167">
        <f>(Working_2030!E27)</f>
        <v>607.4950194</v>
      </c>
      <c r="G62" s="167">
        <f>(Working_2030!F27)</f>
        <v>151873.7549</v>
      </c>
      <c r="H62" s="167">
        <f>(Working_2030!G27)</f>
        <v>0</v>
      </c>
      <c r="I62" s="167">
        <f>(Working_2030!H27)</f>
        <v>0</v>
      </c>
      <c r="J62" s="1" t="s">
        <v>13</v>
      </c>
      <c r="K62" s="168" t="str">
        <f t="shared" si="1"/>
        <v>2030|1539</v>
      </c>
    </row>
    <row r="63">
      <c r="A63" s="1">
        <v>2030.0</v>
      </c>
      <c r="B63" s="167">
        <f>(Working_2030!A28)</f>
        <v>1540</v>
      </c>
      <c r="C63" s="167">
        <f>(Working_2030!B28)</f>
        <v>0</v>
      </c>
      <c r="D63" s="167">
        <f>(Working_2030!C28)</f>
        <v>0</v>
      </c>
      <c r="E63" s="167">
        <f>(Working_2030!D28)</f>
        <v>0</v>
      </c>
      <c r="F63" s="167">
        <f>(Working_2030!E28)</f>
        <v>328.0739902</v>
      </c>
      <c r="G63" s="167">
        <f>(Working_2030!F28)</f>
        <v>82018.49754</v>
      </c>
      <c r="H63" s="167">
        <f>(Working_2030!G28)</f>
        <v>0</v>
      </c>
      <c r="I63" s="167">
        <f>(Working_2030!H28)</f>
        <v>0</v>
      </c>
      <c r="J63" s="1" t="s">
        <v>13</v>
      </c>
      <c r="K63" s="168" t="str">
        <f t="shared" si="1"/>
        <v>2030|1540</v>
      </c>
    </row>
    <row r="64">
      <c r="A64" s="1">
        <v>2030.0</v>
      </c>
      <c r="B64" s="167">
        <f>(Working_2030!A29)</f>
        <v>1541</v>
      </c>
      <c r="C64" s="167">
        <f>(Working_2030!B29)</f>
        <v>0</v>
      </c>
      <c r="D64" s="167">
        <f>(Working_2030!C29)</f>
        <v>0</v>
      </c>
      <c r="E64" s="167">
        <f>(Working_2030!D29)</f>
        <v>0</v>
      </c>
      <c r="F64" s="167">
        <f>(Working_2030!E29)</f>
        <v>103.688</v>
      </c>
      <c r="G64" s="167">
        <f>(Working_2030!F29)</f>
        <v>25922</v>
      </c>
      <c r="H64" s="167">
        <f>(Working_2030!G29)</f>
        <v>0</v>
      </c>
      <c r="I64" s="167">
        <f>(Working_2030!H29)</f>
        <v>0</v>
      </c>
      <c r="J64" s="1" t="s">
        <v>13</v>
      </c>
      <c r="K64" s="168" t="str">
        <f t="shared" si="1"/>
        <v>2030|1541</v>
      </c>
    </row>
    <row r="65">
      <c r="A65" s="1">
        <v>2030.0</v>
      </c>
      <c r="B65" s="167">
        <f>(Working_2030!A30)</f>
        <v>2992</v>
      </c>
      <c r="C65" s="167">
        <f>(Working_2030!B30)</f>
        <v>0</v>
      </c>
      <c r="D65" s="167">
        <f>(Working_2030!C30)</f>
        <v>0</v>
      </c>
      <c r="E65" s="167">
        <f>(Working_2030!D30)</f>
        <v>0</v>
      </c>
      <c r="F65" s="167">
        <f>(Working_2030!E30)</f>
        <v>0</v>
      </c>
      <c r="G65" s="167">
        <f>(Working_2030!F30)</f>
        <v>0</v>
      </c>
      <c r="H65" s="167">
        <f>(Working_2030!G30)</f>
        <v>0</v>
      </c>
      <c r="I65" s="167">
        <f>(Working_2030!H30)</f>
        <v>0</v>
      </c>
      <c r="J65" s="1" t="s">
        <v>13</v>
      </c>
      <c r="K65" s="168" t="str">
        <f t="shared" si="1"/>
        <v>2030|2992</v>
      </c>
    </row>
    <row r="66">
      <c r="A66" s="1">
        <v>2030.0</v>
      </c>
      <c r="B66" s="167">
        <f>(Working_2030!A31)</f>
        <v>2993</v>
      </c>
      <c r="C66" s="167">
        <f>(Working_2030!B31)</f>
        <v>0</v>
      </c>
      <c r="D66" s="167">
        <f>(Working_2030!C31)</f>
        <v>0</v>
      </c>
      <c r="E66" s="167">
        <f>(Working_2030!D31)</f>
        <v>0</v>
      </c>
      <c r="F66" s="167">
        <f>(Working_2030!E31)</f>
        <v>480</v>
      </c>
      <c r="G66" s="167">
        <f>(Working_2030!F31)</f>
        <v>120000</v>
      </c>
      <c r="H66" s="167">
        <f>(Working_2030!G31)</f>
        <v>0</v>
      </c>
      <c r="I66" s="167">
        <f>(Working_2030!H31)</f>
        <v>0</v>
      </c>
      <c r="J66" s="1" t="s">
        <v>13</v>
      </c>
      <c r="K66" s="168" t="str">
        <f t="shared" si="1"/>
        <v>2030|2993</v>
      </c>
    </row>
    <row r="67">
      <c r="A67" s="1">
        <v>2030.0</v>
      </c>
      <c r="B67" s="167">
        <f>(Working_2030!A32)</f>
        <v>2994</v>
      </c>
      <c r="C67" s="167">
        <f>(Working_2030!B32)</f>
        <v>0</v>
      </c>
      <c r="D67" s="167">
        <f>(Working_2030!C32)</f>
        <v>416.09</v>
      </c>
      <c r="E67" s="167">
        <f>(Working_2030!D32)</f>
        <v>166436</v>
      </c>
      <c r="F67" s="167">
        <f>(Working_2030!E32)</f>
        <v>0</v>
      </c>
      <c r="G67" s="167">
        <f>(Working_2030!F32)</f>
        <v>0</v>
      </c>
      <c r="H67" s="167">
        <f>(Working_2030!G32)</f>
        <v>0</v>
      </c>
      <c r="I67" s="167">
        <f>(Working_2030!H32)</f>
        <v>0</v>
      </c>
      <c r="J67" s="1" t="s">
        <v>13</v>
      </c>
      <c r="K67" s="168" t="str">
        <f t="shared" si="1"/>
        <v>2030|2994</v>
      </c>
    </row>
    <row r="68">
      <c r="A68" s="1">
        <v>2030.0</v>
      </c>
      <c r="B68" s="167">
        <f>(Working_2030!A33)</f>
        <v>2995</v>
      </c>
      <c r="C68" s="167">
        <f>(Working_2030!B33)</f>
        <v>0</v>
      </c>
      <c r="D68" s="167">
        <f>(Working_2030!C33)</f>
        <v>0</v>
      </c>
      <c r="E68" s="167">
        <f>(Working_2030!D33)</f>
        <v>0</v>
      </c>
      <c r="F68" s="167">
        <f>(Working_2030!E33)</f>
        <v>0</v>
      </c>
      <c r="G68" s="167">
        <f>(Working_2030!F33)</f>
        <v>0</v>
      </c>
      <c r="H68" s="167">
        <f>(Working_2030!G33)</f>
        <v>0</v>
      </c>
      <c r="I68" s="167">
        <f>(Working_2030!H33)</f>
        <v>0</v>
      </c>
      <c r="J68" s="1" t="s">
        <v>13</v>
      </c>
      <c r="K68" s="168" t="str">
        <f t="shared" si="1"/>
        <v>2030|2995</v>
      </c>
    </row>
    <row r="69">
      <c r="A69" s="1">
        <v>2030.0</v>
      </c>
      <c r="B69" s="167">
        <f>(Working_2030!A34)</f>
        <v>2996</v>
      </c>
      <c r="C69" s="167">
        <f>(Working_2030!B34)</f>
        <v>126</v>
      </c>
      <c r="D69" s="167">
        <f>(Working_2030!C34)</f>
        <v>0</v>
      </c>
      <c r="E69" s="167">
        <f>(Working_2030!D34)</f>
        <v>0</v>
      </c>
      <c r="F69" s="167">
        <f>(Working_2030!E34)</f>
        <v>0</v>
      </c>
      <c r="G69" s="167">
        <f>(Working_2030!F34)</f>
        <v>0</v>
      </c>
      <c r="H69" s="167">
        <f>(Working_2030!G34)</f>
        <v>0</v>
      </c>
      <c r="I69" s="167">
        <f>(Working_2030!H34)</f>
        <v>0</v>
      </c>
      <c r="J69" s="1" t="s">
        <v>13</v>
      </c>
      <c r="K69" s="168" t="str">
        <f t="shared" si="1"/>
        <v>2030|2996</v>
      </c>
    </row>
    <row r="70">
      <c r="A70" s="1">
        <v>2030.0</v>
      </c>
      <c r="B70" s="167">
        <f>(Working_2030!A35)</f>
        <v>2997</v>
      </c>
      <c r="C70" s="167">
        <f>(Working_2030!B35)</f>
        <v>65</v>
      </c>
      <c r="D70" s="167">
        <f>(Working_2030!C35)</f>
        <v>23.0725</v>
      </c>
      <c r="E70" s="167">
        <f>(Working_2030!D35)</f>
        <v>9229</v>
      </c>
      <c r="F70" s="167">
        <f>(Working_2030!E35)</f>
        <v>0</v>
      </c>
      <c r="G70" s="167">
        <f>(Working_2030!F35)</f>
        <v>0</v>
      </c>
      <c r="H70" s="167">
        <f>(Working_2030!G35)</f>
        <v>0</v>
      </c>
      <c r="I70" s="167">
        <f>(Working_2030!H35)</f>
        <v>0</v>
      </c>
      <c r="J70" s="1" t="s">
        <v>13</v>
      </c>
      <c r="K70" s="168" t="str">
        <f t="shared" si="1"/>
        <v>2030|2997</v>
      </c>
    </row>
    <row r="71">
      <c r="A71" s="1">
        <v>2030.0</v>
      </c>
      <c r="B71" s="167">
        <f>(Working_2030!A36)</f>
        <v>2998</v>
      </c>
      <c r="C71" s="167">
        <f>(Working_2030!B36)</f>
        <v>0</v>
      </c>
      <c r="D71" s="167">
        <f>(Working_2030!C36)</f>
        <v>0</v>
      </c>
      <c r="E71" s="167">
        <f>(Working_2030!D36)</f>
        <v>0</v>
      </c>
      <c r="F71" s="167">
        <f>(Working_2030!E36)</f>
        <v>0</v>
      </c>
      <c r="G71" s="167">
        <f>(Working_2030!F36)</f>
        <v>0</v>
      </c>
      <c r="H71" s="167">
        <f>(Working_2030!G36)</f>
        <v>0</v>
      </c>
      <c r="I71" s="167">
        <f>(Working_2030!H36)</f>
        <v>0</v>
      </c>
      <c r="J71" s="1" t="s">
        <v>13</v>
      </c>
      <c r="K71" s="168" t="str">
        <f t="shared" si="1"/>
        <v>2030|2998</v>
      </c>
    </row>
    <row r="72">
      <c r="A72" s="1">
        <v>2035.0</v>
      </c>
      <c r="B72" s="169">
        <f>(Working_2035!A2)</f>
        <v>1380</v>
      </c>
      <c r="C72" s="169">
        <f>(Working_2035!B2)</f>
        <v>0</v>
      </c>
      <c r="D72" s="169">
        <f>(Working_2035!C2)</f>
        <v>0</v>
      </c>
      <c r="E72" s="169">
        <f>(Working_2035!D2)</f>
        <v>0</v>
      </c>
      <c r="F72" s="169">
        <f>(Working_2035!E2)</f>
        <v>0</v>
      </c>
      <c r="G72" s="169">
        <f>(Working_2035!F2)</f>
        <v>0</v>
      </c>
      <c r="H72" s="170">
        <v>0.0</v>
      </c>
      <c r="I72" s="170">
        <v>0.0</v>
      </c>
      <c r="J72" s="1" t="s">
        <v>13</v>
      </c>
      <c r="K72" s="168" t="str">
        <f t="shared" si="1"/>
        <v>2035|1380</v>
      </c>
    </row>
    <row r="73">
      <c r="A73" s="1">
        <v>2035.0</v>
      </c>
      <c r="B73" s="169">
        <f>(Working_2035!A3)</f>
        <v>1381</v>
      </c>
      <c r="C73" s="169">
        <f>(Working_2035!B3)</f>
        <v>0</v>
      </c>
      <c r="D73" s="169">
        <f>(Working_2035!C3)</f>
        <v>0</v>
      </c>
      <c r="E73" s="169">
        <f>(Working_2035!D3)</f>
        <v>0</v>
      </c>
      <c r="F73" s="169">
        <f>(Working_2035!E3)</f>
        <v>0</v>
      </c>
      <c r="G73" s="169">
        <f>(Working_2035!F3)</f>
        <v>0</v>
      </c>
      <c r="H73" s="170">
        <v>0.0</v>
      </c>
      <c r="I73" s="170">
        <v>0.0</v>
      </c>
      <c r="J73" s="1" t="s">
        <v>13</v>
      </c>
      <c r="K73" s="168" t="str">
        <f t="shared" si="1"/>
        <v>2035|1381</v>
      </c>
    </row>
    <row r="74">
      <c r="A74" s="1">
        <v>2035.0</v>
      </c>
      <c r="B74" s="169">
        <f>(Working_2035!A4)</f>
        <v>1382</v>
      </c>
      <c r="C74" s="169">
        <f>(Working_2035!B4)</f>
        <v>418</v>
      </c>
      <c r="D74" s="169">
        <f>(Working_2035!C4)</f>
        <v>0</v>
      </c>
      <c r="E74" s="169">
        <f>(Working_2035!D4)</f>
        <v>0</v>
      </c>
      <c r="F74" s="169">
        <f>(Working_2035!E4)</f>
        <v>0</v>
      </c>
      <c r="G74" s="169">
        <f>(Working_2035!F4)</f>
        <v>0</v>
      </c>
      <c r="H74" s="170">
        <v>0.0</v>
      </c>
      <c r="I74" s="170">
        <v>0.0</v>
      </c>
      <c r="J74" s="1" t="s">
        <v>13</v>
      </c>
      <c r="K74" s="168" t="str">
        <f t="shared" si="1"/>
        <v>2035|1382</v>
      </c>
    </row>
    <row r="75">
      <c r="A75" s="1">
        <v>2035.0</v>
      </c>
      <c r="B75" s="169">
        <f>(Working_2035!A5)</f>
        <v>1383</v>
      </c>
      <c r="C75" s="169">
        <f>(Working_2035!B5)</f>
        <v>0</v>
      </c>
      <c r="D75" s="169">
        <f>(Working_2035!C5)</f>
        <v>0</v>
      </c>
      <c r="E75" s="169">
        <f>(Working_2035!D5)</f>
        <v>0</v>
      </c>
      <c r="F75" s="169">
        <f>(Working_2035!E5)</f>
        <v>0</v>
      </c>
      <c r="G75" s="169">
        <f>(Working_2035!F5)</f>
        <v>0</v>
      </c>
      <c r="H75" s="170">
        <v>0.0</v>
      </c>
      <c r="I75" s="170">
        <v>0.0</v>
      </c>
      <c r="J75" s="1" t="s">
        <v>13</v>
      </c>
      <c r="K75" s="168" t="str">
        <f t="shared" si="1"/>
        <v>2035|1383</v>
      </c>
    </row>
    <row r="76">
      <c r="A76" s="1">
        <v>2035.0</v>
      </c>
      <c r="B76" s="169">
        <f>(Working_2035!A6)</f>
        <v>1384</v>
      </c>
      <c r="C76" s="169">
        <f>(Working_2035!B6)</f>
        <v>0</v>
      </c>
      <c r="D76" s="169">
        <f>(Working_2035!C6)</f>
        <v>0</v>
      </c>
      <c r="E76" s="169">
        <f>(Working_2035!D6)</f>
        <v>0</v>
      </c>
      <c r="F76" s="169">
        <f>(Working_2035!E6)</f>
        <v>0</v>
      </c>
      <c r="G76" s="169">
        <f>(Working_2035!F6)</f>
        <v>0</v>
      </c>
      <c r="H76" s="170">
        <v>0.0</v>
      </c>
      <c r="I76" s="170">
        <v>0.0</v>
      </c>
      <c r="J76" s="1" t="s">
        <v>13</v>
      </c>
      <c r="K76" s="168" t="str">
        <f t="shared" si="1"/>
        <v>2035|1384</v>
      </c>
    </row>
    <row r="77">
      <c r="A77" s="1">
        <v>2035.0</v>
      </c>
      <c r="B77" s="169">
        <f>(Working_2035!A7)</f>
        <v>1385</v>
      </c>
      <c r="C77" s="169">
        <f>(Working_2035!B7)</f>
        <v>0</v>
      </c>
      <c r="D77" s="169">
        <f>(Working_2035!C7)</f>
        <v>0</v>
      </c>
      <c r="E77" s="169">
        <f>(Working_2035!D7)</f>
        <v>0</v>
      </c>
      <c r="F77" s="169">
        <f>(Working_2035!E7)</f>
        <v>0</v>
      </c>
      <c r="G77" s="169">
        <f>(Working_2035!F7)</f>
        <v>0</v>
      </c>
      <c r="H77" s="170">
        <v>0.0</v>
      </c>
      <c r="I77" s="170">
        <v>0.0</v>
      </c>
      <c r="J77" s="1" t="s">
        <v>13</v>
      </c>
      <c r="K77" s="168" t="str">
        <f t="shared" si="1"/>
        <v>2035|1385</v>
      </c>
    </row>
    <row r="78">
      <c r="A78" s="1">
        <v>2035.0</v>
      </c>
      <c r="B78" s="169">
        <f>(Working_2035!A8)</f>
        <v>1517</v>
      </c>
      <c r="C78" s="169">
        <f>(Working_2035!B8)</f>
        <v>0</v>
      </c>
      <c r="D78" s="169">
        <f>(Working_2035!C8)</f>
        <v>0</v>
      </c>
      <c r="E78" s="169">
        <f>(Working_2035!D8)</f>
        <v>0</v>
      </c>
      <c r="F78" s="169">
        <f>(Working_2035!E8)</f>
        <v>0</v>
      </c>
      <c r="G78" s="169">
        <f>(Working_2035!F8)</f>
        <v>0</v>
      </c>
      <c r="H78" s="170">
        <v>0.0</v>
      </c>
      <c r="I78" s="170">
        <v>0.0</v>
      </c>
      <c r="J78" s="1" t="s">
        <v>13</v>
      </c>
      <c r="K78" s="168" t="str">
        <f t="shared" si="1"/>
        <v>2035|1517</v>
      </c>
    </row>
    <row r="79">
      <c r="A79" s="1">
        <v>2035.0</v>
      </c>
      <c r="B79" s="169">
        <f>(Working_2035!A9)</f>
        <v>1518</v>
      </c>
      <c r="C79" s="169">
        <f>(Working_2035!B9)</f>
        <v>500</v>
      </c>
      <c r="D79" s="169">
        <f>(Working_2035!C9)</f>
        <v>0</v>
      </c>
      <c r="E79" s="169">
        <f>(Working_2035!D9)</f>
        <v>0</v>
      </c>
      <c r="F79" s="169">
        <f>(Working_2035!E9)</f>
        <v>799.624</v>
      </c>
      <c r="G79" s="169">
        <f>(Working_2035!F9)</f>
        <v>199906</v>
      </c>
      <c r="H79" s="170">
        <v>0.0</v>
      </c>
      <c r="I79" s="170">
        <v>0.0</v>
      </c>
      <c r="J79" s="1" t="s">
        <v>13</v>
      </c>
      <c r="K79" s="168" t="str">
        <f t="shared" si="1"/>
        <v>2035|1518</v>
      </c>
    </row>
    <row r="80">
      <c r="A80" s="1">
        <v>2035.0</v>
      </c>
      <c r="B80" s="169">
        <f>(Working_2035!A10)</f>
        <v>1519</v>
      </c>
      <c r="C80" s="169">
        <f>(Working_2035!B10)</f>
        <v>0</v>
      </c>
      <c r="D80" s="169">
        <f>(Working_2035!C10)</f>
        <v>0</v>
      </c>
      <c r="E80" s="169">
        <f>(Working_2035!D10)</f>
        <v>0</v>
      </c>
      <c r="F80" s="169">
        <f>(Working_2035!E10)</f>
        <v>1600.376</v>
      </c>
      <c r="G80" s="169">
        <f>(Working_2035!F10)</f>
        <v>400094</v>
      </c>
      <c r="H80" s="170">
        <v>0.0</v>
      </c>
      <c r="I80" s="170">
        <v>0.0</v>
      </c>
      <c r="J80" s="1" t="s">
        <v>13</v>
      </c>
      <c r="K80" s="168" t="str">
        <f t="shared" si="1"/>
        <v>2035|1519</v>
      </c>
    </row>
    <row r="81">
      <c r="A81" s="1">
        <v>2035.0</v>
      </c>
      <c r="B81" s="169">
        <f>(Working_2035!A11)</f>
        <v>1520</v>
      </c>
      <c r="C81" s="169">
        <f>(Working_2035!B11)</f>
        <v>0</v>
      </c>
      <c r="D81" s="169">
        <f>(Working_2035!C11)</f>
        <v>0</v>
      </c>
      <c r="E81" s="169">
        <f>(Working_2035!D11)</f>
        <v>0</v>
      </c>
      <c r="F81" s="169">
        <f>(Working_2035!E11)</f>
        <v>0</v>
      </c>
      <c r="G81" s="169">
        <f>(Working_2035!F11)</f>
        <v>0</v>
      </c>
      <c r="H81" s="170">
        <v>0.0</v>
      </c>
      <c r="I81" s="170">
        <v>0.0</v>
      </c>
      <c r="J81" s="1" t="s">
        <v>13</v>
      </c>
      <c r="K81" s="168" t="str">
        <f t="shared" si="1"/>
        <v>2035|1520</v>
      </c>
    </row>
    <row r="82">
      <c r="A82" s="1">
        <v>2035.0</v>
      </c>
      <c r="B82" s="169">
        <f>(Working_2035!A12)</f>
        <v>1521</v>
      </c>
      <c r="C82" s="169">
        <f>(Working_2035!B12)</f>
        <v>0</v>
      </c>
      <c r="D82" s="169">
        <f>(Working_2035!C12)</f>
        <v>0</v>
      </c>
      <c r="E82" s="169">
        <f>(Working_2035!D12)</f>
        <v>0</v>
      </c>
      <c r="F82" s="169">
        <f>(Working_2035!E12)</f>
        <v>0</v>
      </c>
      <c r="G82" s="169">
        <f>(Working_2035!F12)</f>
        <v>0</v>
      </c>
      <c r="H82" s="170">
        <v>0.0</v>
      </c>
      <c r="I82" s="170">
        <v>0.0</v>
      </c>
      <c r="J82" s="1" t="s">
        <v>13</v>
      </c>
      <c r="K82" s="168" t="str">
        <f t="shared" si="1"/>
        <v>2035|1521</v>
      </c>
    </row>
    <row r="83">
      <c r="A83" s="1">
        <v>2035.0</v>
      </c>
      <c r="B83" s="169">
        <f>(Working_2035!A13)</f>
        <v>1522</v>
      </c>
      <c r="C83" s="169">
        <f>(Working_2035!B13)</f>
        <v>0</v>
      </c>
      <c r="D83" s="169">
        <f>(Working_2035!C13)</f>
        <v>0</v>
      </c>
      <c r="E83" s="169">
        <f>(Working_2035!D13)</f>
        <v>0</v>
      </c>
      <c r="F83" s="169">
        <f>(Working_2035!E13)</f>
        <v>0</v>
      </c>
      <c r="G83" s="169">
        <f>(Working_2035!F13)</f>
        <v>0</v>
      </c>
      <c r="H83" s="170">
        <v>0.0</v>
      </c>
      <c r="I83" s="170">
        <v>0.0</v>
      </c>
      <c r="J83" s="1" t="s">
        <v>13</v>
      </c>
      <c r="K83" s="168" t="str">
        <f t="shared" si="1"/>
        <v>2035|1522</v>
      </c>
    </row>
    <row r="84">
      <c r="A84" s="1">
        <v>2035.0</v>
      </c>
      <c r="B84" s="169">
        <f>(Working_2035!A14)</f>
        <v>1523</v>
      </c>
      <c r="C84" s="169">
        <f>(Working_2035!B14)</f>
        <v>853</v>
      </c>
      <c r="D84" s="169">
        <f>(Working_2035!C14)</f>
        <v>0</v>
      </c>
      <c r="E84" s="169">
        <f>(Working_2035!D14)</f>
        <v>0</v>
      </c>
      <c r="F84" s="169">
        <f>(Working_2035!E14)</f>
        <v>0</v>
      </c>
      <c r="G84" s="169">
        <f>(Working_2035!F14)</f>
        <v>0</v>
      </c>
      <c r="H84" s="170">
        <v>0.0</v>
      </c>
      <c r="I84" s="170">
        <v>0.0</v>
      </c>
      <c r="J84" s="1" t="s">
        <v>13</v>
      </c>
      <c r="K84" s="168" t="str">
        <f t="shared" si="1"/>
        <v>2035|1523</v>
      </c>
    </row>
    <row r="85">
      <c r="A85" s="1">
        <v>2035.0</v>
      </c>
      <c r="B85" s="169">
        <f>(Working_2035!A15)</f>
        <v>1524</v>
      </c>
      <c r="C85" s="169">
        <f>(Working_2035!B15)</f>
        <v>71.8428432</v>
      </c>
      <c r="D85" s="169">
        <f>(Working_2035!C15)</f>
        <v>0</v>
      </c>
      <c r="E85" s="169">
        <f>(Working_2035!D15)</f>
        <v>0</v>
      </c>
      <c r="F85" s="169">
        <f>(Working_2035!E15)</f>
        <v>0</v>
      </c>
      <c r="G85" s="169">
        <f>(Working_2035!F15)</f>
        <v>0</v>
      </c>
      <c r="H85" s="170">
        <v>0.0</v>
      </c>
      <c r="I85" s="170">
        <v>0.0</v>
      </c>
      <c r="J85" s="1" t="s">
        <v>13</v>
      </c>
      <c r="K85" s="168" t="str">
        <f t="shared" si="1"/>
        <v>2035|1524</v>
      </c>
    </row>
    <row r="86">
      <c r="A86" s="1">
        <v>2035.0</v>
      </c>
      <c r="B86" s="169">
        <f>(Working_2035!A16)</f>
        <v>1525</v>
      </c>
      <c r="C86" s="169">
        <f>(Working_2035!B16)</f>
        <v>58.4603528</v>
      </c>
      <c r="D86" s="169">
        <f>(Working_2035!C16)</f>
        <v>16.835</v>
      </c>
      <c r="E86" s="169">
        <f>(Working_2035!D16)</f>
        <v>6734</v>
      </c>
      <c r="F86" s="169">
        <f>(Working_2035!E16)</f>
        <v>0</v>
      </c>
      <c r="G86" s="169">
        <f>(Working_2035!F16)</f>
        <v>0</v>
      </c>
      <c r="H86" s="170">
        <v>0.0</v>
      </c>
      <c r="I86" s="170">
        <v>0.0</v>
      </c>
      <c r="J86" s="1" t="s">
        <v>13</v>
      </c>
      <c r="K86" s="168" t="str">
        <f t="shared" si="1"/>
        <v>2035|1525</v>
      </c>
    </row>
    <row r="87">
      <c r="A87" s="1">
        <v>2035.0</v>
      </c>
      <c r="B87" s="169">
        <f>(Working_2035!A17)</f>
        <v>1526</v>
      </c>
      <c r="C87" s="169">
        <f>(Working_2035!B17)</f>
        <v>64.0950856</v>
      </c>
      <c r="D87" s="169">
        <f>(Working_2035!C17)</f>
        <v>637.65</v>
      </c>
      <c r="E87" s="169">
        <f>(Working_2035!D17)</f>
        <v>255060</v>
      </c>
      <c r="F87" s="169">
        <f>(Working_2035!E17)</f>
        <v>13.04</v>
      </c>
      <c r="G87" s="169">
        <f>(Working_2035!F17)</f>
        <v>3260</v>
      </c>
      <c r="H87" s="170">
        <v>0.0</v>
      </c>
      <c r="I87" s="170">
        <v>0.0</v>
      </c>
      <c r="J87" s="1" t="s">
        <v>13</v>
      </c>
      <c r="K87" s="168" t="str">
        <f t="shared" si="1"/>
        <v>2035|1526</v>
      </c>
    </row>
    <row r="88">
      <c r="A88" s="1">
        <v>2035.0</v>
      </c>
      <c r="B88" s="169">
        <f>(Working_2035!A18)</f>
        <v>1527</v>
      </c>
      <c r="C88" s="169">
        <f>(Working_2035!B18)</f>
        <v>53</v>
      </c>
      <c r="D88" s="169">
        <f>(Working_2035!C18)</f>
        <v>36.49</v>
      </c>
      <c r="E88" s="169">
        <f>(Working_2035!D18)</f>
        <v>14596</v>
      </c>
      <c r="F88" s="169">
        <f>(Working_2035!E18)</f>
        <v>155.475504</v>
      </c>
      <c r="G88" s="169">
        <f>(Working_2035!F18)</f>
        <v>38868.876</v>
      </c>
      <c r="H88" s="170">
        <v>0.0</v>
      </c>
      <c r="I88" s="170">
        <v>0.0</v>
      </c>
      <c r="J88" s="1" t="s">
        <v>13</v>
      </c>
      <c r="K88" s="168" t="str">
        <f t="shared" si="1"/>
        <v>2035|1527</v>
      </c>
    </row>
    <row r="89">
      <c r="A89" s="1">
        <v>2035.0</v>
      </c>
      <c r="B89" s="169">
        <f>(Working_2035!A19)</f>
        <v>1528</v>
      </c>
      <c r="C89" s="169">
        <f>(Working_2035!B19)</f>
        <v>0</v>
      </c>
      <c r="D89" s="169">
        <f>(Working_2035!C19)</f>
        <v>246.525</v>
      </c>
      <c r="E89" s="169">
        <f>(Working_2035!D19)</f>
        <v>98610</v>
      </c>
      <c r="F89" s="169">
        <f>(Working_2035!E19)</f>
        <v>1384.872539</v>
      </c>
      <c r="G89" s="169">
        <f>(Working_2035!F19)</f>
        <v>346218.1348</v>
      </c>
      <c r="H89" s="170">
        <v>0.0</v>
      </c>
      <c r="I89" s="170">
        <v>0.0</v>
      </c>
      <c r="J89" s="1" t="s">
        <v>13</v>
      </c>
      <c r="K89" s="168" t="str">
        <f t="shared" si="1"/>
        <v>2035|1528</v>
      </c>
    </row>
    <row r="90">
      <c r="A90" s="1">
        <v>2035.0</v>
      </c>
      <c r="B90" s="169">
        <f>(Working_2035!A20)</f>
        <v>1529</v>
      </c>
      <c r="C90" s="169">
        <f>(Working_2035!B20)</f>
        <v>0</v>
      </c>
      <c r="D90" s="169">
        <f>(Working_2035!C20)</f>
        <v>0</v>
      </c>
      <c r="E90" s="169">
        <f>(Working_2035!D20)</f>
        <v>0</v>
      </c>
      <c r="F90" s="169">
        <f>(Working_2035!E20)</f>
        <v>364.9772449</v>
      </c>
      <c r="G90" s="169">
        <f>(Working_2035!F20)</f>
        <v>91244.31122</v>
      </c>
      <c r="H90" s="170">
        <v>0.0</v>
      </c>
      <c r="I90" s="170">
        <v>0.0</v>
      </c>
      <c r="J90" s="1" t="s">
        <v>13</v>
      </c>
      <c r="K90" s="168" t="str">
        <f t="shared" si="1"/>
        <v>2035|1529</v>
      </c>
    </row>
    <row r="91">
      <c r="A91" s="1">
        <v>2035.0</v>
      </c>
      <c r="B91" s="169">
        <f>(Working_2035!A21)</f>
        <v>1530</v>
      </c>
      <c r="C91" s="169">
        <f>(Working_2035!B21)</f>
        <v>0</v>
      </c>
      <c r="D91" s="169">
        <f>(Working_2035!C21)</f>
        <v>0</v>
      </c>
      <c r="E91" s="169">
        <f>(Working_2035!D21)</f>
        <v>0</v>
      </c>
      <c r="F91" s="169">
        <f>(Working_2035!E21)</f>
        <v>186.6906631</v>
      </c>
      <c r="G91" s="169">
        <f>(Working_2035!F21)</f>
        <v>46672.66577</v>
      </c>
      <c r="H91" s="170">
        <v>0.0</v>
      </c>
      <c r="I91" s="170">
        <v>0.0</v>
      </c>
      <c r="J91" s="1" t="s">
        <v>13</v>
      </c>
      <c r="K91" s="168" t="str">
        <f t="shared" si="1"/>
        <v>2035|1530</v>
      </c>
    </row>
    <row r="92">
      <c r="A92" s="1">
        <v>2035.0</v>
      </c>
      <c r="B92" s="169">
        <f>(Working_2035!A22)</f>
        <v>1531</v>
      </c>
      <c r="C92" s="169">
        <f>(Working_2035!B22)</f>
        <v>0</v>
      </c>
      <c r="D92" s="169">
        <f>(Working_2035!C22)</f>
        <v>0</v>
      </c>
      <c r="E92" s="169">
        <f>(Working_2035!D22)</f>
        <v>0</v>
      </c>
      <c r="F92" s="169">
        <f>(Working_2035!E22)</f>
        <v>829.0025907</v>
      </c>
      <c r="G92" s="169">
        <f>(Working_2035!F22)</f>
        <v>207250.6477</v>
      </c>
      <c r="H92" s="170">
        <v>0.0</v>
      </c>
      <c r="I92" s="170">
        <v>0.0</v>
      </c>
      <c r="J92" s="1" t="s">
        <v>13</v>
      </c>
      <c r="K92" s="168" t="str">
        <f t="shared" si="1"/>
        <v>2035|1531</v>
      </c>
    </row>
    <row r="93">
      <c r="A93" s="1">
        <v>2035.0</v>
      </c>
      <c r="B93" s="169">
        <f>(Working_2035!A23)</f>
        <v>1532</v>
      </c>
      <c r="C93" s="169">
        <f>(Working_2035!B23)</f>
        <v>0</v>
      </c>
      <c r="D93" s="169">
        <f>(Working_2035!C23)</f>
        <v>0</v>
      </c>
      <c r="E93" s="169">
        <f>(Working_2035!D23)</f>
        <v>0</v>
      </c>
      <c r="F93" s="169">
        <f>(Working_2035!E23)</f>
        <v>905.8399055</v>
      </c>
      <c r="G93" s="169">
        <f>(Working_2035!F23)</f>
        <v>226459.9764</v>
      </c>
      <c r="H93" s="170">
        <v>0.0</v>
      </c>
      <c r="I93" s="170">
        <v>0.0</v>
      </c>
      <c r="J93" s="1" t="s">
        <v>13</v>
      </c>
      <c r="K93" s="168" t="str">
        <f t="shared" si="1"/>
        <v>2035|1532</v>
      </c>
    </row>
    <row r="94">
      <c r="A94" s="1">
        <v>2035.0</v>
      </c>
      <c r="B94" s="169">
        <f>(Working_2035!A24)</f>
        <v>1533</v>
      </c>
      <c r="C94" s="169">
        <f>(Working_2035!B24)</f>
        <v>0</v>
      </c>
      <c r="D94" s="169">
        <f>(Working_2035!C24)</f>
        <v>0</v>
      </c>
      <c r="E94" s="169">
        <f>(Working_2035!D24)</f>
        <v>0</v>
      </c>
      <c r="F94" s="169">
        <f>(Working_2035!E24)</f>
        <v>464.1</v>
      </c>
      <c r="G94" s="169">
        <f>(Working_2035!F24)</f>
        <v>116025</v>
      </c>
      <c r="H94" s="170">
        <v>0.0</v>
      </c>
      <c r="I94" s="170">
        <v>0.0</v>
      </c>
      <c r="J94" s="1" t="s">
        <v>13</v>
      </c>
      <c r="K94" s="168" t="str">
        <f t="shared" si="1"/>
        <v>2035|1533</v>
      </c>
    </row>
    <row r="95">
      <c r="A95" s="1">
        <v>2035.0</v>
      </c>
      <c r="B95" s="169">
        <f>(Working_2035!A25)</f>
        <v>1534</v>
      </c>
      <c r="C95" s="169">
        <f>(Working_2035!B25)</f>
        <v>0</v>
      </c>
      <c r="D95" s="169">
        <f>(Working_2035!C25)</f>
        <v>0</v>
      </c>
      <c r="E95" s="169">
        <f>(Working_2035!D25)</f>
        <v>0</v>
      </c>
      <c r="F95" s="169">
        <f>(Working_2035!E25)</f>
        <v>0</v>
      </c>
      <c r="G95" s="169">
        <f>(Working_2035!F25)</f>
        <v>0</v>
      </c>
      <c r="H95" s="170">
        <v>0.0</v>
      </c>
      <c r="I95" s="170">
        <v>0.0</v>
      </c>
      <c r="J95" s="1" t="s">
        <v>13</v>
      </c>
      <c r="K95" s="168" t="str">
        <f t="shared" si="1"/>
        <v>2035|1534</v>
      </c>
    </row>
    <row r="96">
      <c r="A96" s="1">
        <v>2035.0</v>
      </c>
      <c r="B96" s="169">
        <f>(Working_2035!A26)</f>
        <v>1535</v>
      </c>
      <c r="C96" s="169">
        <f>(Working_2035!B26)</f>
        <v>0</v>
      </c>
      <c r="D96" s="169">
        <f>(Working_2035!C26)</f>
        <v>0</v>
      </c>
      <c r="E96" s="169">
        <f>(Working_2035!D26)</f>
        <v>0</v>
      </c>
      <c r="F96" s="169">
        <f>(Working_2035!E26)</f>
        <v>0</v>
      </c>
      <c r="G96" s="169">
        <f>(Working_2035!F26)</f>
        <v>0</v>
      </c>
      <c r="H96" s="170">
        <v>0.0</v>
      </c>
      <c r="I96" s="170">
        <v>0.0</v>
      </c>
      <c r="J96" s="1" t="s">
        <v>13</v>
      </c>
      <c r="K96" s="168" t="str">
        <f t="shared" si="1"/>
        <v>2035|1535</v>
      </c>
    </row>
    <row r="97">
      <c r="A97" s="1">
        <v>2035.0</v>
      </c>
      <c r="B97" s="169">
        <f>(Working_2035!A27)</f>
        <v>1539</v>
      </c>
      <c r="C97" s="169">
        <f>(Working_2035!B27)</f>
        <v>0</v>
      </c>
      <c r="D97" s="169">
        <f>(Working_2035!C27)</f>
        <v>0</v>
      </c>
      <c r="E97" s="169">
        <f>(Working_2035!D27)</f>
        <v>0</v>
      </c>
      <c r="F97" s="169">
        <f>(Working_2035!E27)</f>
        <v>0</v>
      </c>
      <c r="G97" s="169">
        <f>(Working_2035!F27)</f>
        <v>0</v>
      </c>
      <c r="H97" s="170">
        <v>0.0</v>
      </c>
      <c r="I97" s="170">
        <v>0.0</v>
      </c>
      <c r="J97" s="1" t="s">
        <v>13</v>
      </c>
      <c r="K97" s="168" t="str">
        <f t="shared" si="1"/>
        <v>2035|1539</v>
      </c>
    </row>
    <row r="98">
      <c r="A98" s="1">
        <v>2035.0</v>
      </c>
      <c r="B98" s="169">
        <f>(Working_2035!A28)</f>
        <v>1540</v>
      </c>
      <c r="C98" s="169">
        <f>(Working_2035!B28)</f>
        <v>0</v>
      </c>
      <c r="D98" s="169">
        <f>(Working_2035!C28)</f>
        <v>0</v>
      </c>
      <c r="E98" s="169">
        <f>(Working_2035!D28)</f>
        <v>0</v>
      </c>
      <c r="F98" s="169">
        <f>(Working_2035!E28)</f>
        <v>0</v>
      </c>
      <c r="G98" s="169">
        <f>(Working_2035!F28)</f>
        <v>0</v>
      </c>
      <c r="H98" s="170">
        <v>0.0</v>
      </c>
      <c r="I98" s="170">
        <v>0.0</v>
      </c>
      <c r="J98" s="1" t="s">
        <v>13</v>
      </c>
      <c r="K98" s="168" t="str">
        <f t="shared" si="1"/>
        <v>2035|1540</v>
      </c>
    </row>
    <row r="99">
      <c r="A99" s="1">
        <v>2035.0</v>
      </c>
      <c r="B99" s="169">
        <f>(Working_2035!A29)</f>
        <v>1541</v>
      </c>
      <c r="C99" s="169">
        <f>(Working_2035!B29)</f>
        <v>0</v>
      </c>
      <c r="D99" s="169">
        <f>(Working_2035!C29)</f>
        <v>0</v>
      </c>
      <c r="E99" s="169">
        <f>(Working_2035!D29)</f>
        <v>0</v>
      </c>
      <c r="F99" s="169">
        <f>(Working_2035!E29)</f>
        <v>0</v>
      </c>
      <c r="G99" s="169">
        <f>(Working_2035!F29)</f>
        <v>0</v>
      </c>
      <c r="H99" s="170">
        <v>0.0</v>
      </c>
      <c r="I99" s="170">
        <v>0.0</v>
      </c>
      <c r="J99" s="1" t="s">
        <v>13</v>
      </c>
      <c r="K99" s="168" t="str">
        <f t="shared" si="1"/>
        <v>2035|1541</v>
      </c>
    </row>
    <row r="100">
      <c r="A100" s="1">
        <v>2035.0</v>
      </c>
      <c r="B100" s="169">
        <f>(Working_2035!A30)</f>
        <v>2992</v>
      </c>
      <c r="C100" s="169">
        <f>(Working_2035!B30)</f>
        <v>0</v>
      </c>
      <c r="D100" s="169">
        <f>(Working_2035!C30)</f>
        <v>155.2925</v>
      </c>
      <c r="E100" s="169">
        <f>(Working_2035!D30)</f>
        <v>62117</v>
      </c>
      <c r="F100" s="169">
        <f>(Working_2035!E30)</f>
        <v>0</v>
      </c>
      <c r="G100" s="169">
        <f>(Working_2035!F30)</f>
        <v>0</v>
      </c>
      <c r="H100" s="170">
        <v>0.0</v>
      </c>
      <c r="I100" s="170">
        <v>0.0</v>
      </c>
      <c r="J100" s="1" t="s">
        <v>13</v>
      </c>
      <c r="K100" s="168" t="str">
        <f t="shared" si="1"/>
        <v>2035|2992</v>
      </c>
    </row>
    <row r="101">
      <c r="A101" s="1">
        <v>2035.0</v>
      </c>
      <c r="B101" s="169">
        <f>(Working_2035!A31)</f>
        <v>2993</v>
      </c>
      <c r="C101" s="169">
        <f>(Working_2035!B31)</f>
        <v>174</v>
      </c>
      <c r="D101" s="169">
        <f>(Working_2035!C31)</f>
        <v>0</v>
      </c>
      <c r="E101" s="169">
        <f>(Working_2035!D31)</f>
        <v>0</v>
      </c>
      <c r="F101" s="169">
        <f>(Working_2035!E31)</f>
        <v>0</v>
      </c>
      <c r="G101" s="169">
        <f>(Working_2035!F31)</f>
        <v>0</v>
      </c>
      <c r="H101" s="170">
        <v>0.0</v>
      </c>
      <c r="I101" s="170">
        <v>0.0</v>
      </c>
      <c r="J101" s="1" t="s">
        <v>13</v>
      </c>
      <c r="K101" s="168" t="str">
        <f t="shared" si="1"/>
        <v>2035|2993</v>
      </c>
    </row>
    <row r="102">
      <c r="A102" s="1">
        <v>2035.0</v>
      </c>
      <c r="B102" s="169">
        <f>(Working_2035!A32)</f>
        <v>2994</v>
      </c>
      <c r="C102" s="169">
        <f>(Working_2035!B32)</f>
        <v>44.829246</v>
      </c>
      <c r="D102" s="169">
        <f>(Working_2035!C32)</f>
        <v>0</v>
      </c>
      <c r="E102" s="169">
        <f>(Working_2035!D32)</f>
        <v>0</v>
      </c>
      <c r="F102" s="169">
        <f>(Working_2035!E32)</f>
        <v>0</v>
      </c>
      <c r="G102" s="169">
        <f>(Working_2035!F32)</f>
        <v>0</v>
      </c>
      <c r="H102" s="170">
        <v>0.0</v>
      </c>
      <c r="I102" s="170">
        <v>0.0</v>
      </c>
      <c r="J102" s="1" t="s">
        <v>13</v>
      </c>
      <c r="K102" s="168" t="str">
        <f t="shared" si="1"/>
        <v>2035|2994</v>
      </c>
    </row>
    <row r="103">
      <c r="A103" s="1">
        <v>2035.0</v>
      </c>
      <c r="B103" s="169">
        <f>(Working_2035!A33)</f>
        <v>2995</v>
      </c>
      <c r="C103" s="169">
        <f>(Working_2035!B33)</f>
        <v>42.469812</v>
      </c>
      <c r="D103" s="169">
        <f>(Working_2035!C33)</f>
        <v>0</v>
      </c>
      <c r="E103" s="169">
        <f>(Working_2035!D33)</f>
        <v>0</v>
      </c>
      <c r="F103" s="169">
        <f>(Working_2035!E33)</f>
        <v>0</v>
      </c>
      <c r="G103" s="169">
        <f>(Working_2035!F33)</f>
        <v>0</v>
      </c>
      <c r="H103" s="170">
        <v>0.0</v>
      </c>
      <c r="I103" s="170">
        <v>0.0</v>
      </c>
      <c r="J103" s="1" t="s">
        <v>13</v>
      </c>
      <c r="K103" s="168" t="str">
        <f t="shared" si="1"/>
        <v>2035|2995</v>
      </c>
    </row>
    <row r="104">
      <c r="A104" s="1">
        <v>2035.0</v>
      </c>
      <c r="B104" s="169">
        <f>(Working_2035!A34)</f>
        <v>2996</v>
      </c>
      <c r="C104" s="169">
        <f>(Working_2035!B34)</f>
        <v>0</v>
      </c>
      <c r="D104" s="169">
        <f>(Working_2035!C34)</f>
        <v>0</v>
      </c>
      <c r="E104" s="169">
        <f>(Working_2035!D34)</f>
        <v>0</v>
      </c>
      <c r="F104" s="169">
        <f>(Working_2035!E34)</f>
        <v>0</v>
      </c>
      <c r="G104" s="169">
        <f>(Working_2035!F34)</f>
        <v>0</v>
      </c>
      <c r="H104" s="170">
        <v>0.0</v>
      </c>
      <c r="I104" s="170">
        <v>0.0</v>
      </c>
      <c r="J104" s="1" t="s">
        <v>13</v>
      </c>
      <c r="K104" s="168" t="str">
        <f t="shared" si="1"/>
        <v>2035|2996</v>
      </c>
    </row>
    <row r="105">
      <c r="A105" s="1">
        <v>2035.0</v>
      </c>
      <c r="B105" s="169">
        <f>(Working_2035!A35)</f>
        <v>2997</v>
      </c>
      <c r="C105" s="169">
        <f>(Working_2035!B35)</f>
        <v>3</v>
      </c>
      <c r="D105" s="169">
        <f>(Working_2035!C35)</f>
        <v>329</v>
      </c>
      <c r="E105" s="169">
        <f>(Working_2035!D35)</f>
        <v>131600</v>
      </c>
      <c r="F105" s="169">
        <f>(Working_2035!E35)</f>
        <v>0</v>
      </c>
      <c r="G105" s="169">
        <f>(Working_2035!F35)</f>
        <v>0</v>
      </c>
      <c r="H105" s="170">
        <v>0.0</v>
      </c>
      <c r="I105" s="170">
        <v>0.0</v>
      </c>
      <c r="J105" s="1" t="s">
        <v>13</v>
      </c>
      <c r="K105" s="168" t="str">
        <f t="shared" si="1"/>
        <v>2035|2997</v>
      </c>
    </row>
    <row r="106">
      <c r="A106" s="1">
        <v>2035.0</v>
      </c>
      <c r="B106" s="169">
        <f>(Working_2035!A36)</f>
        <v>2998</v>
      </c>
      <c r="C106" s="169">
        <f>(Working_2035!B36)</f>
        <v>68</v>
      </c>
      <c r="D106" s="169">
        <f>(Working_2035!C36)</f>
        <v>328.2075</v>
      </c>
      <c r="E106" s="169">
        <f>(Working_2035!D36)</f>
        <v>131283</v>
      </c>
      <c r="F106" s="169">
        <f>(Working_2035!E36)</f>
        <v>0</v>
      </c>
      <c r="G106" s="169">
        <f>(Working_2035!F36)</f>
        <v>0</v>
      </c>
      <c r="H106" s="170">
        <v>0.0</v>
      </c>
      <c r="I106" s="170">
        <v>0.0</v>
      </c>
      <c r="J106" s="1" t="s">
        <v>13</v>
      </c>
      <c r="K106" s="168" t="str">
        <f t="shared" si="1"/>
        <v>2035|2998</v>
      </c>
    </row>
    <row r="107">
      <c r="A107" s="1">
        <v>2040.0</v>
      </c>
      <c r="B107" s="169">
        <f>(Working_2040!A2)</f>
        <v>1380</v>
      </c>
      <c r="C107" s="169">
        <f>(Working_2040!B2)</f>
        <v>0</v>
      </c>
      <c r="D107" s="169">
        <f>(Working_2040!C2)</f>
        <v>0</v>
      </c>
      <c r="E107" s="169">
        <f>(Working_2040!D2)</f>
        <v>0</v>
      </c>
      <c r="F107" s="169">
        <f>(Working_2040!E2)</f>
        <v>0</v>
      </c>
      <c r="G107" s="169">
        <f>(Working_2040!F2)</f>
        <v>0</v>
      </c>
      <c r="H107" s="170">
        <v>0.0</v>
      </c>
      <c r="I107" s="170">
        <v>0.0</v>
      </c>
      <c r="J107" s="1" t="s">
        <v>13</v>
      </c>
      <c r="K107" s="168" t="str">
        <f t="shared" si="1"/>
        <v>2040|1380</v>
      </c>
    </row>
    <row r="108">
      <c r="A108" s="1">
        <v>2040.0</v>
      </c>
      <c r="B108" s="169">
        <f>(Working_2040!A3)</f>
        <v>1381</v>
      </c>
      <c r="C108" s="169">
        <f>(Working_2040!B3)</f>
        <v>0</v>
      </c>
      <c r="D108" s="169">
        <f>(Working_2040!C3)</f>
        <v>82.3475</v>
      </c>
      <c r="E108" s="169">
        <f>(Working_2040!D3)</f>
        <v>32939</v>
      </c>
      <c r="F108" s="169">
        <f>(Working_2040!E3)</f>
        <v>0</v>
      </c>
      <c r="G108" s="169">
        <f>(Working_2040!F3)</f>
        <v>0</v>
      </c>
      <c r="H108" s="170">
        <v>0.0</v>
      </c>
      <c r="I108" s="170">
        <v>0.0</v>
      </c>
      <c r="J108" s="1" t="s">
        <v>13</v>
      </c>
      <c r="K108" s="168" t="str">
        <f t="shared" si="1"/>
        <v>2040|1381</v>
      </c>
    </row>
    <row r="109">
      <c r="A109" s="1">
        <v>2040.0</v>
      </c>
      <c r="B109" s="169">
        <f>(Working_2040!A4)</f>
        <v>1382</v>
      </c>
      <c r="C109" s="169">
        <f>(Working_2040!B4)</f>
        <v>0</v>
      </c>
      <c r="D109" s="169">
        <f>(Working_2040!C4)</f>
        <v>0</v>
      </c>
      <c r="E109" s="169">
        <f>(Working_2040!D4)</f>
        <v>0</v>
      </c>
      <c r="F109" s="169">
        <f>(Working_2040!E4)</f>
        <v>0</v>
      </c>
      <c r="G109" s="169">
        <f>(Working_2040!F4)</f>
        <v>0</v>
      </c>
      <c r="H109" s="170">
        <v>0.0</v>
      </c>
      <c r="I109" s="170">
        <v>0.0</v>
      </c>
      <c r="J109" s="1" t="s">
        <v>13</v>
      </c>
      <c r="K109" s="168" t="str">
        <f t="shared" si="1"/>
        <v>2040|1382</v>
      </c>
    </row>
    <row r="110">
      <c r="A110" s="1">
        <v>2040.0</v>
      </c>
      <c r="B110" s="169">
        <f>(Working_2040!A5)</f>
        <v>1383</v>
      </c>
      <c r="C110" s="169">
        <f>(Working_2040!B5)</f>
        <v>0</v>
      </c>
      <c r="D110" s="169">
        <f>(Working_2040!C5)</f>
        <v>0</v>
      </c>
      <c r="E110" s="169">
        <f>(Working_2040!D5)</f>
        <v>0</v>
      </c>
      <c r="F110" s="169">
        <f>(Working_2040!E5)</f>
        <v>0</v>
      </c>
      <c r="G110" s="169">
        <f>(Working_2040!F5)</f>
        <v>0</v>
      </c>
      <c r="H110" s="170">
        <v>0.0</v>
      </c>
      <c r="I110" s="170">
        <v>0.0</v>
      </c>
      <c r="J110" s="1" t="s">
        <v>13</v>
      </c>
      <c r="K110" s="168" t="str">
        <f t="shared" si="1"/>
        <v>2040|1383</v>
      </c>
    </row>
    <row r="111">
      <c r="A111" s="1">
        <v>2040.0</v>
      </c>
      <c r="B111" s="169">
        <f>(Working_2040!A6)</f>
        <v>1384</v>
      </c>
      <c r="C111" s="169">
        <f>(Working_2040!B6)</f>
        <v>500</v>
      </c>
      <c r="D111" s="169">
        <f>(Working_2040!C6)</f>
        <v>187.5</v>
      </c>
      <c r="E111" s="169">
        <f>(Working_2040!D6)</f>
        <v>75000</v>
      </c>
      <c r="F111" s="169">
        <f>(Working_2040!E6)</f>
        <v>0</v>
      </c>
      <c r="G111" s="169">
        <f>(Working_2040!F6)</f>
        <v>0</v>
      </c>
      <c r="H111" s="170">
        <v>0.0</v>
      </c>
      <c r="I111" s="170">
        <v>0.0</v>
      </c>
      <c r="J111" s="1" t="s">
        <v>13</v>
      </c>
      <c r="K111" s="168" t="str">
        <f t="shared" si="1"/>
        <v>2040|1384</v>
      </c>
    </row>
    <row r="112">
      <c r="A112" s="1">
        <v>2040.0</v>
      </c>
      <c r="B112" s="169">
        <f>(Working_2040!A7)</f>
        <v>1385</v>
      </c>
      <c r="C112" s="169">
        <f>(Working_2040!B7)</f>
        <v>0</v>
      </c>
      <c r="D112" s="169">
        <f>(Working_2040!C7)</f>
        <v>342.75</v>
      </c>
      <c r="E112" s="169">
        <f>(Working_2040!D7)</f>
        <v>137100</v>
      </c>
      <c r="F112" s="169">
        <f>(Working_2040!E7)</f>
        <v>0</v>
      </c>
      <c r="G112" s="169">
        <f>(Working_2040!F7)</f>
        <v>0</v>
      </c>
      <c r="H112" s="170">
        <v>0.0</v>
      </c>
      <c r="I112" s="170">
        <v>0.0</v>
      </c>
      <c r="J112" s="1" t="s">
        <v>13</v>
      </c>
      <c r="K112" s="168" t="str">
        <f t="shared" si="1"/>
        <v>2040|1385</v>
      </c>
    </row>
    <row r="113">
      <c r="A113" s="1">
        <v>2040.0</v>
      </c>
      <c r="B113" s="169">
        <f>(Working_2040!A8)</f>
        <v>1517</v>
      </c>
      <c r="C113" s="169">
        <f>(Working_2040!B8)</f>
        <v>500</v>
      </c>
      <c r="D113" s="169">
        <f>(Working_2040!C8)</f>
        <v>0</v>
      </c>
      <c r="E113" s="169">
        <f>(Working_2040!D8)</f>
        <v>0</v>
      </c>
      <c r="F113" s="169">
        <f>(Working_2040!E8)</f>
        <v>0</v>
      </c>
      <c r="G113" s="169">
        <f>(Working_2040!F8)</f>
        <v>0</v>
      </c>
      <c r="H113" s="170">
        <v>0.0</v>
      </c>
      <c r="I113" s="170">
        <v>0.0</v>
      </c>
      <c r="J113" s="1" t="s">
        <v>13</v>
      </c>
      <c r="K113" s="168" t="str">
        <f t="shared" si="1"/>
        <v>2040|1517</v>
      </c>
    </row>
    <row r="114">
      <c r="A114" s="1">
        <v>2040.0</v>
      </c>
      <c r="B114" s="169">
        <f>(Working_2040!A9)</f>
        <v>1518</v>
      </c>
      <c r="C114" s="169">
        <f>(Working_2040!B9)</f>
        <v>0</v>
      </c>
      <c r="D114" s="169">
        <f>(Working_2040!C9)</f>
        <v>0</v>
      </c>
      <c r="E114" s="169">
        <f>(Working_2040!D9)</f>
        <v>0</v>
      </c>
      <c r="F114" s="169">
        <f>(Working_2040!E9)</f>
        <v>2720</v>
      </c>
      <c r="G114" s="169">
        <f>(Working_2040!F9)</f>
        <v>680000</v>
      </c>
      <c r="H114" s="170">
        <v>0.0</v>
      </c>
      <c r="I114" s="170">
        <v>0.0</v>
      </c>
      <c r="J114" s="1" t="s">
        <v>13</v>
      </c>
      <c r="K114" s="168" t="str">
        <f t="shared" si="1"/>
        <v>2040|1518</v>
      </c>
    </row>
    <row r="115">
      <c r="A115" s="1">
        <v>2040.0</v>
      </c>
      <c r="B115" s="169">
        <f>(Working_2040!A10)</f>
        <v>1519</v>
      </c>
      <c r="C115" s="169">
        <f>(Working_2040!B10)</f>
        <v>0</v>
      </c>
      <c r="D115" s="169">
        <f>(Working_2040!C10)</f>
        <v>0</v>
      </c>
      <c r="E115" s="169">
        <f>(Working_2040!D10)</f>
        <v>0</v>
      </c>
      <c r="F115" s="169">
        <f>(Working_2040!E10)</f>
        <v>0</v>
      </c>
      <c r="G115" s="169">
        <f>(Working_2040!F10)</f>
        <v>0</v>
      </c>
      <c r="H115" s="170">
        <v>0.0</v>
      </c>
      <c r="I115" s="170">
        <v>0.0</v>
      </c>
      <c r="J115" s="1" t="s">
        <v>13</v>
      </c>
      <c r="K115" s="168" t="str">
        <f t="shared" si="1"/>
        <v>2040|1519</v>
      </c>
    </row>
    <row r="116">
      <c r="A116" s="1">
        <v>2040.0</v>
      </c>
      <c r="B116" s="169">
        <f>(Working_2040!A11)</f>
        <v>1520</v>
      </c>
      <c r="C116" s="169">
        <f>(Working_2040!B11)</f>
        <v>0</v>
      </c>
      <c r="D116" s="169">
        <f>(Working_2040!C11)</f>
        <v>0</v>
      </c>
      <c r="E116" s="169">
        <f>(Working_2040!D11)</f>
        <v>0</v>
      </c>
      <c r="F116" s="169">
        <f>(Working_2040!E11)</f>
        <v>0</v>
      </c>
      <c r="G116" s="169">
        <f>(Working_2040!F11)</f>
        <v>0</v>
      </c>
      <c r="H116" s="170">
        <v>0.0</v>
      </c>
      <c r="I116" s="170">
        <v>0.0</v>
      </c>
      <c r="J116" s="1" t="s">
        <v>13</v>
      </c>
      <c r="K116" s="168" t="str">
        <f t="shared" si="1"/>
        <v>2040|1520</v>
      </c>
    </row>
    <row r="117">
      <c r="A117" s="1">
        <v>2040.0</v>
      </c>
      <c r="B117" s="169">
        <f>(Working_2040!A12)</f>
        <v>1521</v>
      </c>
      <c r="C117" s="169">
        <f>(Working_2040!B12)</f>
        <v>0</v>
      </c>
      <c r="D117" s="169">
        <f>(Working_2040!C12)</f>
        <v>0</v>
      </c>
      <c r="E117" s="169">
        <f>(Working_2040!D12)</f>
        <v>0</v>
      </c>
      <c r="F117" s="169">
        <f>(Working_2040!E12)</f>
        <v>0</v>
      </c>
      <c r="G117" s="169">
        <f>(Working_2040!F12)</f>
        <v>0</v>
      </c>
      <c r="H117" s="170">
        <v>0.0</v>
      </c>
      <c r="I117" s="170">
        <v>0.0</v>
      </c>
      <c r="J117" s="1" t="s">
        <v>13</v>
      </c>
      <c r="K117" s="168" t="str">
        <f t="shared" si="1"/>
        <v>2040|1521</v>
      </c>
    </row>
    <row r="118">
      <c r="A118" s="1">
        <v>2040.0</v>
      </c>
      <c r="B118" s="169">
        <f>(Working_2040!A13)</f>
        <v>1522</v>
      </c>
      <c r="C118" s="169">
        <f>(Working_2040!B13)</f>
        <v>168</v>
      </c>
      <c r="D118" s="169">
        <f>(Working_2040!C13)</f>
        <v>0</v>
      </c>
      <c r="E118" s="169">
        <f>(Working_2040!D13)</f>
        <v>0</v>
      </c>
      <c r="F118" s="169">
        <f>(Working_2040!E13)</f>
        <v>0</v>
      </c>
      <c r="G118" s="169">
        <f>(Working_2040!F13)</f>
        <v>0</v>
      </c>
      <c r="H118" s="170">
        <v>0.0</v>
      </c>
      <c r="I118" s="170">
        <v>0.0</v>
      </c>
      <c r="J118" s="1" t="s">
        <v>13</v>
      </c>
      <c r="K118" s="168" t="str">
        <f t="shared" si="1"/>
        <v>2040|1522</v>
      </c>
    </row>
    <row r="119">
      <c r="A119" s="1">
        <v>2040.0</v>
      </c>
      <c r="B119" s="169">
        <f>(Working_2040!A14)</f>
        <v>1523</v>
      </c>
      <c r="C119" s="169">
        <f>(Working_2040!B14)</f>
        <v>932</v>
      </c>
      <c r="D119" s="169">
        <f>(Working_2040!C14)</f>
        <v>0</v>
      </c>
      <c r="E119" s="169">
        <f>(Working_2040!D14)</f>
        <v>0</v>
      </c>
      <c r="F119" s="169">
        <f>(Working_2040!E14)</f>
        <v>0</v>
      </c>
      <c r="G119" s="169">
        <f>(Working_2040!F14)</f>
        <v>0</v>
      </c>
      <c r="H119" s="170">
        <v>0.0</v>
      </c>
      <c r="I119" s="170">
        <v>0.0</v>
      </c>
      <c r="J119" s="1" t="s">
        <v>13</v>
      </c>
      <c r="K119" s="168" t="str">
        <f t="shared" si="1"/>
        <v>2040|1523</v>
      </c>
    </row>
    <row r="120">
      <c r="A120" s="1">
        <v>2040.0</v>
      </c>
      <c r="B120" s="169">
        <f>(Working_2040!A15)</f>
        <v>1524</v>
      </c>
      <c r="C120" s="169">
        <f>(Working_2040!B15)</f>
        <v>0</v>
      </c>
      <c r="D120" s="169">
        <f>(Working_2040!C15)</f>
        <v>224.91</v>
      </c>
      <c r="E120" s="169">
        <f>(Working_2040!D15)</f>
        <v>89964</v>
      </c>
      <c r="F120" s="169">
        <f>(Working_2040!E15)</f>
        <v>0</v>
      </c>
      <c r="G120" s="169">
        <f>(Working_2040!F15)</f>
        <v>0</v>
      </c>
      <c r="H120" s="170">
        <v>0.0</v>
      </c>
      <c r="I120" s="170">
        <v>0.0</v>
      </c>
      <c r="J120" s="1" t="s">
        <v>13</v>
      </c>
      <c r="K120" s="168" t="str">
        <f t="shared" si="1"/>
        <v>2040|1524</v>
      </c>
    </row>
    <row r="121">
      <c r="A121" s="1">
        <v>2040.0</v>
      </c>
      <c r="B121" s="169">
        <f>(Working_2040!A16)</f>
        <v>1525</v>
      </c>
      <c r="C121" s="169">
        <f>(Working_2040!B16)</f>
        <v>0</v>
      </c>
      <c r="D121" s="169">
        <f>(Working_2040!C16)</f>
        <v>750.09</v>
      </c>
      <c r="E121" s="169">
        <f>(Working_2040!D16)</f>
        <v>300036</v>
      </c>
      <c r="F121" s="169">
        <f>(Working_2040!E16)</f>
        <v>2369.72</v>
      </c>
      <c r="G121" s="169">
        <f>(Working_2040!F16)</f>
        <v>592430</v>
      </c>
      <c r="H121" s="170">
        <v>0.0</v>
      </c>
      <c r="I121" s="170">
        <v>0.0</v>
      </c>
      <c r="J121" s="1" t="s">
        <v>13</v>
      </c>
      <c r="K121" s="168" t="str">
        <f t="shared" si="1"/>
        <v>2040|1525</v>
      </c>
    </row>
    <row r="122">
      <c r="A122" s="1">
        <v>2040.0</v>
      </c>
      <c r="B122" s="169">
        <f>(Working_2040!A17)</f>
        <v>1526</v>
      </c>
      <c r="C122" s="169">
        <f>(Working_2040!B17)</f>
        <v>0</v>
      </c>
      <c r="D122" s="169">
        <f>(Working_2040!C17)</f>
        <v>0</v>
      </c>
      <c r="E122" s="169">
        <f>(Working_2040!D17)</f>
        <v>0</v>
      </c>
      <c r="F122" s="169">
        <f>(Working_2040!E17)</f>
        <v>2703.88</v>
      </c>
      <c r="G122" s="169">
        <f>(Working_2040!F17)</f>
        <v>675970</v>
      </c>
      <c r="H122" s="170">
        <v>0.0</v>
      </c>
      <c r="I122" s="170">
        <v>0.0</v>
      </c>
      <c r="J122" s="1" t="s">
        <v>13</v>
      </c>
      <c r="K122" s="168" t="str">
        <f t="shared" si="1"/>
        <v>2040|1526</v>
      </c>
    </row>
    <row r="123">
      <c r="A123" s="1">
        <v>2040.0</v>
      </c>
      <c r="B123" s="169">
        <f>(Working_2040!A18)</f>
        <v>1527</v>
      </c>
      <c r="C123" s="169">
        <f>(Working_2040!B18)</f>
        <v>0</v>
      </c>
      <c r="D123" s="169">
        <f>(Working_2040!C18)</f>
        <v>0</v>
      </c>
      <c r="E123" s="169">
        <f>(Working_2040!D18)</f>
        <v>0</v>
      </c>
      <c r="F123" s="169">
        <f>(Working_2040!E18)</f>
        <v>0</v>
      </c>
      <c r="G123" s="169">
        <f>(Working_2040!F18)</f>
        <v>0</v>
      </c>
      <c r="H123" s="170">
        <v>0.0</v>
      </c>
      <c r="I123" s="170">
        <v>0.0</v>
      </c>
      <c r="J123" s="1" t="s">
        <v>13</v>
      </c>
      <c r="K123" s="168" t="str">
        <f t="shared" si="1"/>
        <v>2040|1527</v>
      </c>
    </row>
    <row r="124">
      <c r="A124" s="1">
        <v>2040.0</v>
      </c>
      <c r="B124" s="169">
        <f>(Working_2040!A19)</f>
        <v>1528</v>
      </c>
      <c r="C124" s="169">
        <f>(Working_2040!B19)</f>
        <v>0</v>
      </c>
      <c r="D124" s="169">
        <f>(Working_2040!C19)</f>
        <v>0</v>
      </c>
      <c r="E124" s="169">
        <f>(Working_2040!D19)</f>
        <v>0</v>
      </c>
      <c r="F124" s="169">
        <f>(Working_2040!E19)</f>
        <v>0</v>
      </c>
      <c r="G124" s="169">
        <f>(Working_2040!F19)</f>
        <v>0</v>
      </c>
      <c r="H124" s="170">
        <v>0.0</v>
      </c>
      <c r="I124" s="170">
        <v>0.0</v>
      </c>
      <c r="J124" s="1" t="s">
        <v>13</v>
      </c>
      <c r="K124" s="168" t="str">
        <f t="shared" si="1"/>
        <v>2040|1528</v>
      </c>
    </row>
    <row r="125">
      <c r="A125" s="1">
        <v>2040.0</v>
      </c>
      <c r="B125" s="169">
        <f>(Working_2040!A20)</f>
        <v>1529</v>
      </c>
      <c r="C125" s="169">
        <f>(Working_2040!B20)</f>
        <v>0</v>
      </c>
      <c r="D125" s="169">
        <f>(Working_2040!C20)</f>
        <v>0</v>
      </c>
      <c r="E125" s="169">
        <f>(Working_2040!D20)</f>
        <v>0</v>
      </c>
      <c r="F125" s="169">
        <f>(Working_2040!E20)</f>
        <v>0</v>
      </c>
      <c r="G125" s="169">
        <f>(Working_2040!F20)</f>
        <v>0</v>
      </c>
      <c r="H125" s="170">
        <v>0.0</v>
      </c>
      <c r="I125" s="170">
        <v>0.0</v>
      </c>
      <c r="J125" s="1" t="s">
        <v>13</v>
      </c>
      <c r="K125" s="168" t="str">
        <f t="shared" si="1"/>
        <v>2040|1529</v>
      </c>
    </row>
    <row r="126">
      <c r="A126" s="1">
        <v>2040.0</v>
      </c>
      <c r="B126" s="169">
        <f>(Working_2040!A21)</f>
        <v>1530</v>
      </c>
      <c r="C126" s="169">
        <f>(Working_2040!B21)</f>
        <v>0</v>
      </c>
      <c r="D126" s="169">
        <f>(Working_2040!C21)</f>
        <v>0</v>
      </c>
      <c r="E126" s="169">
        <f>(Working_2040!D21)</f>
        <v>0</v>
      </c>
      <c r="F126" s="169">
        <f>(Working_2040!E21)</f>
        <v>0</v>
      </c>
      <c r="G126" s="169">
        <f>(Working_2040!F21)</f>
        <v>0</v>
      </c>
      <c r="H126" s="170">
        <v>0.0</v>
      </c>
      <c r="I126" s="170">
        <v>0.0</v>
      </c>
      <c r="J126" s="1" t="s">
        <v>13</v>
      </c>
      <c r="K126" s="168" t="str">
        <f t="shared" si="1"/>
        <v>2040|1530</v>
      </c>
    </row>
    <row r="127">
      <c r="A127" s="1">
        <v>2040.0</v>
      </c>
      <c r="B127" s="169">
        <f>(Working_2040!A22)</f>
        <v>1531</v>
      </c>
      <c r="C127" s="169">
        <f>(Working_2040!B22)</f>
        <v>0</v>
      </c>
      <c r="D127" s="169">
        <f>(Working_2040!C22)</f>
        <v>0</v>
      </c>
      <c r="E127" s="169">
        <f>(Working_2040!D22)</f>
        <v>0</v>
      </c>
      <c r="F127" s="169">
        <f>(Working_2040!E22)</f>
        <v>0</v>
      </c>
      <c r="G127" s="169">
        <f>(Working_2040!F22)</f>
        <v>0</v>
      </c>
      <c r="H127" s="170">
        <v>0.0</v>
      </c>
      <c r="I127" s="170">
        <v>0.0</v>
      </c>
      <c r="J127" s="1" t="s">
        <v>13</v>
      </c>
      <c r="K127" s="168" t="str">
        <f t="shared" si="1"/>
        <v>2040|1531</v>
      </c>
    </row>
    <row r="128">
      <c r="A128" s="1">
        <v>2040.0</v>
      </c>
      <c r="B128" s="169">
        <f>(Working_2040!A23)</f>
        <v>1532</v>
      </c>
      <c r="C128" s="169">
        <f>(Working_2040!B23)</f>
        <v>0</v>
      </c>
      <c r="D128" s="169">
        <f>(Working_2040!C23)</f>
        <v>0</v>
      </c>
      <c r="E128" s="169">
        <f>(Working_2040!D23)</f>
        <v>0</v>
      </c>
      <c r="F128" s="169">
        <f>(Working_2040!E23)</f>
        <v>0</v>
      </c>
      <c r="G128" s="169">
        <f>(Working_2040!F23)</f>
        <v>0</v>
      </c>
      <c r="H128" s="170">
        <v>0.0</v>
      </c>
      <c r="I128" s="170">
        <v>0.0</v>
      </c>
      <c r="J128" s="1" t="s">
        <v>13</v>
      </c>
      <c r="K128" s="168" t="str">
        <f t="shared" si="1"/>
        <v>2040|1532</v>
      </c>
    </row>
    <row r="129">
      <c r="A129" s="1">
        <v>2040.0</v>
      </c>
      <c r="B129" s="169">
        <f>(Working_2040!A24)</f>
        <v>1533</v>
      </c>
      <c r="C129" s="169">
        <f>(Working_2040!B24)</f>
        <v>0</v>
      </c>
      <c r="D129" s="169">
        <f>(Working_2040!C24)</f>
        <v>0</v>
      </c>
      <c r="E129" s="169">
        <f>(Working_2040!D24)</f>
        <v>0</v>
      </c>
      <c r="F129" s="169">
        <f>(Working_2040!E24)</f>
        <v>0</v>
      </c>
      <c r="G129" s="169">
        <f>(Working_2040!F24)</f>
        <v>0</v>
      </c>
      <c r="H129" s="170">
        <v>0.0</v>
      </c>
      <c r="I129" s="170">
        <v>0.0</v>
      </c>
      <c r="J129" s="1" t="s">
        <v>13</v>
      </c>
      <c r="K129" s="168" t="str">
        <f t="shared" si="1"/>
        <v>2040|1533</v>
      </c>
    </row>
    <row r="130">
      <c r="A130" s="1">
        <v>2040.0</v>
      </c>
      <c r="B130" s="169">
        <f>(Working_2040!A25)</f>
        <v>1534</v>
      </c>
      <c r="C130" s="169">
        <f>(Working_2040!B25)</f>
        <v>0</v>
      </c>
      <c r="D130" s="169">
        <f>(Working_2040!C25)</f>
        <v>0</v>
      </c>
      <c r="E130" s="169">
        <f>(Working_2040!D25)</f>
        <v>0</v>
      </c>
      <c r="F130" s="169">
        <f>(Working_2040!E25)</f>
        <v>0</v>
      </c>
      <c r="G130" s="169">
        <f>(Working_2040!F25)</f>
        <v>0</v>
      </c>
      <c r="H130" s="170">
        <v>0.0</v>
      </c>
      <c r="I130" s="170">
        <v>0.0</v>
      </c>
      <c r="J130" s="1" t="s">
        <v>13</v>
      </c>
      <c r="K130" s="168" t="str">
        <f t="shared" si="1"/>
        <v>2040|1534</v>
      </c>
    </row>
    <row r="131">
      <c r="A131" s="1">
        <v>2040.0</v>
      </c>
      <c r="B131" s="169">
        <f>(Working_2040!A26)</f>
        <v>1535</v>
      </c>
      <c r="C131" s="169">
        <f>(Working_2040!B26)</f>
        <v>0</v>
      </c>
      <c r="D131" s="169">
        <f>(Working_2040!C26)</f>
        <v>0</v>
      </c>
      <c r="E131" s="169">
        <f>(Working_2040!D26)</f>
        <v>0</v>
      </c>
      <c r="F131" s="169">
        <f>(Working_2040!E26)</f>
        <v>0</v>
      </c>
      <c r="G131" s="169">
        <f>(Working_2040!F26)</f>
        <v>0</v>
      </c>
      <c r="H131" s="170">
        <v>0.0</v>
      </c>
      <c r="I131" s="170">
        <v>0.0</v>
      </c>
      <c r="J131" s="1" t="s">
        <v>13</v>
      </c>
      <c r="K131" s="168" t="str">
        <f t="shared" si="1"/>
        <v>2040|1535</v>
      </c>
    </row>
    <row r="132">
      <c r="A132" s="1">
        <v>2040.0</v>
      </c>
      <c r="B132" s="169">
        <f>(Working_2040!A27)</f>
        <v>1539</v>
      </c>
      <c r="C132" s="169">
        <f>(Working_2040!B27)</f>
        <v>0</v>
      </c>
      <c r="D132" s="169">
        <f>(Working_2040!C27)</f>
        <v>0</v>
      </c>
      <c r="E132" s="169">
        <f>(Working_2040!D27)</f>
        <v>0</v>
      </c>
      <c r="F132" s="169">
        <f>(Working_2040!E27)</f>
        <v>0</v>
      </c>
      <c r="G132" s="169">
        <f>(Working_2040!F27)</f>
        <v>0</v>
      </c>
      <c r="H132" s="170">
        <v>0.0</v>
      </c>
      <c r="I132" s="170">
        <v>0.0</v>
      </c>
      <c r="J132" s="1" t="s">
        <v>13</v>
      </c>
      <c r="K132" s="168" t="str">
        <f t="shared" si="1"/>
        <v>2040|1539</v>
      </c>
    </row>
    <row r="133">
      <c r="A133" s="1">
        <v>2040.0</v>
      </c>
      <c r="B133" s="169">
        <f>(Working_2040!A28)</f>
        <v>1540</v>
      </c>
      <c r="C133" s="169">
        <f>(Working_2040!B28)</f>
        <v>0</v>
      </c>
      <c r="D133" s="169">
        <f>(Working_2040!C28)</f>
        <v>0</v>
      </c>
      <c r="E133" s="169">
        <f>(Working_2040!D28)</f>
        <v>0</v>
      </c>
      <c r="F133" s="169">
        <f>(Working_2040!E28)</f>
        <v>0</v>
      </c>
      <c r="G133" s="169">
        <f>(Working_2040!F28)</f>
        <v>0</v>
      </c>
      <c r="H133" s="170">
        <v>0.0</v>
      </c>
      <c r="I133" s="170">
        <v>0.0</v>
      </c>
      <c r="J133" s="1" t="s">
        <v>13</v>
      </c>
      <c r="K133" s="168" t="str">
        <f t="shared" si="1"/>
        <v>2040|1540</v>
      </c>
    </row>
    <row r="134">
      <c r="A134" s="1">
        <v>2040.0</v>
      </c>
      <c r="B134" s="169">
        <f>(Working_2040!A29)</f>
        <v>1541</v>
      </c>
      <c r="C134" s="169">
        <f>(Working_2040!B29)</f>
        <v>0</v>
      </c>
      <c r="D134" s="169">
        <f>(Working_2040!C29)</f>
        <v>0</v>
      </c>
      <c r="E134" s="169">
        <f>(Working_2040!D29)</f>
        <v>0</v>
      </c>
      <c r="F134" s="169">
        <f>(Working_2040!E29)</f>
        <v>0</v>
      </c>
      <c r="G134" s="169">
        <f>(Working_2040!F29)</f>
        <v>0</v>
      </c>
      <c r="H134" s="170">
        <v>0.0</v>
      </c>
      <c r="I134" s="170">
        <v>0.0</v>
      </c>
      <c r="J134" s="1" t="s">
        <v>13</v>
      </c>
      <c r="K134" s="168" t="str">
        <f t="shared" si="1"/>
        <v>2040|1541</v>
      </c>
    </row>
    <row r="135">
      <c r="A135" s="1">
        <v>2040.0</v>
      </c>
      <c r="B135" s="169">
        <f>(Working_2040!A30)</f>
        <v>2992</v>
      </c>
      <c r="C135" s="169">
        <f>(Working_2040!B30)</f>
        <v>0</v>
      </c>
      <c r="D135" s="169">
        <f>(Working_2040!C30)</f>
        <v>0</v>
      </c>
      <c r="E135" s="169">
        <f>(Working_2040!D30)</f>
        <v>0</v>
      </c>
      <c r="F135" s="169">
        <f>(Working_2040!E30)</f>
        <v>0</v>
      </c>
      <c r="G135" s="169">
        <f>(Working_2040!F30)</f>
        <v>0</v>
      </c>
      <c r="H135" s="170">
        <v>0.0</v>
      </c>
      <c r="I135" s="170">
        <v>0.0</v>
      </c>
      <c r="J135" s="1" t="s">
        <v>13</v>
      </c>
      <c r="K135" s="168" t="str">
        <f t="shared" si="1"/>
        <v>2040|2992</v>
      </c>
    </row>
    <row r="136">
      <c r="A136" s="1">
        <v>2040.0</v>
      </c>
      <c r="B136" s="169">
        <f>(Working_2040!A31)</f>
        <v>2993</v>
      </c>
      <c r="C136" s="169">
        <f>(Working_2040!B31)</f>
        <v>250</v>
      </c>
      <c r="D136" s="169">
        <f>(Working_2040!C31)</f>
        <v>0</v>
      </c>
      <c r="E136" s="169">
        <f>(Working_2040!D31)</f>
        <v>0</v>
      </c>
      <c r="F136" s="169">
        <f>(Working_2040!E31)</f>
        <v>0</v>
      </c>
      <c r="G136" s="169">
        <f>(Working_2040!F31)</f>
        <v>0</v>
      </c>
      <c r="H136" s="170">
        <v>0.0</v>
      </c>
      <c r="I136" s="170">
        <v>0.0</v>
      </c>
      <c r="J136" s="1" t="s">
        <v>13</v>
      </c>
      <c r="K136" s="168" t="str">
        <f t="shared" si="1"/>
        <v>2040|2993</v>
      </c>
    </row>
    <row r="137">
      <c r="A137" s="1">
        <v>2040.0</v>
      </c>
      <c r="B137" s="169">
        <f>(Working_2040!A32)</f>
        <v>2994</v>
      </c>
      <c r="C137" s="169">
        <f>(Working_2040!B32)</f>
        <v>0</v>
      </c>
      <c r="D137" s="169">
        <f>(Working_2040!C32)</f>
        <v>0</v>
      </c>
      <c r="E137" s="169">
        <f>(Working_2040!D32)</f>
        <v>0</v>
      </c>
      <c r="F137" s="169">
        <f>(Working_2040!E32)</f>
        <v>0</v>
      </c>
      <c r="G137" s="169">
        <f>(Working_2040!F32)</f>
        <v>0</v>
      </c>
      <c r="H137" s="170">
        <v>0.0</v>
      </c>
      <c r="I137" s="170">
        <v>0.0</v>
      </c>
      <c r="J137" s="1" t="s">
        <v>13</v>
      </c>
      <c r="K137" s="168" t="str">
        <f t="shared" si="1"/>
        <v>2040|2994</v>
      </c>
    </row>
    <row r="138">
      <c r="A138" s="1">
        <v>2040.0</v>
      </c>
      <c r="B138" s="169">
        <f>(Working_2040!A33)</f>
        <v>2995</v>
      </c>
      <c r="C138" s="169">
        <f>(Working_2040!B33)</f>
        <v>0</v>
      </c>
      <c r="D138" s="169">
        <f>(Working_2040!C33)</f>
        <v>0</v>
      </c>
      <c r="E138" s="169">
        <f>(Working_2040!D33)</f>
        <v>0</v>
      </c>
      <c r="F138" s="169">
        <f>(Working_2040!E33)</f>
        <v>0</v>
      </c>
      <c r="G138" s="169">
        <f>(Working_2040!F33)</f>
        <v>0</v>
      </c>
      <c r="H138" s="170">
        <v>0.0</v>
      </c>
      <c r="I138" s="170">
        <v>0.0</v>
      </c>
      <c r="J138" s="1" t="s">
        <v>13</v>
      </c>
      <c r="K138" s="168" t="str">
        <f t="shared" si="1"/>
        <v>2040|2995</v>
      </c>
    </row>
    <row r="139">
      <c r="A139" s="1">
        <v>2040.0</v>
      </c>
      <c r="B139" s="169">
        <f>(Working_2040!A34)</f>
        <v>2996</v>
      </c>
      <c r="C139" s="169">
        <f>(Working_2040!B34)</f>
        <v>0</v>
      </c>
      <c r="D139" s="169">
        <f>(Working_2040!C34)</f>
        <v>0</v>
      </c>
      <c r="E139" s="169">
        <f>(Working_2040!D34)</f>
        <v>0</v>
      </c>
      <c r="F139" s="169">
        <f>(Working_2040!E34)</f>
        <v>0</v>
      </c>
      <c r="G139" s="169">
        <f>(Working_2040!F34)</f>
        <v>0</v>
      </c>
      <c r="H139" s="170">
        <v>0.0</v>
      </c>
      <c r="I139" s="170">
        <v>0.0</v>
      </c>
      <c r="J139" s="1" t="s">
        <v>13</v>
      </c>
      <c r="K139" s="168" t="str">
        <f t="shared" si="1"/>
        <v>2040|2996</v>
      </c>
    </row>
    <row r="140">
      <c r="A140" s="1">
        <v>2040.0</v>
      </c>
      <c r="B140" s="169">
        <f>(Working_2040!A35)</f>
        <v>2997</v>
      </c>
      <c r="C140" s="169">
        <f>(Working_2040!B35)</f>
        <v>0</v>
      </c>
      <c r="D140" s="169">
        <f>(Working_2040!C35)</f>
        <v>0</v>
      </c>
      <c r="E140" s="169">
        <f>(Working_2040!D35)</f>
        <v>0</v>
      </c>
      <c r="F140" s="169">
        <f>(Working_2040!E35)</f>
        <v>0</v>
      </c>
      <c r="G140" s="169">
        <f>(Working_2040!F35)</f>
        <v>0</v>
      </c>
      <c r="H140" s="170">
        <v>0.0</v>
      </c>
      <c r="I140" s="170">
        <v>0.0</v>
      </c>
      <c r="J140" s="1" t="s">
        <v>13</v>
      </c>
      <c r="K140" s="168" t="str">
        <f t="shared" si="1"/>
        <v>2040|2997</v>
      </c>
    </row>
    <row r="141">
      <c r="A141" s="1">
        <v>2040.0</v>
      </c>
      <c r="B141" s="169">
        <f>(Working_2040!A36)</f>
        <v>2998</v>
      </c>
      <c r="C141" s="169">
        <f>(Working_2040!B36)</f>
        <v>0</v>
      </c>
      <c r="D141" s="169">
        <f>(Working_2040!C36)</f>
        <v>199.9025</v>
      </c>
      <c r="E141" s="169">
        <f>(Working_2040!D36)</f>
        <v>79961</v>
      </c>
      <c r="F141" s="169">
        <f>(Working_2040!E36)</f>
        <v>0</v>
      </c>
      <c r="G141" s="169">
        <f>(Working_2040!F36)</f>
        <v>0</v>
      </c>
      <c r="H141" s="170">
        <v>0.0</v>
      </c>
      <c r="I141" s="170">
        <v>0.0</v>
      </c>
      <c r="J141" s="1" t="s">
        <v>13</v>
      </c>
      <c r="K141" s="168" t="str">
        <f t="shared" si="1"/>
        <v>2040|2998</v>
      </c>
    </row>
    <row r="142">
      <c r="A142" s="1">
        <v>2045.0</v>
      </c>
      <c r="B142" s="169">
        <f>(Working_2045!A2)</f>
        <v>1380</v>
      </c>
      <c r="C142" s="169">
        <f>(Working_2045!B2)</f>
        <v>0</v>
      </c>
      <c r="D142" s="169">
        <f>(Working_2045!C2)</f>
        <v>0</v>
      </c>
      <c r="E142" s="169">
        <f>(Working_2045!D2)</f>
        <v>0</v>
      </c>
      <c r="F142" s="169">
        <f>(Working_2045!E2)</f>
        <v>0</v>
      </c>
      <c r="G142" s="169">
        <f>(Working_2045!F2)</f>
        <v>0</v>
      </c>
      <c r="H142" s="170">
        <v>0.0</v>
      </c>
      <c r="I142" s="170">
        <v>0.0</v>
      </c>
      <c r="J142" s="1" t="s">
        <v>13</v>
      </c>
      <c r="K142" s="168" t="str">
        <f t="shared" si="1"/>
        <v>2045|1380</v>
      </c>
    </row>
    <row r="143">
      <c r="A143" s="1">
        <v>2045.0</v>
      </c>
      <c r="B143" s="169">
        <f>(Working_2045!A3)</f>
        <v>1381</v>
      </c>
      <c r="C143" s="169">
        <f>(Working_2045!B3)</f>
        <v>0</v>
      </c>
      <c r="D143" s="169">
        <f>(Working_2045!C3)</f>
        <v>85.84</v>
      </c>
      <c r="E143" s="169">
        <f>(Working_2045!D3)</f>
        <v>34336</v>
      </c>
      <c r="F143" s="169">
        <f>(Working_2045!E3)</f>
        <v>0</v>
      </c>
      <c r="G143" s="169">
        <f>(Working_2045!F3)</f>
        <v>0</v>
      </c>
      <c r="H143" s="170">
        <v>0.0</v>
      </c>
      <c r="I143" s="170">
        <v>0.0</v>
      </c>
      <c r="J143" s="1" t="s">
        <v>13</v>
      </c>
      <c r="K143" s="168" t="str">
        <f t="shared" si="1"/>
        <v>2045|1381</v>
      </c>
    </row>
    <row r="144">
      <c r="A144" s="1">
        <v>2045.0</v>
      </c>
      <c r="B144" s="169">
        <f>(Working_2045!A4)</f>
        <v>1382</v>
      </c>
      <c r="C144" s="169">
        <f>(Working_2045!B4)</f>
        <v>0</v>
      </c>
      <c r="D144" s="169">
        <f>(Working_2045!C4)</f>
        <v>389.16</v>
      </c>
      <c r="E144" s="169">
        <f>(Working_2045!D4)</f>
        <v>155664</v>
      </c>
      <c r="F144" s="169">
        <f>(Working_2045!E4)</f>
        <v>0</v>
      </c>
      <c r="G144" s="169">
        <f>(Working_2045!F4)</f>
        <v>0</v>
      </c>
      <c r="H144" s="170">
        <v>0.0</v>
      </c>
      <c r="I144" s="170">
        <v>0.0</v>
      </c>
      <c r="J144" s="1" t="s">
        <v>13</v>
      </c>
      <c r="K144" s="168" t="str">
        <f t="shared" si="1"/>
        <v>2045|1382</v>
      </c>
    </row>
    <row r="145">
      <c r="A145" s="1">
        <v>2045.0</v>
      </c>
      <c r="B145" s="169">
        <f>(Working_2045!A5)</f>
        <v>1383</v>
      </c>
      <c r="C145" s="169">
        <f>(Working_2045!B5)</f>
        <v>0</v>
      </c>
      <c r="D145" s="169">
        <f>(Working_2045!C5)</f>
        <v>0</v>
      </c>
      <c r="E145" s="169">
        <f>(Working_2045!D5)</f>
        <v>0</v>
      </c>
      <c r="F145" s="169">
        <f>(Working_2045!E5)</f>
        <v>0</v>
      </c>
      <c r="G145" s="169">
        <f>(Working_2045!F5)</f>
        <v>0</v>
      </c>
      <c r="H145" s="170">
        <v>0.0</v>
      </c>
      <c r="I145" s="170">
        <v>0.0</v>
      </c>
      <c r="J145" s="1" t="s">
        <v>13</v>
      </c>
      <c r="K145" s="168" t="str">
        <f t="shared" si="1"/>
        <v>2045|1383</v>
      </c>
    </row>
    <row r="146">
      <c r="A146" s="1">
        <v>2045.0</v>
      </c>
      <c r="B146" s="169">
        <f>(Working_2045!A6)</f>
        <v>1384</v>
      </c>
      <c r="C146" s="169">
        <f>(Working_2045!B6)</f>
        <v>0</v>
      </c>
      <c r="D146" s="169">
        <f>(Working_2045!C6)</f>
        <v>250</v>
      </c>
      <c r="E146" s="169">
        <f>(Working_2045!D6)</f>
        <v>100000</v>
      </c>
      <c r="F146" s="169">
        <f>(Working_2045!E6)</f>
        <v>0</v>
      </c>
      <c r="G146" s="169">
        <f>(Working_2045!F6)</f>
        <v>0</v>
      </c>
      <c r="H146" s="170">
        <v>0.0</v>
      </c>
      <c r="I146" s="170">
        <v>0.0</v>
      </c>
      <c r="J146" s="1" t="s">
        <v>13</v>
      </c>
      <c r="K146" s="168" t="str">
        <f t="shared" si="1"/>
        <v>2045|1384</v>
      </c>
    </row>
    <row r="147">
      <c r="A147" s="1">
        <v>2045.0</v>
      </c>
      <c r="B147" s="169">
        <f>(Working_2045!A7)</f>
        <v>1385</v>
      </c>
      <c r="C147" s="169">
        <f>(Working_2045!B7)</f>
        <v>500</v>
      </c>
      <c r="D147" s="169">
        <f>(Working_2045!C7)</f>
        <v>94.75</v>
      </c>
      <c r="E147" s="169">
        <f>(Working_2045!D7)</f>
        <v>37900</v>
      </c>
      <c r="F147" s="169">
        <f>(Working_2045!E7)</f>
        <v>0</v>
      </c>
      <c r="G147" s="169">
        <f>(Working_2045!F7)</f>
        <v>0</v>
      </c>
      <c r="H147" s="170">
        <v>0.0</v>
      </c>
      <c r="I147" s="170">
        <v>0.0</v>
      </c>
      <c r="J147" s="1" t="s">
        <v>13</v>
      </c>
      <c r="K147" s="168" t="str">
        <f t="shared" si="1"/>
        <v>2045|1385</v>
      </c>
    </row>
    <row r="148">
      <c r="A148" s="1">
        <v>2045.0</v>
      </c>
      <c r="B148" s="169">
        <f>(Working_2045!A8)</f>
        <v>1517</v>
      </c>
      <c r="C148" s="169">
        <f>(Working_2045!B8)</f>
        <v>500</v>
      </c>
      <c r="D148" s="169">
        <f>(Working_2045!C8)</f>
        <v>0</v>
      </c>
      <c r="E148" s="169">
        <f>(Working_2045!D8)</f>
        <v>0</v>
      </c>
      <c r="F148" s="169">
        <f>(Working_2045!E8)</f>
        <v>2419.7</v>
      </c>
      <c r="G148" s="169">
        <f>(Working_2045!F8)</f>
        <v>604925</v>
      </c>
      <c r="H148" s="170">
        <v>0.0</v>
      </c>
      <c r="I148" s="170">
        <v>0.0</v>
      </c>
      <c r="J148" s="1" t="s">
        <v>13</v>
      </c>
      <c r="K148" s="168" t="str">
        <f t="shared" si="1"/>
        <v>2045|1517</v>
      </c>
    </row>
    <row r="149">
      <c r="A149" s="1">
        <v>2045.0</v>
      </c>
      <c r="B149" s="169">
        <f>(Working_2045!A9)</f>
        <v>1518</v>
      </c>
      <c r="C149" s="169">
        <f>(Working_2045!B9)</f>
        <v>0</v>
      </c>
      <c r="D149" s="169">
        <f>(Working_2045!C9)</f>
        <v>0</v>
      </c>
      <c r="E149" s="169">
        <f>(Working_2045!D9)</f>
        <v>0</v>
      </c>
      <c r="F149" s="169">
        <f>(Working_2045!E9)</f>
        <v>480.296</v>
      </c>
      <c r="G149" s="169">
        <f>(Working_2045!F9)</f>
        <v>120074</v>
      </c>
      <c r="H149" s="170">
        <v>0.0</v>
      </c>
      <c r="I149" s="170">
        <v>0.0</v>
      </c>
      <c r="J149" s="1" t="s">
        <v>13</v>
      </c>
      <c r="K149" s="168" t="str">
        <f t="shared" si="1"/>
        <v>2045|1518</v>
      </c>
    </row>
    <row r="150">
      <c r="A150" s="1">
        <v>2045.0</v>
      </c>
      <c r="B150" s="169">
        <f>(Working_2045!A10)</f>
        <v>1519</v>
      </c>
      <c r="C150" s="169">
        <f>(Working_2045!B10)</f>
        <v>0</v>
      </c>
      <c r="D150" s="169">
        <f>(Working_2045!C10)</f>
        <v>375</v>
      </c>
      <c r="E150" s="169">
        <f>(Working_2045!D10)</f>
        <v>150000</v>
      </c>
      <c r="F150" s="169">
        <f>(Working_2045!E10)</f>
        <v>0</v>
      </c>
      <c r="G150" s="169">
        <f>(Working_2045!F10)</f>
        <v>0</v>
      </c>
      <c r="H150" s="170">
        <v>0.0</v>
      </c>
      <c r="I150" s="170">
        <v>0.0</v>
      </c>
      <c r="J150" s="1" t="s">
        <v>13</v>
      </c>
      <c r="K150" s="168" t="str">
        <f t="shared" si="1"/>
        <v>2045|1519</v>
      </c>
    </row>
    <row r="151">
      <c r="A151" s="1">
        <v>2045.0</v>
      </c>
      <c r="B151" s="169">
        <f>(Working_2045!A11)</f>
        <v>1520</v>
      </c>
      <c r="C151" s="169">
        <f>(Working_2045!B11)</f>
        <v>0</v>
      </c>
      <c r="D151" s="169">
        <f>(Working_2045!C11)</f>
        <v>0</v>
      </c>
      <c r="E151" s="169">
        <f>(Working_2045!D11)</f>
        <v>0</v>
      </c>
      <c r="F151" s="169">
        <f>(Working_2045!E11)</f>
        <v>0</v>
      </c>
      <c r="G151" s="169">
        <f>(Working_2045!F11)</f>
        <v>0</v>
      </c>
      <c r="H151" s="170">
        <v>0.0</v>
      </c>
      <c r="I151" s="170">
        <v>0.0</v>
      </c>
      <c r="J151" s="1" t="s">
        <v>13</v>
      </c>
      <c r="K151" s="168" t="str">
        <f t="shared" si="1"/>
        <v>2045|1520</v>
      </c>
    </row>
    <row r="152">
      <c r="A152" s="1">
        <v>2045.0</v>
      </c>
      <c r="B152" s="169">
        <f>(Working_2045!A12)</f>
        <v>1521</v>
      </c>
      <c r="C152" s="169">
        <f>(Working_2045!B12)</f>
        <v>212</v>
      </c>
      <c r="D152" s="169">
        <f>(Working_2045!C12)</f>
        <v>620.8825</v>
      </c>
      <c r="E152" s="169">
        <f>(Working_2045!D12)</f>
        <v>248353</v>
      </c>
      <c r="F152" s="169">
        <f>(Working_2045!E12)</f>
        <v>2645.484734</v>
      </c>
      <c r="G152" s="169">
        <f>(Working_2045!F12)</f>
        <v>661371.1835</v>
      </c>
      <c r="H152" s="170">
        <v>0.0</v>
      </c>
      <c r="I152" s="170">
        <v>0.0</v>
      </c>
      <c r="J152" s="1" t="s">
        <v>13</v>
      </c>
      <c r="K152" s="168" t="str">
        <f t="shared" si="1"/>
        <v>2045|1521</v>
      </c>
    </row>
    <row r="153">
      <c r="A153" s="1">
        <v>2045.0</v>
      </c>
      <c r="B153" s="169">
        <f>(Working_2045!A13)</f>
        <v>1522</v>
      </c>
      <c r="C153" s="169">
        <f>(Working_2045!B13)</f>
        <v>350</v>
      </c>
      <c r="D153" s="169">
        <f>(Working_2045!C13)</f>
        <v>102.0025</v>
      </c>
      <c r="E153" s="169">
        <f>(Working_2045!D13)</f>
        <v>40801</v>
      </c>
      <c r="F153" s="169">
        <f>(Working_2045!E13)</f>
        <v>434.6110613</v>
      </c>
      <c r="G153" s="169">
        <f>(Working_2045!F13)</f>
        <v>108652.7653</v>
      </c>
      <c r="H153" s="170">
        <v>0.0</v>
      </c>
      <c r="I153" s="170">
        <v>0.0</v>
      </c>
      <c r="J153" s="1" t="s">
        <v>13</v>
      </c>
      <c r="K153" s="168" t="str">
        <f t="shared" si="1"/>
        <v>2045|1522</v>
      </c>
    </row>
    <row r="154">
      <c r="A154" s="1">
        <v>2045.0</v>
      </c>
      <c r="B154" s="169">
        <f>(Working_2045!A14)</f>
        <v>1523</v>
      </c>
      <c r="C154" s="169">
        <f>(Working_2045!B14)</f>
        <v>0</v>
      </c>
      <c r="D154" s="169">
        <f>(Working_2045!C14)</f>
        <v>0</v>
      </c>
      <c r="E154" s="169">
        <f>(Working_2045!D14)</f>
        <v>0</v>
      </c>
      <c r="F154" s="169">
        <f>(Working_2045!E14)</f>
        <v>0</v>
      </c>
      <c r="G154" s="169">
        <f>(Working_2045!F14)</f>
        <v>0</v>
      </c>
      <c r="H154" s="170">
        <v>0.0</v>
      </c>
      <c r="I154" s="170">
        <v>0.0</v>
      </c>
      <c r="J154" s="1" t="s">
        <v>13</v>
      </c>
      <c r="K154" s="168" t="str">
        <f t="shared" si="1"/>
        <v>2045|1523</v>
      </c>
    </row>
    <row r="155">
      <c r="A155" s="1">
        <v>2045.0</v>
      </c>
      <c r="B155" s="169">
        <f>(Working_2045!A15)</f>
        <v>1524</v>
      </c>
      <c r="C155" s="169">
        <f>(Working_2045!B15)</f>
        <v>0</v>
      </c>
      <c r="D155" s="169">
        <f>(Working_2045!C15)</f>
        <v>92.365</v>
      </c>
      <c r="E155" s="169">
        <f>(Working_2045!D15)</f>
        <v>36946</v>
      </c>
      <c r="F155" s="169">
        <f>(Working_2045!E15)</f>
        <v>1351.856506</v>
      </c>
      <c r="G155" s="169">
        <f>(Working_2045!F15)</f>
        <v>337964.1264</v>
      </c>
      <c r="H155" s="170">
        <v>0.0</v>
      </c>
      <c r="I155" s="170">
        <v>0.0</v>
      </c>
      <c r="J155" s="1" t="s">
        <v>13</v>
      </c>
      <c r="K155" s="168" t="str">
        <f t="shared" si="1"/>
        <v>2045|1524</v>
      </c>
    </row>
    <row r="156">
      <c r="A156" s="1">
        <v>2045.0</v>
      </c>
      <c r="B156" s="169">
        <f>(Working_2045!A16)</f>
        <v>1525</v>
      </c>
      <c r="C156" s="169">
        <f>(Working_2045!B16)</f>
        <v>0</v>
      </c>
      <c r="D156" s="169">
        <f>(Working_2045!C16)</f>
        <v>0</v>
      </c>
      <c r="E156" s="169">
        <f>(Working_2045!D16)</f>
        <v>0</v>
      </c>
      <c r="F156" s="169">
        <f>(Working_2045!E16)</f>
        <v>501.488</v>
      </c>
      <c r="G156" s="169">
        <f>(Working_2045!F16)</f>
        <v>125372</v>
      </c>
      <c r="H156" s="170">
        <v>0.0</v>
      </c>
      <c r="I156" s="170">
        <v>0.0</v>
      </c>
      <c r="J156" s="1" t="s">
        <v>13</v>
      </c>
      <c r="K156" s="168" t="str">
        <f t="shared" si="1"/>
        <v>2045|1525</v>
      </c>
    </row>
    <row r="157">
      <c r="A157" s="1">
        <v>2045.0</v>
      </c>
      <c r="B157" s="169">
        <f>(Working_2045!A17)</f>
        <v>1526</v>
      </c>
      <c r="C157" s="169">
        <f>(Working_2045!B17)</f>
        <v>0</v>
      </c>
      <c r="D157" s="169">
        <f>(Working_2045!C17)</f>
        <v>0</v>
      </c>
      <c r="E157" s="169">
        <f>(Working_2045!D17)</f>
        <v>0</v>
      </c>
      <c r="F157" s="169">
        <f>(Working_2045!E17)</f>
        <v>0</v>
      </c>
      <c r="G157" s="169">
        <f>(Working_2045!F17)</f>
        <v>0</v>
      </c>
      <c r="H157" s="170">
        <v>0.0</v>
      </c>
      <c r="I157" s="170">
        <v>0.0</v>
      </c>
      <c r="J157" s="1" t="s">
        <v>13</v>
      </c>
      <c r="K157" s="168" t="str">
        <f t="shared" si="1"/>
        <v>2045|1526</v>
      </c>
    </row>
    <row r="158">
      <c r="A158" s="1">
        <v>2045.0</v>
      </c>
      <c r="B158" s="169">
        <f>(Working_2045!A18)</f>
        <v>1527</v>
      </c>
      <c r="C158" s="169">
        <f>(Working_2045!B18)</f>
        <v>0</v>
      </c>
      <c r="D158" s="169">
        <f>(Working_2045!C18)</f>
        <v>0</v>
      </c>
      <c r="E158" s="169">
        <f>(Working_2045!D18)</f>
        <v>0</v>
      </c>
      <c r="F158" s="169">
        <f>(Working_2045!E18)</f>
        <v>0</v>
      </c>
      <c r="G158" s="169">
        <f>(Working_2045!F18)</f>
        <v>0</v>
      </c>
      <c r="H158" s="170">
        <v>0.0</v>
      </c>
      <c r="I158" s="170">
        <v>0.0</v>
      </c>
      <c r="J158" s="1" t="s">
        <v>13</v>
      </c>
      <c r="K158" s="168" t="str">
        <f t="shared" si="1"/>
        <v>2045|1527</v>
      </c>
    </row>
    <row r="159">
      <c r="A159" s="1">
        <v>2045.0</v>
      </c>
      <c r="B159" s="169">
        <f>(Working_2045!A19)</f>
        <v>1528</v>
      </c>
      <c r="C159" s="169">
        <f>(Working_2045!B19)</f>
        <v>0</v>
      </c>
      <c r="D159" s="169">
        <f>(Working_2045!C19)</f>
        <v>0</v>
      </c>
      <c r="E159" s="169">
        <f>(Working_2045!D19)</f>
        <v>0</v>
      </c>
      <c r="F159" s="169">
        <f>(Working_2045!E19)</f>
        <v>0</v>
      </c>
      <c r="G159" s="169">
        <f>(Working_2045!F19)</f>
        <v>0</v>
      </c>
      <c r="H159" s="170">
        <v>0.0</v>
      </c>
      <c r="I159" s="170">
        <v>0.0</v>
      </c>
      <c r="J159" s="1" t="s">
        <v>13</v>
      </c>
      <c r="K159" s="168" t="str">
        <f t="shared" si="1"/>
        <v>2045|1528</v>
      </c>
    </row>
    <row r="160">
      <c r="A160" s="1">
        <v>2045.0</v>
      </c>
      <c r="B160" s="169">
        <f>(Working_2045!A20)</f>
        <v>1529</v>
      </c>
      <c r="C160" s="169">
        <f>(Working_2045!B20)</f>
        <v>0</v>
      </c>
      <c r="D160" s="169">
        <f>(Working_2045!C20)</f>
        <v>0</v>
      </c>
      <c r="E160" s="169">
        <f>(Working_2045!D20)</f>
        <v>0</v>
      </c>
      <c r="F160" s="169">
        <f>(Working_2045!E20)</f>
        <v>0</v>
      </c>
      <c r="G160" s="169">
        <f>(Working_2045!F20)</f>
        <v>0</v>
      </c>
      <c r="H160" s="170">
        <v>0.0</v>
      </c>
      <c r="I160" s="170">
        <v>0.0</v>
      </c>
      <c r="J160" s="1" t="s">
        <v>13</v>
      </c>
      <c r="K160" s="168" t="str">
        <f t="shared" si="1"/>
        <v>2045|1529</v>
      </c>
    </row>
    <row r="161">
      <c r="A161" s="1">
        <v>2045.0</v>
      </c>
      <c r="B161" s="169">
        <f>(Working_2045!A21)</f>
        <v>1530</v>
      </c>
      <c r="C161" s="169">
        <f>(Working_2045!B21)</f>
        <v>0</v>
      </c>
      <c r="D161" s="169">
        <f>(Working_2045!C21)</f>
        <v>0</v>
      </c>
      <c r="E161" s="169">
        <f>(Working_2045!D21)</f>
        <v>0</v>
      </c>
      <c r="F161" s="169">
        <f>(Working_2045!E21)</f>
        <v>0</v>
      </c>
      <c r="G161" s="169">
        <f>(Working_2045!F21)</f>
        <v>0</v>
      </c>
      <c r="H161" s="170">
        <v>0.0</v>
      </c>
      <c r="I161" s="170">
        <v>0.0</v>
      </c>
      <c r="J161" s="1" t="s">
        <v>13</v>
      </c>
      <c r="K161" s="168" t="str">
        <f t="shared" si="1"/>
        <v>2045|1530</v>
      </c>
    </row>
    <row r="162">
      <c r="A162" s="1">
        <v>2045.0</v>
      </c>
      <c r="B162" s="169">
        <f>(Working_2045!A22)</f>
        <v>1531</v>
      </c>
      <c r="C162" s="169">
        <f>(Working_2045!B22)</f>
        <v>0</v>
      </c>
      <c r="D162" s="169">
        <f>(Working_2045!C22)</f>
        <v>0</v>
      </c>
      <c r="E162" s="169">
        <f>(Working_2045!D22)</f>
        <v>0</v>
      </c>
      <c r="F162" s="169">
        <f>(Working_2045!E22)</f>
        <v>0</v>
      </c>
      <c r="G162" s="169">
        <f>(Working_2045!F22)</f>
        <v>0</v>
      </c>
      <c r="H162" s="170">
        <v>0.0</v>
      </c>
      <c r="I162" s="170">
        <v>0.0</v>
      </c>
      <c r="J162" s="1" t="s">
        <v>13</v>
      </c>
      <c r="K162" s="168" t="str">
        <f t="shared" si="1"/>
        <v>2045|1531</v>
      </c>
    </row>
    <row r="163">
      <c r="A163" s="1">
        <v>2045.0</v>
      </c>
      <c r="B163" s="169">
        <f>(Working_2045!A23)</f>
        <v>1532</v>
      </c>
      <c r="C163" s="169">
        <f>(Working_2045!B23)</f>
        <v>0</v>
      </c>
      <c r="D163" s="169">
        <f>(Working_2045!C23)</f>
        <v>0</v>
      </c>
      <c r="E163" s="169">
        <f>(Working_2045!D23)</f>
        <v>0</v>
      </c>
      <c r="F163" s="169">
        <f>(Working_2045!E23)</f>
        <v>0</v>
      </c>
      <c r="G163" s="169">
        <f>(Working_2045!F23)</f>
        <v>0</v>
      </c>
      <c r="H163" s="170">
        <v>0.0</v>
      </c>
      <c r="I163" s="170">
        <v>0.0</v>
      </c>
      <c r="J163" s="1" t="s">
        <v>13</v>
      </c>
      <c r="K163" s="168" t="str">
        <f t="shared" si="1"/>
        <v>2045|1532</v>
      </c>
    </row>
    <row r="164">
      <c r="A164" s="1">
        <v>2045.0</v>
      </c>
      <c r="B164" s="169">
        <f>(Working_2045!A24)</f>
        <v>1533</v>
      </c>
      <c r="C164" s="169">
        <f>(Working_2045!B24)</f>
        <v>0</v>
      </c>
      <c r="D164" s="169">
        <f>(Working_2045!C24)</f>
        <v>0</v>
      </c>
      <c r="E164" s="169">
        <f>(Working_2045!D24)</f>
        <v>0</v>
      </c>
      <c r="F164" s="169">
        <f>(Working_2045!E24)</f>
        <v>0</v>
      </c>
      <c r="G164" s="169">
        <f>(Working_2045!F24)</f>
        <v>0</v>
      </c>
      <c r="H164" s="170">
        <v>0.0</v>
      </c>
      <c r="I164" s="170">
        <v>0.0</v>
      </c>
      <c r="J164" s="1" t="s">
        <v>13</v>
      </c>
      <c r="K164" s="168" t="str">
        <f t="shared" si="1"/>
        <v>2045|1533</v>
      </c>
    </row>
    <row r="165">
      <c r="A165" s="1">
        <v>2045.0</v>
      </c>
      <c r="B165" s="169">
        <f>(Working_2045!A25)</f>
        <v>1534</v>
      </c>
      <c r="C165" s="169">
        <f>(Working_2045!B25)</f>
        <v>0</v>
      </c>
      <c r="D165" s="169">
        <f>(Working_2045!C25)</f>
        <v>0</v>
      </c>
      <c r="E165" s="169">
        <f>(Working_2045!D25)</f>
        <v>0</v>
      </c>
      <c r="F165" s="169">
        <f>(Working_2045!E25)</f>
        <v>0</v>
      </c>
      <c r="G165" s="169">
        <f>(Working_2045!F25)</f>
        <v>0</v>
      </c>
      <c r="H165" s="170">
        <v>0.0</v>
      </c>
      <c r="I165" s="170">
        <v>0.0</v>
      </c>
      <c r="J165" s="1" t="s">
        <v>13</v>
      </c>
      <c r="K165" s="168" t="str">
        <f t="shared" si="1"/>
        <v>2045|1534</v>
      </c>
    </row>
    <row r="166">
      <c r="A166" s="1">
        <v>2045.0</v>
      </c>
      <c r="B166" s="169">
        <f>(Working_2045!A26)</f>
        <v>1535</v>
      </c>
      <c r="C166" s="169">
        <f>(Working_2045!B26)</f>
        <v>0</v>
      </c>
      <c r="D166" s="169">
        <f>(Working_2045!C26)</f>
        <v>0</v>
      </c>
      <c r="E166" s="169">
        <f>(Working_2045!D26)</f>
        <v>0</v>
      </c>
      <c r="F166" s="169">
        <f>(Working_2045!E26)</f>
        <v>0</v>
      </c>
      <c r="G166" s="169">
        <f>(Working_2045!F26)</f>
        <v>0</v>
      </c>
      <c r="H166" s="170">
        <v>0.0</v>
      </c>
      <c r="I166" s="170">
        <v>0.0</v>
      </c>
      <c r="J166" s="1" t="s">
        <v>13</v>
      </c>
      <c r="K166" s="168" t="str">
        <f t="shared" si="1"/>
        <v>2045|1535</v>
      </c>
    </row>
    <row r="167">
      <c r="A167" s="1">
        <v>2045.0</v>
      </c>
      <c r="B167" s="169">
        <f>(Working_2045!A27)</f>
        <v>1539</v>
      </c>
      <c r="C167" s="169">
        <f>(Working_2045!B27)</f>
        <v>0</v>
      </c>
      <c r="D167" s="169">
        <f>(Working_2045!C27)</f>
        <v>0</v>
      </c>
      <c r="E167" s="169">
        <f>(Working_2045!D27)</f>
        <v>0</v>
      </c>
      <c r="F167" s="169">
        <f>(Working_2045!E27)</f>
        <v>0</v>
      </c>
      <c r="G167" s="169">
        <f>(Working_2045!F27)</f>
        <v>0</v>
      </c>
      <c r="H167" s="170">
        <v>0.0</v>
      </c>
      <c r="I167" s="170">
        <v>0.0</v>
      </c>
      <c r="J167" s="1" t="s">
        <v>13</v>
      </c>
      <c r="K167" s="168" t="str">
        <f t="shared" si="1"/>
        <v>2045|1539</v>
      </c>
    </row>
    <row r="168">
      <c r="A168" s="1">
        <v>2045.0</v>
      </c>
      <c r="B168" s="169">
        <f>(Working_2045!A28)</f>
        <v>1540</v>
      </c>
      <c r="C168" s="169">
        <f>(Working_2045!B28)</f>
        <v>0</v>
      </c>
      <c r="D168" s="169">
        <f>(Working_2045!C28)</f>
        <v>0</v>
      </c>
      <c r="E168" s="169">
        <f>(Working_2045!D28)</f>
        <v>0</v>
      </c>
      <c r="F168" s="169">
        <f>(Working_2045!E28)</f>
        <v>0</v>
      </c>
      <c r="G168" s="169">
        <f>(Working_2045!F28)</f>
        <v>0</v>
      </c>
      <c r="H168" s="170">
        <v>0.0</v>
      </c>
      <c r="I168" s="170">
        <v>0.0</v>
      </c>
      <c r="J168" s="1" t="s">
        <v>13</v>
      </c>
      <c r="K168" s="168" t="str">
        <f t="shared" si="1"/>
        <v>2045|1540</v>
      </c>
    </row>
    <row r="169">
      <c r="A169" s="1">
        <v>2045.0</v>
      </c>
      <c r="B169" s="169">
        <f>(Working_2045!A29)</f>
        <v>1541</v>
      </c>
      <c r="C169" s="169">
        <f>(Working_2045!B29)</f>
        <v>0</v>
      </c>
      <c r="D169" s="169">
        <f>(Working_2045!C29)</f>
        <v>0</v>
      </c>
      <c r="E169" s="169">
        <f>(Working_2045!D29)</f>
        <v>0</v>
      </c>
      <c r="F169" s="169">
        <f>(Working_2045!E29)</f>
        <v>0</v>
      </c>
      <c r="G169" s="169">
        <f>(Working_2045!F29)</f>
        <v>0</v>
      </c>
      <c r="H169" s="170">
        <v>0.0</v>
      </c>
      <c r="I169" s="170">
        <v>0.0</v>
      </c>
      <c r="J169" s="1" t="s">
        <v>13</v>
      </c>
      <c r="K169" s="168" t="str">
        <f t="shared" si="1"/>
        <v>2045|1541</v>
      </c>
    </row>
    <row r="170">
      <c r="A170" s="1">
        <v>2045.0</v>
      </c>
      <c r="B170" s="169">
        <f>(Working_2045!A30)</f>
        <v>2992</v>
      </c>
      <c r="C170" s="169">
        <f>(Working_2045!B30)</f>
        <v>28</v>
      </c>
      <c r="D170" s="169">
        <f>(Working_2045!C30)</f>
        <v>0</v>
      </c>
      <c r="E170" s="169">
        <f>(Working_2045!D30)</f>
        <v>0</v>
      </c>
      <c r="F170" s="169">
        <f>(Working_2045!E30)</f>
        <v>0</v>
      </c>
      <c r="G170" s="169">
        <f>(Working_2045!F30)</f>
        <v>0</v>
      </c>
      <c r="H170" s="170">
        <v>0.0</v>
      </c>
      <c r="I170" s="170">
        <v>0.0</v>
      </c>
      <c r="J170" s="1" t="s">
        <v>13</v>
      </c>
      <c r="K170" s="168" t="str">
        <f t="shared" si="1"/>
        <v>2045|2992</v>
      </c>
    </row>
    <row r="171">
      <c r="A171" s="1">
        <v>2045.0</v>
      </c>
      <c r="B171" s="169">
        <f>(Working_2045!A31)</f>
        <v>2993</v>
      </c>
      <c r="C171" s="169">
        <f>(Working_2045!B31)</f>
        <v>127</v>
      </c>
      <c r="D171" s="169">
        <f>(Working_2045!C31)</f>
        <v>0</v>
      </c>
      <c r="E171" s="169">
        <f>(Working_2045!D31)</f>
        <v>0</v>
      </c>
      <c r="F171" s="169">
        <f>(Working_2045!E31)</f>
        <v>0</v>
      </c>
      <c r="G171" s="169">
        <f>(Working_2045!F31)</f>
        <v>0</v>
      </c>
      <c r="H171" s="170">
        <v>0.0</v>
      </c>
      <c r="I171" s="170">
        <v>0.0</v>
      </c>
      <c r="J171" s="1" t="s">
        <v>13</v>
      </c>
      <c r="K171" s="168" t="str">
        <f t="shared" si="1"/>
        <v>2045|2993</v>
      </c>
    </row>
    <row r="172">
      <c r="A172" s="1">
        <v>2045.0</v>
      </c>
      <c r="B172" s="169">
        <f>(Working_2045!A32)</f>
        <v>2994</v>
      </c>
      <c r="C172" s="169">
        <f>(Working_2045!B32)</f>
        <v>0</v>
      </c>
      <c r="D172" s="169">
        <f>(Working_2045!C32)</f>
        <v>0</v>
      </c>
      <c r="E172" s="169">
        <f>(Working_2045!D32)</f>
        <v>0</v>
      </c>
      <c r="F172" s="169">
        <f>(Working_2045!E32)</f>
        <v>0</v>
      </c>
      <c r="G172" s="169">
        <f>(Working_2045!F32)</f>
        <v>0</v>
      </c>
      <c r="H172" s="170">
        <v>0.0</v>
      </c>
      <c r="I172" s="170">
        <v>0.0</v>
      </c>
      <c r="J172" s="1" t="s">
        <v>13</v>
      </c>
      <c r="K172" s="168" t="str">
        <f t="shared" si="1"/>
        <v>2045|2994</v>
      </c>
    </row>
    <row r="173">
      <c r="A173" s="1">
        <v>2045.0</v>
      </c>
      <c r="B173" s="169">
        <f>(Working_2045!A33)</f>
        <v>2995</v>
      </c>
      <c r="C173" s="169">
        <f>(Working_2045!B33)</f>
        <v>0</v>
      </c>
      <c r="D173" s="169">
        <f>(Working_2045!C33)</f>
        <v>0</v>
      </c>
      <c r="E173" s="169">
        <f>(Working_2045!D33)</f>
        <v>0</v>
      </c>
      <c r="F173" s="169">
        <f>(Working_2045!E33)</f>
        <v>0</v>
      </c>
      <c r="G173" s="169">
        <f>(Working_2045!F33)</f>
        <v>0</v>
      </c>
      <c r="H173" s="170">
        <v>0.0</v>
      </c>
      <c r="I173" s="170">
        <v>0.0</v>
      </c>
      <c r="J173" s="1" t="s">
        <v>13</v>
      </c>
      <c r="K173" s="168" t="str">
        <f t="shared" si="1"/>
        <v>2045|2995</v>
      </c>
    </row>
    <row r="174">
      <c r="A174" s="1">
        <v>2045.0</v>
      </c>
      <c r="B174" s="169">
        <f>(Working_2045!A34)</f>
        <v>2996</v>
      </c>
      <c r="C174" s="169">
        <f>(Working_2045!B34)</f>
        <v>0</v>
      </c>
      <c r="D174" s="169">
        <f>(Working_2045!C34)</f>
        <v>0</v>
      </c>
      <c r="E174" s="169">
        <f>(Working_2045!D34)</f>
        <v>0</v>
      </c>
      <c r="F174" s="169">
        <f>(Working_2045!E34)</f>
        <v>0</v>
      </c>
      <c r="G174" s="169">
        <f>(Working_2045!F34)</f>
        <v>0</v>
      </c>
      <c r="H174" s="170">
        <v>0.0</v>
      </c>
      <c r="I174" s="170">
        <v>0.0</v>
      </c>
      <c r="J174" s="1" t="s">
        <v>13</v>
      </c>
      <c r="K174" s="168" t="str">
        <f t="shared" si="1"/>
        <v>2045|2996</v>
      </c>
    </row>
    <row r="175">
      <c r="A175" s="1">
        <v>2045.0</v>
      </c>
      <c r="B175" s="169">
        <f>(Working_2045!A35)</f>
        <v>2997</v>
      </c>
      <c r="C175" s="169">
        <f>(Working_2045!B35)</f>
        <v>0</v>
      </c>
      <c r="D175" s="169">
        <f>(Working_2045!C35)</f>
        <v>0</v>
      </c>
      <c r="E175" s="169">
        <f>(Working_2045!D35)</f>
        <v>0</v>
      </c>
      <c r="F175" s="169">
        <f>(Working_2045!E35)</f>
        <v>0</v>
      </c>
      <c r="G175" s="169">
        <f>(Working_2045!F35)</f>
        <v>0</v>
      </c>
      <c r="H175" s="170">
        <v>0.0</v>
      </c>
      <c r="I175" s="170">
        <v>0.0</v>
      </c>
      <c r="J175" s="1" t="s">
        <v>13</v>
      </c>
      <c r="K175" s="168" t="str">
        <f t="shared" si="1"/>
        <v>2045|2997</v>
      </c>
    </row>
    <row r="176">
      <c r="A176" s="1">
        <v>2045.0</v>
      </c>
      <c r="B176" s="169">
        <f>(Working_2045!A36)</f>
        <v>2998</v>
      </c>
      <c r="C176" s="169">
        <f>(Working_2045!B36)</f>
        <v>0</v>
      </c>
      <c r="D176" s="169">
        <f>(Working_2045!C36)</f>
        <v>0</v>
      </c>
      <c r="E176" s="169">
        <f>(Working_2045!D36)</f>
        <v>0</v>
      </c>
      <c r="F176" s="169">
        <f>(Working_2045!E36)</f>
        <v>0</v>
      </c>
      <c r="G176" s="169">
        <f>(Working_2045!F36)</f>
        <v>0</v>
      </c>
      <c r="H176" s="170">
        <v>0.0</v>
      </c>
      <c r="I176" s="170">
        <v>0.0</v>
      </c>
      <c r="J176" s="1" t="s">
        <v>13</v>
      </c>
      <c r="K176" s="168" t="str">
        <f t="shared" si="1"/>
        <v>2045|2998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2022-02-07T19:12:27Z</dcterms:created>
  <dc:creator>Christine Richman</dc:creator>
</cp:coreProperties>
</file>