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A:\1 - TDM\3 - Model Dev\1 - WF\2 - Sandbox\v9.0Beta\WF TDM v9.0 - 2022-11-01\1_Inputs\0_GlobalData\3_Distribute\"/>
    </mc:Choice>
  </mc:AlternateContent>
  <xr:revisionPtr revIDLastSave="0" documentId="8_{B31F9A05-42A9-4DED-A2F3-E3DD3FC59221}" xr6:coauthVersionLast="47" xr6:coauthVersionMax="47" xr10:uidLastSave="{00000000-0000-0000-0000-000000000000}"/>
  <bookViews>
    <workbookView xWindow="675" yWindow="1215" windowWidth="14400" windowHeight="8145"/>
  </bookViews>
  <sheets>
    <sheet name="initialFricFactor_AllPurp" sheetId="1" r:id="rId1"/>
  </sheets>
  <calcPr calcId="0"/>
</workbook>
</file>

<file path=xl/calcChain.xml><?xml version="1.0" encoding="utf-8"?>
<calcChain xmlns="http://schemas.openxmlformats.org/spreadsheetml/2006/main">
  <c r="S198" i="1" l="1"/>
  <c r="S197" i="1"/>
  <c r="S196" i="1"/>
  <c r="S195" i="1"/>
  <c r="S194" i="1"/>
  <c r="S193" i="1"/>
  <c r="S192" i="1"/>
  <c r="S144" i="1"/>
  <c r="S145" i="1" s="1"/>
  <c r="S146" i="1" s="1"/>
  <c r="S147" i="1" s="1"/>
  <c r="S148" i="1" s="1"/>
  <c r="S149" i="1" s="1"/>
  <c r="S150" i="1" s="1"/>
  <c r="S151" i="1" s="1"/>
  <c r="S152" i="1" s="1"/>
  <c r="S153" i="1" s="1"/>
  <c r="S154" i="1" s="1"/>
  <c r="S155" i="1" s="1"/>
  <c r="S156" i="1" s="1"/>
  <c r="S157" i="1" s="1"/>
  <c r="S158" i="1" s="1"/>
  <c r="S159" i="1" s="1"/>
  <c r="S160" i="1" s="1"/>
  <c r="S161" i="1" s="1"/>
  <c r="S162" i="1" s="1"/>
  <c r="S163" i="1" s="1"/>
  <c r="S164" i="1" s="1"/>
  <c r="S165" i="1" s="1"/>
  <c r="S166" i="1" s="1"/>
  <c r="S167" i="1" s="1"/>
  <c r="S168" i="1" s="1"/>
  <c r="S169" i="1" s="1"/>
  <c r="S170" i="1" s="1"/>
  <c r="S171" i="1" s="1"/>
  <c r="S172" i="1" s="1"/>
  <c r="S173" i="1" s="1"/>
  <c r="S174" i="1" s="1"/>
  <c r="S175" i="1" s="1"/>
  <c r="S176" i="1" s="1"/>
  <c r="S177" i="1" s="1"/>
  <c r="S178" i="1" s="1"/>
  <c r="S179" i="1" s="1"/>
  <c r="S180" i="1" s="1"/>
  <c r="S181" i="1" s="1"/>
  <c r="S182" i="1" s="1"/>
  <c r="S183" i="1" s="1"/>
  <c r="S184" i="1" s="1"/>
  <c r="S185" i="1" s="1"/>
  <c r="S186" i="1" s="1"/>
  <c r="S187" i="1" s="1"/>
  <c r="S188" i="1" s="1"/>
  <c r="S189" i="1" s="1"/>
  <c r="S190" i="1" s="1"/>
  <c r="S191" i="1" s="1"/>
  <c r="S143" i="1"/>
  <c r="R144" i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43" i="1"/>
  <c r="P144" i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43" i="1"/>
  <c r="O152" i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51" i="1"/>
  <c r="N152" i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51" i="1"/>
  <c r="K154" i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J63" i="1"/>
  <c r="J64" i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G116" i="1"/>
  <c r="G115" i="1"/>
  <c r="G114" i="1"/>
  <c r="G113" i="1"/>
  <c r="G112" i="1"/>
  <c r="G111" i="1"/>
  <c r="G110" i="1"/>
  <c r="G109" i="1"/>
  <c r="G108" i="1"/>
  <c r="G107" i="1"/>
  <c r="G106" i="1"/>
  <c r="E26" i="1"/>
  <c r="D124" i="1"/>
  <c r="D114" i="1"/>
  <c r="D115" i="1" s="1"/>
  <c r="D116" i="1" s="1"/>
  <c r="D117" i="1" s="1"/>
  <c r="D118" i="1" s="1"/>
  <c r="D119" i="1" s="1"/>
  <c r="D120" i="1" s="1"/>
  <c r="D121" i="1" s="1"/>
  <c r="D122" i="1" s="1"/>
  <c r="D123" i="1" s="1"/>
  <c r="D113" i="1"/>
  <c r="C90" i="1"/>
  <c r="C89" i="1"/>
  <c r="C88" i="1"/>
  <c r="C87" i="1"/>
</calcChain>
</file>

<file path=xl/sharedStrings.xml><?xml version="1.0" encoding="utf-8"?>
<sst xmlns="http://schemas.openxmlformats.org/spreadsheetml/2006/main" count="19" uniqueCount="19">
  <si>
    <t>;MINUTE</t>
  </si>
  <si>
    <t>HBW</t>
  </si>
  <si>
    <t>HBSHP</t>
  </si>
  <si>
    <t>HBOTH</t>
  </si>
  <si>
    <t>HBSCH_PR</t>
  </si>
  <si>
    <t>HBSCH_SC</t>
  </si>
  <si>
    <t>NHBW</t>
  </si>
  <si>
    <t>NHBNW</t>
  </si>
  <si>
    <t>LT</t>
  </si>
  <si>
    <t>MD</t>
  </si>
  <si>
    <t>HV</t>
  </si>
  <si>
    <t>IX</t>
  </si>
  <si>
    <t>IX_LT</t>
  </si>
  <si>
    <t>IX_MD</t>
  </si>
  <si>
    <t>IX_HV</t>
  </si>
  <si>
    <t>XI</t>
  </si>
  <si>
    <t>XI_LT</t>
  </si>
  <si>
    <t>XI_MD</t>
  </si>
  <si>
    <t>XI_HV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</si>
</sst>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2"/>
  <sheetViews>
    <sheetView tabSelected="1" workbookViewId="0">
      <pane xSplit="1" ySplit="1" topLeftCell="B172" activePane="bottomRight" state="frozen"/>
      <selection pane="topRight" activeCell="B1" sqref="B1"/>
      <selection pane="bottomLeft" activeCell="A2" sqref="A2"/>
      <selection pane="bottomRight" activeCell="B200" sqref="B200"/>
    </sheetView>
  </sheetViews>
  <sheetFormatPr defaultRowHeight="14.25" x14ac:dyDescent="0.45"/>
  <cols>
    <col min="2" max="3" width="9.796875" bestFit="1" customWidth="1"/>
    <col min="4" max="4" width="11.6640625" bestFit="1" customWidth="1"/>
    <col min="5" max="5" width="9.796875" bestFit="1" customWidth="1"/>
    <col min="6" max="6" width="11.265625" customWidth="1"/>
    <col min="7" max="7" width="11.6640625" bestFit="1" customWidth="1"/>
    <col min="8" max="9" width="9.19921875" bestFit="1" customWidth="1"/>
    <col min="10" max="10" width="11.6640625" bestFit="1" customWidth="1"/>
    <col min="11" max="11" width="12.265625" customWidth="1"/>
    <col min="12" max="15" width="9.19921875" bestFit="1" customWidth="1"/>
    <col min="16" max="16" width="11.6640625" bestFit="1" customWidth="1"/>
    <col min="17" max="17" width="9.19921875" bestFit="1" customWidth="1"/>
    <col min="18" max="18" width="11.6640625" bestFit="1" customWidth="1"/>
    <col min="19" max="19" width="9.19921875" bestFit="1" customWidth="1"/>
  </cols>
  <sheetData>
    <row r="1" spans="1:1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45">
      <c r="A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</row>
    <row r="3" spans="1:19" x14ac:dyDescent="0.45">
      <c r="A3">
        <v>2</v>
      </c>
      <c r="B3" s="1">
        <v>0.99980000000000002</v>
      </c>
      <c r="C3" s="1">
        <v>0.99980000000000002</v>
      </c>
      <c r="D3" s="1">
        <v>0.85167099999999996</v>
      </c>
      <c r="E3" s="1">
        <v>1</v>
      </c>
      <c r="F3" s="1">
        <v>0.91924790000000001</v>
      </c>
      <c r="G3" s="1">
        <v>0.95630570000000004</v>
      </c>
      <c r="H3" s="1">
        <v>0.99980000000000002</v>
      </c>
      <c r="I3" s="1">
        <v>0.99980000000000002</v>
      </c>
      <c r="J3" s="1">
        <v>0.33317340000000001</v>
      </c>
      <c r="K3" s="1">
        <v>0.30658479999999999</v>
      </c>
      <c r="L3" s="1">
        <v>0.93</v>
      </c>
      <c r="M3" s="1">
        <v>0.93</v>
      </c>
      <c r="N3" s="1">
        <v>0.93</v>
      </c>
      <c r="O3" s="1">
        <v>0.93</v>
      </c>
      <c r="P3" s="1">
        <v>0.9</v>
      </c>
      <c r="Q3" s="1">
        <v>0.9</v>
      </c>
      <c r="R3" s="1">
        <v>0.9</v>
      </c>
      <c r="S3" s="1">
        <v>0.9</v>
      </c>
    </row>
    <row r="4" spans="1:19" x14ac:dyDescent="0.45">
      <c r="A4">
        <v>4</v>
      </c>
      <c r="B4" s="1">
        <v>0.60916919999999997</v>
      </c>
      <c r="C4" s="1">
        <v>0.91</v>
      </c>
      <c r="D4" s="1">
        <v>0.5589307</v>
      </c>
      <c r="E4" s="1">
        <v>1</v>
      </c>
      <c r="F4" s="1">
        <v>0.1908059</v>
      </c>
      <c r="G4" s="1">
        <v>0.78849999999999998</v>
      </c>
      <c r="H4" s="1">
        <v>0.56605660000000002</v>
      </c>
      <c r="I4" s="1">
        <v>0.60916919999999997</v>
      </c>
      <c r="J4" s="1">
        <v>0.13214419999999999</v>
      </c>
      <c r="K4" s="1">
        <v>0.1128508</v>
      </c>
      <c r="L4" s="1">
        <v>0.86</v>
      </c>
      <c r="M4" s="1">
        <v>0.86</v>
      </c>
      <c r="N4" s="1">
        <v>0.86</v>
      </c>
      <c r="O4" s="1">
        <v>0.86</v>
      </c>
      <c r="P4" s="1">
        <v>0.67500000000000004</v>
      </c>
      <c r="Q4" s="1">
        <v>0.67500000000000004</v>
      </c>
      <c r="R4" s="1">
        <v>0.67500000000000004</v>
      </c>
      <c r="S4" s="1">
        <v>0.67500000000000004</v>
      </c>
    </row>
    <row r="5" spans="1:19" x14ac:dyDescent="0.45">
      <c r="A5">
        <v>6</v>
      </c>
      <c r="B5" s="1">
        <v>0.1903233</v>
      </c>
      <c r="C5" s="1">
        <v>0.74250000000000005</v>
      </c>
      <c r="D5" s="1">
        <v>0.20948939999999999</v>
      </c>
      <c r="E5" s="1">
        <v>0.26952989999999999</v>
      </c>
      <c r="F5" s="1">
        <v>1.75827E-2</v>
      </c>
      <c r="G5" s="1">
        <v>0.59719999999999995</v>
      </c>
      <c r="H5" s="1">
        <v>0.35370170000000001</v>
      </c>
      <c r="I5" s="1">
        <v>0.1903233</v>
      </c>
      <c r="J5" s="1">
        <v>7.6693499999999998E-2</v>
      </c>
      <c r="K5" s="1">
        <v>6.2572100000000005E-2</v>
      </c>
      <c r="L5" s="1">
        <v>0.79</v>
      </c>
      <c r="M5" s="1">
        <v>0.79</v>
      </c>
      <c r="N5" s="1">
        <v>0.79</v>
      </c>
      <c r="O5" s="1">
        <v>0.79</v>
      </c>
      <c r="P5" s="1">
        <v>0.375</v>
      </c>
      <c r="Q5" s="1">
        <v>0.375</v>
      </c>
      <c r="R5" s="1">
        <v>0.375</v>
      </c>
      <c r="S5" s="1">
        <v>0.375</v>
      </c>
    </row>
    <row r="6" spans="1:19" x14ac:dyDescent="0.45">
      <c r="A6">
        <v>8</v>
      </c>
      <c r="B6" s="1">
        <v>9.8000000000000004E-2</v>
      </c>
      <c r="C6" s="1">
        <v>0.36499999999999999</v>
      </c>
      <c r="D6" s="1">
        <v>7.6412999999999995E-2</v>
      </c>
      <c r="E6" s="1">
        <v>1.46029E-2</v>
      </c>
      <c r="F6" s="1">
        <v>3.4981000000000001E-3</v>
      </c>
      <c r="G6" s="1">
        <v>0.37644929999999999</v>
      </c>
      <c r="H6" s="1">
        <v>0.18733939999999999</v>
      </c>
      <c r="I6" s="1">
        <v>9.8000000000000004E-2</v>
      </c>
      <c r="J6" s="1">
        <v>5.2069200000000003E-2</v>
      </c>
      <c r="K6" s="1">
        <v>4.1099299999999998E-2</v>
      </c>
      <c r="L6" s="1">
        <v>0.72</v>
      </c>
      <c r="M6" s="1">
        <v>0.72</v>
      </c>
      <c r="N6" s="1">
        <v>0.72</v>
      </c>
      <c r="O6" s="1">
        <v>0.72</v>
      </c>
      <c r="P6" s="1">
        <v>0.2</v>
      </c>
      <c r="Q6" s="1">
        <v>0.2</v>
      </c>
      <c r="R6" s="1">
        <v>0.2</v>
      </c>
      <c r="S6" s="1">
        <v>0.2</v>
      </c>
    </row>
    <row r="7" spans="1:19" x14ac:dyDescent="0.45">
      <c r="A7">
        <v>10</v>
      </c>
      <c r="B7" s="1">
        <v>6.9500000000000006E-2</v>
      </c>
      <c r="C7" s="1">
        <v>0.19500000000000001</v>
      </c>
      <c r="D7" s="1">
        <v>4.76643E-2</v>
      </c>
      <c r="E7" s="1">
        <v>3.9319999999999997E-3</v>
      </c>
      <c r="F7" s="1">
        <v>1.6182E-3</v>
      </c>
      <c r="G7" s="1">
        <v>0.2308289</v>
      </c>
      <c r="H7" s="1">
        <v>0.1051581</v>
      </c>
      <c r="I7" s="1">
        <v>6.9500000000000006E-2</v>
      </c>
      <c r="J7" s="1">
        <v>3.8535300000000001E-2</v>
      </c>
      <c r="K7" s="1">
        <v>2.96365E-2</v>
      </c>
      <c r="L7" s="1">
        <v>0.65</v>
      </c>
      <c r="M7" s="1">
        <v>0.65</v>
      </c>
      <c r="N7" s="1">
        <v>0.65</v>
      </c>
      <c r="O7" s="1">
        <v>0.65</v>
      </c>
      <c r="P7" s="1">
        <v>0.14000000000000001</v>
      </c>
      <c r="Q7" s="1">
        <v>0.14000000000000001</v>
      </c>
      <c r="R7" s="1">
        <v>0.14000000000000001</v>
      </c>
      <c r="S7" s="1">
        <v>0.14000000000000001</v>
      </c>
    </row>
    <row r="8" spans="1:19" x14ac:dyDescent="0.45">
      <c r="A8">
        <v>12</v>
      </c>
      <c r="B8" s="1">
        <v>5.7000000000000002E-2</v>
      </c>
      <c r="C8" s="1">
        <v>0.10938109999999999</v>
      </c>
      <c r="D8" s="1">
        <v>2.8261700000000001E-2</v>
      </c>
      <c r="E8" s="1">
        <v>1.7741E-3</v>
      </c>
      <c r="F8" s="1">
        <v>1.1222000000000001E-3</v>
      </c>
      <c r="G8" s="1">
        <v>0.15759529999999999</v>
      </c>
      <c r="H8" s="1">
        <v>6.7149899999999998E-2</v>
      </c>
      <c r="I8" s="1">
        <v>5.7000000000000002E-2</v>
      </c>
      <c r="J8" s="1">
        <v>3.0122099999999999E-2</v>
      </c>
      <c r="K8" s="1">
        <v>2.2675500000000001E-2</v>
      </c>
      <c r="L8" s="1">
        <v>0.61799999999999999</v>
      </c>
      <c r="M8" s="1">
        <v>0.61799999999999999</v>
      </c>
      <c r="N8" s="1">
        <v>0.61799999999999999</v>
      </c>
      <c r="O8" s="1">
        <v>0.61799999999999999</v>
      </c>
      <c r="P8" s="1">
        <v>0.115</v>
      </c>
      <c r="Q8" s="1">
        <v>0.115</v>
      </c>
      <c r="R8" s="1">
        <v>0.115</v>
      </c>
      <c r="S8" s="1">
        <v>0.115</v>
      </c>
    </row>
    <row r="9" spans="1:19" x14ac:dyDescent="0.45">
      <c r="A9">
        <v>14</v>
      </c>
      <c r="B9" s="1">
        <v>4.6894699999999997E-2</v>
      </c>
      <c r="C9" s="1">
        <v>5.7195900000000001E-2</v>
      </c>
      <c r="D9" s="1">
        <v>1.6141699999999998E-2</v>
      </c>
      <c r="E9" s="1">
        <v>7.3959999999999998E-4</v>
      </c>
      <c r="F9" s="1">
        <v>7.4819999999999997E-4</v>
      </c>
      <c r="G9" s="1">
        <v>9.9459900000000004E-2</v>
      </c>
      <c r="H9" s="1">
        <v>4.1780400000000002E-2</v>
      </c>
      <c r="I9" s="1">
        <v>4.6894699999999997E-2</v>
      </c>
      <c r="J9" s="1">
        <v>2.4452999999999999E-2</v>
      </c>
      <c r="K9" s="1">
        <v>1.8075600000000001E-2</v>
      </c>
      <c r="L9" s="1">
        <v>0.58599999999999997</v>
      </c>
      <c r="M9" s="1">
        <v>0.58599999999999997</v>
      </c>
      <c r="N9" s="1">
        <v>0.58599999999999997</v>
      </c>
      <c r="O9" s="1">
        <v>0.58599999999999997</v>
      </c>
      <c r="P9" s="1">
        <v>9.6044099999999993E-2</v>
      </c>
      <c r="Q9" s="1">
        <v>9.6044099999999993E-2</v>
      </c>
      <c r="R9" s="1">
        <v>9.6044099999999993E-2</v>
      </c>
      <c r="S9" s="1">
        <v>9.6044099999999993E-2</v>
      </c>
    </row>
    <row r="10" spans="1:19" x14ac:dyDescent="0.45">
      <c r="A10">
        <v>16</v>
      </c>
      <c r="B10" s="1">
        <v>3.98383E-2</v>
      </c>
      <c r="C10" s="1">
        <v>3.8172600000000001E-2</v>
      </c>
      <c r="D10" s="1">
        <v>1.07145E-2</v>
      </c>
      <c r="E10" s="1">
        <v>5.8960000000000002E-4</v>
      </c>
      <c r="F10" s="1">
        <v>4.7019999999999999E-4</v>
      </c>
      <c r="G10" s="1">
        <v>7.26387E-2</v>
      </c>
      <c r="H10" s="1">
        <v>3.2342000000000003E-2</v>
      </c>
      <c r="I10" s="1">
        <v>3.98383E-2</v>
      </c>
      <c r="J10" s="1">
        <v>2.0408599999999999E-2</v>
      </c>
      <c r="K10" s="1">
        <v>1.4848800000000001E-2</v>
      </c>
      <c r="L10" s="1">
        <v>0.55400000000000005</v>
      </c>
      <c r="M10" s="1">
        <v>0.55400000000000005</v>
      </c>
      <c r="N10" s="1">
        <v>0.55400000000000005</v>
      </c>
      <c r="O10" s="1">
        <v>0.55400000000000005</v>
      </c>
      <c r="P10" s="1">
        <v>8.4000000000000005E-2</v>
      </c>
      <c r="Q10" s="1">
        <v>8.4000000000000005E-2</v>
      </c>
      <c r="R10" s="1">
        <v>8.4000000000000005E-2</v>
      </c>
      <c r="S10" s="1">
        <v>8.4000000000000005E-2</v>
      </c>
    </row>
    <row r="11" spans="1:19" x14ac:dyDescent="0.45">
      <c r="A11">
        <v>18</v>
      </c>
      <c r="B11" s="1">
        <v>3.4004399999999997E-2</v>
      </c>
      <c r="C11" s="1">
        <v>2.2071E-2</v>
      </c>
      <c r="D11" s="1">
        <v>7.8902999999999994E-3</v>
      </c>
      <c r="E11" s="1">
        <v>5.128E-4</v>
      </c>
      <c r="F11" s="1">
        <v>3.3199999999999999E-4</v>
      </c>
      <c r="G11" s="1">
        <v>5.4129400000000001E-2</v>
      </c>
      <c r="H11" s="1">
        <v>2.0693E-2</v>
      </c>
      <c r="I11" s="1">
        <v>3.4004399999999997E-2</v>
      </c>
      <c r="J11" s="1">
        <v>1.7398E-2</v>
      </c>
      <c r="K11" s="1">
        <v>1.2482E-2</v>
      </c>
      <c r="L11" s="1">
        <v>0.52200000000000002</v>
      </c>
      <c r="M11" s="1">
        <v>0.52200000000000002</v>
      </c>
      <c r="N11" s="1">
        <v>0.52200000000000002</v>
      </c>
      <c r="O11" s="1">
        <v>0.52200000000000002</v>
      </c>
      <c r="P11" s="1">
        <v>6.9500000000000006E-2</v>
      </c>
      <c r="Q11" s="1">
        <v>6.9500000000000006E-2</v>
      </c>
      <c r="R11" s="1">
        <v>6.9500000000000006E-2</v>
      </c>
      <c r="S11" s="1">
        <v>6.9500000000000006E-2</v>
      </c>
    </row>
    <row r="12" spans="1:19" x14ac:dyDescent="0.45">
      <c r="A12">
        <v>20</v>
      </c>
      <c r="B12" s="1">
        <v>2.9168300000000001E-2</v>
      </c>
      <c r="C12" s="1">
        <v>1.5280200000000001E-2</v>
      </c>
      <c r="D12" s="1">
        <v>5.6512999999999997E-3</v>
      </c>
      <c r="E12" s="1">
        <v>4.392E-4</v>
      </c>
      <c r="F12" s="1">
        <v>2.3819999999999999E-4</v>
      </c>
      <c r="G12" s="1">
        <v>3.8128200000000001E-2</v>
      </c>
      <c r="H12" s="1">
        <v>1.5148500000000001E-2</v>
      </c>
      <c r="I12" s="1">
        <v>2.9168300000000001E-2</v>
      </c>
      <c r="J12" s="1">
        <v>1.5081799999999999E-2</v>
      </c>
      <c r="K12" s="1">
        <v>1.0684900000000001E-2</v>
      </c>
      <c r="L12" s="1">
        <v>0.49</v>
      </c>
      <c r="M12" s="1">
        <v>0.49</v>
      </c>
      <c r="N12" s="1">
        <v>0.49</v>
      </c>
      <c r="O12" s="1">
        <v>0.49</v>
      </c>
      <c r="P12" s="1">
        <v>5.8601500000000001E-2</v>
      </c>
      <c r="Q12" s="1">
        <v>5.8601500000000001E-2</v>
      </c>
      <c r="R12" s="1">
        <v>5.8601500000000001E-2</v>
      </c>
      <c r="S12" s="1">
        <v>5.8601500000000001E-2</v>
      </c>
    </row>
    <row r="13" spans="1:19" x14ac:dyDescent="0.45">
      <c r="A13">
        <v>22</v>
      </c>
      <c r="B13" s="1">
        <v>2.5175900000000001E-2</v>
      </c>
      <c r="C13" s="1">
        <v>1.1704000000000001E-2</v>
      </c>
      <c r="D13" s="1">
        <v>4.2348000000000004E-3</v>
      </c>
      <c r="E13" s="1">
        <v>3.4949999999999998E-4</v>
      </c>
      <c r="F13" s="1">
        <v>1.5559999999999999E-4</v>
      </c>
      <c r="G13" s="1">
        <v>3.1E-2</v>
      </c>
      <c r="H13" s="1">
        <v>1.07676E-2</v>
      </c>
      <c r="I13" s="1">
        <v>2.5175900000000001E-2</v>
      </c>
      <c r="J13" s="1">
        <v>1.32523E-2</v>
      </c>
      <c r="K13" s="1">
        <v>9.2822000000000009E-3</v>
      </c>
      <c r="L13" s="1">
        <v>0.4625322</v>
      </c>
      <c r="M13" s="1">
        <v>0.4625322</v>
      </c>
      <c r="N13" s="1">
        <v>0.4625322</v>
      </c>
      <c r="O13" s="1">
        <v>0.4625322</v>
      </c>
      <c r="P13" s="1">
        <v>5.5774999999999998E-2</v>
      </c>
      <c r="Q13" s="1">
        <v>5.5774999999999998E-2</v>
      </c>
      <c r="R13" s="1">
        <v>5.5774999999999998E-2</v>
      </c>
      <c r="S13" s="1">
        <v>5.5774999999999998E-2</v>
      </c>
    </row>
    <row r="14" spans="1:19" x14ac:dyDescent="0.45">
      <c r="A14">
        <v>24</v>
      </c>
      <c r="B14" s="1">
        <v>2.2016399999999998E-2</v>
      </c>
      <c r="C14" s="1">
        <v>8.0528000000000006E-3</v>
      </c>
      <c r="D14" s="1">
        <v>3.3140999999999999E-3</v>
      </c>
      <c r="E14" s="1">
        <v>2.519E-4</v>
      </c>
      <c r="F14" s="1">
        <v>7.25E-5</v>
      </c>
      <c r="G14" s="1">
        <v>2.6499999999999999E-2</v>
      </c>
      <c r="H14" s="1">
        <v>8.2809000000000008E-3</v>
      </c>
      <c r="I14" s="1">
        <v>2.2016399999999998E-2</v>
      </c>
      <c r="J14" s="1">
        <v>1.1775799999999999E-2</v>
      </c>
      <c r="K14" s="1">
        <v>8.1624000000000002E-3</v>
      </c>
      <c r="L14" s="1">
        <v>0.43506440000000002</v>
      </c>
      <c r="M14" s="1">
        <v>0.43506440000000002</v>
      </c>
      <c r="N14" s="1">
        <v>0.43506440000000002</v>
      </c>
      <c r="O14" s="1">
        <v>0.43506440000000002</v>
      </c>
      <c r="P14" s="1">
        <v>5.29484E-2</v>
      </c>
      <c r="Q14" s="1">
        <v>5.29484E-2</v>
      </c>
      <c r="R14" s="1">
        <v>5.29484E-2</v>
      </c>
      <c r="S14" s="1">
        <v>5.29484E-2</v>
      </c>
    </row>
    <row r="15" spans="1:19" x14ac:dyDescent="0.45">
      <c r="A15">
        <v>26</v>
      </c>
      <c r="B15" s="1">
        <v>1.93861E-2</v>
      </c>
      <c r="C15" s="1">
        <v>5.1777999999999998E-3</v>
      </c>
      <c r="D15" s="1">
        <v>2.7047E-3</v>
      </c>
      <c r="E15" s="1">
        <v>1.6239999999999999E-4</v>
      </c>
      <c r="F15" s="1">
        <v>4.8000000000000001E-5</v>
      </c>
      <c r="G15" s="1">
        <v>2.3600699999999999E-2</v>
      </c>
      <c r="H15" s="1">
        <v>6.6341999999999998E-3</v>
      </c>
      <c r="I15" s="1">
        <v>1.93861E-2</v>
      </c>
      <c r="J15" s="1">
        <v>1.0562800000000001E-2</v>
      </c>
      <c r="K15" s="1">
        <v>7.2515000000000001E-3</v>
      </c>
      <c r="L15" s="1">
        <v>0.40759659999999998</v>
      </c>
      <c r="M15" s="1">
        <v>0.40759659999999998</v>
      </c>
      <c r="N15" s="1">
        <v>0.40759659999999998</v>
      </c>
      <c r="O15" s="1">
        <v>0.40759659999999998</v>
      </c>
      <c r="P15" s="1">
        <v>5.0121899999999997E-2</v>
      </c>
      <c r="Q15" s="1">
        <v>5.0121899999999997E-2</v>
      </c>
      <c r="R15" s="1">
        <v>5.0121899999999997E-2</v>
      </c>
      <c r="S15" s="1">
        <v>5.0121899999999997E-2</v>
      </c>
    </row>
    <row r="16" spans="1:19" x14ac:dyDescent="0.45">
      <c r="A16">
        <v>28</v>
      </c>
      <c r="B16" s="1">
        <v>1.7127099999999999E-2</v>
      </c>
      <c r="C16" s="1">
        <v>3.7629E-3</v>
      </c>
      <c r="D16" s="1">
        <v>2.2012999999999998E-3</v>
      </c>
      <c r="E16" s="1">
        <v>1.0450000000000001E-4</v>
      </c>
      <c r="F16" s="1">
        <v>3.8099999999999998E-5</v>
      </c>
      <c r="G16" s="1">
        <v>2.0701500000000001E-2</v>
      </c>
      <c r="H16" s="1">
        <v>5.2493000000000001E-3</v>
      </c>
      <c r="I16" s="1">
        <v>1.7127099999999999E-2</v>
      </c>
      <c r="J16" s="1">
        <v>9.5510000000000005E-3</v>
      </c>
      <c r="K16" s="1">
        <v>6.4986000000000002E-3</v>
      </c>
      <c r="L16" s="1">
        <v>0.38012879999999999</v>
      </c>
      <c r="M16" s="1">
        <v>0.38012879999999999</v>
      </c>
      <c r="N16" s="1">
        <v>0.38012879999999999</v>
      </c>
      <c r="O16" s="1">
        <v>0.38012879999999999</v>
      </c>
      <c r="P16" s="1">
        <v>4.7295299999999998E-2</v>
      </c>
      <c r="Q16" s="1">
        <v>4.7295299999999998E-2</v>
      </c>
      <c r="R16" s="1">
        <v>4.7295299999999998E-2</v>
      </c>
      <c r="S16" s="1">
        <v>4.7295299999999998E-2</v>
      </c>
    </row>
    <row r="17" spans="1:19" x14ac:dyDescent="0.45">
      <c r="A17">
        <v>30</v>
      </c>
      <c r="B17" s="1">
        <v>1.5171799999999999E-2</v>
      </c>
      <c r="C17" s="1">
        <v>2.8793E-3</v>
      </c>
      <c r="D17" s="1">
        <v>1.7955E-3</v>
      </c>
      <c r="E17" s="1">
        <v>6.97E-5</v>
      </c>
      <c r="F17" s="1">
        <v>3.0800000000000003E-5</v>
      </c>
      <c r="G17" s="1">
        <v>1.7988000000000001E-2</v>
      </c>
      <c r="H17" s="1">
        <v>4.2282999999999999E-3</v>
      </c>
      <c r="I17" s="1">
        <v>1.5171799999999999E-2</v>
      </c>
      <c r="J17" s="1">
        <v>8.6960000000000006E-3</v>
      </c>
      <c r="K17" s="1">
        <v>5.8678999999999997E-3</v>
      </c>
      <c r="L17" s="1">
        <v>0.352661</v>
      </c>
      <c r="M17" s="1">
        <v>0.352661</v>
      </c>
      <c r="N17" s="1">
        <v>0.352661</v>
      </c>
      <c r="O17" s="1">
        <v>0.352661</v>
      </c>
      <c r="P17" s="1">
        <v>4.4468800000000003E-2</v>
      </c>
      <c r="Q17" s="1">
        <v>4.4468800000000003E-2</v>
      </c>
      <c r="R17" s="1">
        <v>4.4468800000000003E-2</v>
      </c>
      <c r="S17" s="1">
        <v>4.4468800000000003E-2</v>
      </c>
    </row>
    <row r="18" spans="1:19" x14ac:dyDescent="0.45">
      <c r="A18">
        <v>32</v>
      </c>
      <c r="B18" s="1">
        <v>1.3617600000000001E-2</v>
      </c>
      <c r="C18" s="1">
        <v>2.1662999999999999E-3</v>
      </c>
      <c r="D18" s="1">
        <v>1.4955000000000001E-3</v>
      </c>
      <c r="E18" s="1">
        <v>4.21E-5</v>
      </c>
      <c r="F18" s="1">
        <v>2.6100000000000001E-5</v>
      </c>
      <c r="G18" s="1">
        <v>1.5508600000000001E-2</v>
      </c>
      <c r="H18" s="1">
        <v>3.6389999999999999E-3</v>
      </c>
      <c r="I18" s="1">
        <v>1.3617600000000001E-2</v>
      </c>
      <c r="J18" s="1">
        <v>7.9763999999999998E-3</v>
      </c>
      <c r="K18" s="1">
        <v>5.3799E-3</v>
      </c>
      <c r="L18" s="1">
        <v>0.32504339999999998</v>
      </c>
      <c r="M18" s="1">
        <v>0.32504339999999998</v>
      </c>
      <c r="N18" s="1">
        <v>0.32504339999999998</v>
      </c>
      <c r="O18" s="1">
        <v>0.32504339999999998</v>
      </c>
      <c r="P18" s="1">
        <v>3.9645300000000001E-2</v>
      </c>
      <c r="Q18" s="1">
        <v>3.9645300000000001E-2</v>
      </c>
      <c r="R18" s="1">
        <v>3.9645300000000001E-2</v>
      </c>
      <c r="S18" s="1">
        <v>3.9645300000000001E-2</v>
      </c>
    </row>
    <row r="19" spans="1:19" x14ac:dyDescent="0.45">
      <c r="A19">
        <v>34</v>
      </c>
      <c r="B19" s="1">
        <v>1.2188299999999999E-2</v>
      </c>
      <c r="C19" s="1">
        <v>1.6521999999999999E-3</v>
      </c>
      <c r="D19" s="1">
        <v>1.2694E-3</v>
      </c>
      <c r="E19" s="1">
        <v>2.83E-5</v>
      </c>
      <c r="F19" s="1">
        <v>2.26E-5</v>
      </c>
      <c r="G19" s="1">
        <v>1.3125599999999999E-2</v>
      </c>
      <c r="H19" s="1">
        <v>3.1172999999999999E-3</v>
      </c>
      <c r="I19" s="1">
        <v>1.2188299999999999E-2</v>
      </c>
      <c r="J19" s="1">
        <v>7.2567999999999999E-3</v>
      </c>
      <c r="K19" s="1">
        <v>4.8919000000000002E-3</v>
      </c>
      <c r="L19" s="1">
        <v>0.29742580000000002</v>
      </c>
      <c r="M19" s="1">
        <v>0.29742580000000002</v>
      </c>
      <c r="N19" s="1">
        <v>0.29742580000000002</v>
      </c>
      <c r="O19" s="1">
        <v>0.29742580000000002</v>
      </c>
      <c r="P19" s="1">
        <v>3.48218E-2</v>
      </c>
      <c r="Q19" s="1">
        <v>3.48218E-2</v>
      </c>
      <c r="R19" s="1">
        <v>3.48218E-2</v>
      </c>
      <c r="S19" s="1">
        <v>3.48218E-2</v>
      </c>
    </row>
    <row r="20" spans="1:19" x14ac:dyDescent="0.45">
      <c r="A20">
        <v>36</v>
      </c>
      <c r="B20" s="1">
        <v>1.0744500000000001E-2</v>
      </c>
      <c r="C20" s="1">
        <v>1.3066E-3</v>
      </c>
      <c r="D20" s="1">
        <v>1.0652999999999999E-3</v>
      </c>
      <c r="E20" s="1">
        <v>1.8300000000000001E-5</v>
      </c>
      <c r="F20" s="1">
        <v>2.02E-5</v>
      </c>
      <c r="G20" s="1">
        <v>1.0936700000000001E-2</v>
      </c>
      <c r="H20" s="1">
        <v>2.6624999999999999E-3</v>
      </c>
      <c r="I20" s="1">
        <v>1.0744500000000001E-2</v>
      </c>
      <c r="J20" s="1">
        <v>6.5372E-3</v>
      </c>
      <c r="K20" s="1">
        <v>4.4038999999999997E-3</v>
      </c>
      <c r="L20" s="1">
        <v>0.2698082</v>
      </c>
      <c r="M20" s="1">
        <v>0.2698082</v>
      </c>
      <c r="N20" s="1">
        <v>0.2698082</v>
      </c>
      <c r="O20" s="1">
        <v>0.2698082</v>
      </c>
      <c r="P20" s="1">
        <v>2.9998299999999999E-2</v>
      </c>
      <c r="Q20" s="1">
        <v>2.9998299999999999E-2</v>
      </c>
      <c r="R20" s="1">
        <v>2.9998299999999999E-2</v>
      </c>
      <c r="S20" s="1">
        <v>2.9998299999999999E-2</v>
      </c>
    </row>
    <row r="21" spans="1:19" x14ac:dyDescent="0.45">
      <c r="A21">
        <v>38</v>
      </c>
      <c r="B21" s="1">
        <v>9.6027999999999999E-3</v>
      </c>
      <c r="C21" s="1">
        <v>1.0552000000000001E-3</v>
      </c>
      <c r="D21" s="1">
        <v>8.7870000000000005E-4</v>
      </c>
      <c r="E21" s="1">
        <v>1.5099999999999999E-5</v>
      </c>
      <c r="F21" s="1">
        <v>1.8099999999999999E-5</v>
      </c>
      <c r="G21" s="1">
        <v>9.1252E-3</v>
      </c>
      <c r="H21" s="1">
        <v>2.2666000000000001E-3</v>
      </c>
      <c r="I21" s="1">
        <v>9.6027999999999999E-3</v>
      </c>
      <c r="J21" s="1">
        <v>5.8176E-3</v>
      </c>
      <c r="K21" s="1">
        <v>3.9158999999999999E-3</v>
      </c>
      <c r="L21" s="1">
        <v>0.24219060000000001</v>
      </c>
      <c r="M21" s="1">
        <v>0.24219060000000001</v>
      </c>
      <c r="N21" s="1">
        <v>0.24219060000000001</v>
      </c>
      <c r="O21" s="1">
        <v>0.24219060000000001</v>
      </c>
      <c r="P21" s="1">
        <v>2.51749E-2</v>
      </c>
      <c r="Q21" s="1">
        <v>2.51749E-2</v>
      </c>
      <c r="R21" s="1">
        <v>2.51749E-2</v>
      </c>
      <c r="S21" s="1">
        <v>2.51749E-2</v>
      </c>
    </row>
    <row r="22" spans="1:19" x14ac:dyDescent="0.45">
      <c r="A22">
        <v>40</v>
      </c>
      <c r="B22" s="1">
        <v>8.6683999999999997E-3</v>
      </c>
      <c r="C22" s="1">
        <v>8.6689999999999998E-4</v>
      </c>
      <c r="D22" s="1">
        <v>7.1679999999999997E-4</v>
      </c>
      <c r="E22" s="1">
        <v>1.2999999999999999E-5</v>
      </c>
      <c r="F22" s="1">
        <v>1.5999999999999999E-5</v>
      </c>
      <c r="G22" s="1">
        <v>7.8227000000000001E-3</v>
      </c>
      <c r="H22" s="1">
        <v>1.9459E-3</v>
      </c>
      <c r="I22" s="1">
        <v>8.6683999999999997E-3</v>
      </c>
      <c r="J22" s="1">
        <v>5.0980000000000001E-3</v>
      </c>
      <c r="K22" s="1">
        <v>3.4278999999999998E-3</v>
      </c>
      <c r="L22" s="1">
        <v>0.21457300000000001</v>
      </c>
      <c r="M22" s="1">
        <v>0.21457300000000001</v>
      </c>
      <c r="N22" s="1">
        <v>0.21457300000000001</v>
      </c>
      <c r="O22" s="1">
        <v>0.21457300000000001</v>
      </c>
      <c r="P22" s="1">
        <v>2.0351399999999999E-2</v>
      </c>
      <c r="Q22" s="1">
        <v>2.0351399999999999E-2</v>
      </c>
      <c r="R22" s="1">
        <v>2.0351399999999999E-2</v>
      </c>
      <c r="S22" s="1">
        <v>2.0351399999999999E-2</v>
      </c>
    </row>
    <row r="23" spans="1:19" x14ac:dyDescent="0.45">
      <c r="A23">
        <v>42</v>
      </c>
      <c r="B23" s="1">
        <v>7.9582999999999997E-3</v>
      </c>
      <c r="C23" s="1">
        <v>6.9749999999999999E-4</v>
      </c>
      <c r="D23" s="1">
        <v>6.001E-4</v>
      </c>
      <c r="E23" s="1">
        <v>1.1600000000000001E-5</v>
      </c>
      <c r="F23" s="1">
        <v>1.4600000000000001E-5</v>
      </c>
      <c r="G23" s="1">
        <v>6.9182000000000002E-3</v>
      </c>
      <c r="H23" s="1">
        <v>1.722E-3</v>
      </c>
      <c r="I23" s="1">
        <v>7.9582999999999997E-3</v>
      </c>
      <c r="J23" s="1">
        <v>4.3784000000000002E-3</v>
      </c>
      <c r="K23" s="1">
        <v>2.9399000000000001E-3</v>
      </c>
      <c r="L23" s="1">
        <v>0.2029379</v>
      </c>
      <c r="M23" s="1">
        <v>0.2029379</v>
      </c>
      <c r="N23" s="1">
        <v>0.2029379</v>
      </c>
      <c r="O23" s="1">
        <v>0.2029379</v>
      </c>
      <c r="P23" s="1">
        <v>1.9398100000000001E-2</v>
      </c>
      <c r="Q23" s="1">
        <v>1.9398100000000001E-2</v>
      </c>
      <c r="R23" s="1">
        <v>1.9398100000000001E-2</v>
      </c>
      <c r="S23" s="1">
        <v>1.9398100000000001E-2</v>
      </c>
    </row>
    <row r="24" spans="1:19" x14ac:dyDescent="0.45">
      <c r="A24">
        <v>44</v>
      </c>
      <c r="B24" s="1">
        <v>7.4565999999999999E-3</v>
      </c>
      <c r="C24" s="1">
        <v>5.4489999999999996E-4</v>
      </c>
      <c r="D24" s="1">
        <v>5.1460000000000004E-4</v>
      </c>
      <c r="E24" s="1">
        <v>7.6000000000000001E-6</v>
      </c>
      <c r="F24" s="1">
        <v>1.3200000000000001E-5</v>
      </c>
      <c r="G24" s="1">
        <v>6.2223000000000001E-3</v>
      </c>
      <c r="H24" s="1">
        <v>1.5656999999999999E-3</v>
      </c>
      <c r="I24" s="1">
        <v>7.4565999999999999E-3</v>
      </c>
      <c r="J24" s="1">
        <v>3.6587999999999998E-3</v>
      </c>
      <c r="K24" s="1">
        <v>2.4518999999999999E-3</v>
      </c>
      <c r="L24" s="1">
        <v>0.1913028</v>
      </c>
      <c r="M24" s="1">
        <v>0.1913028</v>
      </c>
      <c r="N24" s="1">
        <v>0.1913028</v>
      </c>
      <c r="O24" s="1">
        <v>0.1913028</v>
      </c>
      <c r="P24" s="1">
        <v>1.8444800000000001E-2</v>
      </c>
      <c r="Q24" s="1">
        <v>1.8444800000000001E-2</v>
      </c>
      <c r="R24" s="1">
        <v>1.8444800000000001E-2</v>
      </c>
      <c r="S24" s="1">
        <v>1.8444800000000001E-2</v>
      </c>
    </row>
    <row r="25" spans="1:19" x14ac:dyDescent="0.45">
      <c r="A25">
        <v>46</v>
      </c>
      <c r="B25" s="1">
        <v>6.8640000000000003E-3</v>
      </c>
      <c r="C25" s="1">
        <v>4.237E-4</v>
      </c>
      <c r="D25" s="1">
        <v>4.5830000000000003E-4</v>
      </c>
      <c r="E25" s="1">
        <v>3.4999999999999999E-6</v>
      </c>
      <c r="F25" s="1">
        <v>1.2099999999999999E-5</v>
      </c>
      <c r="G25" s="1">
        <v>5.7650000000000002E-3</v>
      </c>
      <c r="H25" s="1">
        <v>1.4478E-3</v>
      </c>
      <c r="I25" s="1">
        <v>6.8640000000000003E-3</v>
      </c>
      <c r="J25" s="1">
        <v>2.9391999999999999E-3</v>
      </c>
      <c r="K25" s="1">
        <v>1.964E-3</v>
      </c>
      <c r="L25" s="1">
        <v>0.17966770000000001</v>
      </c>
      <c r="M25" s="1">
        <v>0.17966770000000001</v>
      </c>
      <c r="N25" s="1">
        <v>0.17966770000000001</v>
      </c>
      <c r="O25" s="1">
        <v>0.17966770000000001</v>
      </c>
      <c r="P25" s="1">
        <v>1.74916E-2</v>
      </c>
      <c r="Q25" s="1">
        <v>1.74916E-2</v>
      </c>
      <c r="R25" s="1">
        <v>1.74916E-2</v>
      </c>
      <c r="S25" s="1">
        <v>1.74916E-2</v>
      </c>
    </row>
    <row r="26" spans="1:19" x14ac:dyDescent="0.45">
      <c r="A26">
        <v>48</v>
      </c>
      <c r="B26" s="1">
        <v>6.3682000000000001E-3</v>
      </c>
      <c r="C26" s="1">
        <v>3.4059999999999998E-4</v>
      </c>
      <c r="D26" s="1">
        <v>4.1060000000000001E-4</v>
      </c>
      <c r="E26" s="1">
        <f>ROUND(E25/2,7)</f>
        <v>1.7999999999999999E-6</v>
      </c>
      <c r="F26" s="1">
        <v>1.11E-5</v>
      </c>
      <c r="G26" s="1">
        <v>5.2430000000000003E-3</v>
      </c>
      <c r="H26" s="1">
        <v>1.33E-3</v>
      </c>
      <c r="I26" s="1">
        <v>6.3682000000000001E-3</v>
      </c>
      <c r="J26" s="1">
        <v>2.2196E-3</v>
      </c>
      <c r="K26" s="1">
        <v>1.4760000000000001E-3</v>
      </c>
      <c r="L26" s="1">
        <v>0.1680325</v>
      </c>
      <c r="M26" s="1">
        <v>0.1680325</v>
      </c>
      <c r="N26" s="1">
        <v>0.1680325</v>
      </c>
      <c r="O26" s="1">
        <v>0.1680325</v>
      </c>
      <c r="P26" s="1">
        <v>1.6538299999999999E-2</v>
      </c>
      <c r="Q26" s="1">
        <v>1.6538299999999999E-2</v>
      </c>
      <c r="R26" s="1">
        <v>1.6538299999999999E-2</v>
      </c>
      <c r="S26" s="1">
        <v>1.6538299999999999E-2</v>
      </c>
    </row>
    <row r="27" spans="1:19" x14ac:dyDescent="0.45">
      <c r="A27">
        <v>50</v>
      </c>
      <c r="B27" s="1">
        <v>5.9094000000000004E-3</v>
      </c>
      <c r="C27" s="1">
        <v>2.8279999999999999E-4</v>
      </c>
      <c r="D27" s="1">
        <v>3.6729999999999998E-4</v>
      </c>
      <c r="E27" s="2">
        <v>0</v>
      </c>
      <c r="F27" s="1">
        <v>1.03E-5</v>
      </c>
      <c r="G27" s="1">
        <v>4.7162000000000003E-3</v>
      </c>
      <c r="H27" s="1">
        <v>1.2524999999999999E-3</v>
      </c>
      <c r="I27" s="1">
        <v>5.9094000000000004E-3</v>
      </c>
      <c r="J27" s="1">
        <v>1.5E-3</v>
      </c>
      <c r="K27" s="1">
        <v>9.8799999999999995E-4</v>
      </c>
      <c r="L27" s="1">
        <v>0.15639739999999999</v>
      </c>
      <c r="M27" s="1">
        <v>0.15639739999999999</v>
      </c>
      <c r="N27" s="1">
        <v>0.15639739999999999</v>
      </c>
      <c r="O27" s="1">
        <v>0.15639739999999999</v>
      </c>
      <c r="P27" s="1">
        <v>1.5585E-2</v>
      </c>
      <c r="Q27" s="1">
        <v>1.5585E-2</v>
      </c>
      <c r="R27" s="1">
        <v>1.5585E-2</v>
      </c>
      <c r="S27" s="1">
        <v>1.5585E-2</v>
      </c>
    </row>
    <row r="28" spans="1:19" x14ac:dyDescent="0.45">
      <c r="A28">
        <v>52</v>
      </c>
      <c r="B28" s="1">
        <v>5.4768999999999998E-3</v>
      </c>
      <c r="C28" s="1">
        <v>2.4230000000000001E-4</v>
      </c>
      <c r="D28" s="1">
        <v>3.2670000000000003E-4</v>
      </c>
      <c r="E28" s="1">
        <v>0</v>
      </c>
      <c r="F28" s="1">
        <v>9.7000000000000003E-6</v>
      </c>
      <c r="G28" s="1">
        <v>4.1675999999999996E-3</v>
      </c>
      <c r="H28" s="1">
        <v>1.1749E-3</v>
      </c>
      <c r="I28" s="1">
        <v>5.4768999999999998E-3</v>
      </c>
      <c r="J28" s="1">
        <v>1.31E-3</v>
      </c>
      <c r="K28" s="1">
        <v>5.0000000000000001E-4</v>
      </c>
      <c r="L28" s="1">
        <v>0.1460912</v>
      </c>
      <c r="M28" s="1">
        <v>0.1460912</v>
      </c>
      <c r="N28" s="1">
        <v>0.1460912</v>
      </c>
      <c r="O28" s="1">
        <v>0.1460912</v>
      </c>
      <c r="P28" s="1">
        <v>1.4726400000000001E-2</v>
      </c>
      <c r="Q28" s="1">
        <v>1.4726400000000001E-2</v>
      </c>
      <c r="R28" s="1">
        <v>1.4726400000000001E-2</v>
      </c>
      <c r="S28" s="1">
        <v>1.4726400000000001E-2</v>
      </c>
    </row>
    <row r="29" spans="1:19" x14ac:dyDescent="0.45">
      <c r="A29">
        <v>54</v>
      </c>
      <c r="B29" s="1">
        <v>5.0812000000000001E-3</v>
      </c>
      <c r="C29" s="1">
        <v>2.12E-4</v>
      </c>
      <c r="D29" s="1">
        <v>2.9169999999999999E-4</v>
      </c>
      <c r="E29" s="1">
        <v>0</v>
      </c>
      <c r="F29" s="1">
        <v>9.3000000000000007E-6</v>
      </c>
      <c r="G29" s="1">
        <v>3.6985999999999998E-3</v>
      </c>
      <c r="H29" s="1">
        <v>1.0942E-3</v>
      </c>
      <c r="I29" s="1">
        <v>5.0812000000000001E-3</v>
      </c>
      <c r="J29" s="1">
        <v>1.1199999999999999E-3</v>
      </c>
      <c r="K29" s="1">
        <v>3.5E-4</v>
      </c>
      <c r="L29" s="1">
        <v>0.13578489999999999</v>
      </c>
      <c r="M29" s="1">
        <v>0.13578489999999999</v>
      </c>
      <c r="N29" s="1">
        <v>0.13578489999999999</v>
      </c>
      <c r="O29" s="1">
        <v>0.13578489999999999</v>
      </c>
      <c r="P29" s="1">
        <v>1.38677E-2</v>
      </c>
      <c r="Q29" s="1">
        <v>1.38677E-2</v>
      </c>
      <c r="R29" s="1">
        <v>1.38677E-2</v>
      </c>
      <c r="S29" s="1">
        <v>1.38677E-2</v>
      </c>
    </row>
    <row r="30" spans="1:19" x14ac:dyDescent="0.45">
      <c r="A30">
        <v>56</v>
      </c>
      <c r="B30" s="1">
        <v>4.7067999999999997E-3</v>
      </c>
      <c r="C30" s="1">
        <v>1.873E-4</v>
      </c>
      <c r="D30" s="1">
        <v>2.6400000000000002E-4</v>
      </c>
      <c r="E30" s="1">
        <v>0</v>
      </c>
      <c r="F30" s="1">
        <v>8.6999999999999997E-6</v>
      </c>
      <c r="G30" s="1">
        <v>3.3587000000000001E-3</v>
      </c>
      <c r="H30" s="1">
        <v>1.0189999999999999E-3</v>
      </c>
      <c r="I30" s="1">
        <v>4.7067999999999997E-3</v>
      </c>
      <c r="J30" s="1">
        <v>9.3000000000000005E-4</v>
      </c>
      <c r="K30" s="1">
        <v>2.7999999999999998E-4</v>
      </c>
      <c r="L30" s="1">
        <v>0.1254787</v>
      </c>
      <c r="M30" s="1">
        <v>0.1254787</v>
      </c>
      <c r="N30" s="1">
        <v>0.1254787</v>
      </c>
      <c r="O30" s="1">
        <v>0.1254787</v>
      </c>
      <c r="P30" s="1">
        <v>1.3009E-2</v>
      </c>
      <c r="Q30" s="1">
        <v>1.3009E-2</v>
      </c>
      <c r="R30" s="1">
        <v>1.3009E-2</v>
      </c>
      <c r="S30" s="1">
        <v>1.3009E-2</v>
      </c>
    </row>
    <row r="31" spans="1:19" x14ac:dyDescent="0.45">
      <c r="A31">
        <v>58</v>
      </c>
      <c r="B31" s="1">
        <v>4.3623999999999998E-3</v>
      </c>
      <c r="C31" s="1">
        <v>1.641E-4</v>
      </c>
      <c r="D31" s="1">
        <v>2.362E-4</v>
      </c>
      <c r="E31" s="1">
        <v>0</v>
      </c>
      <c r="F31" s="1">
        <v>8.1000000000000004E-6</v>
      </c>
      <c r="G31" s="1">
        <v>3.1691000000000002E-3</v>
      </c>
      <c r="H31" s="1">
        <v>9.4370000000000001E-4</v>
      </c>
      <c r="I31" s="1">
        <v>4.3623999999999998E-3</v>
      </c>
      <c r="J31" s="1">
        <v>7.3999999999999999E-4</v>
      </c>
      <c r="K31" s="1">
        <v>2.4000000000000001E-4</v>
      </c>
      <c r="L31" s="1">
        <v>0.1151725</v>
      </c>
      <c r="M31" s="1">
        <v>0.1151725</v>
      </c>
      <c r="N31" s="1">
        <v>0.1151725</v>
      </c>
      <c r="O31" s="1">
        <v>0.1151725</v>
      </c>
      <c r="P31" s="1">
        <v>1.2150299999999999E-2</v>
      </c>
      <c r="Q31" s="1">
        <v>1.2150299999999999E-2</v>
      </c>
      <c r="R31" s="1">
        <v>1.2150299999999999E-2</v>
      </c>
      <c r="S31" s="1">
        <v>1.2150299999999999E-2</v>
      </c>
    </row>
    <row r="32" spans="1:19" x14ac:dyDescent="0.45">
      <c r="A32">
        <v>60</v>
      </c>
      <c r="B32" s="1">
        <v>4.0591999999999998E-3</v>
      </c>
      <c r="C32" s="1">
        <v>1.459E-4</v>
      </c>
      <c r="D32" s="1">
        <v>2.085E-4</v>
      </c>
      <c r="E32" s="1">
        <v>0</v>
      </c>
      <c r="F32" s="1">
        <v>7.4000000000000003E-6</v>
      </c>
      <c r="G32" s="1">
        <v>3.0549000000000002E-3</v>
      </c>
      <c r="H32" s="1">
        <v>8.7770000000000003E-4</v>
      </c>
      <c r="I32" s="1">
        <v>4.0591999999999998E-3</v>
      </c>
      <c r="J32" s="1">
        <v>5.5000000000000003E-4</v>
      </c>
      <c r="K32" s="1">
        <v>2.0000000000000001E-4</v>
      </c>
      <c r="L32" s="1">
        <v>0.10486620000000001</v>
      </c>
      <c r="M32" s="1">
        <v>0.10486620000000001</v>
      </c>
      <c r="N32" s="1">
        <v>0.10486620000000001</v>
      </c>
      <c r="O32" s="1">
        <v>0.10486620000000001</v>
      </c>
      <c r="P32" s="1">
        <v>1.12917E-2</v>
      </c>
      <c r="Q32" s="1">
        <v>1.12917E-2</v>
      </c>
      <c r="R32" s="1">
        <v>1.12917E-2</v>
      </c>
      <c r="S32" s="1">
        <v>1.12917E-2</v>
      </c>
    </row>
    <row r="33" spans="1:19" x14ac:dyDescent="0.45">
      <c r="A33">
        <v>62</v>
      </c>
      <c r="B33" s="1">
        <v>3.7136000000000001E-3</v>
      </c>
      <c r="C33" s="1">
        <v>1.293E-4</v>
      </c>
      <c r="D33" s="1">
        <v>1.8799999999999999E-4</v>
      </c>
      <c r="E33" s="1">
        <v>0</v>
      </c>
      <c r="F33" s="1">
        <v>6.8000000000000001E-6</v>
      </c>
      <c r="G33" s="1">
        <v>2.9407000000000001E-3</v>
      </c>
      <c r="H33" s="1">
        <v>8.1189999999999995E-4</v>
      </c>
      <c r="I33" s="1">
        <v>3.7136000000000001E-3</v>
      </c>
      <c r="J33" s="1">
        <v>4.0000000000000002E-4</v>
      </c>
      <c r="K33" s="1">
        <v>1.8000000000000001E-4</v>
      </c>
      <c r="L33" s="1">
        <v>9.8404500000000006E-2</v>
      </c>
      <c r="M33" s="1">
        <v>9.8404500000000006E-2</v>
      </c>
      <c r="N33" s="1">
        <v>9.8404500000000006E-2</v>
      </c>
      <c r="O33" s="1">
        <v>9.8404500000000006E-2</v>
      </c>
      <c r="P33" s="1">
        <v>1.08237E-2</v>
      </c>
      <c r="Q33" s="1">
        <v>1.08237E-2</v>
      </c>
      <c r="R33" s="1">
        <v>1.08237E-2</v>
      </c>
      <c r="S33" s="1">
        <v>1.08237E-2</v>
      </c>
    </row>
    <row r="34" spans="1:19" x14ac:dyDescent="0.45">
      <c r="A34">
        <v>64</v>
      </c>
      <c r="B34" s="1">
        <v>3.3966000000000001E-3</v>
      </c>
      <c r="C34" s="1">
        <v>1.144E-4</v>
      </c>
      <c r="D34" s="1">
        <v>1.7249999999999999E-4</v>
      </c>
      <c r="E34" s="1">
        <v>0</v>
      </c>
      <c r="F34" s="1">
        <v>6.2999999999999998E-6</v>
      </c>
      <c r="G34" s="1">
        <v>2.8528E-3</v>
      </c>
      <c r="H34" s="1">
        <v>7.54E-4</v>
      </c>
      <c r="I34" s="1">
        <v>3.3966000000000001E-3</v>
      </c>
      <c r="J34" s="1">
        <v>2.9999999999999997E-4</v>
      </c>
      <c r="K34" s="1">
        <v>1.4999999999999999E-4</v>
      </c>
      <c r="L34" s="1">
        <v>9.1942899999999994E-2</v>
      </c>
      <c r="M34" s="1">
        <v>9.1942899999999994E-2</v>
      </c>
      <c r="N34" s="1">
        <v>9.1942899999999994E-2</v>
      </c>
      <c r="O34" s="1">
        <v>9.1942899999999994E-2</v>
      </c>
      <c r="P34" s="1">
        <v>1.0355700000000001E-2</v>
      </c>
      <c r="Q34" s="1">
        <v>1.0355700000000001E-2</v>
      </c>
      <c r="R34" s="1">
        <v>1.0355700000000001E-2</v>
      </c>
      <c r="S34" s="1">
        <v>1.0355700000000001E-2</v>
      </c>
    </row>
    <row r="35" spans="1:19" x14ac:dyDescent="0.45">
      <c r="A35">
        <v>66</v>
      </c>
      <c r="B35" s="1">
        <v>3.1051999999999998E-3</v>
      </c>
      <c r="C35" s="1">
        <v>1.054E-4</v>
      </c>
      <c r="D35" s="1">
        <v>1.5669999999999999E-4</v>
      </c>
      <c r="E35" s="1">
        <v>0</v>
      </c>
      <c r="F35" s="1">
        <v>5.8000000000000004E-6</v>
      </c>
      <c r="G35" s="1">
        <v>2.7647000000000001E-3</v>
      </c>
      <c r="H35" s="1">
        <v>6.9760000000000004E-4</v>
      </c>
      <c r="I35" s="1">
        <v>3.1051999999999998E-3</v>
      </c>
      <c r="J35" s="1">
        <v>2.0000000000000001E-4</v>
      </c>
      <c r="K35" s="1">
        <v>1.2E-4</v>
      </c>
      <c r="L35" s="1">
        <v>8.5481199999999993E-2</v>
      </c>
      <c r="M35" s="1">
        <v>8.5481199999999993E-2</v>
      </c>
      <c r="N35" s="1">
        <v>8.5481199999999993E-2</v>
      </c>
      <c r="O35" s="1">
        <v>8.5481199999999993E-2</v>
      </c>
      <c r="P35" s="1">
        <v>9.8876999999999993E-3</v>
      </c>
      <c r="Q35" s="1">
        <v>9.8876999999999993E-3</v>
      </c>
      <c r="R35" s="1">
        <v>9.8876999999999993E-3</v>
      </c>
      <c r="S35" s="1">
        <v>9.8876999999999993E-3</v>
      </c>
    </row>
    <row r="36" spans="1:19" x14ac:dyDescent="0.45">
      <c r="A36">
        <v>68</v>
      </c>
      <c r="B36" s="1">
        <v>2.8203E-3</v>
      </c>
      <c r="C36" s="1">
        <v>9.9199999999999999E-5</v>
      </c>
      <c r="D36" s="1">
        <v>1.4249999999999999E-4</v>
      </c>
      <c r="E36" s="1">
        <v>0</v>
      </c>
      <c r="F36" s="1">
        <v>5.1000000000000003E-6</v>
      </c>
      <c r="G36" s="1">
        <v>2.6648000000000002E-3</v>
      </c>
      <c r="H36" s="1">
        <v>6.4409999999999999E-4</v>
      </c>
      <c r="I36" s="1">
        <v>2.8203E-3</v>
      </c>
      <c r="J36" s="1">
        <v>1.4999999999999999E-4</v>
      </c>
      <c r="K36" s="1">
        <v>1.1E-4</v>
      </c>
      <c r="L36" s="1">
        <v>7.9019500000000006E-2</v>
      </c>
      <c r="M36" s="1">
        <v>7.9019500000000006E-2</v>
      </c>
      <c r="N36" s="1">
        <v>7.9019500000000006E-2</v>
      </c>
      <c r="O36" s="1">
        <v>7.9019500000000006E-2</v>
      </c>
      <c r="P36" s="1">
        <v>9.4196999999999996E-3</v>
      </c>
      <c r="Q36" s="1">
        <v>9.4196999999999996E-3</v>
      </c>
      <c r="R36" s="1">
        <v>9.4196999999999996E-3</v>
      </c>
      <c r="S36" s="1">
        <v>9.4196999999999996E-3</v>
      </c>
    </row>
    <row r="37" spans="1:19" x14ac:dyDescent="0.45">
      <c r="A37">
        <v>70</v>
      </c>
      <c r="B37" s="1">
        <v>2.5504999999999998E-3</v>
      </c>
      <c r="C37" s="1">
        <v>9.2999999999999997E-5</v>
      </c>
      <c r="D37" s="1">
        <v>1.303E-4</v>
      </c>
      <c r="E37" s="1">
        <v>0</v>
      </c>
      <c r="F37" s="2">
        <v>0</v>
      </c>
      <c r="G37" s="1">
        <v>2.5709999999999999E-3</v>
      </c>
      <c r="H37" s="1">
        <v>5.9360000000000001E-4</v>
      </c>
      <c r="I37" s="1">
        <v>2.5504999999999998E-3</v>
      </c>
      <c r="J37" s="1">
        <v>1.3999999999999999E-4</v>
      </c>
      <c r="K37" s="1">
        <v>1E-4</v>
      </c>
      <c r="L37" s="1">
        <v>7.2557800000000006E-2</v>
      </c>
      <c r="M37" s="1">
        <v>7.2557800000000006E-2</v>
      </c>
      <c r="N37" s="1">
        <v>7.2557800000000006E-2</v>
      </c>
      <c r="O37" s="1">
        <v>7.2557800000000006E-2</v>
      </c>
      <c r="P37" s="1">
        <v>8.9516999999999999E-3</v>
      </c>
      <c r="Q37" s="1">
        <v>8.9516999999999999E-3</v>
      </c>
      <c r="R37" s="1">
        <v>8.9516999999999999E-3</v>
      </c>
      <c r="S37" s="1">
        <v>8.9516999999999999E-3</v>
      </c>
    </row>
    <row r="38" spans="1:19" x14ac:dyDescent="0.45">
      <c r="A38">
        <v>72</v>
      </c>
      <c r="B38" s="1">
        <v>2.3113999999999999E-3</v>
      </c>
      <c r="C38" s="1">
        <v>8.7899999999999995E-5</v>
      </c>
      <c r="D38" s="1">
        <v>1.198E-4</v>
      </c>
      <c r="E38" s="1">
        <v>0</v>
      </c>
      <c r="F38" s="1">
        <v>0</v>
      </c>
      <c r="G38" s="1">
        <v>2.4526000000000001E-3</v>
      </c>
      <c r="H38" s="1">
        <v>5.4779999999999998E-4</v>
      </c>
      <c r="I38" s="1">
        <v>2.3113999999999999E-3</v>
      </c>
      <c r="J38" s="1">
        <v>1.25E-4</v>
      </c>
      <c r="K38" s="1">
        <v>9.0000000000000006E-5</v>
      </c>
      <c r="L38" s="1">
        <v>7.0064000000000001E-2</v>
      </c>
      <c r="M38" s="1">
        <v>7.0064000000000001E-2</v>
      </c>
      <c r="N38" s="1">
        <v>7.0064000000000001E-2</v>
      </c>
      <c r="O38" s="1">
        <v>7.0064000000000001E-2</v>
      </c>
      <c r="P38" s="1">
        <v>8.5800000000000008E-3</v>
      </c>
      <c r="Q38" s="1">
        <v>8.5800000000000008E-3</v>
      </c>
      <c r="R38" s="1">
        <v>8.5800000000000008E-3</v>
      </c>
      <c r="S38" s="1">
        <v>8.5800000000000008E-3</v>
      </c>
    </row>
    <row r="39" spans="1:19" x14ac:dyDescent="0.45">
      <c r="A39">
        <v>74</v>
      </c>
      <c r="B39" s="1">
        <v>2.0738000000000002E-3</v>
      </c>
      <c r="C39" s="1">
        <v>8.2799999999999993E-5</v>
      </c>
      <c r="D39" s="1">
        <v>1.102E-4</v>
      </c>
      <c r="E39" s="1">
        <v>0</v>
      </c>
      <c r="F39" s="1">
        <v>0</v>
      </c>
      <c r="G39" s="1">
        <v>2.336E-3</v>
      </c>
      <c r="H39" s="1">
        <v>5.0710000000000002E-4</v>
      </c>
      <c r="I39" s="1">
        <v>2.0738000000000002E-3</v>
      </c>
      <c r="J39" s="1">
        <v>1.1E-4</v>
      </c>
      <c r="K39" s="1">
        <v>8.0000000000000007E-5</v>
      </c>
      <c r="L39" s="1">
        <v>6.7570199999999997E-2</v>
      </c>
      <c r="M39" s="1">
        <v>6.7570199999999997E-2</v>
      </c>
      <c r="N39" s="1">
        <v>6.7570199999999997E-2</v>
      </c>
      <c r="O39" s="1">
        <v>6.7570199999999997E-2</v>
      </c>
      <c r="P39" s="1">
        <v>8.2083E-3</v>
      </c>
      <c r="Q39" s="1">
        <v>8.2083E-3</v>
      </c>
      <c r="R39" s="1">
        <v>8.2083E-3</v>
      </c>
      <c r="S39" s="1">
        <v>8.2083E-3</v>
      </c>
    </row>
    <row r="40" spans="1:19" x14ac:dyDescent="0.45">
      <c r="A40">
        <v>76</v>
      </c>
      <c r="B40" s="1">
        <v>1.8776000000000001E-3</v>
      </c>
      <c r="C40" s="1">
        <v>7.7799999999999994E-5</v>
      </c>
      <c r="D40" s="1">
        <v>1.0179999999999999E-4</v>
      </c>
      <c r="E40" s="1">
        <v>0</v>
      </c>
      <c r="F40" s="1">
        <v>0</v>
      </c>
      <c r="G40" s="1">
        <v>2.2016000000000002E-3</v>
      </c>
      <c r="H40" s="1">
        <v>4.6989999999999998E-4</v>
      </c>
      <c r="I40" s="1">
        <v>1.8776000000000001E-3</v>
      </c>
      <c r="J40" s="1">
        <v>1.05E-4</v>
      </c>
      <c r="K40" s="1">
        <v>7.4999999999999993E-5</v>
      </c>
      <c r="L40" s="1">
        <v>6.5076400000000006E-2</v>
      </c>
      <c r="M40" s="1">
        <v>6.5076400000000006E-2</v>
      </c>
      <c r="N40" s="1">
        <v>6.5076400000000006E-2</v>
      </c>
      <c r="O40" s="1">
        <v>6.5076400000000006E-2</v>
      </c>
      <c r="P40" s="1">
        <v>7.8367000000000003E-3</v>
      </c>
      <c r="Q40" s="1">
        <v>7.8367000000000003E-3</v>
      </c>
      <c r="R40" s="1">
        <v>7.8367000000000003E-3</v>
      </c>
      <c r="S40" s="1">
        <v>7.8367000000000003E-3</v>
      </c>
    </row>
    <row r="41" spans="1:19" x14ac:dyDescent="0.45">
      <c r="A41">
        <v>78</v>
      </c>
      <c r="B41" s="1">
        <v>1.7131E-3</v>
      </c>
      <c r="C41" s="1">
        <v>7.2399999999999998E-5</v>
      </c>
      <c r="D41" s="1">
        <v>9.5199999999999997E-5</v>
      </c>
      <c r="E41" s="1">
        <v>0</v>
      </c>
      <c r="F41" s="1">
        <v>0</v>
      </c>
      <c r="G41" s="1">
        <v>2.049E-3</v>
      </c>
      <c r="H41" s="1">
        <v>4.3869999999999998E-4</v>
      </c>
      <c r="I41" s="1">
        <v>1.7131E-3</v>
      </c>
      <c r="J41" s="1">
        <v>1E-4</v>
      </c>
      <c r="K41" s="1">
        <v>6.9999999999999994E-5</v>
      </c>
      <c r="L41" s="1">
        <v>6.2582700000000005E-2</v>
      </c>
      <c r="M41" s="1">
        <v>6.2582700000000005E-2</v>
      </c>
      <c r="N41" s="1">
        <v>6.2582700000000005E-2</v>
      </c>
      <c r="O41" s="1">
        <v>6.2582700000000005E-2</v>
      </c>
      <c r="P41" s="1">
        <v>7.4650000000000003E-3</v>
      </c>
      <c r="Q41" s="1">
        <v>7.4650000000000003E-3</v>
      </c>
      <c r="R41" s="1">
        <v>7.4650000000000003E-3</v>
      </c>
      <c r="S41" s="1">
        <v>7.4650000000000003E-3</v>
      </c>
    </row>
    <row r="42" spans="1:19" x14ac:dyDescent="0.45">
      <c r="A42">
        <v>80</v>
      </c>
      <c r="B42" s="1">
        <v>1.5573E-3</v>
      </c>
      <c r="C42" s="1">
        <v>6.8300000000000007E-5</v>
      </c>
      <c r="D42" s="1">
        <v>8.6000000000000003E-5</v>
      </c>
      <c r="E42" s="1">
        <v>0</v>
      </c>
      <c r="F42" s="1">
        <v>0</v>
      </c>
      <c r="G42" s="1">
        <v>1.9170999999999999E-3</v>
      </c>
      <c r="H42" s="1">
        <v>4.0969999999999998E-4</v>
      </c>
      <c r="I42" s="1">
        <v>1.5573E-3</v>
      </c>
      <c r="J42" s="1">
        <v>9.5000000000000005E-5</v>
      </c>
      <c r="K42" s="1">
        <v>6.2500000000000001E-5</v>
      </c>
      <c r="L42" s="1">
        <v>6.0088900000000001E-2</v>
      </c>
      <c r="M42" s="1">
        <v>6.0088900000000001E-2</v>
      </c>
      <c r="N42" s="1">
        <v>6.0088900000000001E-2</v>
      </c>
      <c r="O42" s="1">
        <v>6.0088900000000001E-2</v>
      </c>
      <c r="P42" s="1">
        <v>7.0933999999999997E-3</v>
      </c>
      <c r="Q42" s="1">
        <v>7.0933999999999997E-3</v>
      </c>
      <c r="R42" s="1">
        <v>7.0933999999999997E-3</v>
      </c>
      <c r="S42" s="1">
        <v>7.0933999999999997E-3</v>
      </c>
    </row>
    <row r="43" spans="1:19" x14ac:dyDescent="0.45">
      <c r="A43">
        <v>82</v>
      </c>
      <c r="B43" s="1">
        <v>1.4128000000000001E-3</v>
      </c>
      <c r="C43" s="1">
        <v>6.4599999999999998E-5</v>
      </c>
      <c r="D43" s="1">
        <v>7.8800000000000004E-5</v>
      </c>
      <c r="E43" s="1">
        <v>0</v>
      </c>
      <c r="F43" s="1">
        <v>0</v>
      </c>
      <c r="G43" s="1">
        <v>1.7742999999999999E-3</v>
      </c>
      <c r="H43" s="1">
        <v>3.8309999999999999E-4</v>
      </c>
      <c r="I43" s="1">
        <v>1.4128000000000001E-3</v>
      </c>
      <c r="J43" s="1">
        <v>9.0000000000000006E-5</v>
      </c>
      <c r="K43" s="1">
        <v>5.5000000000000002E-5</v>
      </c>
      <c r="L43" s="1">
        <v>5.9298099999999999E-2</v>
      </c>
      <c r="M43" s="1">
        <v>5.9298099999999999E-2</v>
      </c>
      <c r="N43" s="1">
        <v>5.9298099999999999E-2</v>
      </c>
      <c r="O43" s="1">
        <v>5.9298099999999999E-2</v>
      </c>
      <c r="P43" s="1">
        <v>6.8696E-3</v>
      </c>
      <c r="Q43" s="1">
        <v>6.8696E-3</v>
      </c>
      <c r="R43" s="1">
        <v>6.8696E-3</v>
      </c>
      <c r="S43" s="1">
        <v>6.8696E-3</v>
      </c>
    </row>
    <row r="44" spans="1:19" x14ac:dyDescent="0.45">
      <c r="A44">
        <v>84</v>
      </c>
      <c r="B44" s="1">
        <v>1.2872999999999999E-3</v>
      </c>
      <c r="C44" s="1">
        <v>6.1500000000000004E-5</v>
      </c>
      <c r="D44" s="1">
        <v>7.3100000000000001E-5</v>
      </c>
      <c r="E44" s="1">
        <v>0</v>
      </c>
      <c r="F44" s="1">
        <v>0</v>
      </c>
      <c r="G44" s="1">
        <v>1.6440000000000001E-3</v>
      </c>
      <c r="H44" s="1">
        <v>3.612E-4</v>
      </c>
      <c r="I44" s="1">
        <v>1.2872999999999999E-3</v>
      </c>
      <c r="J44" s="1">
        <v>8.5000000000000006E-5</v>
      </c>
      <c r="K44" s="1">
        <v>4.7500000000000003E-5</v>
      </c>
      <c r="L44" s="1">
        <v>5.8507400000000001E-2</v>
      </c>
      <c r="M44" s="1">
        <v>5.8507400000000001E-2</v>
      </c>
      <c r="N44" s="1">
        <v>5.8507400000000001E-2</v>
      </c>
      <c r="O44" s="1">
        <v>5.8507400000000001E-2</v>
      </c>
      <c r="P44" s="1">
        <v>6.6458000000000003E-3</v>
      </c>
      <c r="Q44" s="1">
        <v>6.6458000000000003E-3</v>
      </c>
      <c r="R44" s="1">
        <v>6.6458000000000003E-3</v>
      </c>
      <c r="S44" s="1">
        <v>6.6458000000000003E-3</v>
      </c>
    </row>
    <row r="45" spans="1:19" x14ac:dyDescent="0.45">
      <c r="A45">
        <v>86</v>
      </c>
      <c r="B45" s="1">
        <v>1.1802E-3</v>
      </c>
      <c r="C45" s="1">
        <v>5.77E-5</v>
      </c>
      <c r="D45" s="1">
        <v>6.7100000000000005E-5</v>
      </c>
      <c r="E45" s="1">
        <v>0</v>
      </c>
      <c r="F45" s="1">
        <v>0</v>
      </c>
      <c r="G45" s="1">
        <v>1.5207E-3</v>
      </c>
      <c r="H45" s="1">
        <v>3.4019999999999998E-4</v>
      </c>
      <c r="I45" s="1">
        <v>1.1802E-3</v>
      </c>
      <c r="J45" s="1">
        <v>8.0000000000000007E-5</v>
      </c>
      <c r="K45" s="1">
        <v>4.0000000000000003E-5</v>
      </c>
      <c r="L45" s="1">
        <v>5.7716700000000003E-2</v>
      </c>
      <c r="M45" s="1">
        <v>5.7716700000000003E-2</v>
      </c>
      <c r="N45" s="1">
        <v>5.7716700000000003E-2</v>
      </c>
      <c r="O45" s="1">
        <v>5.7716700000000003E-2</v>
      </c>
      <c r="P45" s="1">
        <v>6.4219999999999998E-3</v>
      </c>
      <c r="Q45" s="1">
        <v>6.4219999999999998E-3</v>
      </c>
      <c r="R45" s="1">
        <v>6.4219999999999998E-3</v>
      </c>
      <c r="S45" s="1">
        <v>6.4219999999999998E-3</v>
      </c>
    </row>
    <row r="46" spans="1:19" x14ac:dyDescent="0.45">
      <c r="A46">
        <v>88</v>
      </c>
      <c r="B46" s="1">
        <v>1.0832000000000001E-3</v>
      </c>
      <c r="C46" s="1">
        <v>5.3900000000000002E-5</v>
      </c>
      <c r="D46" s="1">
        <v>6.1799999999999998E-5</v>
      </c>
      <c r="E46" s="1">
        <v>0</v>
      </c>
      <c r="F46" s="1">
        <v>0</v>
      </c>
      <c r="G46" s="1">
        <v>1.4028999999999999E-3</v>
      </c>
      <c r="H46" s="1">
        <v>3.19E-4</v>
      </c>
      <c r="I46" s="1">
        <v>1.0832000000000001E-3</v>
      </c>
      <c r="J46" s="1">
        <v>7.4999999999999993E-5</v>
      </c>
      <c r="K46" s="1">
        <v>3.2499999999999997E-5</v>
      </c>
      <c r="L46" s="1">
        <v>5.6925900000000001E-2</v>
      </c>
      <c r="M46" s="1">
        <v>5.6925900000000001E-2</v>
      </c>
      <c r="N46" s="1">
        <v>5.6925900000000001E-2</v>
      </c>
      <c r="O46" s="1">
        <v>5.6925900000000001E-2</v>
      </c>
      <c r="P46" s="1">
        <v>6.1982000000000001E-3</v>
      </c>
      <c r="Q46" s="1">
        <v>6.1982000000000001E-3</v>
      </c>
      <c r="R46" s="1">
        <v>6.1982000000000001E-3</v>
      </c>
      <c r="S46" s="1">
        <v>6.1982000000000001E-3</v>
      </c>
    </row>
    <row r="47" spans="1:19" x14ac:dyDescent="0.45">
      <c r="A47">
        <v>90</v>
      </c>
      <c r="B47" s="1">
        <v>9.921000000000001E-4</v>
      </c>
      <c r="C47" s="1">
        <v>4.9200000000000003E-5</v>
      </c>
      <c r="D47" s="1">
        <v>5.6900000000000001E-5</v>
      </c>
      <c r="E47" s="1">
        <v>0</v>
      </c>
      <c r="F47" s="1">
        <v>0</v>
      </c>
      <c r="G47" s="1">
        <v>1.2894E-3</v>
      </c>
      <c r="H47" s="1">
        <v>3.009E-4</v>
      </c>
      <c r="I47" s="1">
        <v>9.921000000000001E-4</v>
      </c>
      <c r="J47" s="1">
        <v>6.9999999999999994E-5</v>
      </c>
      <c r="K47" s="1">
        <v>2.5000000000000001E-5</v>
      </c>
      <c r="L47" s="1">
        <v>5.6135200000000003E-2</v>
      </c>
      <c r="M47" s="1">
        <v>5.6135200000000003E-2</v>
      </c>
      <c r="N47" s="1">
        <v>5.6135200000000003E-2</v>
      </c>
      <c r="O47" s="1">
        <v>5.6135200000000003E-2</v>
      </c>
      <c r="P47" s="1">
        <v>5.9744000000000004E-3</v>
      </c>
      <c r="Q47" s="1">
        <v>5.9744000000000004E-3</v>
      </c>
      <c r="R47" s="1">
        <v>5.9744000000000004E-3</v>
      </c>
      <c r="S47" s="1">
        <v>5.9744000000000004E-3</v>
      </c>
    </row>
    <row r="48" spans="1:19" x14ac:dyDescent="0.45">
      <c r="A48">
        <v>92</v>
      </c>
      <c r="B48" s="1">
        <v>9.0890000000000003E-4</v>
      </c>
      <c r="C48" s="1">
        <v>4.5599999999999997E-5</v>
      </c>
      <c r="D48" s="1">
        <v>5.2599999999999998E-5</v>
      </c>
      <c r="E48" s="1">
        <v>0</v>
      </c>
      <c r="F48" s="1">
        <v>0</v>
      </c>
      <c r="G48" s="1">
        <v>1.1921E-3</v>
      </c>
      <c r="H48" s="1">
        <v>2.8049999999999999E-4</v>
      </c>
      <c r="I48" s="1">
        <v>9.0890000000000003E-4</v>
      </c>
      <c r="J48" s="1">
        <v>6.0000000000000002E-5</v>
      </c>
      <c r="K48" s="1">
        <v>1.7499999999999998E-5</v>
      </c>
      <c r="L48" s="1">
        <v>5.4621599999999999E-2</v>
      </c>
      <c r="M48" s="1">
        <v>5.4621599999999999E-2</v>
      </c>
      <c r="N48" s="1">
        <v>5.4621599999999999E-2</v>
      </c>
      <c r="O48" s="1">
        <v>5.4621599999999999E-2</v>
      </c>
      <c r="P48" s="1">
        <v>5.7892999999999998E-3</v>
      </c>
      <c r="Q48" s="1">
        <v>5.7892999999999998E-3</v>
      </c>
      <c r="R48" s="1">
        <v>5.7892999999999998E-3</v>
      </c>
      <c r="S48" s="1">
        <v>5.7892999999999998E-3</v>
      </c>
    </row>
    <row r="49" spans="1:19" x14ac:dyDescent="0.45">
      <c r="A49">
        <v>94</v>
      </c>
      <c r="B49" s="1">
        <v>8.3880000000000001E-4</v>
      </c>
      <c r="C49" s="1">
        <v>4.21E-5</v>
      </c>
      <c r="D49" s="1">
        <v>4.99E-5</v>
      </c>
      <c r="E49" s="1">
        <v>0</v>
      </c>
      <c r="F49" s="1">
        <v>0</v>
      </c>
      <c r="G49" s="1">
        <v>1.0859000000000001E-3</v>
      </c>
      <c r="H49" s="1">
        <v>2.6239999999999998E-4</v>
      </c>
      <c r="I49" s="1">
        <v>8.3880000000000001E-4</v>
      </c>
      <c r="J49" s="1">
        <v>5.0000000000000002E-5</v>
      </c>
      <c r="K49" s="1">
        <v>1.0000000000000001E-5</v>
      </c>
      <c r="L49" s="1">
        <v>5.3108000000000002E-2</v>
      </c>
      <c r="M49" s="1">
        <v>5.3108000000000002E-2</v>
      </c>
      <c r="N49" s="1">
        <v>5.3108000000000002E-2</v>
      </c>
      <c r="O49" s="1">
        <v>5.3108000000000002E-2</v>
      </c>
      <c r="P49" s="1">
        <v>5.6042000000000002E-3</v>
      </c>
      <c r="Q49" s="1">
        <v>5.6042000000000002E-3</v>
      </c>
      <c r="R49" s="1">
        <v>5.6042000000000002E-3</v>
      </c>
      <c r="S49" s="1">
        <v>5.6042000000000002E-3</v>
      </c>
    </row>
    <row r="50" spans="1:19" x14ac:dyDescent="0.45">
      <c r="A50">
        <v>96</v>
      </c>
      <c r="B50" s="1">
        <v>7.8700000000000005E-4</v>
      </c>
      <c r="C50" s="1">
        <v>3.8000000000000002E-5</v>
      </c>
      <c r="D50" s="1">
        <v>4.74E-5</v>
      </c>
      <c r="E50" s="1">
        <v>0</v>
      </c>
      <c r="F50" s="1">
        <v>0</v>
      </c>
      <c r="G50" s="1">
        <v>1.0024000000000001E-3</v>
      </c>
      <c r="H50" s="1">
        <v>2.4709999999999999E-4</v>
      </c>
      <c r="I50" s="1">
        <v>7.8700000000000005E-4</v>
      </c>
      <c r="J50" s="1">
        <v>4.0000000000000003E-5</v>
      </c>
      <c r="K50" s="1">
        <v>5.0000000000000004E-6</v>
      </c>
      <c r="L50" s="1">
        <v>5.1594300000000003E-2</v>
      </c>
      <c r="M50" s="1">
        <v>5.1594300000000003E-2</v>
      </c>
      <c r="N50" s="1">
        <v>5.1594300000000003E-2</v>
      </c>
      <c r="O50" s="1">
        <v>5.1594300000000003E-2</v>
      </c>
      <c r="P50" s="1">
        <v>5.4190999999999996E-3</v>
      </c>
      <c r="Q50" s="1">
        <v>5.4190999999999996E-3</v>
      </c>
      <c r="R50" s="1">
        <v>5.4190999999999996E-3</v>
      </c>
      <c r="S50" s="1">
        <v>5.4190999999999996E-3</v>
      </c>
    </row>
    <row r="51" spans="1:19" x14ac:dyDescent="0.45">
      <c r="A51">
        <v>98</v>
      </c>
      <c r="B51" s="1">
        <v>7.3910000000000002E-4</v>
      </c>
      <c r="C51" s="1">
        <v>3.4499999999999998E-5</v>
      </c>
      <c r="D51" s="1">
        <v>4.49E-5</v>
      </c>
      <c r="E51" s="1">
        <v>0</v>
      </c>
      <c r="F51" s="1">
        <v>0</v>
      </c>
      <c r="G51" s="1">
        <v>9.301E-4</v>
      </c>
      <c r="H51" s="1">
        <v>2.3259999999999999E-4</v>
      </c>
      <c r="I51" s="1">
        <v>7.3910000000000002E-4</v>
      </c>
      <c r="J51" s="1">
        <v>3.0000000000000001E-5</v>
      </c>
      <c r="K51" s="1">
        <v>0</v>
      </c>
      <c r="L51" s="1">
        <v>5.0080699999999999E-2</v>
      </c>
      <c r="M51" s="1">
        <v>5.0080699999999999E-2</v>
      </c>
      <c r="N51" s="1">
        <v>5.0080699999999999E-2</v>
      </c>
      <c r="O51" s="1">
        <v>5.0080699999999999E-2</v>
      </c>
      <c r="P51" s="1">
        <v>5.2339999999999999E-3</v>
      </c>
      <c r="Q51" s="1">
        <v>5.2339999999999999E-3</v>
      </c>
      <c r="R51" s="1">
        <v>5.2339999999999999E-3</v>
      </c>
      <c r="S51" s="1">
        <v>5.2339999999999999E-3</v>
      </c>
    </row>
    <row r="52" spans="1:19" x14ac:dyDescent="0.45">
      <c r="A52">
        <v>100</v>
      </c>
      <c r="B52" s="1">
        <v>6.9110000000000005E-4</v>
      </c>
      <c r="C52" s="1">
        <v>3.1000000000000001E-5</v>
      </c>
      <c r="D52" s="1">
        <v>4.1699999999999997E-5</v>
      </c>
      <c r="E52" s="1">
        <v>0</v>
      </c>
      <c r="F52" s="1">
        <v>0</v>
      </c>
      <c r="G52" s="1">
        <v>8.6660000000000003E-4</v>
      </c>
      <c r="H52" s="1">
        <v>2.195E-4</v>
      </c>
      <c r="I52" s="1">
        <v>6.9110000000000005E-4</v>
      </c>
      <c r="J52" s="1">
        <v>2.5000000000000001E-5</v>
      </c>
      <c r="K52" s="1">
        <v>5.0000000000000004E-6</v>
      </c>
      <c r="L52" s="1">
        <v>4.8567100000000002E-2</v>
      </c>
      <c r="M52" s="1">
        <v>4.8567100000000002E-2</v>
      </c>
      <c r="N52" s="1">
        <v>4.8567100000000002E-2</v>
      </c>
      <c r="O52" s="1">
        <v>4.8567100000000002E-2</v>
      </c>
      <c r="P52" s="1">
        <v>5.0489999999999997E-3</v>
      </c>
      <c r="Q52" s="1">
        <v>5.0489999999999997E-3</v>
      </c>
      <c r="R52" s="1">
        <v>5.0489999999999997E-3</v>
      </c>
      <c r="S52" s="1">
        <v>5.0489999999999997E-3</v>
      </c>
    </row>
    <row r="53" spans="1:19" x14ac:dyDescent="0.45">
      <c r="A53">
        <v>102</v>
      </c>
      <c r="B53" s="1">
        <v>6.5510000000000004E-4</v>
      </c>
      <c r="C53" s="1">
        <v>3.04E-5</v>
      </c>
      <c r="D53" s="1">
        <v>4.0000000000000003E-5</v>
      </c>
      <c r="E53" s="1">
        <v>0</v>
      </c>
      <c r="F53" s="1">
        <v>0</v>
      </c>
      <c r="G53" s="1">
        <v>8.12E-4</v>
      </c>
      <c r="H53" s="1">
        <v>2.075E-4</v>
      </c>
      <c r="I53" s="1">
        <v>6.5510000000000004E-4</v>
      </c>
      <c r="J53" s="1">
        <v>2.0000000000000002E-5</v>
      </c>
      <c r="K53" s="1">
        <v>4.6E-6</v>
      </c>
      <c r="L53" s="1">
        <v>4.7035800000000003E-2</v>
      </c>
      <c r="M53" s="1">
        <v>4.7035800000000003E-2</v>
      </c>
      <c r="N53" s="1">
        <v>4.7035800000000003E-2</v>
      </c>
      <c r="O53" s="1">
        <v>4.7035800000000003E-2</v>
      </c>
      <c r="P53" s="1">
        <v>4.7532E-3</v>
      </c>
      <c r="Q53" s="1">
        <v>4.7532E-3</v>
      </c>
      <c r="R53" s="1">
        <v>4.7532E-3</v>
      </c>
      <c r="S53" s="1">
        <v>4.7532E-3</v>
      </c>
    </row>
    <row r="54" spans="1:19" x14ac:dyDescent="0.45">
      <c r="A54">
        <v>104</v>
      </c>
      <c r="B54" s="1">
        <v>6.1919999999999998E-4</v>
      </c>
      <c r="C54" s="1">
        <v>2.9799999999999999E-5</v>
      </c>
      <c r="D54" s="1">
        <v>3.8800000000000001E-5</v>
      </c>
      <c r="E54" s="1">
        <v>0</v>
      </c>
      <c r="F54" s="1">
        <v>0</v>
      </c>
      <c r="G54" s="1">
        <v>7.6400000000000003E-4</v>
      </c>
      <c r="H54" s="1">
        <v>1.9489999999999999E-4</v>
      </c>
      <c r="I54" s="1">
        <v>6.1919999999999998E-4</v>
      </c>
      <c r="J54" s="1">
        <v>1.7499999999999998E-5</v>
      </c>
      <c r="K54" s="1">
        <v>4.3000000000000003E-6</v>
      </c>
      <c r="L54" s="1">
        <v>4.55044E-2</v>
      </c>
      <c r="M54" s="1">
        <v>4.55044E-2</v>
      </c>
      <c r="N54" s="1">
        <v>4.55044E-2</v>
      </c>
      <c r="O54" s="1">
        <v>4.55044E-2</v>
      </c>
      <c r="P54" s="1">
        <v>4.4574999999999997E-3</v>
      </c>
      <c r="Q54" s="1">
        <v>4.4574999999999997E-3</v>
      </c>
      <c r="R54" s="1">
        <v>4.4574999999999997E-3</v>
      </c>
      <c r="S54" s="1">
        <v>4.4574999999999997E-3</v>
      </c>
    </row>
    <row r="55" spans="1:19" x14ac:dyDescent="0.45">
      <c r="A55">
        <v>106</v>
      </c>
      <c r="B55" s="1">
        <v>5.8330000000000003E-4</v>
      </c>
      <c r="C55" s="1">
        <v>2.9200000000000002E-5</v>
      </c>
      <c r="D55" s="1">
        <v>3.79E-5</v>
      </c>
      <c r="E55" s="1">
        <v>0</v>
      </c>
      <c r="F55" s="1">
        <v>0</v>
      </c>
      <c r="G55" s="1">
        <v>7.1400000000000001E-4</v>
      </c>
      <c r="H55" s="1">
        <v>1.8489999999999999E-4</v>
      </c>
      <c r="I55" s="1">
        <v>5.8330000000000003E-4</v>
      </c>
      <c r="J55" s="1">
        <v>1.5E-5</v>
      </c>
      <c r="K55" s="1">
        <v>3.8999999999999999E-6</v>
      </c>
      <c r="L55" s="1">
        <v>4.3973100000000001E-2</v>
      </c>
      <c r="M55" s="1">
        <v>4.3973100000000001E-2</v>
      </c>
      <c r="N55" s="1">
        <v>4.3973100000000001E-2</v>
      </c>
      <c r="O55" s="1">
        <v>4.3973100000000001E-2</v>
      </c>
      <c r="P55" s="1">
        <v>4.1618000000000002E-3</v>
      </c>
      <c r="Q55" s="1">
        <v>4.1618000000000002E-3</v>
      </c>
      <c r="R55" s="1">
        <v>4.1618000000000002E-3</v>
      </c>
      <c r="S55" s="1">
        <v>4.1618000000000002E-3</v>
      </c>
    </row>
    <row r="56" spans="1:19" x14ac:dyDescent="0.45">
      <c r="A56">
        <v>108</v>
      </c>
      <c r="B56" s="1">
        <v>5.4739999999999997E-4</v>
      </c>
      <c r="C56" s="1">
        <v>2.8600000000000001E-5</v>
      </c>
      <c r="D56" s="1">
        <v>3.7400000000000001E-5</v>
      </c>
      <c r="E56" s="1">
        <v>0</v>
      </c>
      <c r="F56" s="1">
        <v>0</v>
      </c>
      <c r="G56" s="1">
        <v>6.7380000000000001E-4</v>
      </c>
      <c r="H56" s="1">
        <v>1.752E-4</v>
      </c>
      <c r="I56" s="1">
        <v>5.4739999999999997E-4</v>
      </c>
      <c r="J56" s="1">
        <v>1.3499999999999999E-5</v>
      </c>
      <c r="K56" s="1">
        <v>3.5999999999999998E-6</v>
      </c>
      <c r="L56" s="1">
        <v>4.2441800000000002E-2</v>
      </c>
      <c r="M56" s="1">
        <v>4.2441800000000002E-2</v>
      </c>
      <c r="N56" s="1">
        <v>4.2441800000000002E-2</v>
      </c>
      <c r="O56" s="1">
        <v>4.2441800000000002E-2</v>
      </c>
      <c r="P56" s="1">
        <v>3.8660000000000001E-3</v>
      </c>
      <c r="Q56" s="1">
        <v>3.8660000000000001E-3</v>
      </c>
      <c r="R56" s="1">
        <v>3.8660000000000001E-3</v>
      </c>
      <c r="S56" s="1">
        <v>3.8660000000000001E-3</v>
      </c>
    </row>
    <row r="57" spans="1:19" x14ac:dyDescent="0.45">
      <c r="A57">
        <v>110</v>
      </c>
      <c r="B57" s="1">
        <v>5.1150000000000002E-4</v>
      </c>
      <c r="C57" s="1">
        <v>2.8E-5</v>
      </c>
      <c r="D57" s="1">
        <v>3.7200000000000003E-5</v>
      </c>
      <c r="E57" s="1">
        <v>0</v>
      </c>
      <c r="F57" s="1">
        <v>0</v>
      </c>
      <c r="G57" s="1">
        <v>6.3449999999999997E-4</v>
      </c>
      <c r="H57" s="1">
        <v>1.66E-4</v>
      </c>
      <c r="I57" s="1">
        <v>5.1150000000000002E-4</v>
      </c>
      <c r="J57" s="1">
        <v>1.2E-5</v>
      </c>
      <c r="K57" s="1">
        <v>3.1999999999999999E-6</v>
      </c>
      <c r="L57" s="1">
        <v>4.09104E-2</v>
      </c>
      <c r="M57" s="1">
        <v>4.09104E-2</v>
      </c>
      <c r="N57" s="1">
        <v>4.09104E-2</v>
      </c>
      <c r="O57" s="1">
        <v>4.09104E-2</v>
      </c>
      <c r="P57" s="1">
        <v>3.5703000000000002E-3</v>
      </c>
      <c r="Q57" s="1">
        <v>3.5703000000000002E-3</v>
      </c>
      <c r="R57" s="1">
        <v>3.5703000000000002E-3</v>
      </c>
      <c r="S57" s="1">
        <v>3.5703000000000002E-3</v>
      </c>
    </row>
    <row r="58" spans="1:19" x14ac:dyDescent="0.45">
      <c r="A58">
        <v>112</v>
      </c>
      <c r="B58" s="1">
        <v>4.9549999999999996E-4</v>
      </c>
      <c r="C58" s="1">
        <v>2.7699999999999999E-5</v>
      </c>
      <c r="D58" s="1">
        <v>3.6699999999999998E-5</v>
      </c>
      <c r="E58" s="1">
        <v>0</v>
      </c>
      <c r="F58" s="1">
        <v>0</v>
      </c>
      <c r="G58" s="1">
        <v>5.9570000000000001E-4</v>
      </c>
      <c r="H58" s="1">
        <v>1.5899999999999999E-4</v>
      </c>
      <c r="I58" s="1">
        <v>4.9549999999999996E-4</v>
      </c>
      <c r="J58" s="1">
        <v>1.1E-5</v>
      </c>
      <c r="K58" s="1">
        <v>2.9000000000000002E-6</v>
      </c>
      <c r="L58" s="1">
        <v>3.9685499999999999E-2</v>
      </c>
      <c r="M58" s="1">
        <v>3.9685499999999999E-2</v>
      </c>
      <c r="N58" s="1">
        <v>3.9685499999999999E-2</v>
      </c>
      <c r="O58" s="1">
        <v>3.9685499999999999E-2</v>
      </c>
      <c r="P58" s="1">
        <v>3.372E-3</v>
      </c>
      <c r="Q58" s="1">
        <v>3.372E-3</v>
      </c>
      <c r="R58" s="1">
        <v>3.372E-3</v>
      </c>
      <c r="S58" s="1">
        <v>3.372E-3</v>
      </c>
    </row>
    <row r="59" spans="1:19" x14ac:dyDescent="0.45">
      <c r="A59">
        <v>114</v>
      </c>
      <c r="B59" s="1">
        <v>4.794E-4</v>
      </c>
      <c r="C59" s="1">
        <v>2.7399999999999999E-5</v>
      </c>
      <c r="D59" s="1">
        <v>3.6300000000000001E-5</v>
      </c>
      <c r="E59" s="1">
        <v>0</v>
      </c>
      <c r="F59" s="1">
        <v>0</v>
      </c>
      <c r="G59" s="1">
        <v>5.6510000000000002E-4</v>
      </c>
      <c r="H59" s="1">
        <v>1.5109999999999999E-4</v>
      </c>
      <c r="I59" s="1">
        <v>4.794E-4</v>
      </c>
      <c r="J59" s="1">
        <v>1.0000000000000001E-5</v>
      </c>
      <c r="K59" s="1">
        <v>2.5000000000000002E-6</v>
      </c>
      <c r="L59" s="1">
        <v>3.8460500000000002E-2</v>
      </c>
      <c r="M59" s="1">
        <v>3.8460500000000002E-2</v>
      </c>
      <c r="N59" s="1">
        <v>3.8460500000000002E-2</v>
      </c>
      <c r="O59" s="1">
        <v>3.8460500000000002E-2</v>
      </c>
      <c r="P59" s="1">
        <v>3.1736999999999998E-3</v>
      </c>
      <c r="Q59" s="1">
        <v>3.1736999999999998E-3</v>
      </c>
      <c r="R59" s="1">
        <v>3.1736999999999998E-3</v>
      </c>
      <c r="S59" s="1">
        <v>3.1736999999999998E-3</v>
      </c>
    </row>
    <row r="60" spans="1:19" x14ac:dyDescent="0.45">
      <c r="A60">
        <v>116</v>
      </c>
      <c r="B60" s="1">
        <v>4.6339999999999999E-4</v>
      </c>
      <c r="C60" s="1">
        <v>2.7100000000000001E-5</v>
      </c>
      <c r="D60" s="1">
        <v>3.5899999999999998E-5</v>
      </c>
      <c r="E60" s="1">
        <v>0</v>
      </c>
      <c r="F60" s="1">
        <v>0</v>
      </c>
      <c r="G60" s="1">
        <v>5.3200000000000003E-4</v>
      </c>
      <c r="H60" s="1">
        <v>1.4440000000000001E-4</v>
      </c>
      <c r="I60" s="1">
        <v>4.6339999999999999E-4</v>
      </c>
      <c r="J60" s="1">
        <v>9.5000000000000005E-6</v>
      </c>
      <c r="K60" s="1">
        <v>2.0999999999999998E-6</v>
      </c>
      <c r="L60" s="1">
        <v>3.7235499999999998E-2</v>
      </c>
      <c r="M60" s="1">
        <v>3.7235499999999998E-2</v>
      </c>
      <c r="N60" s="1">
        <v>3.7235499999999998E-2</v>
      </c>
      <c r="O60" s="1">
        <v>3.7235499999999998E-2</v>
      </c>
      <c r="P60" s="1">
        <v>2.9754E-3</v>
      </c>
      <c r="Q60" s="1">
        <v>2.9754E-3</v>
      </c>
      <c r="R60" s="1">
        <v>2.9754E-3</v>
      </c>
      <c r="S60" s="1">
        <v>2.9754E-3</v>
      </c>
    </row>
    <row r="61" spans="1:19" x14ac:dyDescent="0.45">
      <c r="A61">
        <v>118</v>
      </c>
      <c r="B61" s="1">
        <v>4.4739999999999998E-4</v>
      </c>
      <c r="C61" s="1">
        <v>2.6800000000000001E-5</v>
      </c>
      <c r="D61" s="1">
        <v>3.5500000000000002E-5</v>
      </c>
      <c r="E61" s="1">
        <v>0</v>
      </c>
      <c r="F61" s="1">
        <v>0</v>
      </c>
      <c r="G61" s="1">
        <v>5.0040000000000002E-4</v>
      </c>
      <c r="H61" s="1">
        <v>1.3850000000000001E-4</v>
      </c>
      <c r="I61" s="1">
        <v>4.4739999999999998E-4</v>
      </c>
      <c r="J61" s="1">
        <v>9.0000000000000002E-6</v>
      </c>
      <c r="K61" s="1">
        <v>1.7999999999999999E-6</v>
      </c>
      <c r="L61" s="1">
        <v>3.6010599999999997E-2</v>
      </c>
      <c r="M61" s="1">
        <v>3.6010599999999997E-2</v>
      </c>
      <c r="N61" s="1">
        <v>3.6010599999999997E-2</v>
      </c>
      <c r="O61" s="1">
        <v>3.6010599999999997E-2</v>
      </c>
      <c r="P61" s="1">
        <v>2.7772000000000001E-3</v>
      </c>
      <c r="Q61" s="1">
        <v>2.7772000000000001E-3</v>
      </c>
      <c r="R61" s="1">
        <v>2.7772000000000001E-3</v>
      </c>
      <c r="S61" s="1">
        <v>2.7772000000000001E-3</v>
      </c>
    </row>
    <row r="62" spans="1:19" x14ac:dyDescent="0.45">
      <c r="A62">
        <v>120</v>
      </c>
      <c r="B62" s="1">
        <v>4.3130000000000002E-4</v>
      </c>
      <c r="C62" s="1">
        <v>2.65E-5</v>
      </c>
      <c r="D62" s="1">
        <v>3.4999999999999997E-5</v>
      </c>
      <c r="E62" s="1">
        <v>0</v>
      </c>
      <c r="F62" s="1">
        <v>0</v>
      </c>
      <c r="G62" s="1">
        <v>4.749E-4</v>
      </c>
      <c r="H62" s="1">
        <v>1.3300000000000001E-4</v>
      </c>
      <c r="I62" s="1">
        <v>4.3130000000000002E-4</v>
      </c>
      <c r="J62" s="2">
        <v>7.9999999999999996E-6</v>
      </c>
      <c r="K62" s="1">
        <v>1.3999999999999999E-6</v>
      </c>
      <c r="L62" s="1">
        <v>3.47856E-2</v>
      </c>
      <c r="M62" s="1">
        <v>3.47856E-2</v>
      </c>
      <c r="N62" s="1">
        <v>3.47856E-2</v>
      </c>
      <c r="O62" s="1">
        <v>3.47856E-2</v>
      </c>
      <c r="P62" s="1">
        <v>2.5788999999999999E-3</v>
      </c>
      <c r="Q62" s="1">
        <v>2.5788999999999999E-3</v>
      </c>
      <c r="R62" s="1">
        <v>2.5788999999999999E-3</v>
      </c>
      <c r="S62" s="1">
        <v>2.5788999999999999E-3</v>
      </c>
    </row>
    <row r="63" spans="1:19" x14ac:dyDescent="0.45">
      <c r="A63">
        <v>122</v>
      </c>
      <c r="B63" s="1">
        <v>4.1679999999999999E-4</v>
      </c>
      <c r="C63" s="1">
        <v>2.6400000000000001E-5</v>
      </c>
      <c r="D63" s="1">
        <v>3.4E-5</v>
      </c>
      <c r="E63" s="1">
        <v>0</v>
      </c>
      <c r="F63" s="1">
        <v>0</v>
      </c>
      <c r="G63" s="1">
        <v>4.5100000000000001E-4</v>
      </c>
      <c r="H63" s="1">
        <v>1.2760000000000001E-4</v>
      </c>
      <c r="I63" s="1">
        <v>4.1679999999999999E-4</v>
      </c>
      <c r="J63" s="1">
        <f>J62-0.0000001</f>
        <v>7.8999999999999989E-6</v>
      </c>
      <c r="K63" s="1">
        <v>1.1000000000000001E-6</v>
      </c>
      <c r="L63" s="1">
        <v>3.3714399999999999E-2</v>
      </c>
      <c r="M63" s="1">
        <v>3.3714399999999999E-2</v>
      </c>
      <c r="N63" s="1">
        <v>3.3714399999999999E-2</v>
      </c>
      <c r="O63" s="1">
        <v>3.3714399999999999E-2</v>
      </c>
      <c r="P63" s="1">
        <v>2.4367E-3</v>
      </c>
      <c r="Q63" s="1">
        <v>2.4367E-3</v>
      </c>
      <c r="R63" s="1">
        <v>2.4367E-3</v>
      </c>
      <c r="S63" s="1">
        <v>2.4367E-3</v>
      </c>
    </row>
    <row r="64" spans="1:19" x14ac:dyDescent="0.45">
      <c r="A64">
        <v>124</v>
      </c>
      <c r="B64" s="1">
        <v>4.0230000000000002E-4</v>
      </c>
      <c r="C64" s="1">
        <v>2.6299999999999999E-5</v>
      </c>
      <c r="D64" s="1">
        <v>3.29E-5</v>
      </c>
      <c r="E64" s="1">
        <v>0</v>
      </c>
      <c r="F64" s="1">
        <v>0</v>
      </c>
      <c r="G64" s="1">
        <v>4.2700000000000002E-4</v>
      </c>
      <c r="H64" s="1">
        <v>1.2400000000000001E-4</v>
      </c>
      <c r="I64" s="1">
        <v>4.0230000000000002E-4</v>
      </c>
      <c r="J64" s="1">
        <f>J63-0.0000001</f>
        <v>7.7999999999999982E-6</v>
      </c>
      <c r="K64" s="1">
        <v>6.9999999999999997E-7</v>
      </c>
      <c r="L64" s="1">
        <v>3.2643199999999997E-2</v>
      </c>
      <c r="M64" s="1">
        <v>3.2643199999999997E-2</v>
      </c>
      <c r="N64" s="1">
        <v>3.2643199999999997E-2</v>
      </c>
      <c r="O64" s="1">
        <v>3.2643199999999997E-2</v>
      </c>
      <c r="P64" s="1">
        <v>2.2945999999999999E-3</v>
      </c>
      <c r="Q64" s="1">
        <v>2.2945999999999999E-3</v>
      </c>
      <c r="R64" s="1">
        <v>2.2945999999999999E-3</v>
      </c>
      <c r="S64" s="1">
        <v>2.2945999999999999E-3</v>
      </c>
    </row>
    <row r="65" spans="1:19" x14ac:dyDescent="0.45">
      <c r="A65">
        <v>126</v>
      </c>
      <c r="B65" s="1">
        <v>3.8779999999999999E-4</v>
      </c>
      <c r="C65" s="1">
        <v>2.62E-5</v>
      </c>
      <c r="D65" s="1">
        <v>3.18E-5</v>
      </c>
      <c r="E65" s="1">
        <v>0</v>
      </c>
      <c r="F65" s="1">
        <v>0</v>
      </c>
      <c r="G65" s="1">
        <v>4.0700000000000003E-4</v>
      </c>
      <c r="H65" s="1">
        <v>1.195E-4</v>
      </c>
      <c r="I65" s="1">
        <v>3.8779999999999999E-4</v>
      </c>
      <c r="J65" s="1">
        <f t="shared" ref="J65:J128" si="0">J64-0.0000001</f>
        <v>7.6999999999999974E-6</v>
      </c>
      <c r="K65" s="2">
        <v>3.9999999999999998E-7</v>
      </c>
      <c r="L65" s="1">
        <v>3.1572000000000003E-2</v>
      </c>
      <c r="M65" s="1">
        <v>3.1572000000000003E-2</v>
      </c>
      <c r="N65" s="1">
        <v>3.1572000000000003E-2</v>
      </c>
      <c r="O65" s="1">
        <v>3.1572000000000003E-2</v>
      </c>
      <c r="P65" s="1">
        <v>2.1524000000000001E-3</v>
      </c>
      <c r="Q65" s="1">
        <v>2.1524000000000001E-3</v>
      </c>
      <c r="R65" s="1">
        <v>2.1524000000000001E-3</v>
      </c>
      <c r="S65" s="1">
        <v>2.1524000000000001E-3</v>
      </c>
    </row>
    <row r="66" spans="1:19" x14ac:dyDescent="0.45">
      <c r="A66">
        <v>128</v>
      </c>
      <c r="B66" s="1">
        <v>3.7330000000000002E-4</v>
      </c>
      <c r="C66" s="1">
        <v>2.6100000000000001E-5</v>
      </c>
      <c r="D66" s="1">
        <v>3.0800000000000003E-5</v>
      </c>
      <c r="E66" s="1">
        <v>0</v>
      </c>
      <c r="F66" s="1">
        <v>0</v>
      </c>
      <c r="G66" s="1">
        <v>3.8519999999999998E-4</v>
      </c>
      <c r="H66" s="1">
        <v>1.159E-4</v>
      </c>
      <c r="I66" s="1">
        <v>3.7330000000000002E-4</v>
      </c>
      <c r="J66" s="1">
        <f t="shared" si="0"/>
        <v>7.5999999999999975E-6</v>
      </c>
      <c r="K66" s="1">
        <v>3.9999999999999998E-7</v>
      </c>
      <c r="L66" s="1">
        <v>3.0500800000000002E-2</v>
      </c>
      <c r="M66" s="1">
        <v>3.0500800000000002E-2</v>
      </c>
      <c r="N66" s="1">
        <v>3.0500800000000002E-2</v>
      </c>
      <c r="O66" s="1">
        <v>3.0500800000000002E-2</v>
      </c>
      <c r="P66" s="1">
        <v>2.0103E-3</v>
      </c>
      <c r="Q66" s="1">
        <v>2.0103E-3</v>
      </c>
      <c r="R66" s="1">
        <v>2.0103E-3</v>
      </c>
      <c r="S66" s="1">
        <v>2.0103E-3</v>
      </c>
    </row>
    <row r="67" spans="1:19" x14ac:dyDescent="0.45">
      <c r="A67">
        <v>130</v>
      </c>
      <c r="B67" s="1">
        <v>3.5879999999999999E-4</v>
      </c>
      <c r="C67" s="1">
        <v>2.5999999999999998E-5</v>
      </c>
      <c r="D67" s="1">
        <v>2.97E-5</v>
      </c>
      <c r="E67" s="1">
        <v>0</v>
      </c>
      <c r="F67" s="1">
        <v>0</v>
      </c>
      <c r="G67" s="1">
        <v>3.615E-4</v>
      </c>
      <c r="H67" s="1">
        <v>1.1459999999999999E-4</v>
      </c>
      <c r="I67" s="1">
        <v>3.5879999999999999E-4</v>
      </c>
      <c r="J67" s="1">
        <f t="shared" si="0"/>
        <v>7.4999999999999976E-6</v>
      </c>
      <c r="K67" s="1">
        <v>3.9999999999999998E-7</v>
      </c>
      <c r="L67" s="1">
        <v>2.94296E-2</v>
      </c>
      <c r="M67" s="1">
        <v>2.94296E-2</v>
      </c>
      <c r="N67" s="1">
        <v>2.94296E-2</v>
      </c>
      <c r="O67" s="1">
        <v>2.94296E-2</v>
      </c>
      <c r="P67" s="1">
        <v>1.8680999999999999E-3</v>
      </c>
      <c r="Q67" s="1">
        <v>1.8680999999999999E-3</v>
      </c>
      <c r="R67" s="1">
        <v>1.8680999999999999E-3</v>
      </c>
      <c r="S67" s="1">
        <v>1.8680999999999999E-3</v>
      </c>
    </row>
    <row r="68" spans="1:19" x14ac:dyDescent="0.45">
      <c r="A68">
        <v>132</v>
      </c>
      <c r="B68" s="1">
        <v>3.4529999999999999E-4</v>
      </c>
      <c r="C68" s="1">
        <v>2.5899999999999999E-5</v>
      </c>
      <c r="D68" s="1">
        <v>2.87E-5</v>
      </c>
      <c r="E68" s="1">
        <v>0</v>
      </c>
      <c r="F68" s="1">
        <v>0</v>
      </c>
      <c r="G68" s="1">
        <v>3.3740000000000002E-4</v>
      </c>
      <c r="H68" s="1">
        <v>1.1340000000000001E-4</v>
      </c>
      <c r="I68" s="1">
        <v>3.4529999999999999E-4</v>
      </c>
      <c r="J68" s="1">
        <f t="shared" si="0"/>
        <v>7.3999999999999978E-6</v>
      </c>
      <c r="K68" s="1">
        <v>3.9999999999999998E-7</v>
      </c>
      <c r="L68" s="1">
        <v>2.8925099999999999E-2</v>
      </c>
      <c r="M68" s="1">
        <v>2.8925099999999999E-2</v>
      </c>
      <c r="N68" s="1">
        <v>2.8925099999999999E-2</v>
      </c>
      <c r="O68" s="1">
        <v>2.8925099999999999E-2</v>
      </c>
      <c r="P68" s="1">
        <v>1.8119E-3</v>
      </c>
      <c r="Q68" s="1">
        <v>1.8119E-3</v>
      </c>
      <c r="R68" s="1">
        <v>1.8119E-3</v>
      </c>
      <c r="S68" s="1">
        <v>1.8119E-3</v>
      </c>
    </row>
    <row r="69" spans="1:19" x14ac:dyDescent="0.45">
      <c r="A69">
        <v>134</v>
      </c>
      <c r="B69" s="1">
        <v>3.3189999999999999E-4</v>
      </c>
      <c r="C69" s="1">
        <v>2.58E-5</v>
      </c>
      <c r="D69" s="1">
        <v>2.76E-5</v>
      </c>
      <c r="E69" s="1">
        <v>0</v>
      </c>
      <c r="F69" s="1">
        <v>0</v>
      </c>
      <c r="G69" s="1">
        <v>3.1129999999999998E-4</v>
      </c>
      <c r="H69" s="1">
        <v>1.1230000000000001E-4</v>
      </c>
      <c r="I69" s="1">
        <v>3.3189999999999999E-4</v>
      </c>
      <c r="J69" s="1">
        <f t="shared" si="0"/>
        <v>7.2999999999999979E-6</v>
      </c>
      <c r="K69" s="1">
        <v>3.9999999999999998E-7</v>
      </c>
      <c r="L69" s="1">
        <v>2.84207E-2</v>
      </c>
      <c r="M69" s="1">
        <v>2.84207E-2</v>
      </c>
      <c r="N69" s="1">
        <v>2.84207E-2</v>
      </c>
      <c r="O69" s="1">
        <v>2.84207E-2</v>
      </c>
      <c r="P69" s="1">
        <v>1.7557E-3</v>
      </c>
      <c r="Q69" s="1">
        <v>1.7557E-3</v>
      </c>
      <c r="R69" s="1">
        <v>1.7557E-3</v>
      </c>
      <c r="S69" s="1">
        <v>1.7557E-3</v>
      </c>
    </row>
    <row r="70" spans="1:19" x14ac:dyDescent="0.45">
      <c r="A70">
        <v>136</v>
      </c>
      <c r="B70" s="1">
        <v>3.1839999999999999E-4</v>
      </c>
      <c r="C70" s="1">
        <v>2.5700000000000001E-5</v>
      </c>
      <c r="D70" s="1">
        <v>2.6599999999999999E-5</v>
      </c>
      <c r="E70" s="1">
        <v>0</v>
      </c>
      <c r="F70" s="1">
        <v>0</v>
      </c>
      <c r="G70" s="1">
        <v>2.8269999999999999E-4</v>
      </c>
      <c r="H70" s="1">
        <v>1.102E-4</v>
      </c>
      <c r="I70" s="1">
        <v>3.1839999999999999E-4</v>
      </c>
      <c r="J70" s="1">
        <f t="shared" si="0"/>
        <v>7.199999999999998E-6</v>
      </c>
      <c r="K70" s="1">
        <v>3.9999999999999998E-7</v>
      </c>
      <c r="L70" s="1">
        <v>2.7916300000000002E-2</v>
      </c>
      <c r="M70" s="1">
        <v>2.7916300000000002E-2</v>
      </c>
      <c r="N70" s="1">
        <v>2.7916300000000002E-2</v>
      </c>
      <c r="O70" s="1">
        <v>2.7916300000000002E-2</v>
      </c>
      <c r="P70" s="1">
        <v>1.6995000000000001E-3</v>
      </c>
      <c r="Q70" s="1">
        <v>1.6995000000000001E-3</v>
      </c>
      <c r="R70" s="1">
        <v>1.6995000000000001E-3</v>
      </c>
      <c r="S70" s="1">
        <v>1.6995000000000001E-3</v>
      </c>
    </row>
    <row r="71" spans="1:19" x14ac:dyDescent="0.45">
      <c r="A71">
        <v>138</v>
      </c>
      <c r="B71" s="1">
        <v>3.0499999999999999E-4</v>
      </c>
      <c r="C71" s="1">
        <v>2.5599999999999999E-5</v>
      </c>
      <c r="D71" s="1">
        <v>2.5599999999999999E-5</v>
      </c>
      <c r="E71" s="1">
        <v>0</v>
      </c>
      <c r="F71" s="1">
        <v>0</v>
      </c>
      <c r="G71" s="1">
        <v>2.5839999999999999E-4</v>
      </c>
      <c r="H71" s="1">
        <v>1.072E-4</v>
      </c>
      <c r="I71" s="1">
        <v>3.0499999999999999E-4</v>
      </c>
      <c r="J71" s="1">
        <f t="shared" si="0"/>
        <v>7.0999999999999981E-6</v>
      </c>
      <c r="K71" s="1">
        <v>3.9999999999999998E-7</v>
      </c>
      <c r="L71" s="1">
        <v>2.7411899999999999E-2</v>
      </c>
      <c r="M71" s="1">
        <v>2.7411899999999999E-2</v>
      </c>
      <c r="N71" s="1">
        <v>2.7411899999999999E-2</v>
      </c>
      <c r="O71" s="1">
        <v>2.7411899999999999E-2</v>
      </c>
      <c r="P71" s="1">
        <v>1.6433000000000001E-3</v>
      </c>
      <c r="Q71" s="1">
        <v>1.6433000000000001E-3</v>
      </c>
      <c r="R71" s="1">
        <v>1.6433000000000001E-3</v>
      </c>
      <c r="S71" s="1">
        <v>1.6433000000000001E-3</v>
      </c>
    </row>
    <row r="72" spans="1:19" x14ac:dyDescent="0.45">
      <c r="A72">
        <v>140</v>
      </c>
      <c r="B72" s="1">
        <v>2.9149999999999998E-4</v>
      </c>
      <c r="C72" s="1">
        <v>2.55E-5</v>
      </c>
      <c r="D72" s="1">
        <v>2.4499999999999999E-5</v>
      </c>
      <c r="E72" s="1">
        <v>0</v>
      </c>
      <c r="F72" s="1">
        <v>0</v>
      </c>
      <c r="G72" s="1">
        <v>2.321E-4</v>
      </c>
      <c r="H72" s="1">
        <v>1.063E-4</v>
      </c>
      <c r="I72" s="1">
        <v>2.9149999999999998E-4</v>
      </c>
      <c r="J72" s="1">
        <f t="shared" si="0"/>
        <v>6.9999999999999982E-6</v>
      </c>
      <c r="K72" s="1">
        <v>3.9999999999999998E-7</v>
      </c>
      <c r="L72" s="1">
        <v>2.6907500000000001E-2</v>
      </c>
      <c r="M72" s="1">
        <v>2.6907500000000001E-2</v>
      </c>
      <c r="N72" s="1">
        <v>2.6907500000000001E-2</v>
      </c>
      <c r="O72" s="1">
        <v>2.6907500000000001E-2</v>
      </c>
      <c r="P72" s="1">
        <v>1.5870999999999999E-3</v>
      </c>
      <c r="Q72" s="1">
        <v>1.5870999999999999E-3</v>
      </c>
      <c r="R72" s="1">
        <v>1.5870999999999999E-3</v>
      </c>
      <c r="S72" s="1">
        <v>1.5870999999999999E-3</v>
      </c>
    </row>
    <row r="73" spans="1:19" x14ac:dyDescent="0.45">
      <c r="A73">
        <v>142</v>
      </c>
      <c r="B73" s="1">
        <v>2.7730000000000002E-4</v>
      </c>
      <c r="C73" s="1">
        <v>2.4499999999999999E-5</v>
      </c>
      <c r="D73" s="1">
        <v>2.2799999999999999E-5</v>
      </c>
      <c r="E73" s="1">
        <v>0</v>
      </c>
      <c r="F73" s="1">
        <v>0</v>
      </c>
      <c r="G73" s="1">
        <v>2.065E-4</v>
      </c>
      <c r="H73" s="1">
        <v>1.0509999999999999E-4</v>
      </c>
      <c r="I73" s="1">
        <v>2.7730000000000002E-4</v>
      </c>
      <c r="J73" s="1">
        <f t="shared" si="0"/>
        <v>6.8999999999999983E-6</v>
      </c>
      <c r="K73" s="1">
        <v>3.9999999999999998E-7</v>
      </c>
      <c r="L73" s="1">
        <v>2.66453E-2</v>
      </c>
      <c r="M73" s="1">
        <v>2.66453E-2</v>
      </c>
      <c r="N73" s="1">
        <v>2.66453E-2</v>
      </c>
      <c r="O73" s="1">
        <v>2.66453E-2</v>
      </c>
      <c r="P73" s="1">
        <v>1.5731E-3</v>
      </c>
      <c r="Q73" s="1">
        <v>1.5731E-3</v>
      </c>
      <c r="R73" s="1">
        <v>1.5731E-3</v>
      </c>
      <c r="S73" s="1">
        <v>1.5731E-3</v>
      </c>
    </row>
    <row r="74" spans="1:19" x14ac:dyDescent="0.45">
      <c r="A74">
        <v>144</v>
      </c>
      <c r="B74" s="1">
        <v>2.63E-4</v>
      </c>
      <c r="C74" s="1">
        <v>2.3499999999999999E-5</v>
      </c>
      <c r="D74" s="1">
        <v>2.1100000000000001E-5</v>
      </c>
      <c r="E74" s="1">
        <v>0</v>
      </c>
      <c r="F74" s="1">
        <v>0</v>
      </c>
      <c r="G74" s="1">
        <v>1.862E-4</v>
      </c>
      <c r="H74" s="1">
        <v>1.038E-4</v>
      </c>
      <c r="I74" s="1">
        <v>2.63E-4</v>
      </c>
      <c r="J74" s="1">
        <f t="shared" si="0"/>
        <v>6.7999999999999984E-6</v>
      </c>
      <c r="K74" s="1">
        <v>3.9999999999999998E-7</v>
      </c>
      <c r="L74" s="1">
        <v>2.63831E-2</v>
      </c>
      <c r="M74" s="1">
        <v>2.63831E-2</v>
      </c>
      <c r="N74" s="1">
        <v>2.63831E-2</v>
      </c>
      <c r="O74" s="1">
        <v>2.63831E-2</v>
      </c>
      <c r="P74" s="1">
        <v>1.5590000000000001E-3</v>
      </c>
      <c r="Q74" s="1">
        <v>1.5590000000000001E-3</v>
      </c>
      <c r="R74" s="1">
        <v>1.5590000000000001E-3</v>
      </c>
      <c r="S74" s="1">
        <v>1.5590000000000001E-3</v>
      </c>
    </row>
    <row r="75" spans="1:19" x14ac:dyDescent="0.45">
      <c r="A75">
        <v>146</v>
      </c>
      <c r="B75" s="1">
        <v>2.4879999999999998E-4</v>
      </c>
      <c r="C75" s="1">
        <v>2.26E-5</v>
      </c>
      <c r="D75" s="1">
        <v>1.9400000000000001E-5</v>
      </c>
      <c r="E75" s="1">
        <v>0</v>
      </c>
      <c r="F75" s="1">
        <v>0</v>
      </c>
      <c r="G75" s="1">
        <v>1.662E-4</v>
      </c>
      <c r="H75" s="1">
        <v>1.0340000000000001E-4</v>
      </c>
      <c r="I75" s="1">
        <v>2.4879999999999998E-4</v>
      </c>
      <c r="J75" s="1">
        <f t="shared" si="0"/>
        <v>6.6999999999999985E-6</v>
      </c>
      <c r="K75" s="1">
        <v>3.9999999999999998E-7</v>
      </c>
      <c r="L75" s="1">
        <v>2.6120999999999998E-2</v>
      </c>
      <c r="M75" s="1">
        <v>2.6120999999999998E-2</v>
      </c>
      <c r="N75" s="1">
        <v>2.6120999999999998E-2</v>
      </c>
      <c r="O75" s="1">
        <v>2.6120999999999998E-2</v>
      </c>
      <c r="P75" s="1">
        <v>1.5449000000000001E-3</v>
      </c>
      <c r="Q75" s="1">
        <v>1.5449000000000001E-3</v>
      </c>
      <c r="R75" s="1">
        <v>1.5449000000000001E-3</v>
      </c>
      <c r="S75" s="1">
        <v>1.5449000000000001E-3</v>
      </c>
    </row>
    <row r="76" spans="1:19" x14ac:dyDescent="0.45">
      <c r="A76">
        <v>148</v>
      </c>
      <c r="B76" s="1">
        <v>2.3460000000000001E-4</v>
      </c>
      <c r="C76" s="1">
        <v>2.16E-5</v>
      </c>
      <c r="D76" s="1">
        <v>1.77E-5</v>
      </c>
      <c r="E76" s="1">
        <v>0</v>
      </c>
      <c r="F76" s="1">
        <v>0</v>
      </c>
      <c r="G76" s="1">
        <v>1.496E-4</v>
      </c>
      <c r="H76" s="1">
        <v>1.021E-4</v>
      </c>
      <c r="I76" s="1">
        <v>2.3460000000000001E-4</v>
      </c>
      <c r="J76" s="1">
        <f t="shared" si="0"/>
        <v>6.5999999999999986E-6</v>
      </c>
      <c r="K76" s="1">
        <v>3.9999999999999998E-7</v>
      </c>
      <c r="L76" s="1">
        <v>2.5858800000000001E-2</v>
      </c>
      <c r="M76" s="1">
        <v>2.5858800000000001E-2</v>
      </c>
      <c r="N76" s="1">
        <v>2.5858800000000001E-2</v>
      </c>
      <c r="O76" s="1">
        <v>2.5858800000000001E-2</v>
      </c>
      <c r="P76" s="1">
        <v>1.5309E-3</v>
      </c>
      <c r="Q76" s="1">
        <v>1.5309E-3</v>
      </c>
      <c r="R76" s="1">
        <v>1.5309E-3</v>
      </c>
      <c r="S76" s="1">
        <v>1.5309E-3</v>
      </c>
    </row>
    <row r="77" spans="1:19" x14ac:dyDescent="0.45">
      <c r="A77">
        <v>150</v>
      </c>
      <c r="B77" s="1">
        <v>2.2029999999999999E-4</v>
      </c>
      <c r="C77" s="1">
        <v>2.0599999999999999E-5</v>
      </c>
      <c r="D77" s="1">
        <v>1.5999999999999999E-5</v>
      </c>
      <c r="E77" s="1">
        <v>0</v>
      </c>
      <c r="F77" s="1">
        <v>0</v>
      </c>
      <c r="G77" s="1">
        <v>1.381E-4</v>
      </c>
      <c r="H77" s="1">
        <v>1.014E-4</v>
      </c>
      <c r="I77" s="1">
        <v>2.2029999999999999E-4</v>
      </c>
      <c r="J77" s="1">
        <f t="shared" si="0"/>
        <v>6.4999999999999988E-6</v>
      </c>
      <c r="K77" s="1">
        <v>3.9999999999999998E-7</v>
      </c>
      <c r="L77" s="1">
        <v>2.5596600000000001E-2</v>
      </c>
      <c r="M77" s="1">
        <v>2.5596600000000001E-2</v>
      </c>
      <c r="N77" s="1">
        <v>2.5596600000000001E-2</v>
      </c>
      <c r="O77" s="1">
        <v>2.5596600000000001E-2</v>
      </c>
      <c r="P77" s="1">
        <v>1.5168E-3</v>
      </c>
      <c r="Q77" s="1">
        <v>1.5168E-3</v>
      </c>
      <c r="R77" s="1">
        <v>1.5168E-3</v>
      </c>
      <c r="S77" s="1">
        <v>1.5168E-3</v>
      </c>
    </row>
    <row r="78" spans="1:19" x14ac:dyDescent="0.45">
      <c r="A78">
        <v>152</v>
      </c>
      <c r="B78" s="1">
        <v>2.0799999999999999E-4</v>
      </c>
      <c r="C78" s="1">
        <v>1.9400000000000001E-5</v>
      </c>
      <c r="D78" s="1">
        <v>1.49E-5</v>
      </c>
      <c r="E78" s="1">
        <v>0</v>
      </c>
      <c r="F78" s="1">
        <v>0</v>
      </c>
      <c r="G78" s="1">
        <v>1.3210000000000001E-4</v>
      </c>
      <c r="H78" s="1">
        <v>1.02E-4</v>
      </c>
      <c r="I78" s="1">
        <v>2.0799999999999999E-4</v>
      </c>
      <c r="J78" s="1">
        <f t="shared" si="0"/>
        <v>6.3999999999999989E-6</v>
      </c>
      <c r="K78" s="1">
        <v>3.9999999999999998E-7</v>
      </c>
      <c r="L78" s="1">
        <v>2.52918E-2</v>
      </c>
      <c r="M78" s="1">
        <v>2.52918E-2</v>
      </c>
      <c r="N78" s="1">
        <v>2.52918E-2</v>
      </c>
      <c r="O78" s="1">
        <v>2.52918E-2</v>
      </c>
      <c r="P78" s="1">
        <v>1.5805999999999999E-3</v>
      </c>
      <c r="Q78" s="1">
        <v>1.5805999999999999E-3</v>
      </c>
      <c r="R78" s="1">
        <v>1.5805999999999999E-3</v>
      </c>
      <c r="S78" s="1">
        <v>1.5805999999999999E-3</v>
      </c>
    </row>
    <row r="79" spans="1:19" x14ac:dyDescent="0.45">
      <c r="A79">
        <v>154</v>
      </c>
      <c r="B79" s="1">
        <v>1.9560000000000001E-4</v>
      </c>
      <c r="C79" s="1">
        <v>1.8300000000000001E-5</v>
      </c>
      <c r="D79" s="1">
        <v>1.38E-5</v>
      </c>
      <c r="E79" s="1">
        <v>0</v>
      </c>
      <c r="F79" s="1">
        <v>0</v>
      </c>
      <c r="G79" s="1">
        <v>1.262E-4</v>
      </c>
      <c r="H79" s="1">
        <v>1.021E-4</v>
      </c>
      <c r="I79" s="1">
        <v>1.9560000000000001E-4</v>
      </c>
      <c r="J79" s="1">
        <f t="shared" si="0"/>
        <v>6.299999999999999E-6</v>
      </c>
      <c r="K79" s="1">
        <v>3.9999999999999998E-7</v>
      </c>
      <c r="L79" s="1">
        <v>2.4986999999999999E-2</v>
      </c>
      <c r="M79" s="1">
        <v>2.4986999999999999E-2</v>
      </c>
      <c r="N79" s="1">
        <v>2.4986999999999999E-2</v>
      </c>
      <c r="O79" s="1">
        <v>2.4986999999999999E-2</v>
      </c>
      <c r="P79" s="1">
        <v>1.6443E-3</v>
      </c>
      <c r="Q79" s="1">
        <v>1.6443E-3</v>
      </c>
      <c r="R79" s="1">
        <v>1.6443E-3</v>
      </c>
      <c r="S79" s="1">
        <v>1.6443E-3</v>
      </c>
    </row>
    <row r="80" spans="1:19" x14ac:dyDescent="0.45">
      <c r="A80">
        <v>156</v>
      </c>
      <c r="B80" s="1">
        <v>1.8320000000000001E-4</v>
      </c>
      <c r="C80" s="1">
        <v>1.7099999999999999E-5</v>
      </c>
      <c r="D80" s="1">
        <v>1.26E-5</v>
      </c>
      <c r="E80" s="1">
        <v>0</v>
      </c>
      <c r="F80" s="1">
        <v>0</v>
      </c>
      <c r="G80" s="1">
        <v>1.203E-4</v>
      </c>
      <c r="H80" s="1">
        <v>1.031E-4</v>
      </c>
      <c r="I80" s="1">
        <v>1.8320000000000001E-4</v>
      </c>
      <c r="J80" s="1">
        <f t="shared" si="0"/>
        <v>6.1999999999999991E-6</v>
      </c>
      <c r="K80" s="1">
        <v>3.9999999999999998E-7</v>
      </c>
      <c r="L80" s="1">
        <v>2.4682200000000001E-2</v>
      </c>
      <c r="M80" s="1">
        <v>2.4682200000000001E-2</v>
      </c>
      <c r="N80" s="1">
        <v>2.4682200000000001E-2</v>
      </c>
      <c r="O80" s="1">
        <v>2.4682200000000001E-2</v>
      </c>
      <c r="P80" s="1">
        <v>1.7080999999999999E-3</v>
      </c>
      <c r="Q80" s="1">
        <v>1.7080999999999999E-3</v>
      </c>
      <c r="R80" s="1">
        <v>1.7080999999999999E-3</v>
      </c>
      <c r="S80" s="1">
        <v>1.7080999999999999E-3</v>
      </c>
    </row>
    <row r="81" spans="1:19" x14ac:dyDescent="0.45">
      <c r="A81">
        <v>158</v>
      </c>
      <c r="B81" s="1">
        <v>1.7090000000000001E-4</v>
      </c>
      <c r="C81" s="1">
        <v>1.5999999999999999E-5</v>
      </c>
      <c r="D81" s="1">
        <v>1.15E-5</v>
      </c>
      <c r="E81" s="1">
        <v>0</v>
      </c>
      <c r="F81" s="1">
        <v>0</v>
      </c>
      <c r="G81" s="1">
        <v>1.143E-4</v>
      </c>
      <c r="H81" s="1">
        <v>1.0399999999999999E-4</v>
      </c>
      <c r="I81" s="1">
        <v>1.7090000000000001E-4</v>
      </c>
      <c r="J81" s="1">
        <f t="shared" si="0"/>
        <v>6.0999999999999992E-6</v>
      </c>
      <c r="K81" s="1">
        <v>3.9999999999999998E-7</v>
      </c>
      <c r="L81" s="1">
        <v>2.43774E-2</v>
      </c>
      <c r="M81" s="1">
        <v>2.43774E-2</v>
      </c>
      <c r="N81" s="1">
        <v>2.43774E-2</v>
      </c>
      <c r="O81" s="1">
        <v>2.43774E-2</v>
      </c>
      <c r="P81" s="1">
        <v>1.7718E-3</v>
      </c>
      <c r="Q81" s="1">
        <v>1.7718E-3</v>
      </c>
      <c r="R81" s="1">
        <v>1.7718E-3</v>
      </c>
      <c r="S81" s="1">
        <v>1.7718E-3</v>
      </c>
    </row>
    <row r="82" spans="1:19" x14ac:dyDescent="0.45">
      <c r="A82">
        <v>160</v>
      </c>
      <c r="B82" s="1">
        <v>1.585E-4</v>
      </c>
      <c r="C82" s="1">
        <v>1.4800000000000001E-5</v>
      </c>
      <c r="D82" s="1">
        <v>1.03E-5</v>
      </c>
      <c r="E82" s="1">
        <v>0</v>
      </c>
      <c r="F82" s="1">
        <v>0</v>
      </c>
      <c r="G82" s="1">
        <v>1.0840000000000001E-4</v>
      </c>
      <c r="H82" s="1">
        <v>1.038E-4</v>
      </c>
      <c r="I82" s="1">
        <v>1.585E-4</v>
      </c>
      <c r="J82" s="1">
        <f t="shared" si="0"/>
        <v>5.9999999999999993E-6</v>
      </c>
      <c r="K82" s="1">
        <v>3.9999999999999998E-7</v>
      </c>
      <c r="L82" s="1">
        <v>2.40726E-2</v>
      </c>
      <c r="M82" s="1">
        <v>2.40726E-2</v>
      </c>
      <c r="N82" s="1">
        <v>2.40726E-2</v>
      </c>
      <c r="O82" s="1">
        <v>2.40726E-2</v>
      </c>
      <c r="P82" s="1">
        <v>1.8355999999999999E-3</v>
      </c>
      <c r="Q82" s="1">
        <v>1.8355999999999999E-3</v>
      </c>
      <c r="R82" s="1">
        <v>1.8355999999999999E-3</v>
      </c>
      <c r="S82" s="1">
        <v>1.8355999999999999E-3</v>
      </c>
    </row>
    <row r="83" spans="1:19" x14ac:dyDescent="0.45">
      <c r="A83">
        <v>162</v>
      </c>
      <c r="B83" s="1">
        <v>1.45E-4</v>
      </c>
      <c r="C83" s="1">
        <v>1.34E-5</v>
      </c>
      <c r="D83" s="1">
        <v>9.9000000000000001E-6</v>
      </c>
      <c r="E83" s="1">
        <v>0</v>
      </c>
      <c r="F83" s="1">
        <v>0</v>
      </c>
      <c r="G83" s="1">
        <v>1.1120000000000001E-4</v>
      </c>
      <c r="H83" s="1">
        <v>1.042E-4</v>
      </c>
      <c r="I83" s="1">
        <v>1.45E-4</v>
      </c>
      <c r="J83" s="1">
        <f t="shared" si="0"/>
        <v>5.8999999999999994E-6</v>
      </c>
      <c r="K83" s="1">
        <v>3.9999999999999998E-7</v>
      </c>
      <c r="L83" s="1">
        <v>2.3779499999999999E-2</v>
      </c>
      <c r="M83" s="1">
        <v>2.3779499999999999E-2</v>
      </c>
      <c r="N83" s="1">
        <v>2.3779499999999999E-2</v>
      </c>
      <c r="O83" s="1">
        <v>2.3779499999999999E-2</v>
      </c>
      <c r="P83" s="1">
        <v>1.8684999999999999E-3</v>
      </c>
      <c r="Q83" s="1">
        <v>1.8684999999999999E-3</v>
      </c>
      <c r="R83" s="1">
        <v>1.8684999999999999E-3</v>
      </c>
      <c r="S83" s="1">
        <v>1.8684999999999999E-3</v>
      </c>
    </row>
    <row r="84" spans="1:19" x14ac:dyDescent="0.45">
      <c r="A84">
        <v>164</v>
      </c>
      <c r="B84" s="1">
        <v>1.315E-4</v>
      </c>
      <c r="C84" s="1">
        <v>1.2E-5</v>
      </c>
      <c r="D84" s="1">
        <v>9.5000000000000005E-6</v>
      </c>
      <c r="E84" s="1">
        <v>0</v>
      </c>
      <c r="F84" s="1">
        <v>0</v>
      </c>
      <c r="G84" s="1">
        <v>1.141E-4</v>
      </c>
      <c r="H84" s="1">
        <v>1.049E-4</v>
      </c>
      <c r="I84" s="1">
        <v>1.315E-4</v>
      </c>
      <c r="J84" s="1">
        <f t="shared" si="0"/>
        <v>5.7999999999999995E-6</v>
      </c>
      <c r="K84" s="1">
        <v>3.9999999999999998E-7</v>
      </c>
      <c r="L84" s="1">
        <v>2.3486300000000002E-2</v>
      </c>
      <c r="M84" s="1">
        <v>2.3486300000000002E-2</v>
      </c>
      <c r="N84" s="1">
        <v>2.3486300000000002E-2</v>
      </c>
      <c r="O84" s="1">
        <v>2.3486300000000002E-2</v>
      </c>
      <c r="P84" s="1">
        <v>1.9013000000000001E-3</v>
      </c>
      <c r="Q84" s="1">
        <v>1.9013000000000001E-3</v>
      </c>
      <c r="R84" s="1">
        <v>1.9013000000000001E-3</v>
      </c>
      <c r="S84" s="1">
        <v>1.9013000000000001E-3</v>
      </c>
    </row>
    <row r="85" spans="1:19" x14ac:dyDescent="0.45">
      <c r="A85">
        <v>166</v>
      </c>
      <c r="B85" s="1">
        <v>1.181E-4</v>
      </c>
      <c r="C85" s="1">
        <v>1.0000000000000001E-5</v>
      </c>
      <c r="D85" s="1">
        <v>9.0999999999999993E-6</v>
      </c>
      <c r="E85" s="1">
        <v>0</v>
      </c>
      <c r="F85" s="1">
        <v>0</v>
      </c>
      <c r="G85" s="1">
        <v>1.169E-4</v>
      </c>
      <c r="H85" s="1">
        <v>1.03E-4</v>
      </c>
      <c r="I85" s="1">
        <v>1.181E-4</v>
      </c>
      <c r="J85" s="1">
        <f t="shared" si="0"/>
        <v>5.6999999999999996E-6</v>
      </c>
      <c r="K85" s="1">
        <v>3.9999999999999998E-7</v>
      </c>
      <c r="L85" s="1">
        <v>2.3193100000000001E-2</v>
      </c>
      <c r="M85" s="1">
        <v>2.3193100000000001E-2</v>
      </c>
      <c r="N85" s="1">
        <v>2.3193100000000001E-2</v>
      </c>
      <c r="O85" s="1">
        <v>2.3193100000000001E-2</v>
      </c>
      <c r="P85" s="1">
        <v>1.9342000000000001E-3</v>
      </c>
      <c r="Q85" s="1">
        <v>1.9342000000000001E-3</v>
      </c>
      <c r="R85" s="1">
        <v>1.9342000000000001E-3</v>
      </c>
      <c r="S85" s="1">
        <v>1.9342000000000001E-3</v>
      </c>
    </row>
    <row r="86" spans="1:19" x14ac:dyDescent="0.45">
      <c r="A86">
        <v>168</v>
      </c>
      <c r="B86" s="1">
        <v>1.0459999999999999E-4</v>
      </c>
      <c r="C86" s="2">
        <v>6.0000000000000002E-6</v>
      </c>
      <c r="D86" s="1">
        <v>8.6999999999999997E-6</v>
      </c>
      <c r="E86" s="1">
        <v>0</v>
      </c>
      <c r="F86" s="1">
        <v>0</v>
      </c>
      <c r="G86" s="1">
        <v>1.198E-4</v>
      </c>
      <c r="H86" s="1">
        <v>9.9400000000000004E-5</v>
      </c>
      <c r="I86" s="1">
        <v>1.0459999999999999E-4</v>
      </c>
      <c r="J86" s="1">
        <f t="shared" si="0"/>
        <v>5.5999999999999997E-6</v>
      </c>
      <c r="K86" s="1">
        <v>3.9999999999999998E-7</v>
      </c>
      <c r="L86" s="1">
        <v>2.2899900000000001E-2</v>
      </c>
      <c r="M86" s="1">
        <v>2.2899900000000001E-2</v>
      </c>
      <c r="N86" s="1">
        <v>2.2899900000000001E-2</v>
      </c>
      <c r="O86" s="1">
        <v>2.2899900000000001E-2</v>
      </c>
      <c r="P86" s="1">
        <v>1.9670999999999998E-3</v>
      </c>
      <c r="Q86" s="1">
        <v>1.9670999999999998E-3</v>
      </c>
      <c r="R86" s="1">
        <v>1.9670999999999998E-3</v>
      </c>
      <c r="S86" s="1">
        <v>1.9670999999999998E-3</v>
      </c>
    </row>
    <row r="87" spans="1:19" x14ac:dyDescent="0.45">
      <c r="A87">
        <v>170</v>
      </c>
      <c r="B87" s="1">
        <v>9.1100000000000005E-5</v>
      </c>
      <c r="C87" s="1">
        <f>ROUND(C86-$C$86/5,7)</f>
        <v>4.7999999999999998E-6</v>
      </c>
      <c r="D87" s="1">
        <v>8.3000000000000002E-6</v>
      </c>
      <c r="E87" s="1">
        <v>0</v>
      </c>
      <c r="F87" s="1">
        <v>0</v>
      </c>
      <c r="G87" s="1">
        <v>1.226E-4</v>
      </c>
      <c r="H87" s="1">
        <v>9.4199999999999999E-5</v>
      </c>
      <c r="I87" s="1">
        <v>9.1100000000000005E-5</v>
      </c>
      <c r="J87" s="1">
        <f t="shared" si="0"/>
        <v>5.4999999999999999E-6</v>
      </c>
      <c r="K87" s="1">
        <v>3.9999999999999998E-7</v>
      </c>
      <c r="L87" s="1">
        <v>2.26067E-2</v>
      </c>
      <c r="M87" s="1">
        <v>2.26067E-2</v>
      </c>
      <c r="N87" s="1">
        <v>2.26067E-2</v>
      </c>
      <c r="O87" s="1">
        <v>2.26067E-2</v>
      </c>
      <c r="P87" s="1">
        <v>2E-3</v>
      </c>
      <c r="Q87" s="1">
        <v>2E-3</v>
      </c>
      <c r="R87" s="1">
        <v>2E-3</v>
      </c>
      <c r="S87" s="1">
        <v>2E-3</v>
      </c>
    </row>
    <row r="88" spans="1:19" x14ac:dyDescent="0.45">
      <c r="A88">
        <v>172</v>
      </c>
      <c r="B88" s="1">
        <v>8.1000000000000004E-5</v>
      </c>
      <c r="C88" s="1">
        <f>ROUND(C87-$C$86/5,7)</f>
        <v>3.5999999999999998E-6</v>
      </c>
      <c r="D88" s="1">
        <v>8.3000000000000002E-6</v>
      </c>
      <c r="E88" s="1">
        <v>0</v>
      </c>
      <c r="F88" s="1">
        <v>0</v>
      </c>
      <c r="G88" s="1">
        <v>1.262E-4</v>
      </c>
      <c r="H88" s="1">
        <v>8.81E-5</v>
      </c>
      <c r="I88" s="1">
        <v>8.1000000000000004E-5</v>
      </c>
      <c r="J88" s="1">
        <f t="shared" si="0"/>
        <v>5.4E-6</v>
      </c>
      <c r="K88" s="1">
        <v>3.9999999999999998E-7</v>
      </c>
      <c r="L88" s="1">
        <v>2.2432400000000002E-2</v>
      </c>
      <c r="M88" s="1">
        <v>2.2432400000000002E-2</v>
      </c>
      <c r="N88" s="1">
        <v>2.2432400000000002E-2</v>
      </c>
      <c r="O88" s="1">
        <v>2.2432400000000002E-2</v>
      </c>
      <c r="P88" s="1">
        <v>2.0999999999999999E-3</v>
      </c>
      <c r="Q88" s="1">
        <v>2.0999999999999999E-3</v>
      </c>
      <c r="R88" s="1">
        <v>2.0999999999999999E-3</v>
      </c>
      <c r="S88" s="1">
        <v>2.0999999999999999E-3</v>
      </c>
    </row>
    <row r="89" spans="1:19" x14ac:dyDescent="0.45">
      <c r="A89">
        <v>174</v>
      </c>
      <c r="B89" s="1">
        <v>7.08E-5</v>
      </c>
      <c r="C89" s="1">
        <f>ROUND(C88-$C$86/5,7)</f>
        <v>2.3999999999999999E-6</v>
      </c>
      <c r="D89" s="1">
        <v>8.3000000000000002E-6</v>
      </c>
      <c r="E89" s="1">
        <v>0</v>
      </c>
      <c r="F89" s="1">
        <v>0</v>
      </c>
      <c r="G89" s="1">
        <v>1.2990000000000001E-4</v>
      </c>
      <c r="H89" s="1">
        <v>8.2200000000000006E-5</v>
      </c>
      <c r="I89" s="1">
        <v>7.08E-5</v>
      </c>
      <c r="J89" s="1">
        <f t="shared" si="0"/>
        <v>5.3000000000000001E-6</v>
      </c>
      <c r="K89" s="1">
        <v>3.9999999999999998E-7</v>
      </c>
      <c r="L89" s="1">
        <v>2.2258099999999999E-2</v>
      </c>
      <c r="M89" s="1">
        <v>2.2258099999999999E-2</v>
      </c>
      <c r="N89" s="1">
        <v>2.2258099999999999E-2</v>
      </c>
      <c r="O89" s="1">
        <v>2.2258099999999999E-2</v>
      </c>
      <c r="P89" s="1">
        <v>2.2000000000000001E-3</v>
      </c>
      <c r="Q89" s="1">
        <v>2.2000000000000001E-3</v>
      </c>
      <c r="R89" s="1">
        <v>2.2000000000000001E-3</v>
      </c>
      <c r="S89" s="1">
        <v>2.2000000000000001E-3</v>
      </c>
    </row>
    <row r="90" spans="1:19" x14ac:dyDescent="0.45">
      <c r="A90">
        <v>176</v>
      </c>
      <c r="B90" s="1">
        <v>6.0699999999999998E-5</v>
      </c>
      <c r="C90" s="1">
        <f>ROUND(C89-$C$86/5,7)</f>
        <v>1.1999999999999999E-6</v>
      </c>
      <c r="D90" s="1">
        <v>8.3000000000000002E-6</v>
      </c>
      <c r="E90" s="1">
        <v>0</v>
      </c>
      <c r="F90" s="1">
        <v>0</v>
      </c>
      <c r="G90" s="1">
        <v>1.3359999999999999E-4</v>
      </c>
      <c r="H90" s="1">
        <v>7.5300000000000001E-5</v>
      </c>
      <c r="I90" s="1">
        <v>6.0699999999999998E-5</v>
      </c>
      <c r="J90" s="1">
        <f t="shared" si="0"/>
        <v>5.2000000000000002E-6</v>
      </c>
      <c r="K90" s="1">
        <v>3.9999999999999998E-7</v>
      </c>
      <c r="L90" s="1">
        <v>2.20839E-2</v>
      </c>
      <c r="M90" s="1">
        <v>2.20839E-2</v>
      </c>
      <c r="N90" s="1">
        <v>2.20839E-2</v>
      </c>
      <c r="O90" s="1">
        <v>2.20839E-2</v>
      </c>
      <c r="P90" s="1">
        <v>2.3E-3</v>
      </c>
      <c r="Q90" s="1">
        <v>2.3E-3</v>
      </c>
      <c r="R90" s="1">
        <v>2.3E-3</v>
      </c>
      <c r="S90" s="1">
        <v>2.3E-3</v>
      </c>
    </row>
    <row r="91" spans="1:19" x14ac:dyDescent="0.45">
      <c r="A91">
        <v>178</v>
      </c>
      <c r="B91" s="1">
        <v>5.0599999999999997E-5</v>
      </c>
      <c r="C91" s="2">
        <v>0</v>
      </c>
      <c r="D91" s="1">
        <v>8.1999999999999994E-6</v>
      </c>
      <c r="E91" s="1">
        <v>0</v>
      </c>
      <c r="F91" s="1">
        <v>0</v>
      </c>
      <c r="G91" s="1">
        <v>1.372E-4</v>
      </c>
      <c r="H91" s="1">
        <v>6.7999999999999999E-5</v>
      </c>
      <c r="I91" s="1">
        <v>5.0599999999999997E-5</v>
      </c>
      <c r="J91" s="1">
        <f t="shared" si="0"/>
        <v>5.1000000000000003E-6</v>
      </c>
      <c r="K91" s="1">
        <v>3.9999999999999998E-7</v>
      </c>
      <c r="L91" s="1">
        <v>2.1909600000000001E-2</v>
      </c>
      <c r="M91" s="1">
        <v>2.1909600000000001E-2</v>
      </c>
      <c r="N91" s="1">
        <v>2.1909600000000001E-2</v>
      </c>
      <c r="O91" s="1">
        <v>2.1909600000000001E-2</v>
      </c>
      <c r="P91" s="1">
        <v>2.3999999999999998E-3</v>
      </c>
      <c r="Q91" s="1">
        <v>2.3999999999999998E-3</v>
      </c>
      <c r="R91" s="1">
        <v>2.3999999999999998E-3</v>
      </c>
      <c r="S91" s="1">
        <v>2.3999999999999998E-3</v>
      </c>
    </row>
    <row r="92" spans="1:19" x14ac:dyDescent="0.45">
      <c r="A92">
        <v>180</v>
      </c>
      <c r="B92" s="1">
        <v>4.0500000000000002E-5</v>
      </c>
      <c r="C92" s="1">
        <v>0</v>
      </c>
      <c r="D92" s="1">
        <v>8.1999999999999994E-6</v>
      </c>
      <c r="E92" s="1">
        <v>0</v>
      </c>
      <c r="F92" s="1">
        <v>0</v>
      </c>
      <c r="G92" s="1">
        <v>1.4090000000000001E-4</v>
      </c>
      <c r="H92" s="1">
        <v>6.4399999999999993E-5</v>
      </c>
      <c r="I92" s="1">
        <v>4.0500000000000002E-5</v>
      </c>
      <c r="J92" s="1">
        <f t="shared" si="0"/>
        <v>5.0000000000000004E-6</v>
      </c>
      <c r="K92" s="1">
        <v>3.9999999999999998E-7</v>
      </c>
      <c r="L92" s="1">
        <v>2.1735299999999999E-2</v>
      </c>
      <c r="M92" s="1">
        <v>2.1735299999999999E-2</v>
      </c>
      <c r="N92" s="1">
        <v>2.1735299999999999E-2</v>
      </c>
      <c r="O92" s="1">
        <v>2.1735299999999999E-2</v>
      </c>
      <c r="P92" s="1">
        <v>2.5000000000000001E-3</v>
      </c>
      <c r="Q92" s="1">
        <v>2.5000000000000001E-3</v>
      </c>
      <c r="R92" s="1">
        <v>2.5000000000000001E-3</v>
      </c>
      <c r="S92" s="1">
        <v>2.5000000000000001E-3</v>
      </c>
    </row>
    <row r="93" spans="1:19" x14ac:dyDescent="0.45">
      <c r="A93">
        <v>182</v>
      </c>
      <c r="B93" s="1">
        <v>4.0500000000000002E-5</v>
      </c>
      <c r="C93" s="1">
        <v>0</v>
      </c>
      <c r="D93" s="1">
        <v>8.1999999999999994E-6</v>
      </c>
      <c r="E93" s="1">
        <v>0</v>
      </c>
      <c r="F93" s="1">
        <v>0</v>
      </c>
      <c r="G93" s="1">
        <v>1.4359999999999999E-4</v>
      </c>
      <c r="H93" s="1">
        <v>5.9700000000000001E-5</v>
      </c>
      <c r="I93" s="1">
        <v>4.0500000000000002E-5</v>
      </c>
      <c r="J93" s="1">
        <f t="shared" si="0"/>
        <v>4.9000000000000005E-6</v>
      </c>
      <c r="K93" s="1">
        <v>3.9999999999999998E-7</v>
      </c>
      <c r="L93" s="1">
        <v>2.1526799999999999E-2</v>
      </c>
      <c r="M93" s="1">
        <v>2.1526799999999999E-2</v>
      </c>
      <c r="N93" s="1">
        <v>2.1526799999999999E-2</v>
      </c>
      <c r="O93" s="1">
        <v>2.1526799999999999E-2</v>
      </c>
      <c r="P93" s="1">
        <v>2.9122000000000002E-3</v>
      </c>
      <c r="Q93" s="1">
        <v>2.9122000000000002E-3</v>
      </c>
      <c r="R93" s="1">
        <v>2.9122000000000002E-3</v>
      </c>
      <c r="S93" s="1">
        <v>2.9122000000000002E-3</v>
      </c>
    </row>
    <row r="94" spans="1:19" x14ac:dyDescent="0.45">
      <c r="A94">
        <v>184</v>
      </c>
      <c r="B94" s="1">
        <v>4.0500000000000002E-5</v>
      </c>
      <c r="C94" s="1">
        <v>0</v>
      </c>
      <c r="D94" s="1">
        <v>8.1000000000000004E-6</v>
      </c>
      <c r="E94" s="1">
        <v>0</v>
      </c>
      <c r="F94" s="1">
        <v>0</v>
      </c>
      <c r="G94" s="1">
        <v>1.4630000000000001E-4</v>
      </c>
      <c r="H94" s="1">
        <v>5.5000000000000002E-5</v>
      </c>
      <c r="I94" s="1">
        <v>4.0500000000000002E-5</v>
      </c>
      <c r="J94" s="1">
        <f t="shared" si="0"/>
        <v>4.8000000000000006E-6</v>
      </c>
      <c r="K94" s="1">
        <v>3.9999999999999998E-7</v>
      </c>
      <c r="L94" s="1">
        <v>2.1318299999999998E-2</v>
      </c>
      <c r="M94" s="1">
        <v>2.1318299999999998E-2</v>
      </c>
      <c r="N94" s="1">
        <v>2.1318299999999998E-2</v>
      </c>
      <c r="O94" s="1">
        <v>2.1318299999999998E-2</v>
      </c>
      <c r="P94" s="1">
        <v>3.3243999999999999E-3</v>
      </c>
      <c r="Q94" s="1">
        <v>3.3243999999999999E-3</v>
      </c>
      <c r="R94" s="1">
        <v>3.3243999999999999E-3</v>
      </c>
      <c r="S94" s="1">
        <v>3.3243999999999999E-3</v>
      </c>
    </row>
    <row r="95" spans="1:19" x14ac:dyDescent="0.45">
      <c r="A95">
        <v>186</v>
      </c>
      <c r="B95" s="1">
        <v>4.0500000000000002E-5</v>
      </c>
      <c r="C95" s="1">
        <v>0</v>
      </c>
      <c r="D95" s="1">
        <v>8.1000000000000004E-6</v>
      </c>
      <c r="E95" s="1">
        <v>0</v>
      </c>
      <c r="F95" s="1">
        <v>0</v>
      </c>
      <c r="G95" s="1">
        <v>1.4899999999999999E-4</v>
      </c>
      <c r="H95" s="1">
        <v>4.9200000000000003E-5</v>
      </c>
      <c r="I95" s="1">
        <v>4.0500000000000002E-5</v>
      </c>
      <c r="J95" s="1">
        <f t="shared" si="0"/>
        <v>4.7000000000000007E-6</v>
      </c>
      <c r="K95" s="1">
        <v>2.9999999999999999E-7</v>
      </c>
      <c r="L95" s="1">
        <v>2.1109800000000001E-2</v>
      </c>
      <c r="M95" s="1">
        <v>2.1109800000000001E-2</v>
      </c>
      <c r="N95" s="1">
        <v>2.1109800000000001E-2</v>
      </c>
      <c r="O95" s="1">
        <v>2.1109800000000001E-2</v>
      </c>
      <c r="P95" s="1">
        <v>3.7366000000000001E-3</v>
      </c>
      <c r="Q95" s="1">
        <v>3.7366000000000001E-3</v>
      </c>
      <c r="R95" s="1">
        <v>3.7366000000000001E-3</v>
      </c>
      <c r="S95" s="1">
        <v>3.7366000000000001E-3</v>
      </c>
    </row>
    <row r="96" spans="1:19" x14ac:dyDescent="0.45">
      <c r="A96">
        <v>188</v>
      </c>
      <c r="B96" s="1">
        <v>4.0500000000000002E-5</v>
      </c>
      <c r="C96" s="1">
        <v>0</v>
      </c>
      <c r="D96" s="1">
        <v>7.9999999999999996E-6</v>
      </c>
      <c r="E96" s="1">
        <v>0</v>
      </c>
      <c r="F96" s="1">
        <v>0</v>
      </c>
      <c r="G96" s="1">
        <v>1.517E-4</v>
      </c>
      <c r="H96" s="1">
        <v>4.3399999999999998E-5</v>
      </c>
      <c r="I96" s="1">
        <v>4.0500000000000002E-5</v>
      </c>
      <c r="J96" s="1">
        <f t="shared" si="0"/>
        <v>4.6000000000000009E-6</v>
      </c>
      <c r="K96" s="1">
        <v>2.9999999999999999E-7</v>
      </c>
      <c r="L96" s="1">
        <v>2.0901300000000001E-2</v>
      </c>
      <c r="M96" s="1">
        <v>2.0901300000000001E-2</v>
      </c>
      <c r="N96" s="1">
        <v>2.0901300000000001E-2</v>
      </c>
      <c r="O96" s="1">
        <v>2.0901300000000001E-2</v>
      </c>
      <c r="P96" s="1">
        <v>4.1488000000000002E-3</v>
      </c>
      <c r="Q96" s="1">
        <v>4.1488000000000002E-3</v>
      </c>
      <c r="R96" s="1">
        <v>4.1488000000000002E-3</v>
      </c>
      <c r="S96" s="1">
        <v>4.1488000000000002E-3</v>
      </c>
    </row>
    <row r="97" spans="1:19" x14ac:dyDescent="0.45">
      <c r="A97">
        <v>190</v>
      </c>
      <c r="B97" s="1">
        <v>4.0500000000000002E-5</v>
      </c>
      <c r="C97" s="1">
        <v>0</v>
      </c>
      <c r="D97" s="1">
        <v>7.9000000000000006E-6</v>
      </c>
      <c r="E97" s="1">
        <v>0</v>
      </c>
      <c r="F97" s="1">
        <v>0</v>
      </c>
      <c r="G97" s="1">
        <v>1.5440000000000001E-4</v>
      </c>
      <c r="H97" s="1">
        <v>3.5299999999999997E-5</v>
      </c>
      <c r="I97" s="1">
        <v>4.0500000000000002E-5</v>
      </c>
      <c r="J97" s="1">
        <f t="shared" si="0"/>
        <v>4.500000000000001E-6</v>
      </c>
      <c r="K97" s="1">
        <v>2.9999999999999999E-7</v>
      </c>
      <c r="L97" s="1">
        <v>2.0692800000000001E-2</v>
      </c>
      <c r="M97" s="1">
        <v>2.0692800000000001E-2</v>
      </c>
      <c r="N97" s="1">
        <v>2.0692800000000001E-2</v>
      </c>
      <c r="O97" s="1">
        <v>2.0692800000000001E-2</v>
      </c>
      <c r="P97" s="1">
        <v>4.561E-3</v>
      </c>
      <c r="Q97" s="1">
        <v>4.561E-3</v>
      </c>
      <c r="R97" s="1">
        <v>4.561E-3</v>
      </c>
      <c r="S97" s="1">
        <v>4.561E-3</v>
      </c>
    </row>
    <row r="98" spans="1:19" x14ac:dyDescent="0.45">
      <c r="A98">
        <v>192</v>
      </c>
      <c r="B98" s="1">
        <v>4.0500000000000002E-5</v>
      </c>
      <c r="C98" s="1">
        <v>0</v>
      </c>
      <c r="D98" s="1">
        <v>7.9000000000000006E-6</v>
      </c>
      <c r="E98" s="1">
        <v>0</v>
      </c>
      <c r="F98" s="1">
        <v>0</v>
      </c>
      <c r="G98" s="1">
        <v>1.5300000000000001E-4</v>
      </c>
      <c r="H98" s="2">
        <v>2.76E-5</v>
      </c>
      <c r="I98" s="1">
        <v>4.0500000000000002E-5</v>
      </c>
      <c r="J98" s="1">
        <f t="shared" si="0"/>
        <v>4.4000000000000011E-6</v>
      </c>
      <c r="K98" s="1">
        <v>2.9999999999999999E-7</v>
      </c>
      <c r="L98" s="1">
        <v>2.0396500000000001E-2</v>
      </c>
      <c r="M98" s="1">
        <v>2.0396500000000001E-2</v>
      </c>
      <c r="N98" s="1">
        <v>2.0396500000000001E-2</v>
      </c>
      <c r="O98" s="1">
        <v>2.0396500000000001E-2</v>
      </c>
      <c r="P98" s="1">
        <v>4.4780999999999996E-3</v>
      </c>
      <c r="Q98" s="1">
        <v>4.4780999999999996E-3</v>
      </c>
      <c r="R98" s="1">
        <v>4.4780999999999996E-3</v>
      </c>
      <c r="S98" s="1">
        <v>4.4780999999999996E-3</v>
      </c>
    </row>
    <row r="99" spans="1:19" x14ac:dyDescent="0.45">
      <c r="A99">
        <v>194</v>
      </c>
      <c r="B99" s="1">
        <v>4.0500000000000002E-5</v>
      </c>
      <c r="C99" s="1">
        <v>0</v>
      </c>
      <c r="D99" s="1">
        <v>7.7999999999999999E-6</v>
      </c>
      <c r="E99" s="1">
        <v>0</v>
      </c>
      <c r="F99" s="1">
        <v>0</v>
      </c>
      <c r="G99" s="1">
        <v>1.47E-4</v>
      </c>
      <c r="H99" s="1">
        <v>0</v>
      </c>
      <c r="I99" s="1">
        <v>4.0500000000000002E-5</v>
      </c>
      <c r="J99" s="1">
        <f t="shared" si="0"/>
        <v>4.3000000000000012E-6</v>
      </c>
      <c r="K99" s="1">
        <v>2.9999999999999999E-7</v>
      </c>
      <c r="L99" s="1">
        <v>2.0100199999999999E-2</v>
      </c>
      <c r="M99" s="1">
        <v>2.0100199999999999E-2</v>
      </c>
      <c r="N99" s="1">
        <v>2.0100199999999999E-2</v>
      </c>
      <c r="O99" s="1">
        <v>2.0100199999999999E-2</v>
      </c>
      <c r="P99" s="1">
        <v>4.3952000000000001E-3</v>
      </c>
      <c r="Q99" s="1">
        <v>4.3952000000000001E-3</v>
      </c>
      <c r="R99" s="1">
        <v>4.3952000000000001E-3</v>
      </c>
      <c r="S99" s="1">
        <v>4.3952000000000001E-3</v>
      </c>
    </row>
    <row r="100" spans="1:19" x14ac:dyDescent="0.45">
      <c r="A100">
        <v>196</v>
      </c>
      <c r="B100" s="1">
        <v>4.0500000000000002E-5</v>
      </c>
      <c r="C100" s="1">
        <v>0</v>
      </c>
      <c r="D100" s="1">
        <v>7.7999999999999999E-6</v>
      </c>
      <c r="E100" s="1">
        <v>0</v>
      </c>
      <c r="F100" s="1">
        <v>0</v>
      </c>
      <c r="G100" s="1">
        <v>1.35E-4</v>
      </c>
      <c r="H100" s="1">
        <v>0</v>
      </c>
      <c r="I100" s="1">
        <v>4.0500000000000002E-5</v>
      </c>
      <c r="J100" s="1">
        <f t="shared" si="0"/>
        <v>4.2000000000000013E-6</v>
      </c>
      <c r="K100" s="1">
        <v>2.9999999999999999E-7</v>
      </c>
      <c r="L100" s="1">
        <v>1.9803899999999999E-2</v>
      </c>
      <c r="M100" s="1">
        <v>1.9803899999999999E-2</v>
      </c>
      <c r="N100" s="1">
        <v>1.9803899999999999E-2</v>
      </c>
      <c r="O100" s="1">
        <v>1.9803899999999999E-2</v>
      </c>
      <c r="P100" s="1">
        <v>4.3122999999999998E-3</v>
      </c>
      <c r="Q100" s="1">
        <v>4.3122999999999998E-3</v>
      </c>
      <c r="R100" s="1">
        <v>4.3122999999999998E-3</v>
      </c>
      <c r="S100" s="1">
        <v>4.3122999999999998E-3</v>
      </c>
    </row>
    <row r="101" spans="1:19" x14ac:dyDescent="0.45">
      <c r="A101">
        <v>198</v>
      </c>
      <c r="B101" s="1">
        <v>4.0500000000000002E-5</v>
      </c>
      <c r="C101" s="1">
        <v>0</v>
      </c>
      <c r="D101" s="1">
        <v>7.7000000000000008E-6</v>
      </c>
      <c r="E101" s="1">
        <v>0</v>
      </c>
      <c r="F101" s="1">
        <v>0</v>
      </c>
      <c r="G101" s="1">
        <v>1.119E-4</v>
      </c>
      <c r="H101" s="1">
        <v>0</v>
      </c>
      <c r="I101" s="1">
        <v>4.0500000000000002E-5</v>
      </c>
      <c r="J101" s="1">
        <f t="shared" si="0"/>
        <v>4.1000000000000014E-6</v>
      </c>
      <c r="K101" s="1">
        <v>2.9999999999999999E-7</v>
      </c>
      <c r="L101" s="1">
        <v>1.95076E-2</v>
      </c>
      <c r="M101" s="1">
        <v>1.95076E-2</v>
      </c>
      <c r="N101" s="1">
        <v>1.95076E-2</v>
      </c>
      <c r="O101" s="1">
        <v>1.95076E-2</v>
      </c>
      <c r="P101" s="1">
        <v>4.2294000000000003E-3</v>
      </c>
      <c r="Q101" s="1">
        <v>4.2294000000000003E-3</v>
      </c>
      <c r="R101" s="1">
        <v>4.2294000000000003E-3</v>
      </c>
      <c r="S101" s="1">
        <v>4.2294000000000003E-3</v>
      </c>
    </row>
    <row r="102" spans="1:19" x14ac:dyDescent="0.45">
      <c r="A102">
        <v>200</v>
      </c>
      <c r="B102" s="1">
        <v>4.0500000000000002E-5</v>
      </c>
      <c r="C102" s="1">
        <v>0</v>
      </c>
      <c r="D102" s="1">
        <v>7.6000000000000001E-6</v>
      </c>
      <c r="E102" s="1">
        <v>0</v>
      </c>
      <c r="F102" s="1">
        <v>0</v>
      </c>
      <c r="G102" s="1">
        <v>8.8800000000000004E-5</v>
      </c>
      <c r="H102" s="1">
        <v>0</v>
      </c>
      <c r="I102" s="1">
        <v>4.0500000000000002E-5</v>
      </c>
      <c r="J102" s="1">
        <f t="shared" si="0"/>
        <v>4.0000000000000015E-6</v>
      </c>
      <c r="K102" s="1">
        <v>2.9999999999999999E-7</v>
      </c>
      <c r="L102" s="1">
        <v>1.9211300000000001E-2</v>
      </c>
      <c r="M102" s="1">
        <v>1.9211300000000001E-2</v>
      </c>
      <c r="N102" s="1">
        <v>1.9211300000000001E-2</v>
      </c>
      <c r="O102" s="1">
        <v>1.9211300000000001E-2</v>
      </c>
      <c r="P102" s="1">
        <v>4.1465E-3</v>
      </c>
      <c r="Q102" s="1">
        <v>4.1465E-3</v>
      </c>
      <c r="R102" s="1">
        <v>4.1465E-3</v>
      </c>
      <c r="S102" s="1">
        <v>4.1465E-3</v>
      </c>
    </row>
    <row r="103" spans="1:19" x14ac:dyDescent="0.45">
      <c r="A103">
        <v>202</v>
      </c>
      <c r="B103" s="1">
        <v>4.0500000000000002E-5</v>
      </c>
      <c r="C103" s="1">
        <v>0</v>
      </c>
      <c r="D103" s="1">
        <v>7.5000000000000002E-6</v>
      </c>
      <c r="E103" s="1">
        <v>0</v>
      </c>
      <c r="F103" s="1">
        <v>0</v>
      </c>
      <c r="G103" s="1">
        <v>6.3700000000000003E-5</v>
      </c>
      <c r="H103" s="1">
        <v>0</v>
      </c>
      <c r="I103" s="1">
        <v>4.0500000000000002E-5</v>
      </c>
      <c r="J103" s="1">
        <f t="shared" si="0"/>
        <v>3.9000000000000016E-6</v>
      </c>
      <c r="K103" s="1">
        <v>2.9999999999999999E-7</v>
      </c>
      <c r="L103" s="1">
        <v>1.88078E-2</v>
      </c>
      <c r="M103" s="1">
        <v>1.88078E-2</v>
      </c>
      <c r="N103" s="1">
        <v>1.88078E-2</v>
      </c>
      <c r="O103" s="1">
        <v>1.88078E-2</v>
      </c>
      <c r="P103" s="1">
        <v>4.0896999999999999E-3</v>
      </c>
      <c r="Q103" s="1">
        <v>4.0896999999999999E-3</v>
      </c>
      <c r="R103" s="1">
        <v>4.0896999999999999E-3</v>
      </c>
      <c r="S103" s="1">
        <v>4.0896999999999999E-3</v>
      </c>
    </row>
    <row r="104" spans="1:19" x14ac:dyDescent="0.45">
      <c r="A104">
        <v>204</v>
      </c>
      <c r="B104" s="1">
        <v>4.0500000000000002E-5</v>
      </c>
      <c r="C104" s="1">
        <v>0</v>
      </c>
      <c r="D104" s="1">
        <v>7.4000000000000003E-6</v>
      </c>
      <c r="E104" s="1">
        <v>0</v>
      </c>
      <c r="F104" s="1">
        <v>0</v>
      </c>
      <c r="G104" s="1">
        <v>3.7200000000000003E-5</v>
      </c>
      <c r="H104" s="1">
        <v>0</v>
      </c>
      <c r="I104" s="1">
        <v>4.0500000000000002E-5</v>
      </c>
      <c r="J104" s="1">
        <f t="shared" si="0"/>
        <v>3.8000000000000017E-6</v>
      </c>
      <c r="K104" s="1">
        <v>2.9999999999999999E-7</v>
      </c>
      <c r="L104" s="1">
        <v>1.8404199999999999E-2</v>
      </c>
      <c r="M104" s="1">
        <v>1.8404199999999999E-2</v>
      </c>
      <c r="N104" s="1">
        <v>1.8404199999999999E-2</v>
      </c>
      <c r="O104" s="1">
        <v>1.8404199999999999E-2</v>
      </c>
      <c r="P104" s="1">
        <v>4.0327999999999996E-3</v>
      </c>
      <c r="Q104" s="1">
        <v>4.0327999999999996E-3</v>
      </c>
      <c r="R104" s="1">
        <v>4.0327999999999996E-3</v>
      </c>
      <c r="S104" s="1">
        <v>4.0327999999999996E-3</v>
      </c>
    </row>
    <row r="105" spans="1:19" x14ac:dyDescent="0.45">
      <c r="A105">
        <v>206</v>
      </c>
      <c r="B105" s="1">
        <v>4.0500000000000002E-5</v>
      </c>
      <c r="C105" s="1">
        <v>0</v>
      </c>
      <c r="D105" s="1">
        <v>7.3000000000000004E-6</v>
      </c>
      <c r="E105" s="1">
        <v>0</v>
      </c>
      <c r="F105" s="1">
        <v>0</v>
      </c>
      <c r="G105" s="2">
        <v>9.9999999999999995E-7</v>
      </c>
      <c r="H105" s="1">
        <v>0</v>
      </c>
      <c r="I105" s="1">
        <v>4.0500000000000002E-5</v>
      </c>
      <c r="J105" s="1">
        <f t="shared" si="0"/>
        <v>3.7000000000000018E-6</v>
      </c>
      <c r="K105" s="1">
        <v>2.9999999999999999E-7</v>
      </c>
      <c r="L105" s="1">
        <v>1.8000599999999999E-2</v>
      </c>
      <c r="M105" s="1">
        <v>1.8000599999999999E-2</v>
      </c>
      <c r="N105" s="1">
        <v>1.8000599999999999E-2</v>
      </c>
      <c r="O105" s="1">
        <v>1.8000599999999999E-2</v>
      </c>
      <c r="P105" s="1">
        <v>3.9759000000000001E-3</v>
      </c>
      <c r="Q105" s="1">
        <v>3.9759000000000001E-3</v>
      </c>
      <c r="R105" s="1">
        <v>3.9759000000000001E-3</v>
      </c>
      <c r="S105" s="1">
        <v>3.9759000000000001E-3</v>
      </c>
    </row>
    <row r="106" spans="1:19" x14ac:dyDescent="0.45">
      <c r="A106">
        <v>208</v>
      </c>
      <c r="B106" s="1">
        <v>4.0500000000000002E-5</v>
      </c>
      <c r="C106" s="1">
        <v>0</v>
      </c>
      <c r="D106" s="1">
        <v>7.1999999999999997E-6</v>
      </c>
      <c r="E106" s="1">
        <v>0</v>
      </c>
      <c r="F106" s="1">
        <v>0</v>
      </c>
      <c r="G106" s="1">
        <f>ROUND(G105-$G$105/11,7)</f>
        <v>8.9999999999999996E-7</v>
      </c>
      <c r="H106" s="1">
        <v>0</v>
      </c>
      <c r="I106" s="1">
        <v>4.0500000000000002E-5</v>
      </c>
      <c r="J106" s="1">
        <f t="shared" si="0"/>
        <v>3.600000000000002E-6</v>
      </c>
      <c r="K106" s="1">
        <v>2.9999999999999999E-7</v>
      </c>
      <c r="L106" s="1">
        <v>1.7597000000000002E-2</v>
      </c>
      <c r="M106" s="1">
        <v>1.7597000000000002E-2</v>
      </c>
      <c r="N106" s="1">
        <v>1.7597000000000002E-2</v>
      </c>
      <c r="O106" s="1">
        <v>1.7597000000000002E-2</v>
      </c>
      <c r="P106" s="1">
        <v>3.9191E-3</v>
      </c>
      <c r="Q106" s="1">
        <v>3.9191E-3</v>
      </c>
      <c r="R106" s="1">
        <v>3.9191E-3</v>
      </c>
      <c r="S106" s="1">
        <v>3.9191E-3</v>
      </c>
    </row>
    <row r="107" spans="1:19" x14ac:dyDescent="0.45">
      <c r="A107">
        <v>210</v>
      </c>
      <c r="B107" s="1">
        <v>4.0500000000000002E-5</v>
      </c>
      <c r="C107" s="1">
        <v>0</v>
      </c>
      <c r="D107" s="1">
        <v>7.0999999999999998E-6</v>
      </c>
      <c r="E107" s="1">
        <v>0</v>
      </c>
      <c r="F107" s="1">
        <v>0</v>
      </c>
      <c r="G107" s="1">
        <f>ROUND(G106-$G$105/11,7)</f>
        <v>7.9999999999999996E-7</v>
      </c>
      <c r="H107" s="1">
        <v>0</v>
      </c>
      <c r="I107" s="1">
        <v>4.0500000000000002E-5</v>
      </c>
      <c r="J107" s="1">
        <f t="shared" si="0"/>
        <v>3.5000000000000021E-6</v>
      </c>
      <c r="K107" s="1">
        <v>2.9999999999999999E-7</v>
      </c>
      <c r="L107" s="1">
        <v>1.7193400000000001E-2</v>
      </c>
      <c r="M107" s="1">
        <v>1.7193400000000001E-2</v>
      </c>
      <c r="N107" s="1">
        <v>1.7193400000000001E-2</v>
      </c>
      <c r="O107" s="1">
        <v>1.7193400000000001E-2</v>
      </c>
      <c r="P107" s="1">
        <v>3.8622000000000001E-3</v>
      </c>
      <c r="Q107" s="1">
        <v>3.8622000000000001E-3</v>
      </c>
      <c r="R107" s="1">
        <v>3.8622000000000001E-3</v>
      </c>
      <c r="S107" s="1">
        <v>3.8622000000000001E-3</v>
      </c>
    </row>
    <row r="108" spans="1:19" x14ac:dyDescent="0.45">
      <c r="A108">
        <v>212</v>
      </c>
      <c r="B108" s="1">
        <v>4.1100000000000003E-5</v>
      </c>
      <c r="C108" s="1">
        <v>0</v>
      </c>
      <c r="D108" s="1">
        <v>6.8000000000000001E-6</v>
      </c>
      <c r="E108" s="1">
        <v>0</v>
      </c>
      <c r="F108" s="1">
        <v>0</v>
      </c>
      <c r="G108" s="1">
        <f>ROUND(G107-$G$105/11,7)</f>
        <v>6.9999999999999997E-7</v>
      </c>
      <c r="H108" s="1">
        <v>0</v>
      </c>
      <c r="I108" s="1">
        <v>4.1100000000000003E-5</v>
      </c>
      <c r="J108" s="1">
        <f t="shared" si="0"/>
        <v>3.4000000000000022E-6</v>
      </c>
      <c r="K108" s="1">
        <v>2.9999999999999999E-7</v>
      </c>
      <c r="L108" s="1">
        <v>1.6583199999999999E-2</v>
      </c>
      <c r="M108" s="1">
        <v>1.6583199999999999E-2</v>
      </c>
      <c r="N108" s="1">
        <v>1.6583199999999999E-2</v>
      </c>
      <c r="O108" s="1">
        <v>1.6583199999999999E-2</v>
      </c>
      <c r="P108" s="1">
        <v>3.4548999999999999E-3</v>
      </c>
      <c r="Q108" s="1">
        <v>3.4548999999999999E-3</v>
      </c>
      <c r="R108" s="1">
        <v>3.4548999999999999E-3</v>
      </c>
      <c r="S108" s="1">
        <v>3.4548999999999999E-3</v>
      </c>
    </row>
    <row r="109" spans="1:19" x14ac:dyDescent="0.45">
      <c r="A109">
        <v>214</v>
      </c>
      <c r="B109" s="1">
        <v>4.1699999999999997E-5</v>
      </c>
      <c r="C109" s="1">
        <v>0</v>
      </c>
      <c r="D109" s="1">
        <v>6.2999999999999998E-6</v>
      </c>
      <c r="E109" s="1">
        <v>0</v>
      </c>
      <c r="F109" s="1">
        <v>0</v>
      </c>
      <c r="G109" s="1">
        <f>ROUND(G108-$G$105/11,7)</f>
        <v>5.9999999999999997E-7</v>
      </c>
      <c r="H109" s="1">
        <v>0</v>
      </c>
      <c r="I109" s="1">
        <v>4.1699999999999997E-5</v>
      </c>
      <c r="J109" s="1">
        <f t="shared" si="0"/>
        <v>3.3000000000000023E-6</v>
      </c>
      <c r="K109" s="1">
        <v>2.9999999999999999E-7</v>
      </c>
      <c r="L109" s="1">
        <v>1.59731E-2</v>
      </c>
      <c r="M109" s="1">
        <v>1.59731E-2</v>
      </c>
      <c r="N109" s="1">
        <v>1.59731E-2</v>
      </c>
      <c r="O109" s="1">
        <v>1.59731E-2</v>
      </c>
      <c r="P109" s="1">
        <v>3.0476000000000001E-3</v>
      </c>
      <c r="Q109" s="1">
        <v>3.0476000000000001E-3</v>
      </c>
      <c r="R109" s="1">
        <v>3.0476000000000001E-3</v>
      </c>
      <c r="S109" s="1">
        <v>3.0476000000000001E-3</v>
      </c>
    </row>
    <row r="110" spans="1:19" x14ac:dyDescent="0.45">
      <c r="A110">
        <v>216</v>
      </c>
      <c r="B110" s="1">
        <v>4.2299999999999998E-5</v>
      </c>
      <c r="C110" s="1">
        <v>0</v>
      </c>
      <c r="D110" s="1">
        <v>5.3000000000000001E-6</v>
      </c>
      <c r="E110" s="1">
        <v>0</v>
      </c>
      <c r="F110" s="1">
        <v>0</v>
      </c>
      <c r="G110" s="1">
        <f>ROUND(G109-$G$105/11,7)</f>
        <v>4.9999999999999998E-7</v>
      </c>
      <c r="H110" s="1">
        <v>0</v>
      </c>
      <c r="I110" s="1">
        <v>4.2299999999999998E-5</v>
      </c>
      <c r="J110" s="1">
        <f t="shared" si="0"/>
        <v>3.2000000000000024E-6</v>
      </c>
      <c r="K110" s="1">
        <v>2.9999999999999999E-7</v>
      </c>
      <c r="L110" s="1">
        <v>1.5363E-2</v>
      </c>
      <c r="M110" s="1">
        <v>1.5363E-2</v>
      </c>
      <c r="N110" s="1">
        <v>1.5363E-2</v>
      </c>
      <c r="O110" s="1">
        <v>1.5363E-2</v>
      </c>
      <c r="P110" s="1">
        <v>2.6402000000000001E-3</v>
      </c>
      <c r="Q110" s="1">
        <v>2.6402000000000001E-3</v>
      </c>
      <c r="R110" s="1">
        <v>2.6402000000000001E-3</v>
      </c>
      <c r="S110" s="1">
        <v>2.6402000000000001E-3</v>
      </c>
    </row>
    <row r="111" spans="1:19" x14ac:dyDescent="0.45">
      <c r="A111">
        <v>218</v>
      </c>
      <c r="B111" s="1">
        <v>4.2899999999999999E-5</v>
      </c>
      <c r="C111" s="1">
        <v>0</v>
      </c>
      <c r="D111" s="1">
        <v>4.3000000000000003E-6</v>
      </c>
      <c r="E111" s="1">
        <v>0</v>
      </c>
      <c r="F111" s="1">
        <v>0</v>
      </c>
      <c r="G111" s="1">
        <f>ROUND(G110-$G$105/11,7)</f>
        <v>3.9999999999999998E-7</v>
      </c>
      <c r="H111" s="1">
        <v>0</v>
      </c>
      <c r="I111" s="1">
        <v>4.2899999999999999E-5</v>
      </c>
      <c r="J111" s="1">
        <f t="shared" si="0"/>
        <v>3.1000000000000025E-6</v>
      </c>
      <c r="K111" s="1">
        <v>2.9999999999999999E-7</v>
      </c>
      <c r="L111" s="1">
        <v>1.4752899999999999E-2</v>
      </c>
      <c r="M111" s="1">
        <v>1.4752899999999999E-2</v>
      </c>
      <c r="N111" s="1">
        <v>1.4752899999999999E-2</v>
      </c>
      <c r="O111" s="1">
        <v>1.4752899999999999E-2</v>
      </c>
      <c r="P111" s="1">
        <v>2.2328999999999999E-3</v>
      </c>
      <c r="Q111" s="1">
        <v>2.2328999999999999E-3</v>
      </c>
      <c r="R111" s="1">
        <v>2.2328999999999999E-3</v>
      </c>
      <c r="S111" s="1">
        <v>2.2328999999999999E-3</v>
      </c>
    </row>
    <row r="112" spans="1:19" x14ac:dyDescent="0.45">
      <c r="A112">
        <v>220</v>
      </c>
      <c r="B112" s="1">
        <v>4.35E-5</v>
      </c>
      <c r="C112" s="1">
        <v>0</v>
      </c>
      <c r="D112" s="1">
        <v>3.4999999999999999E-6</v>
      </c>
      <c r="E112" s="1">
        <v>0</v>
      </c>
      <c r="F112" s="1">
        <v>0</v>
      </c>
      <c r="G112" s="1">
        <f>ROUND(G111-$G$105/11,7)</f>
        <v>2.9999999999999999E-7</v>
      </c>
      <c r="H112" s="1">
        <v>0</v>
      </c>
      <c r="I112" s="1">
        <v>4.35E-5</v>
      </c>
      <c r="J112" s="1">
        <f t="shared" si="0"/>
        <v>3.0000000000000026E-6</v>
      </c>
      <c r="K112" s="1">
        <v>2.9999999999999999E-7</v>
      </c>
      <c r="L112" s="1">
        <v>1.4142699999999999E-2</v>
      </c>
      <c r="M112" s="1">
        <v>1.4142699999999999E-2</v>
      </c>
      <c r="N112" s="1">
        <v>1.4142699999999999E-2</v>
      </c>
      <c r="O112" s="1">
        <v>1.4142699999999999E-2</v>
      </c>
      <c r="P112" s="1">
        <v>1.8255999999999999E-3</v>
      </c>
      <c r="Q112" s="1">
        <v>1.8255999999999999E-3</v>
      </c>
      <c r="R112" s="1">
        <v>1.8255999999999999E-3</v>
      </c>
      <c r="S112" s="1">
        <v>1.8255999999999999E-3</v>
      </c>
    </row>
    <row r="113" spans="1:19" x14ac:dyDescent="0.45">
      <c r="A113">
        <v>222</v>
      </c>
      <c r="B113" s="1">
        <v>4.9100000000000001E-5</v>
      </c>
      <c r="C113" s="1">
        <v>0</v>
      </c>
      <c r="D113" s="1">
        <f>ROUND(D112-$D$112/14,7)</f>
        <v>3.3000000000000002E-6</v>
      </c>
      <c r="E113" s="1">
        <v>0</v>
      </c>
      <c r="F113" s="1">
        <v>0</v>
      </c>
      <c r="G113" s="1">
        <f>ROUND(G112-$G$105/11,7)</f>
        <v>1.9999999999999999E-7</v>
      </c>
      <c r="H113" s="1">
        <v>0</v>
      </c>
      <c r="I113" s="1">
        <v>4.9100000000000001E-5</v>
      </c>
      <c r="J113" s="1">
        <f t="shared" si="0"/>
        <v>2.9000000000000027E-6</v>
      </c>
      <c r="K113" s="1">
        <v>2.9999999999999999E-7</v>
      </c>
      <c r="L113" s="1">
        <v>1.3507E-2</v>
      </c>
      <c r="M113" s="1">
        <v>1.3507E-2</v>
      </c>
      <c r="N113" s="1">
        <v>1.3507E-2</v>
      </c>
      <c r="O113" s="1">
        <v>1.3507E-2</v>
      </c>
      <c r="P113" s="1">
        <v>1.7799000000000001E-3</v>
      </c>
      <c r="Q113" s="1">
        <v>1.7799000000000001E-3</v>
      </c>
      <c r="R113" s="1">
        <v>1.7799000000000001E-3</v>
      </c>
      <c r="S113" s="1">
        <v>1.7799000000000001E-3</v>
      </c>
    </row>
    <row r="114" spans="1:19" x14ac:dyDescent="0.45">
      <c r="A114">
        <v>224</v>
      </c>
      <c r="B114" s="1">
        <v>5.4700000000000001E-5</v>
      </c>
      <c r="C114" s="1">
        <v>0</v>
      </c>
      <c r="D114" s="1">
        <f>ROUND(D113-$D$112/13,7)</f>
        <v>3.0000000000000001E-6</v>
      </c>
      <c r="E114" s="1">
        <v>0</v>
      </c>
      <c r="F114" s="1">
        <v>0</v>
      </c>
      <c r="G114" s="1">
        <f>ROUND(G113-$G$105/11,7)</f>
        <v>9.9999999999999995E-8</v>
      </c>
      <c r="H114" s="1">
        <v>0</v>
      </c>
      <c r="I114" s="1">
        <v>5.4700000000000001E-5</v>
      </c>
      <c r="J114" s="1">
        <f t="shared" si="0"/>
        <v>2.8000000000000028E-6</v>
      </c>
      <c r="K114" s="1">
        <v>2.9999999999999999E-7</v>
      </c>
      <c r="L114" s="1">
        <v>1.2871199999999999E-2</v>
      </c>
      <c r="M114" s="1">
        <v>1.2871199999999999E-2</v>
      </c>
      <c r="N114" s="1">
        <v>1.2871199999999999E-2</v>
      </c>
      <c r="O114" s="1">
        <v>1.2871199999999999E-2</v>
      </c>
      <c r="P114" s="1">
        <v>1.7342E-3</v>
      </c>
      <c r="Q114" s="1">
        <v>1.7342E-3</v>
      </c>
      <c r="R114" s="1">
        <v>1.7342E-3</v>
      </c>
      <c r="S114" s="1">
        <v>1.7342E-3</v>
      </c>
    </row>
    <row r="115" spans="1:19" x14ac:dyDescent="0.45">
      <c r="A115">
        <v>226</v>
      </c>
      <c r="B115" s="1">
        <v>6.0399999999999998E-5</v>
      </c>
      <c r="C115" s="1">
        <v>0</v>
      </c>
      <c r="D115" s="1">
        <f>ROUND(D114-$D$112/13,7)</f>
        <v>2.7E-6</v>
      </c>
      <c r="E115" s="1">
        <v>0</v>
      </c>
      <c r="F115" s="1">
        <v>0</v>
      </c>
      <c r="G115" s="1">
        <f>G114</f>
        <v>9.9999999999999995E-8</v>
      </c>
      <c r="H115" s="1">
        <v>0</v>
      </c>
      <c r="I115" s="1">
        <v>6.0399999999999998E-5</v>
      </c>
      <c r="J115" s="1">
        <f t="shared" si="0"/>
        <v>2.7000000000000029E-6</v>
      </c>
      <c r="K115" s="1">
        <v>2.9999999999999999E-7</v>
      </c>
      <c r="L115" s="1">
        <v>1.22355E-2</v>
      </c>
      <c r="M115" s="1">
        <v>1.22355E-2</v>
      </c>
      <c r="N115" s="1">
        <v>1.22355E-2</v>
      </c>
      <c r="O115" s="1">
        <v>1.22355E-2</v>
      </c>
      <c r="P115" s="1">
        <v>1.6884999999999999E-3</v>
      </c>
      <c r="Q115" s="1">
        <v>1.6884999999999999E-3</v>
      </c>
      <c r="R115" s="1">
        <v>1.6884999999999999E-3</v>
      </c>
      <c r="S115" s="1">
        <v>1.6884999999999999E-3</v>
      </c>
    </row>
    <row r="116" spans="1:19" x14ac:dyDescent="0.45">
      <c r="A116">
        <v>228</v>
      </c>
      <c r="B116" s="1">
        <v>0</v>
      </c>
      <c r="C116" s="1">
        <v>0</v>
      </c>
      <c r="D116" s="1">
        <f>ROUND(D115-$D$112/13,7)</f>
        <v>2.3999999999999999E-6</v>
      </c>
      <c r="E116" s="1">
        <v>0</v>
      </c>
      <c r="F116" s="1">
        <v>0</v>
      </c>
      <c r="G116" s="1">
        <f>G115</f>
        <v>9.9999999999999995E-8</v>
      </c>
      <c r="H116" s="1">
        <v>0</v>
      </c>
      <c r="I116" s="1">
        <v>6.6000000000000005E-5</v>
      </c>
      <c r="J116" s="1">
        <f t="shared" si="0"/>
        <v>2.6000000000000031E-6</v>
      </c>
      <c r="K116" s="1">
        <v>2.9999999999999999E-7</v>
      </c>
      <c r="L116" s="1">
        <v>1.1599699999999999E-2</v>
      </c>
      <c r="M116" s="1">
        <v>1.1599699999999999E-2</v>
      </c>
      <c r="N116" s="1">
        <v>1.1599699999999999E-2</v>
      </c>
      <c r="O116" s="1">
        <v>1.1599699999999999E-2</v>
      </c>
      <c r="P116" s="1">
        <v>1.6428E-3</v>
      </c>
      <c r="Q116" s="1">
        <v>1.6428E-3</v>
      </c>
      <c r="R116" s="1">
        <v>1.6428E-3</v>
      </c>
      <c r="S116" s="1">
        <v>1.6428E-3</v>
      </c>
    </row>
    <row r="117" spans="1:19" x14ac:dyDescent="0.45">
      <c r="A117">
        <v>230</v>
      </c>
      <c r="B117" s="1">
        <v>0</v>
      </c>
      <c r="C117" s="1">
        <v>0</v>
      </c>
      <c r="D117" s="1">
        <f>ROUND(D116-$D$112/13,7)</f>
        <v>2.0999999999999998E-6</v>
      </c>
      <c r="E117" s="1">
        <v>0</v>
      </c>
      <c r="F117" s="1">
        <v>0</v>
      </c>
      <c r="G117" s="2">
        <v>0</v>
      </c>
      <c r="H117" s="1">
        <v>0</v>
      </c>
      <c r="I117" s="1">
        <v>7.1600000000000006E-5</v>
      </c>
      <c r="J117" s="1">
        <f t="shared" si="0"/>
        <v>2.5000000000000032E-6</v>
      </c>
      <c r="K117" s="1">
        <v>2.9999999999999999E-7</v>
      </c>
      <c r="L117" s="1">
        <v>1.0964E-2</v>
      </c>
      <c r="M117" s="1">
        <v>1.0964E-2</v>
      </c>
      <c r="N117" s="1">
        <v>1.0964E-2</v>
      </c>
      <c r="O117" s="1">
        <v>1.0964E-2</v>
      </c>
      <c r="P117" s="1">
        <v>1.5971E-3</v>
      </c>
      <c r="Q117" s="1">
        <v>1.5971E-3</v>
      </c>
      <c r="R117" s="1">
        <v>1.5971E-3</v>
      </c>
      <c r="S117" s="1">
        <v>1.5971E-3</v>
      </c>
    </row>
    <row r="118" spans="1:19" x14ac:dyDescent="0.45">
      <c r="A118">
        <v>232</v>
      </c>
      <c r="B118" s="1">
        <v>0</v>
      </c>
      <c r="C118" s="1">
        <v>0</v>
      </c>
      <c r="D118" s="1">
        <f>ROUND(D117-$D$112/13,7)</f>
        <v>1.7999999999999999E-6</v>
      </c>
      <c r="E118" s="1">
        <v>0</v>
      </c>
      <c r="F118" s="1">
        <v>0</v>
      </c>
      <c r="G118" s="1">
        <v>0</v>
      </c>
      <c r="H118" s="1">
        <v>0</v>
      </c>
      <c r="I118" s="1">
        <v>8.0099999999999995E-5</v>
      </c>
      <c r="J118" s="1">
        <f t="shared" si="0"/>
        <v>2.4000000000000033E-6</v>
      </c>
      <c r="K118" s="1">
        <v>2.9999999999999999E-7</v>
      </c>
      <c r="L118" s="1">
        <v>1.05589E-2</v>
      </c>
      <c r="M118" s="1">
        <v>1.05589E-2</v>
      </c>
      <c r="N118" s="1">
        <v>1.05589E-2</v>
      </c>
      <c r="O118" s="1">
        <v>1.05589E-2</v>
      </c>
      <c r="P118" s="1">
        <v>1.4613E-3</v>
      </c>
      <c r="Q118" s="1">
        <v>1.4613E-3</v>
      </c>
      <c r="R118" s="1">
        <v>1.4613E-3</v>
      </c>
      <c r="S118" s="1">
        <v>1.4613E-3</v>
      </c>
    </row>
    <row r="119" spans="1:19" x14ac:dyDescent="0.45">
      <c r="A119">
        <v>234</v>
      </c>
      <c r="B119" s="1">
        <v>0</v>
      </c>
      <c r="C119" s="1">
        <v>0</v>
      </c>
      <c r="D119" s="1">
        <f>ROUND(D118-$D$112/13,7)</f>
        <v>1.5E-6</v>
      </c>
      <c r="E119" s="1">
        <v>0</v>
      </c>
      <c r="F119" s="1">
        <v>0</v>
      </c>
      <c r="G119" s="1">
        <v>0</v>
      </c>
      <c r="H119" s="1">
        <v>0</v>
      </c>
      <c r="I119" s="1">
        <v>8.8499999999999996E-5</v>
      </c>
      <c r="J119" s="1">
        <f t="shared" si="0"/>
        <v>2.3000000000000034E-6</v>
      </c>
      <c r="K119" s="1">
        <v>2.9999999999999999E-7</v>
      </c>
      <c r="L119" s="1">
        <v>1.0153799999999999E-2</v>
      </c>
      <c r="M119" s="1">
        <v>1.0153799999999999E-2</v>
      </c>
      <c r="N119" s="1">
        <v>1.0153799999999999E-2</v>
      </c>
      <c r="O119" s="1">
        <v>1.0153799999999999E-2</v>
      </c>
      <c r="P119" s="1">
        <v>1.3254E-3</v>
      </c>
      <c r="Q119" s="1">
        <v>1.3254E-3</v>
      </c>
      <c r="R119" s="1">
        <v>1.3254E-3</v>
      </c>
      <c r="S119" s="1">
        <v>1.3254E-3</v>
      </c>
    </row>
    <row r="120" spans="1:19" x14ac:dyDescent="0.45">
      <c r="A120">
        <v>236</v>
      </c>
      <c r="B120" s="1">
        <v>0</v>
      </c>
      <c r="C120" s="1">
        <v>0</v>
      </c>
      <c r="D120" s="1">
        <f>ROUND(D119-$D$112/13,7)</f>
        <v>1.1999999999999999E-6</v>
      </c>
      <c r="E120" s="1">
        <v>0</v>
      </c>
      <c r="F120" s="1">
        <v>0</v>
      </c>
      <c r="G120" s="1">
        <v>0</v>
      </c>
      <c r="H120" s="1">
        <v>0</v>
      </c>
      <c r="I120" s="1">
        <v>9.6899999999999997E-5</v>
      </c>
      <c r="J120" s="1">
        <f t="shared" si="0"/>
        <v>2.2000000000000035E-6</v>
      </c>
      <c r="K120" s="1">
        <v>2.9999999999999999E-7</v>
      </c>
      <c r="L120" s="1">
        <v>9.7487000000000008E-3</v>
      </c>
      <c r="M120" s="1">
        <v>9.7487000000000008E-3</v>
      </c>
      <c r="N120" s="1">
        <v>9.7487000000000008E-3</v>
      </c>
      <c r="O120" s="1">
        <v>9.7487000000000008E-3</v>
      </c>
      <c r="P120" s="1">
        <v>1.1896000000000001E-3</v>
      </c>
      <c r="Q120" s="1">
        <v>1.1896000000000001E-3</v>
      </c>
      <c r="R120" s="1">
        <v>1.1896000000000001E-3</v>
      </c>
      <c r="S120" s="1">
        <v>1.1896000000000001E-3</v>
      </c>
    </row>
    <row r="121" spans="1:19" x14ac:dyDescent="0.45">
      <c r="A121">
        <v>238</v>
      </c>
      <c r="B121" s="1">
        <v>0</v>
      </c>
      <c r="C121" s="1">
        <v>0</v>
      </c>
      <c r="D121" s="1">
        <f>ROUND(D120-$D$112/13,7)</f>
        <v>8.9999999999999996E-7</v>
      </c>
      <c r="E121" s="1">
        <v>0</v>
      </c>
      <c r="F121" s="1">
        <v>0</v>
      </c>
      <c r="G121" s="1">
        <v>0</v>
      </c>
      <c r="H121" s="1">
        <v>0</v>
      </c>
      <c r="I121" s="1">
        <v>1.053E-4</v>
      </c>
      <c r="J121" s="1">
        <f t="shared" si="0"/>
        <v>2.1000000000000036E-6</v>
      </c>
      <c r="K121" s="1">
        <v>2.9999999999999999E-7</v>
      </c>
      <c r="L121" s="1">
        <v>9.3436000000000005E-3</v>
      </c>
      <c r="M121" s="1">
        <v>9.3436000000000005E-3</v>
      </c>
      <c r="N121" s="1">
        <v>9.3436000000000005E-3</v>
      </c>
      <c r="O121" s="1">
        <v>9.3436000000000005E-3</v>
      </c>
      <c r="P121" s="1">
        <v>1.0537000000000001E-3</v>
      </c>
      <c r="Q121" s="1">
        <v>1.0537000000000001E-3</v>
      </c>
      <c r="R121" s="1">
        <v>1.0537000000000001E-3</v>
      </c>
      <c r="S121" s="1">
        <v>1.0537000000000001E-3</v>
      </c>
    </row>
    <row r="122" spans="1:19" x14ac:dyDescent="0.45">
      <c r="A122">
        <v>240</v>
      </c>
      <c r="B122" s="1">
        <v>0</v>
      </c>
      <c r="C122" s="1">
        <v>0</v>
      </c>
      <c r="D122" s="1">
        <f>ROUND(D121-$D$112/13,7)</f>
        <v>5.9999999999999997E-7</v>
      </c>
      <c r="E122" s="1">
        <v>0</v>
      </c>
      <c r="F122" s="1">
        <v>0</v>
      </c>
      <c r="G122" s="1">
        <v>0</v>
      </c>
      <c r="H122" s="1">
        <v>0</v>
      </c>
      <c r="I122" s="1">
        <v>1.138E-4</v>
      </c>
      <c r="J122" s="1">
        <f t="shared" si="0"/>
        <v>2.0000000000000037E-6</v>
      </c>
      <c r="K122" s="1">
        <v>2.9999999999999999E-7</v>
      </c>
      <c r="L122" s="1">
        <v>8.9385000000000003E-3</v>
      </c>
      <c r="M122" s="1">
        <v>8.9385000000000003E-3</v>
      </c>
      <c r="N122" s="1">
        <v>8.9385000000000003E-3</v>
      </c>
      <c r="O122" s="1">
        <v>8.9385000000000003E-3</v>
      </c>
      <c r="P122" s="1">
        <v>9.1790000000000003E-4</v>
      </c>
      <c r="Q122" s="1">
        <v>9.1790000000000003E-4</v>
      </c>
      <c r="R122" s="1">
        <v>9.1790000000000003E-4</v>
      </c>
      <c r="S122" s="1">
        <v>9.1790000000000003E-4</v>
      </c>
    </row>
    <row r="123" spans="1:19" x14ac:dyDescent="0.45">
      <c r="A123">
        <v>242</v>
      </c>
      <c r="B123" s="1">
        <v>0</v>
      </c>
      <c r="C123" s="1">
        <v>0</v>
      </c>
      <c r="D123" s="1">
        <f>ROUND(D122-$D$112/13,7)</f>
        <v>2.9999999999999999E-7</v>
      </c>
      <c r="E123" s="1">
        <v>0</v>
      </c>
      <c r="F123" s="1">
        <v>0</v>
      </c>
      <c r="G123" s="1">
        <v>0</v>
      </c>
      <c r="H123" s="1">
        <v>0</v>
      </c>
      <c r="I123" s="1">
        <v>1.167E-4</v>
      </c>
      <c r="J123" s="1">
        <f t="shared" si="0"/>
        <v>1.9000000000000038E-6</v>
      </c>
      <c r="K123" s="1">
        <v>2.9999999999999999E-7</v>
      </c>
      <c r="L123" s="1">
        <v>8.7062000000000007E-3</v>
      </c>
      <c r="M123" s="1">
        <v>8.7062000000000007E-3</v>
      </c>
      <c r="N123" s="1">
        <v>8.7062000000000007E-3</v>
      </c>
      <c r="O123" s="1">
        <v>8.7062000000000007E-3</v>
      </c>
      <c r="P123" s="1">
        <v>8.5539999999999998E-4</v>
      </c>
      <c r="Q123" s="1">
        <v>8.5539999999999998E-4</v>
      </c>
      <c r="R123" s="1">
        <v>8.5539999999999998E-4</v>
      </c>
      <c r="S123" s="1">
        <v>8.5539999999999998E-4</v>
      </c>
    </row>
    <row r="124" spans="1:19" x14ac:dyDescent="0.45">
      <c r="A124">
        <v>244</v>
      </c>
      <c r="B124" s="1">
        <v>0</v>
      </c>
      <c r="C124" s="1">
        <v>0</v>
      </c>
      <c r="D124" s="1">
        <f>ROUND(D123-$D$112/14,7)</f>
        <v>9.9999999999999995E-8</v>
      </c>
      <c r="E124" s="1">
        <v>0</v>
      </c>
      <c r="F124" s="1">
        <v>0</v>
      </c>
      <c r="G124" s="1">
        <v>0</v>
      </c>
      <c r="H124" s="1">
        <v>0</v>
      </c>
      <c r="I124" s="1">
        <v>1.165E-4</v>
      </c>
      <c r="J124" s="1">
        <f t="shared" si="0"/>
        <v>1.8000000000000039E-6</v>
      </c>
      <c r="K124" s="1">
        <v>2.9999999999999999E-7</v>
      </c>
      <c r="L124" s="1">
        <v>8.4738000000000001E-3</v>
      </c>
      <c r="M124" s="1">
        <v>8.4738000000000001E-3</v>
      </c>
      <c r="N124" s="1">
        <v>8.4738000000000001E-3</v>
      </c>
      <c r="O124" s="1">
        <v>8.4738000000000001E-3</v>
      </c>
      <c r="P124" s="1">
        <v>7.9290000000000003E-4</v>
      </c>
      <c r="Q124" s="1">
        <v>7.9290000000000003E-4</v>
      </c>
      <c r="R124" s="1">
        <v>7.9290000000000003E-4</v>
      </c>
      <c r="S124" s="1">
        <v>7.9290000000000003E-4</v>
      </c>
    </row>
    <row r="125" spans="1:19" x14ac:dyDescent="0.45">
      <c r="A125">
        <v>246</v>
      </c>
      <c r="B125" s="1">
        <v>0</v>
      </c>
      <c r="C125" s="1">
        <v>0</v>
      </c>
      <c r="D125" s="2">
        <v>0</v>
      </c>
      <c r="E125" s="1">
        <v>0</v>
      </c>
      <c r="F125" s="1">
        <v>0</v>
      </c>
      <c r="G125" s="1">
        <v>0</v>
      </c>
      <c r="H125" s="1">
        <v>0</v>
      </c>
      <c r="I125" s="1">
        <v>1.1E-4</v>
      </c>
      <c r="J125" s="1">
        <f t="shared" si="0"/>
        <v>1.7000000000000041E-6</v>
      </c>
      <c r="K125" s="1">
        <v>2.9999999999999999E-7</v>
      </c>
      <c r="L125" s="1">
        <v>8.2415000000000006E-3</v>
      </c>
      <c r="M125" s="1">
        <v>8.2415000000000006E-3</v>
      </c>
      <c r="N125" s="1">
        <v>8.2415000000000006E-3</v>
      </c>
      <c r="O125" s="1">
        <v>8.2415000000000006E-3</v>
      </c>
      <c r="P125" s="1">
        <v>7.3039999999999997E-4</v>
      </c>
      <c r="Q125" s="1">
        <v>7.3039999999999997E-4</v>
      </c>
      <c r="R125" s="1">
        <v>7.3039999999999997E-4</v>
      </c>
      <c r="S125" s="1">
        <v>7.3039999999999997E-4</v>
      </c>
    </row>
    <row r="126" spans="1:19" x14ac:dyDescent="0.45">
      <c r="A126">
        <v>248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1E-4</v>
      </c>
      <c r="J126" s="1">
        <f t="shared" si="0"/>
        <v>1.6000000000000042E-6</v>
      </c>
      <c r="K126" s="1">
        <v>2.9999999999999999E-7</v>
      </c>
      <c r="L126" s="1">
        <v>8.0091999999999993E-3</v>
      </c>
      <c r="M126" s="1">
        <v>8.0091999999999993E-3</v>
      </c>
      <c r="N126" s="1">
        <v>8.0091999999999993E-3</v>
      </c>
      <c r="O126" s="1">
        <v>8.0091999999999993E-3</v>
      </c>
      <c r="P126" s="1">
        <v>6.6799999999999997E-4</v>
      </c>
      <c r="Q126" s="1">
        <v>6.6799999999999997E-4</v>
      </c>
      <c r="R126" s="1">
        <v>6.6799999999999997E-4</v>
      </c>
      <c r="S126" s="1">
        <v>6.6799999999999997E-4</v>
      </c>
    </row>
    <row r="127" spans="1:19" x14ac:dyDescent="0.45">
      <c r="A127">
        <v>250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8.0000000000000007E-5</v>
      </c>
      <c r="J127" s="1">
        <f t="shared" si="0"/>
        <v>1.5000000000000043E-6</v>
      </c>
      <c r="K127" s="1">
        <v>2.9999999999999999E-7</v>
      </c>
      <c r="L127" s="1">
        <v>7.7768000000000004E-3</v>
      </c>
      <c r="M127" s="1">
        <v>7.7768000000000004E-3</v>
      </c>
      <c r="N127" s="1">
        <v>7.7768000000000004E-3</v>
      </c>
      <c r="O127" s="1">
        <v>7.7768000000000004E-3</v>
      </c>
      <c r="P127" s="1">
        <v>6.0550000000000003E-4</v>
      </c>
      <c r="Q127" s="1">
        <v>6.0550000000000003E-4</v>
      </c>
      <c r="R127" s="1">
        <v>6.0550000000000003E-4</v>
      </c>
      <c r="S127" s="1">
        <v>6.0550000000000003E-4</v>
      </c>
    </row>
    <row r="128" spans="1:19" x14ac:dyDescent="0.45">
      <c r="A128">
        <v>252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4.8099999999999997E-5</v>
      </c>
      <c r="J128" s="1">
        <f t="shared" si="0"/>
        <v>1.4000000000000044E-6</v>
      </c>
      <c r="K128" s="1">
        <v>2.9999999999999999E-7</v>
      </c>
      <c r="L128" s="1">
        <v>7.5605999999999998E-3</v>
      </c>
      <c r="M128" s="1">
        <v>7.5605999999999998E-3</v>
      </c>
      <c r="N128" s="1">
        <v>7.5605999999999998E-3</v>
      </c>
      <c r="O128" s="1">
        <v>7.5605999999999998E-3</v>
      </c>
      <c r="P128" s="1">
        <v>5.4699999999999996E-4</v>
      </c>
      <c r="Q128" s="1">
        <v>5.4699999999999996E-4</v>
      </c>
      <c r="R128" s="1">
        <v>5.4699999999999996E-4</v>
      </c>
      <c r="S128" s="1">
        <v>5.4699999999999996E-4</v>
      </c>
    </row>
    <row r="129" spans="1:19" x14ac:dyDescent="0.45">
      <c r="A129">
        <v>254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f t="shared" ref="J129:J141" si="1">J128-0.0000001</f>
        <v>1.3000000000000045E-6</v>
      </c>
      <c r="K129" s="1">
        <v>2.9999999999999999E-7</v>
      </c>
      <c r="L129" s="1">
        <v>7.3442999999999998E-3</v>
      </c>
      <c r="M129" s="1">
        <v>7.3442999999999998E-3</v>
      </c>
      <c r="N129" s="1">
        <v>7.3442999999999998E-3</v>
      </c>
      <c r="O129" s="1">
        <v>7.3442999999999998E-3</v>
      </c>
      <c r="P129" s="1">
        <v>4.885E-4</v>
      </c>
      <c r="Q129" s="1">
        <v>4.885E-4</v>
      </c>
      <c r="R129" s="1">
        <v>4.885E-4</v>
      </c>
      <c r="S129" s="1">
        <v>4.885E-4</v>
      </c>
    </row>
    <row r="130" spans="1:19" x14ac:dyDescent="0.45">
      <c r="A130">
        <v>256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f t="shared" si="1"/>
        <v>1.2000000000000046E-6</v>
      </c>
      <c r="K130" s="1">
        <v>2.9999999999999999E-7</v>
      </c>
      <c r="L130" s="1">
        <v>7.1281000000000001E-3</v>
      </c>
      <c r="M130" s="1">
        <v>7.1281000000000001E-3</v>
      </c>
      <c r="N130" s="1">
        <v>7.1281000000000001E-3</v>
      </c>
      <c r="O130" s="1">
        <v>7.1281000000000001E-3</v>
      </c>
      <c r="P130" s="1">
        <v>4.2999999999999999E-4</v>
      </c>
      <c r="Q130" s="1">
        <v>4.2999999999999999E-4</v>
      </c>
      <c r="R130" s="1">
        <v>4.2999999999999999E-4</v>
      </c>
      <c r="S130" s="1">
        <v>4.2999999999999999E-4</v>
      </c>
    </row>
    <row r="131" spans="1:19" x14ac:dyDescent="0.45">
      <c r="A131">
        <v>258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f t="shared" si="1"/>
        <v>1.1000000000000047E-6</v>
      </c>
      <c r="K131" s="1">
        <v>2.9999999999999999E-7</v>
      </c>
      <c r="L131" s="1">
        <v>6.9118000000000001E-3</v>
      </c>
      <c r="M131" s="1">
        <v>6.9118000000000001E-3</v>
      </c>
      <c r="N131" s="1">
        <v>6.9118000000000001E-3</v>
      </c>
      <c r="O131" s="1">
        <v>6.9118000000000001E-3</v>
      </c>
      <c r="P131" s="1">
        <v>3.7149999999999998E-4</v>
      </c>
      <c r="Q131" s="1">
        <v>3.7149999999999998E-4</v>
      </c>
      <c r="R131" s="1">
        <v>3.7149999999999998E-4</v>
      </c>
      <c r="S131" s="1">
        <v>3.7149999999999998E-4</v>
      </c>
    </row>
    <row r="132" spans="1:19" x14ac:dyDescent="0.45">
      <c r="A132">
        <v>260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f t="shared" si="1"/>
        <v>1.0000000000000048E-6</v>
      </c>
      <c r="K132" s="1">
        <v>2.9999999999999999E-7</v>
      </c>
      <c r="L132" s="1">
        <v>6.6956000000000003E-3</v>
      </c>
      <c r="M132" s="1">
        <v>6.6956000000000003E-3</v>
      </c>
      <c r="N132" s="1">
        <v>6.6956000000000003E-3</v>
      </c>
      <c r="O132" s="1">
        <v>6.6956000000000003E-3</v>
      </c>
      <c r="P132" s="1">
        <v>3.1300000000000002E-4</v>
      </c>
      <c r="Q132" s="1">
        <v>3.1300000000000002E-4</v>
      </c>
      <c r="R132" s="1">
        <v>3.1300000000000002E-4</v>
      </c>
      <c r="S132" s="1">
        <v>3.1300000000000002E-4</v>
      </c>
    </row>
    <row r="133" spans="1:19" x14ac:dyDescent="0.45">
      <c r="A133">
        <v>262</v>
      </c>
      <c r="B133" s="3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f t="shared" si="1"/>
        <v>9.0000000000000483E-7</v>
      </c>
      <c r="K133" s="1">
        <v>2.9999999999999999E-7</v>
      </c>
      <c r="L133" s="1">
        <v>6.6328000000000003E-3</v>
      </c>
      <c r="M133" s="1">
        <v>6.6328000000000003E-3</v>
      </c>
      <c r="N133" s="1">
        <v>6.6328000000000003E-3</v>
      </c>
      <c r="O133" s="1">
        <v>6.6328000000000003E-3</v>
      </c>
      <c r="P133" s="1">
        <v>2.6449999999999998E-4</v>
      </c>
      <c r="Q133" s="1">
        <v>2.6449999999999998E-4</v>
      </c>
      <c r="R133" s="1">
        <v>2.6449999999999998E-4</v>
      </c>
      <c r="S133" s="1">
        <v>2.6449999999999998E-4</v>
      </c>
    </row>
    <row r="134" spans="1:19" x14ac:dyDescent="0.45">
      <c r="A134">
        <v>264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f t="shared" si="1"/>
        <v>8.0000000000000483E-7</v>
      </c>
      <c r="K134" s="1">
        <v>2.9999999999999999E-7</v>
      </c>
      <c r="L134" s="1">
        <v>6.5699E-3</v>
      </c>
      <c r="M134" s="1">
        <v>6.5699E-3</v>
      </c>
      <c r="N134" s="1">
        <v>6.5699E-3</v>
      </c>
      <c r="O134" s="1">
        <v>6.5699E-3</v>
      </c>
      <c r="P134" s="1">
        <v>2.1589999999999999E-4</v>
      </c>
      <c r="Q134" s="1">
        <v>2.1589999999999999E-4</v>
      </c>
      <c r="R134" s="1">
        <v>2.1589999999999999E-4</v>
      </c>
      <c r="S134" s="1">
        <v>2.1589999999999999E-4</v>
      </c>
    </row>
    <row r="135" spans="1:19" x14ac:dyDescent="0.45">
      <c r="A135">
        <v>266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f t="shared" si="1"/>
        <v>7.0000000000000484E-7</v>
      </c>
      <c r="K135" s="1">
        <v>2.9999999999999999E-7</v>
      </c>
      <c r="L135" s="1">
        <v>6.5071E-3</v>
      </c>
      <c r="M135" s="1">
        <v>6.5071E-3</v>
      </c>
      <c r="N135" s="1">
        <v>6.5071E-3</v>
      </c>
      <c r="O135" s="1">
        <v>6.5071E-3</v>
      </c>
      <c r="P135" s="1">
        <v>1.673E-4</v>
      </c>
      <c r="Q135" s="1">
        <v>1.673E-4</v>
      </c>
      <c r="R135" s="1">
        <v>1.673E-4</v>
      </c>
      <c r="S135" s="1">
        <v>1.673E-4</v>
      </c>
    </row>
    <row r="136" spans="1:19" x14ac:dyDescent="0.45">
      <c r="A136">
        <v>268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f t="shared" si="1"/>
        <v>6.0000000000000484E-7</v>
      </c>
      <c r="K136" s="1">
        <v>2.9999999999999999E-7</v>
      </c>
      <c r="L136" s="1">
        <v>6.4443E-3</v>
      </c>
      <c r="M136" s="1">
        <v>6.4443E-3</v>
      </c>
      <c r="N136" s="1">
        <v>6.4443E-3</v>
      </c>
      <c r="O136" s="1">
        <v>6.4443E-3</v>
      </c>
      <c r="P136" s="1">
        <v>1.188E-4</v>
      </c>
      <c r="Q136" s="1">
        <v>1.188E-4</v>
      </c>
      <c r="R136" s="1">
        <v>1.188E-4</v>
      </c>
      <c r="S136" s="1">
        <v>1.188E-4</v>
      </c>
    </row>
    <row r="137" spans="1:19" x14ac:dyDescent="0.45">
      <c r="A137">
        <v>270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f t="shared" si="1"/>
        <v>5.0000000000000485E-7</v>
      </c>
      <c r="K137" s="1">
        <v>2.9999999999999999E-7</v>
      </c>
      <c r="L137" s="1">
        <v>6.3815E-3</v>
      </c>
      <c r="M137" s="1">
        <v>6.3815E-3</v>
      </c>
      <c r="N137" s="1">
        <v>6.3815E-3</v>
      </c>
      <c r="O137" s="1">
        <v>6.3815E-3</v>
      </c>
      <c r="P137" s="1">
        <v>7.0199999999999999E-5</v>
      </c>
      <c r="Q137" s="1">
        <v>7.0199999999999999E-5</v>
      </c>
      <c r="R137" s="1">
        <v>7.0199999999999999E-5</v>
      </c>
      <c r="S137" s="1">
        <v>7.0199999999999999E-5</v>
      </c>
    </row>
    <row r="138" spans="1:19" x14ac:dyDescent="0.45">
      <c r="A138">
        <v>272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f t="shared" si="1"/>
        <v>4.0000000000000485E-7</v>
      </c>
      <c r="K138" s="1">
        <v>2.9999999999999999E-7</v>
      </c>
      <c r="L138" s="1">
        <v>6.2236000000000001E-3</v>
      </c>
      <c r="M138" s="1">
        <v>6.2236000000000001E-3</v>
      </c>
      <c r="N138" s="1">
        <v>6.2236000000000001E-3</v>
      </c>
      <c r="O138" s="1">
        <v>6.2236000000000001E-3</v>
      </c>
      <c r="P138" s="1">
        <v>4.5099999999999998E-5</v>
      </c>
      <c r="Q138" s="1">
        <v>4.5099999999999998E-5</v>
      </c>
      <c r="R138" s="1">
        <v>4.5099999999999998E-5</v>
      </c>
      <c r="S138" s="1">
        <v>4.5099999999999998E-5</v>
      </c>
    </row>
    <row r="139" spans="1:19" x14ac:dyDescent="0.45">
      <c r="A139">
        <v>274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f t="shared" si="1"/>
        <v>3.0000000000000486E-7</v>
      </c>
      <c r="K139" s="1">
        <v>2.9999999999999999E-7</v>
      </c>
      <c r="L139" s="1">
        <v>6.0657000000000003E-3</v>
      </c>
      <c r="M139" s="1">
        <v>6.0657000000000003E-3</v>
      </c>
      <c r="N139" s="1">
        <v>6.0657000000000003E-3</v>
      </c>
      <c r="O139" s="1">
        <v>6.0657000000000003E-3</v>
      </c>
      <c r="P139" s="1">
        <v>2.0000000000000002E-5</v>
      </c>
      <c r="Q139" s="1">
        <v>2.0000000000000002E-5</v>
      </c>
      <c r="R139" s="1">
        <v>2.0000000000000002E-5</v>
      </c>
      <c r="S139" s="1">
        <v>2.0000000000000002E-5</v>
      </c>
    </row>
    <row r="140" spans="1:19" x14ac:dyDescent="0.45">
      <c r="A140">
        <v>276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f t="shared" si="1"/>
        <v>2.0000000000000486E-7</v>
      </c>
      <c r="K140" s="1">
        <v>2.9999999999999999E-7</v>
      </c>
      <c r="L140" s="1">
        <v>5.9078000000000004E-3</v>
      </c>
      <c r="M140" s="1">
        <v>5.9078000000000004E-3</v>
      </c>
      <c r="N140" s="1">
        <v>5.9078000000000004E-3</v>
      </c>
      <c r="O140" s="1">
        <v>5.9078000000000004E-3</v>
      </c>
      <c r="P140" s="1">
        <v>1.5E-5</v>
      </c>
      <c r="Q140" s="1">
        <v>1.5E-5</v>
      </c>
      <c r="R140" s="1">
        <v>1.5E-5</v>
      </c>
      <c r="S140" s="1">
        <v>1.5E-5</v>
      </c>
    </row>
    <row r="141" spans="1:19" x14ac:dyDescent="0.45">
      <c r="A141">
        <v>278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f t="shared" si="1"/>
        <v>1.0000000000000487E-7</v>
      </c>
      <c r="K141" s="1">
        <v>2.9999999999999999E-7</v>
      </c>
      <c r="L141" s="1">
        <v>5.7498999999999996E-3</v>
      </c>
      <c r="M141" s="1">
        <v>5.7498999999999996E-3</v>
      </c>
      <c r="N141" s="1">
        <v>5.7498999999999996E-3</v>
      </c>
      <c r="O141" s="1">
        <v>5.7498999999999996E-3</v>
      </c>
      <c r="P141" s="1">
        <v>1.0000000000000001E-5</v>
      </c>
      <c r="Q141" s="1">
        <v>1.0000000000000001E-5</v>
      </c>
      <c r="R141" s="1">
        <v>1.0000000000000001E-5</v>
      </c>
      <c r="S141" s="1">
        <v>1.0000000000000001E-5</v>
      </c>
    </row>
    <row r="142" spans="1:19" x14ac:dyDescent="0.45">
      <c r="A142">
        <v>280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2">
        <v>0</v>
      </c>
      <c r="K142" s="1">
        <v>2.9999999999999999E-7</v>
      </c>
      <c r="L142" s="1">
        <v>5.5919999999999997E-3</v>
      </c>
      <c r="M142" s="1">
        <v>5.5919999999999997E-3</v>
      </c>
      <c r="N142" s="1">
        <v>5.5919999999999997E-3</v>
      </c>
      <c r="O142" s="1">
        <v>5.5919999999999997E-3</v>
      </c>
      <c r="P142" s="1">
        <v>5.0000000000000004E-6</v>
      </c>
      <c r="Q142" s="1">
        <v>5.0000000000000004E-6</v>
      </c>
      <c r="R142" s="2">
        <v>5.0000000000000004E-6</v>
      </c>
      <c r="S142" s="2">
        <v>5.0000000000000004E-6</v>
      </c>
    </row>
    <row r="143" spans="1:19" x14ac:dyDescent="0.45">
      <c r="A143">
        <v>282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2.9999999999999999E-7</v>
      </c>
      <c r="L143" s="1">
        <v>5.4203999999999997E-3</v>
      </c>
      <c r="M143" s="1">
        <v>5.4203999999999997E-3</v>
      </c>
      <c r="N143" s="1">
        <v>5.4203999999999997E-3</v>
      </c>
      <c r="O143" s="1">
        <v>5.4203999999999997E-3</v>
      </c>
      <c r="P143" s="1">
        <f>ROUND(P142-$P$142/45,7)</f>
        <v>4.8999999999999997E-6</v>
      </c>
      <c r="Q143" s="1">
        <v>0</v>
      </c>
      <c r="R143" s="1">
        <f>ROUND(R142-$R$142/36,7)</f>
        <v>4.8999999999999997E-6</v>
      </c>
      <c r="S143" s="1">
        <f>ROUND(S142-$S$142/57,7)</f>
        <v>4.8999999999999997E-6</v>
      </c>
    </row>
    <row r="144" spans="1:19" x14ac:dyDescent="0.45">
      <c r="A144">
        <v>284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2.9999999999999999E-7</v>
      </c>
      <c r="L144" s="1">
        <v>5.2487999999999996E-3</v>
      </c>
      <c r="M144" s="1">
        <v>5.2487999999999996E-3</v>
      </c>
      <c r="N144" s="1">
        <v>5.2487999999999996E-3</v>
      </c>
      <c r="O144" s="1">
        <v>5.2487999999999996E-3</v>
      </c>
      <c r="P144" s="1">
        <f t="shared" ref="P144:P186" si="2">ROUND(P143-$P$142/45,7)</f>
        <v>4.7999999999999998E-6</v>
      </c>
      <c r="Q144" s="1">
        <v>0</v>
      </c>
      <c r="R144" s="1">
        <f t="shared" ref="R144:R177" si="3">ROUND(R143-$R$142/36,7)</f>
        <v>4.7999999999999998E-6</v>
      </c>
      <c r="S144" s="1">
        <f t="shared" ref="S144:S198" si="4">ROUND(S143-$S$142/57,7)</f>
        <v>4.7999999999999998E-6</v>
      </c>
    </row>
    <row r="145" spans="1:19" x14ac:dyDescent="0.45">
      <c r="A145">
        <v>286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2.9999999999999999E-7</v>
      </c>
      <c r="L145" s="1">
        <v>5.0771999999999996E-3</v>
      </c>
      <c r="M145" s="1">
        <v>5.0771999999999996E-3</v>
      </c>
      <c r="N145" s="1">
        <v>5.0771999999999996E-3</v>
      </c>
      <c r="O145" s="1">
        <v>5.0771999999999996E-3</v>
      </c>
      <c r="P145" s="1">
        <f t="shared" si="2"/>
        <v>4.6999999999999999E-6</v>
      </c>
      <c r="Q145" s="1">
        <v>0</v>
      </c>
      <c r="R145" s="1">
        <f t="shared" si="3"/>
        <v>4.6999999999999999E-6</v>
      </c>
      <c r="S145" s="1">
        <f t="shared" si="4"/>
        <v>4.6999999999999999E-6</v>
      </c>
    </row>
    <row r="146" spans="1:19" x14ac:dyDescent="0.45">
      <c r="A146">
        <v>288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2.9999999999999999E-7</v>
      </c>
      <c r="L146" s="1">
        <v>4.9056000000000004E-3</v>
      </c>
      <c r="M146" s="1">
        <v>4.9056000000000004E-3</v>
      </c>
      <c r="N146" s="1">
        <v>4.9056000000000004E-3</v>
      </c>
      <c r="O146" s="1">
        <v>4.9056000000000004E-3</v>
      </c>
      <c r="P146" s="1">
        <f t="shared" si="2"/>
        <v>4.6E-6</v>
      </c>
      <c r="Q146" s="1">
        <v>0</v>
      </c>
      <c r="R146" s="1">
        <f t="shared" si="3"/>
        <v>4.6E-6</v>
      </c>
      <c r="S146" s="1">
        <f t="shared" si="4"/>
        <v>4.6E-6</v>
      </c>
    </row>
    <row r="147" spans="1:19" x14ac:dyDescent="0.45">
      <c r="A147">
        <v>290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2.9999999999999999E-7</v>
      </c>
      <c r="L147" s="1">
        <v>4.7339000000000001E-3</v>
      </c>
      <c r="M147" s="1">
        <v>4.7339000000000001E-3</v>
      </c>
      <c r="N147" s="1">
        <v>4.7339000000000001E-3</v>
      </c>
      <c r="O147" s="1">
        <v>4.7339000000000001E-3</v>
      </c>
      <c r="P147" s="1">
        <f t="shared" si="2"/>
        <v>4.5000000000000001E-6</v>
      </c>
      <c r="Q147" s="1">
        <v>0</v>
      </c>
      <c r="R147" s="1">
        <f t="shared" si="3"/>
        <v>4.5000000000000001E-6</v>
      </c>
      <c r="S147" s="1">
        <f t="shared" si="4"/>
        <v>4.5000000000000001E-6</v>
      </c>
    </row>
    <row r="148" spans="1:19" x14ac:dyDescent="0.45">
      <c r="A148">
        <v>292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2.9999999999999999E-7</v>
      </c>
      <c r="L148" s="1">
        <v>4.117E-3</v>
      </c>
      <c r="M148" s="1">
        <v>4.117E-3</v>
      </c>
      <c r="N148" s="1">
        <v>4.117E-3</v>
      </c>
      <c r="O148" s="1">
        <v>4.117E-3</v>
      </c>
      <c r="P148" s="1">
        <f t="shared" si="2"/>
        <v>4.4000000000000002E-6</v>
      </c>
      <c r="Q148" s="1">
        <v>0</v>
      </c>
      <c r="R148" s="1">
        <f t="shared" si="3"/>
        <v>4.4000000000000002E-6</v>
      </c>
      <c r="S148" s="1">
        <f t="shared" si="4"/>
        <v>4.4000000000000002E-6</v>
      </c>
    </row>
    <row r="149" spans="1:19" x14ac:dyDescent="0.45">
      <c r="A149">
        <v>294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2.9999999999999999E-7</v>
      </c>
      <c r="L149" s="1">
        <v>3.5000000000000001E-3</v>
      </c>
      <c r="M149" s="1">
        <v>3.5000000000000001E-3</v>
      </c>
      <c r="N149" s="1">
        <v>3.5000000000000001E-3</v>
      </c>
      <c r="O149" s="1">
        <v>3.5000000000000001E-3</v>
      </c>
      <c r="P149" s="1">
        <f t="shared" si="2"/>
        <v>4.3000000000000003E-6</v>
      </c>
      <c r="Q149" s="1">
        <v>0</v>
      </c>
      <c r="R149" s="1">
        <f t="shared" si="3"/>
        <v>4.3000000000000003E-6</v>
      </c>
      <c r="S149" s="1">
        <f t="shared" si="4"/>
        <v>4.3000000000000003E-6</v>
      </c>
    </row>
    <row r="150" spans="1:19" x14ac:dyDescent="0.45">
      <c r="A150">
        <v>296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2.9999999999999999E-7</v>
      </c>
      <c r="L150" s="1">
        <v>1.75E-3</v>
      </c>
      <c r="M150" s="1">
        <v>1.75E-3</v>
      </c>
      <c r="N150" s="2">
        <v>1.75E-3</v>
      </c>
      <c r="O150" s="2">
        <v>1.75E-3</v>
      </c>
      <c r="P150" s="1">
        <f t="shared" si="2"/>
        <v>4.1999999999999996E-6</v>
      </c>
      <c r="Q150" s="1">
        <v>0</v>
      </c>
      <c r="R150" s="1">
        <f t="shared" si="3"/>
        <v>4.1999999999999996E-6</v>
      </c>
      <c r="S150" s="1">
        <f t="shared" si="4"/>
        <v>4.1999999999999996E-6</v>
      </c>
    </row>
    <row r="151" spans="1:19" x14ac:dyDescent="0.45">
      <c r="A151">
        <v>298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2.9999999999999999E-7</v>
      </c>
      <c r="L151" s="1">
        <v>0</v>
      </c>
      <c r="M151" s="1">
        <v>0</v>
      </c>
      <c r="N151" s="1">
        <f>ROUND(N150-$N$150/28,7)</f>
        <v>1.6875E-3</v>
      </c>
      <c r="O151" s="1">
        <f>ROUND(O150-$O$150/46,7)</f>
        <v>1.712E-3</v>
      </c>
      <c r="P151" s="1">
        <f t="shared" si="2"/>
        <v>4.0999999999999997E-6</v>
      </c>
      <c r="Q151" s="1">
        <v>0</v>
      </c>
      <c r="R151" s="1">
        <f t="shared" si="3"/>
        <v>4.0999999999999997E-6</v>
      </c>
      <c r="S151" s="1">
        <f t="shared" si="4"/>
        <v>4.0999999999999997E-6</v>
      </c>
    </row>
    <row r="152" spans="1:19" x14ac:dyDescent="0.45">
      <c r="A152">
        <v>300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2.9999999999999999E-7</v>
      </c>
      <c r="L152" s="1">
        <v>0</v>
      </c>
      <c r="M152" s="1">
        <v>0</v>
      </c>
      <c r="N152" s="1">
        <f t="shared" ref="N152:N177" si="5">ROUND(N151-$N$150/28,7)</f>
        <v>1.6249999999999999E-3</v>
      </c>
      <c r="O152" s="1">
        <f t="shared" ref="O152:O193" si="6">ROUND(O151-$O$150/46,7)</f>
        <v>1.6739999999999999E-3</v>
      </c>
      <c r="P152" s="1">
        <f t="shared" si="2"/>
        <v>3.9999999999999998E-6</v>
      </c>
      <c r="Q152" s="1">
        <v>0</v>
      </c>
      <c r="R152" s="1">
        <f t="shared" si="3"/>
        <v>3.9999999999999998E-6</v>
      </c>
      <c r="S152" s="1">
        <f t="shared" si="4"/>
        <v>3.9999999999999998E-6</v>
      </c>
    </row>
    <row r="153" spans="1:19" x14ac:dyDescent="0.45">
      <c r="A153">
        <v>302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2">
        <v>1.9999999999999999E-7</v>
      </c>
      <c r="L153" s="1">
        <v>0</v>
      </c>
      <c r="M153" s="1">
        <v>0</v>
      </c>
      <c r="N153" s="1">
        <f t="shared" si="5"/>
        <v>1.5625000000000001E-3</v>
      </c>
      <c r="O153" s="1">
        <f t="shared" si="6"/>
        <v>1.6360000000000001E-3</v>
      </c>
      <c r="P153" s="1">
        <f t="shared" si="2"/>
        <v>3.8999999999999999E-6</v>
      </c>
      <c r="Q153" s="1">
        <v>0</v>
      </c>
      <c r="R153" s="1">
        <f t="shared" si="3"/>
        <v>3.8999999999999999E-6</v>
      </c>
      <c r="S153" s="1">
        <f t="shared" si="4"/>
        <v>3.8999999999999999E-6</v>
      </c>
    </row>
    <row r="154" spans="1:19" x14ac:dyDescent="0.45">
      <c r="A154">
        <v>304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f t="shared" ref="K131:K180" si="7">K153-$K$65/(360-126)</f>
        <v>1.9829059829059827E-7</v>
      </c>
      <c r="L154" s="1">
        <v>0</v>
      </c>
      <c r="M154" s="1">
        <v>0</v>
      </c>
      <c r="N154" s="1">
        <f t="shared" si="5"/>
        <v>1.5E-3</v>
      </c>
      <c r="O154" s="1">
        <f t="shared" si="6"/>
        <v>1.598E-3</v>
      </c>
      <c r="P154" s="1">
        <f t="shared" si="2"/>
        <v>3.8E-6</v>
      </c>
      <c r="Q154" s="1">
        <v>0</v>
      </c>
      <c r="R154" s="1">
        <f t="shared" si="3"/>
        <v>3.8E-6</v>
      </c>
      <c r="S154" s="1">
        <f t="shared" si="4"/>
        <v>3.8E-6</v>
      </c>
    </row>
    <row r="155" spans="1:19" x14ac:dyDescent="0.45">
      <c r="A155">
        <v>306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f t="shared" si="7"/>
        <v>1.9658119658119656E-7</v>
      </c>
      <c r="L155" s="1">
        <v>0</v>
      </c>
      <c r="M155" s="1">
        <v>0</v>
      </c>
      <c r="N155" s="1">
        <f t="shared" si="5"/>
        <v>1.4375E-3</v>
      </c>
      <c r="O155" s="1">
        <f t="shared" si="6"/>
        <v>1.56E-3</v>
      </c>
      <c r="P155" s="1">
        <f t="shared" si="2"/>
        <v>3.7000000000000002E-6</v>
      </c>
      <c r="Q155" s="1">
        <v>0</v>
      </c>
      <c r="R155" s="1">
        <f t="shared" si="3"/>
        <v>3.7000000000000002E-6</v>
      </c>
      <c r="S155" s="1">
        <f t="shared" si="4"/>
        <v>3.7000000000000002E-6</v>
      </c>
    </row>
    <row r="156" spans="1:19" x14ac:dyDescent="0.45">
      <c r="A156">
        <v>308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f t="shared" si="7"/>
        <v>1.9487179487179484E-7</v>
      </c>
      <c r="L156" s="1">
        <v>0</v>
      </c>
      <c r="M156" s="1">
        <v>0</v>
      </c>
      <c r="N156" s="1">
        <f t="shared" si="5"/>
        <v>1.3749999999999999E-3</v>
      </c>
      <c r="O156" s="1">
        <f t="shared" si="6"/>
        <v>1.5219999999999999E-3</v>
      </c>
      <c r="P156" s="1">
        <f t="shared" si="2"/>
        <v>3.5999999999999998E-6</v>
      </c>
      <c r="Q156" s="1">
        <v>0</v>
      </c>
      <c r="R156" s="1">
        <f t="shared" si="3"/>
        <v>3.5999999999999998E-6</v>
      </c>
      <c r="S156" s="1">
        <f t="shared" si="4"/>
        <v>3.5999999999999998E-6</v>
      </c>
    </row>
    <row r="157" spans="1:19" x14ac:dyDescent="0.45">
      <c r="A157">
        <v>310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f t="shared" si="7"/>
        <v>1.9316239316239312E-7</v>
      </c>
      <c r="L157" s="1">
        <v>0</v>
      </c>
      <c r="M157" s="1">
        <v>0</v>
      </c>
      <c r="N157" s="1">
        <f t="shared" si="5"/>
        <v>1.3125000000000001E-3</v>
      </c>
      <c r="O157" s="1">
        <f t="shared" si="6"/>
        <v>1.4840000000000001E-3</v>
      </c>
      <c r="P157" s="1">
        <f t="shared" si="2"/>
        <v>3.4999999999999999E-6</v>
      </c>
      <c r="Q157" s="1">
        <v>0</v>
      </c>
      <c r="R157" s="1">
        <f t="shared" si="3"/>
        <v>3.4999999999999999E-6</v>
      </c>
      <c r="S157" s="1">
        <f t="shared" si="4"/>
        <v>3.4999999999999999E-6</v>
      </c>
    </row>
    <row r="158" spans="1:19" x14ac:dyDescent="0.45">
      <c r="A158">
        <v>312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f t="shared" si="7"/>
        <v>1.914529914529914E-7</v>
      </c>
      <c r="L158" s="1">
        <v>0</v>
      </c>
      <c r="M158" s="1">
        <v>0</v>
      </c>
      <c r="N158" s="1">
        <f t="shared" si="5"/>
        <v>1.25E-3</v>
      </c>
      <c r="O158" s="1">
        <f t="shared" si="6"/>
        <v>1.446E-3</v>
      </c>
      <c r="P158" s="1">
        <f t="shared" si="2"/>
        <v>3.4000000000000001E-6</v>
      </c>
      <c r="Q158" s="1">
        <v>0</v>
      </c>
      <c r="R158" s="1">
        <f t="shared" si="3"/>
        <v>3.4000000000000001E-6</v>
      </c>
      <c r="S158" s="1">
        <f t="shared" si="4"/>
        <v>3.4000000000000001E-6</v>
      </c>
    </row>
    <row r="159" spans="1:19" x14ac:dyDescent="0.45">
      <c r="A159">
        <v>314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f t="shared" si="7"/>
        <v>1.8974358974358968E-7</v>
      </c>
      <c r="L159" s="1">
        <v>0</v>
      </c>
      <c r="M159" s="1">
        <v>0</v>
      </c>
      <c r="N159" s="1">
        <f t="shared" si="5"/>
        <v>1.1875E-3</v>
      </c>
      <c r="O159" s="1">
        <f t="shared" si="6"/>
        <v>1.408E-3</v>
      </c>
      <c r="P159" s="1">
        <f t="shared" si="2"/>
        <v>3.3000000000000002E-6</v>
      </c>
      <c r="Q159" s="1">
        <v>0</v>
      </c>
      <c r="R159" s="1">
        <f t="shared" si="3"/>
        <v>3.3000000000000002E-6</v>
      </c>
      <c r="S159" s="1">
        <f t="shared" si="4"/>
        <v>3.3000000000000002E-6</v>
      </c>
    </row>
    <row r="160" spans="1:19" x14ac:dyDescent="0.45">
      <c r="A160">
        <v>316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f t="shared" si="7"/>
        <v>1.8803418803418797E-7</v>
      </c>
      <c r="L160" s="1">
        <v>0</v>
      </c>
      <c r="M160" s="1">
        <v>0</v>
      </c>
      <c r="N160" s="1">
        <f t="shared" si="5"/>
        <v>1.1249999999999999E-3</v>
      </c>
      <c r="O160" s="1">
        <f t="shared" si="6"/>
        <v>1.3699999999999999E-3</v>
      </c>
      <c r="P160" s="1">
        <f t="shared" si="2"/>
        <v>3.1999999999999999E-6</v>
      </c>
      <c r="Q160" s="1">
        <v>0</v>
      </c>
      <c r="R160" s="1">
        <f t="shared" si="3"/>
        <v>3.1999999999999999E-6</v>
      </c>
      <c r="S160" s="1">
        <f t="shared" si="4"/>
        <v>3.1999999999999999E-6</v>
      </c>
    </row>
    <row r="161" spans="1:19" x14ac:dyDescent="0.45">
      <c r="A161">
        <v>318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f t="shared" si="7"/>
        <v>1.8632478632478625E-7</v>
      </c>
      <c r="L161" s="1">
        <v>0</v>
      </c>
      <c r="M161" s="1">
        <v>0</v>
      </c>
      <c r="N161" s="1">
        <f t="shared" si="5"/>
        <v>1.0625000000000001E-3</v>
      </c>
      <c r="O161" s="1">
        <f t="shared" si="6"/>
        <v>1.3320000000000001E-3</v>
      </c>
      <c r="P161" s="1">
        <f t="shared" si="2"/>
        <v>3.1E-6</v>
      </c>
      <c r="Q161" s="1">
        <v>0</v>
      </c>
      <c r="R161" s="1">
        <f t="shared" si="3"/>
        <v>3.1E-6</v>
      </c>
      <c r="S161" s="1">
        <f t="shared" si="4"/>
        <v>3.1E-6</v>
      </c>
    </row>
    <row r="162" spans="1:19" x14ac:dyDescent="0.45">
      <c r="A162">
        <v>320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f t="shared" si="7"/>
        <v>1.8461538461538453E-7</v>
      </c>
      <c r="L162" s="1">
        <v>0</v>
      </c>
      <c r="M162" s="1">
        <v>0</v>
      </c>
      <c r="N162" s="1">
        <f t="shared" si="5"/>
        <v>1E-3</v>
      </c>
      <c r="O162" s="1">
        <f t="shared" si="6"/>
        <v>1.294E-3</v>
      </c>
      <c r="P162" s="1">
        <f t="shared" si="2"/>
        <v>3.0000000000000001E-6</v>
      </c>
      <c r="Q162" s="1">
        <v>0</v>
      </c>
      <c r="R162" s="1">
        <f t="shared" si="3"/>
        <v>3.0000000000000001E-6</v>
      </c>
      <c r="S162" s="1">
        <f t="shared" si="4"/>
        <v>3.0000000000000001E-6</v>
      </c>
    </row>
    <row r="163" spans="1:19" x14ac:dyDescent="0.45">
      <c r="A163">
        <v>322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f t="shared" si="7"/>
        <v>1.8290598290598281E-7</v>
      </c>
      <c r="L163" s="1">
        <v>0</v>
      </c>
      <c r="M163" s="1">
        <v>0</v>
      </c>
      <c r="N163" s="1">
        <f t="shared" si="5"/>
        <v>9.3749999999999997E-4</v>
      </c>
      <c r="O163" s="1">
        <f t="shared" si="6"/>
        <v>1.256E-3</v>
      </c>
      <c r="P163" s="1">
        <f t="shared" si="2"/>
        <v>2.9000000000000002E-6</v>
      </c>
      <c r="Q163" s="1">
        <v>0</v>
      </c>
      <c r="R163" s="1">
        <f t="shared" si="3"/>
        <v>2.9000000000000002E-6</v>
      </c>
      <c r="S163" s="1">
        <f t="shared" si="4"/>
        <v>2.9000000000000002E-6</v>
      </c>
    </row>
    <row r="164" spans="1:19" x14ac:dyDescent="0.45">
      <c r="A164">
        <v>324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f t="shared" si="7"/>
        <v>1.8119658119658109E-7</v>
      </c>
      <c r="L164" s="1">
        <v>0</v>
      </c>
      <c r="M164" s="1">
        <v>0</v>
      </c>
      <c r="N164" s="1">
        <f t="shared" si="5"/>
        <v>8.7500000000000002E-4</v>
      </c>
      <c r="O164" s="1">
        <f t="shared" si="6"/>
        <v>1.2179999999999999E-3</v>
      </c>
      <c r="P164" s="1">
        <f t="shared" si="2"/>
        <v>2.7999999999999999E-6</v>
      </c>
      <c r="Q164" s="1">
        <v>0</v>
      </c>
      <c r="R164" s="1">
        <f t="shared" si="3"/>
        <v>2.7999999999999999E-6</v>
      </c>
      <c r="S164" s="1">
        <f t="shared" si="4"/>
        <v>2.7999999999999999E-6</v>
      </c>
    </row>
    <row r="165" spans="1:19" x14ac:dyDescent="0.45">
      <c r="A165">
        <v>326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f t="shared" si="7"/>
        <v>1.7948717948717938E-7</v>
      </c>
      <c r="L165" s="1">
        <v>0</v>
      </c>
      <c r="M165" s="1">
        <v>0</v>
      </c>
      <c r="N165" s="1">
        <f t="shared" si="5"/>
        <v>8.1249999999999996E-4</v>
      </c>
      <c r="O165" s="1">
        <f t="shared" si="6"/>
        <v>1.1800000000000001E-3</v>
      </c>
      <c r="P165" s="1">
        <f t="shared" si="2"/>
        <v>2.7E-6</v>
      </c>
      <c r="Q165" s="1">
        <v>0</v>
      </c>
      <c r="R165" s="1">
        <f t="shared" si="3"/>
        <v>2.7E-6</v>
      </c>
      <c r="S165" s="1">
        <f t="shared" si="4"/>
        <v>2.7E-6</v>
      </c>
    </row>
    <row r="166" spans="1:19" x14ac:dyDescent="0.45">
      <c r="A166">
        <v>328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f t="shared" si="7"/>
        <v>1.7777777777777766E-7</v>
      </c>
      <c r="L166" s="1">
        <v>0</v>
      </c>
      <c r="M166" s="1">
        <v>0</v>
      </c>
      <c r="N166" s="1">
        <f t="shared" si="5"/>
        <v>7.5000000000000002E-4</v>
      </c>
      <c r="O166" s="1">
        <f t="shared" si="6"/>
        <v>1.142E-3</v>
      </c>
      <c r="P166" s="1">
        <f t="shared" si="2"/>
        <v>2.6000000000000001E-6</v>
      </c>
      <c r="Q166" s="1">
        <v>0</v>
      </c>
      <c r="R166" s="1">
        <f t="shared" si="3"/>
        <v>2.6000000000000001E-6</v>
      </c>
      <c r="S166" s="1">
        <f t="shared" si="4"/>
        <v>2.6000000000000001E-6</v>
      </c>
    </row>
    <row r="167" spans="1:19" x14ac:dyDescent="0.45">
      <c r="A167">
        <v>330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f t="shared" si="7"/>
        <v>1.7606837606837594E-7</v>
      </c>
      <c r="L167" s="1">
        <v>0</v>
      </c>
      <c r="M167" s="1">
        <v>0</v>
      </c>
      <c r="N167" s="1">
        <f t="shared" si="5"/>
        <v>6.8749999999999996E-4</v>
      </c>
      <c r="O167" s="1">
        <f t="shared" si="6"/>
        <v>1.1039999999999999E-3</v>
      </c>
      <c r="P167" s="1">
        <f t="shared" si="2"/>
        <v>2.5000000000000002E-6</v>
      </c>
      <c r="Q167" s="1">
        <v>0</v>
      </c>
      <c r="R167" s="1">
        <f t="shared" si="3"/>
        <v>2.5000000000000002E-6</v>
      </c>
      <c r="S167" s="1">
        <f t="shared" si="4"/>
        <v>2.5000000000000002E-6</v>
      </c>
    </row>
    <row r="168" spans="1:19" x14ac:dyDescent="0.45">
      <c r="A168">
        <v>332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f t="shared" si="7"/>
        <v>1.7435897435897422E-7</v>
      </c>
      <c r="L168" s="1">
        <v>0</v>
      </c>
      <c r="M168" s="1">
        <v>0</v>
      </c>
      <c r="N168" s="1">
        <f t="shared" si="5"/>
        <v>6.2500000000000001E-4</v>
      </c>
      <c r="O168" s="1">
        <f t="shared" si="6"/>
        <v>1.0660000000000001E-3</v>
      </c>
      <c r="P168" s="1">
        <f t="shared" si="2"/>
        <v>2.3999999999999999E-6</v>
      </c>
      <c r="Q168" s="1">
        <v>0</v>
      </c>
      <c r="R168" s="1">
        <f t="shared" si="3"/>
        <v>2.3999999999999999E-6</v>
      </c>
      <c r="S168" s="1">
        <f t="shared" si="4"/>
        <v>2.3999999999999999E-6</v>
      </c>
    </row>
    <row r="169" spans="1:19" x14ac:dyDescent="0.45">
      <c r="A169">
        <v>334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f t="shared" si="7"/>
        <v>1.726495726495725E-7</v>
      </c>
      <c r="L169" s="1">
        <v>0</v>
      </c>
      <c r="M169" s="1">
        <v>0</v>
      </c>
      <c r="N169" s="1">
        <f t="shared" si="5"/>
        <v>5.6249999999999996E-4</v>
      </c>
      <c r="O169" s="1">
        <f t="shared" si="6"/>
        <v>1.0280000000000001E-3</v>
      </c>
      <c r="P169" s="1">
        <f t="shared" si="2"/>
        <v>2.3E-6</v>
      </c>
      <c r="Q169" s="1">
        <v>0</v>
      </c>
      <c r="R169" s="1">
        <f t="shared" si="3"/>
        <v>2.3E-6</v>
      </c>
      <c r="S169" s="1">
        <f t="shared" si="4"/>
        <v>2.3E-6</v>
      </c>
    </row>
    <row r="170" spans="1:19" x14ac:dyDescent="0.45">
      <c r="A170">
        <v>336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f t="shared" si="7"/>
        <v>1.7094017094017079E-7</v>
      </c>
      <c r="L170" s="1">
        <v>0</v>
      </c>
      <c r="M170" s="1">
        <v>0</v>
      </c>
      <c r="N170" s="1">
        <f t="shared" si="5"/>
        <v>5.0000000000000001E-4</v>
      </c>
      <c r="O170" s="1">
        <f t="shared" si="6"/>
        <v>9.8999999999999999E-4</v>
      </c>
      <c r="P170" s="1">
        <f t="shared" si="2"/>
        <v>2.2000000000000001E-6</v>
      </c>
      <c r="Q170" s="1">
        <v>0</v>
      </c>
      <c r="R170" s="1">
        <f t="shared" si="3"/>
        <v>2.2000000000000001E-6</v>
      </c>
      <c r="S170" s="1">
        <f t="shared" si="4"/>
        <v>2.2000000000000001E-6</v>
      </c>
    </row>
    <row r="171" spans="1:19" x14ac:dyDescent="0.45">
      <c r="A171">
        <v>338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f t="shared" si="7"/>
        <v>1.6923076923076907E-7</v>
      </c>
      <c r="L171" s="1">
        <v>0</v>
      </c>
      <c r="M171" s="1">
        <v>0</v>
      </c>
      <c r="N171" s="1">
        <f t="shared" si="5"/>
        <v>4.3750000000000001E-4</v>
      </c>
      <c r="O171" s="1">
        <f t="shared" si="6"/>
        <v>9.5200000000000005E-4</v>
      </c>
      <c r="P171" s="1">
        <f t="shared" si="2"/>
        <v>2.0999999999999998E-6</v>
      </c>
      <c r="Q171" s="1">
        <v>0</v>
      </c>
      <c r="R171" s="1">
        <f t="shared" si="3"/>
        <v>2.0999999999999998E-6</v>
      </c>
      <c r="S171" s="1">
        <f t="shared" si="4"/>
        <v>2.0999999999999998E-6</v>
      </c>
    </row>
    <row r="172" spans="1:19" x14ac:dyDescent="0.45">
      <c r="A172">
        <v>340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f t="shared" si="7"/>
        <v>1.6752136752136735E-7</v>
      </c>
      <c r="L172" s="1">
        <v>0</v>
      </c>
      <c r="M172" s="1">
        <v>0</v>
      </c>
      <c r="N172" s="1">
        <f t="shared" si="5"/>
        <v>3.7500000000000001E-4</v>
      </c>
      <c r="O172" s="1">
        <f t="shared" si="6"/>
        <v>9.1399999999999999E-4</v>
      </c>
      <c r="P172" s="1">
        <f t="shared" si="2"/>
        <v>1.9999999999999999E-6</v>
      </c>
      <c r="Q172" s="1">
        <v>0</v>
      </c>
      <c r="R172" s="1">
        <f t="shared" si="3"/>
        <v>1.9999999999999999E-6</v>
      </c>
      <c r="S172" s="1">
        <f t="shared" si="4"/>
        <v>1.9999999999999999E-6</v>
      </c>
    </row>
    <row r="173" spans="1:19" x14ac:dyDescent="0.45">
      <c r="A173">
        <v>342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f t="shared" si="7"/>
        <v>1.6581196581196563E-7</v>
      </c>
      <c r="L173" s="1">
        <v>0</v>
      </c>
      <c r="M173" s="1">
        <v>0</v>
      </c>
      <c r="N173" s="1">
        <f t="shared" si="5"/>
        <v>3.1250000000000001E-4</v>
      </c>
      <c r="O173" s="1">
        <f t="shared" si="6"/>
        <v>8.7600000000000004E-4</v>
      </c>
      <c r="P173" s="1">
        <f t="shared" si="2"/>
        <v>1.9E-6</v>
      </c>
      <c r="Q173" s="1">
        <v>0</v>
      </c>
      <c r="R173" s="1">
        <f t="shared" si="3"/>
        <v>1.9E-6</v>
      </c>
      <c r="S173" s="1">
        <f t="shared" si="4"/>
        <v>1.9E-6</v>
      </c>
    </row>
    <row r="174" spans="1:19" x14ac:dyDescent="0.45">
      <c r="A174">
        <v>344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f t="shared" si="7"/>
        <v>1.6410256410256391E-7</v>
      </c>
      <c r="L174" s="1">
        <v>0</v>
      </c>
      <c r="M174" s="1">
        <v>0</v>
      </c>
      <c r="N174" s="1">
        <f t="shared" si="5"/>
        <v>2.5000000000000001E-4</v>
      </c>
      <c r="O174" s="1">
        <f t="shared" si="6"/>
        <v>8.3799999999999999E-4</v>
      </c>
      <c r="P174" s="1">
        <f t="shared" si="2"/>
        <v>1.7999999999999999E-6</v>
      </c>
      <c r="Q174" s="1">
        <v>0</v>
      </c>
      <c r="R174" s="1">
        <f t="shared" si="3"/>
        <v>1.7999999999999999E-6</v>
      </c>
      <c r="S174" s="1">
        <f t="shared" si="4"/>
        <v>1.7999999999999999E-6</v>
      </c>
    </row>
    <row r="175" spans="1:19" x14ac:dyDescent="0.45">
      <c r="A175">
        <v>346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f t="shared" si="7"/>
        <v>1.623931623931622E-7</v>
      </c>
      <c r="L175" s="1">
        <v>0</v>
      </c>
      <c r="M175" s="1">
        <v>0</v>
      </c>
      <c r="N175" s="1">
        <f t="shared" si="5"/>
        <v>1.875E-4</v>
      </c>
      <c r="O175" s="1">
        <f t="shared" si="6"/>
        <v>8.0000000000000004E-4</v>
      </c>
      <c r="P175" s="1">
        <f t="shared" si="2"/>
        <v>1.7E-6</v>
      </c>
      <c r="Q175" s="1">
        <v>0</v>
      </c>
      <c r="R175" s="1">
        <f t="shared" si="3"/>
        <v>1.7E-6</v>
      </c>
      <c r="S175" s="1">
        <f t="shared" si="4"/>
        <v>1.7E-6</v>
      </c>
    </row>
    <row r="176" spans="1:19" x14ac:dyDescent="0.45">
      <c r="A176">
        <v>348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f t="shared" si="7"/>
        <v>1.6068376068376048E-7</v>
      </c>
      <c r="L176" s="1">
        <v>0</v>
      </c>
      <c r="M176" s="1">
        <v>0</v>
      </c>
      <c r="N176" s="1">
        <f t="shared" si="5"/>
        <v>1.25E-4</v>
      </c>
      <c r="O176" s="1">
        <f t="shared" si="6"/>
        <v>7.6199999999999998E-4</v>
      </c>
      <c r="P176" s="1">
        <f t="shared" si="2"/>
        <v>1.5999999999999999E-6</v>
      </c>
      <c r="Q176" s="1">
        <v>0</v>
      </c>
      <c r="R176" s="1">
        <f t="shared" si="3"/>
        <v>1.5999999999999999E-6</v>
      </c>
      <c r="S176" s="1">
        <f t="shared" si="4"/>
        <v>1.5999999999999999E-6</v>
      </c>
    </row>
    <row r="177" spans="1:19" x14ac:dyDescent="0.45">
      <c r="A177">
        <v>350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f t="shared" si="7"/>
        <v>1.5897435897435876E-7</v>
      </c>
      <c r="L177" s="1">
        <v>0</v>
      </c>
      <c r="M177" s="1">
        <v>0</v>
      </c>
      <c r="N177" s="1">
        <f t="shared" si="5"/>
        <v>6.2500000000000001E-5</v>
      </c>
      <c r="O177" s="1">
        <f t="shared" si="6"/>
        <v>7.2400000000000003E-4</v>
      </c>
      <c r="P177" s="1">
        <f t="shared" si="2"/>
        <v>1.5E-6</v>
      </c>
      <c r="Q177" s="1">
        <v>0</v>
      </c>
      <c r="R177" s="1">
        <f t="shared" si="3"/>
        <v>1.5E-6</v>
      </c>
      <c r="S177" s="1">
        <f t="shared" si="4"/>
        <v>1.5E-6</v>
      </c>
    </row>
    <row r="178" spans="1:19" x14ac:dyDescent="0.45">
      <c r="A178">
        <v>352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f t="shared" si="7"/>
        <v>1.5726495726495704E-7</v>
      </c>
      <c r="L178" s="1">
        <v>0</v>
      </c>
      <c r="M178" s="1">
        <v>0</v>
      </c>
      <c r="N178" s="2">
        <v>0</v>
      </c>
      <c r="O178" s="1">
        <f t="shared" si="6"/>
        <v>6.8599999999999998E-4</v>
      </c>
      <c r="P178" s="1">
        <f t="shared" si="2"/>
        <v>1.3999999999999999E-6</v>
      </c>
      <c r="Q178" s="1">
        <v>0</v>
      </c>
      <c r="R178" s="2">
        <v>0</v>
      </c>
      <c r="S178" s="1">
        <f t="shared" si="4"/>
        <v>1.3999999999999999E-6</v>
      </c>
    </row>
    <row r="179" spans="1:19" x14ac:dyDescent="0.45">
      <c r="A179">
        <v>354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f t="shared" si="7"/>
        <v>1.5555555555555532E-7</v>
      </c>
      <c r="L179" s="1">
        <v>0</v>
      </c>
      <c r="M179" s="1">
        <v>0</v>
      </c>
      <c r="N179" s="1">
        <v>0</v>
      </c>
      <c r="O179" s="1">
        <f t="shared" si="6"/>
        <v>6.4800000000000003E-4</v>
      </c>
      <c r="P179" s="1">
        <f t="shared" si="2"/>
        <v>1.3E-6</v>
      </c>
      <c r="Q179" s="1">
        <v>0</v>
      </c>
      <c r="R179" s="1">
        <v>0</v>
      </c>
      <c r="S179" s="1">
        <f t="shared" si="4"/>
        <v>1.3E-6</v>
      </c>
    </row>
    <row r="180" spans="1:19" x14ac:dyDescent="0.45">
      <c r="A180">
        <v>356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f t="shared" si="7"/>
        <v>1.5384615384615361E-7</v>
      </c>
      <c r="L180" s="1">
        <v>0</v>
      </c>
      <c r="M180" s="1">
        <v>0</v>
      </c>
      <c r="N180" s="1">
        <v>0</v>
      </c>
      <c r="O180" s="1">
        <f t="shared" si="6"/>
        <v>6.0999999999999997E-4</v>
      </c>
      <c r="P180" s="1">
        <f t="shared" si="2"/>
        <v>1.1999999999999999E-6</v>
      </c>
      <c r="Q180" s="1">
        <v>0</v>
      </c>
      <c r="R180" s="1">
        <v>0</v>
      </c>
      <c r="S180" s="1">
        <f t="shared" si="4"/>
        <v>1.1999999999999999E-6</v>
      </c>
    </row>
    <row r="181" spans="1:19" x14ac:dyDescent="0.45">
      <c r="A181">
        <v>358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f>K180-$K$65/(360-126)</f>
        <v>1.5213675213675189E-7</v>
      </c>
      <c r="L181" s="1">
        <v>0</v>
      </c>
      <c r="M181" s="1">
        <v>0</v>
      </c>
      <c r="N181" s="1">
        <v>0</v>
      </c>
      <c r="O181" s="1">
        <f t="shared" si="6"/>
        <v>5.7200000000000003E-4</v>
      </c>
      <c r="P181" s="1">
        <f t="shared" si="2"/>
        <v>1.1000000000000001E-6</v>
      </c>
      <c r="Q181" s="1">
        <v>0</v>
      </c>
      <c r="R181" s="1">
        <v>0</v>
      </c>
      <c r="S181" s="1">
        <f t="shared" si="4"/>
        <v>1.1000000000000001E-6</v>
      </c>
    </row>
    <row r="182" spans="1:19" x14ac:dyDescent="0.45">
      <c r="A182">
        <v>360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2">
        <v>0</v>
      </c>
      <c r="L182" s="1">
        <v>0</v>
      </c>
      <c r="M182" s="1">
        <v>0</v>
      </c>
      <c r="N182" s="1">
        <v>0</v>
      </c>
      <c r="O182" s="1">
        <f t="shared" si="6"/>
        <v>5.3399999999999997E-4</v>
      </c>
      <c r="P182" s="1">
        <f t="shared" si="2"/>
        <v>9.9999999999999995E-7</v>
      </c>
      <c r="Q182" s="1">
        <v>0</v>
      </c>
      <c r="R182" s="1">
        <v>0</v>
      </c>
      <c r="S182" s="1">
        <f t="shared" si="4"/>
        <v>9.9999999999999995E-7</v>
      </c>
    </row>
    <row r="183" spans="1:19" x14ac:dyDescent="0.45">
      <c r="A183">
        <v>362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f t="shared" si="6"/>
        <v>4.9600000000000002E-4</v>
      </c>
      <c r="P183" s="1">
        <f t="shared" si="2"/>
        <v>8.9999999999999996E-7</v>
      </c>
      <c r="Q183" s="1">
        <v>0</v>
      </c>
      <c r="R183" s="1">
        <v>0</v>
      </c>
      <c r="S183" s="1">
        <f t="shared" si="4"/>
        <v>8.9999999999999996E-7</v>
      </c>
    </row>
    <row r="184" spans="1:19" x14ac:dyDescent="0.45">
      <c r="A184">
        <v>364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f t="shared" si="6"/>
        <v>4.5800000000000002E-4</v>
      </c>
      <c r="P184" s="1">
        <f t="shared" si="2"/>
        <v>7.9999999999999996E-7</v>
      </c>
      <c r="Q184" s="1">
        <v>0</v>
      </c>
      <c r="R184" s="1">
        <v>0</v>
      </c>
      <c r="S184" s="1">
        <f t="shared" si="4"/>
        <v>7.9999999999999996E-7</v>
      </c>
    </row>
    <row r="185" spans="1:19" x14ac:dyDescent="0.45">
      <c r="A185">
        <v>366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f t="shared" si="6"/>
        <v>4.2000000000000002E-4</v>
      </c>
      <c r="P185" s="1">
        <f t="shared" si="2"/>
        <v>6.9999999999999997E-7</v>
      </c>
      <c r="Q185" s="1">
        <v>0</v>
      </c>
      <c r="R185" s="1">
        <v>0</v>
      </c>
      <c r="S185" s="1">
        <f t="shared" si="4"/>
        <v>6.9999999999999997E-7</v>
      </c>
    </row>
    <row r="186" spans="1:19" x14ac:dyDescent="0.45">
      <c r="A186">
        <v>368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f t="shared" si="6"/>
        <v>3.8200000000000002E-4</v>
      </c>
      <c r="P186" s="1">
        <f t="shared" si="2"/>
        <v>5.9999999999999997E-7</v>
      </c>
      <c r="Q186" s="1">
        <v>0</v>
      </c>
      <c r="R186" s="1">
        <v>0</v>
      </c>
      <c r="S186" s="1">
        <f t="shared" si="4"/>
        <v>5.9999999999999997E-7</v>
      </c>
    </row>
    <row r="187" spans="1:19" x14ac:dyDescent="0.45">
      <c r="A187">
        <v>370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f t="shared" si="6"/>
        <v>3.4400000000000001E-4</v>
      </c>
      <c r="P187" s="2">
        <v>0</v>
      </c>
      <c r="Q187" s="1">
        <v>0</v>
      </c>
      <c r="R187" s="1">
        <v>0</v>
      </c>
      <c r="S187" s="1">
        <f t="shared" si="4"/>
        <v>4.9999999999999998E-7</v>
      </c>
    </row>
    <row r="188" spans="1:19" x14ac:dyDescent="0.45">
      <c r="A188">
        <v>372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f t="shared" si="6"/>
        <v>3.0600000000000001E-4</v>
      </c>
      <c r="P188" s="1">
        <v>0</v>
      </c>
      <c r="Q188" s="1">
        <v>0</v>
      </c>
      <c r="R188" s="1">
        <v>0</v>
      </c>
      <c r="S188" s="1">
        <f t="shared" si="4"/>
        <v>3.9999999999999998E-7</v>
      </c>
    </row>
    <row r="189" spans="1:19" x14ac:dyDescent="0.45">
      <c r="A189">
        <v>374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f t="shared" si="6"/>
        <v>2.6800000000000001E-4</v>
      </c>
      <c r="P189" s="1">
        <v>0</v>
      </c>
      <c r="Q189" s="1">
        <v>0</v>
      </c>
      <c r="R189" s="1">
        <v>0</v>
      </c>
      <c r="S189" s="1">
        <f t="shared" si="4"/>
        <v>2.9999999999999999E-7</v>
      </c>
    </row>
    <row r="190" spans="1:19" x14ac:dyDescent="0.45">
      <c r="A190">
        <v>376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f t="shared" si="6"/>
        <v>2.3000000000000001E-4</v>
      </c>
      <c r="P190" s="1">
        <v>0</v>
      </c>
      <c r="Q190" s="1">
        <v>0</v>
      </c>
      <c r="R190" s="1">
        <v>0</v>
      </c>
      <c r="S190" s="1">
        <f t="shared" si="4"/>
        <v>1.9999999999999999E-7</v>
      </c>
    </row>
    <row r="191" spans="1:19" x14ac:dyDescent="0.45">
      <c r="A191">
        <v>378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f t="shared" si="6"/>
        <v>1.92E-4</v>
      </c>
      <c r="P191" s="1">
        <v>0</v>
      </c>
      <c r="Q191" s="1">
        <v>0</v>
      </c>
      <c r="R191" s="1">
        <v>0</v>
      </c>
      <c r="S191" s="1">
        <f t="shared" si="4"/>
        <v>9.9999999999999995E-8</v>
      </c>
    </row>
    <row r="192" spans="1:19" x14ac:dyDescent="0.45">
      <c r="A192">
        <v>380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f t="shared" si="6"/>
        <v>1.54E-4</v>
      </c>
      <c r="P192" s="1">
        <v>0</v>
      </c>
      <c r="Q192" s="1">
        <v>0</v>
      </c>
      <c r="R192" s="1">
        <v>0</v>
      </c>
      <c r="S192" s="1">
        <f>S191</f>
        <v>9.9999999999999995E-8</v>
      </c>
    </row>
    <row r="193" spans="1:19" x14ac:dyDescent="0.45">
      <c r="A193">
        <v>382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f t="shared" si="6"/>
        <v>1.16E-4</v>
      </c>
      <c r="P193" s="1">
        <v>0</v>
      </c>
      <c r="Q193" s="1">
        <v>0</v>
      </c>
      <c r="R193" s="1">
        <v>0</v>
      </c>
      <c r="S193" s="1">
        <f>S192</f>
        <v>9.9999999999999995E-8</v>
      </c>
    </row>
    <row r="194" spans="1:19" x14ac:dyDescent="0.45">
      <c r="A194">
        <v>384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f>ROUND(O193-$O$150/46,7)</f>
        <v>7.7999999999999999E-5</v>
      </c>
      <c r="P194" s="1">
        <v>0</v>
      </c>
      <c r="Q194" s="1">
        <v>0</v>
      </c>
      <c r="R194" s="1">
        <v>0</v>
      </c>
      <c r="S194" s="1">
        <f>S193</f>
        <v>9.9999999999999995E-8</v>
      </c>
    </row>
    <row r="195" spans="1:19" x14ac:dyDescent="0.45">
      <c r="A195">
        <v>386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2">
        <v>0</v>
      </c>
      <c r="P195" s="1">
        <v>0</v>
      </c>
      <c r="Q195" s="1">
        <v>0</v>
      </c>
      <c r="R195" s="1">
        <v>0</v>
      </c>
      <c r="S195" s="1">
        <f>S194</f>
        <v>9.9999999999999995E-8</v>
      </c>
    </row>
    <row r="196" spans="1:19" x14ac:dyDescent="0.45">
      <c r="A196">
        <v>388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f>S195</f>
        <v>9.9999999999999995E-8</v>
      </c>
    </row>
    <row r="197" spans="1:19" x14ac:dyDescent="0.45">
      <c r="A197">
        <v>390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f>S196</f>
        <v>9.9999999999999995E-8</v>
      </c>
    </row>
    <row r="198" spans="1:19" x14ac:dyDescent="0.45">
      <c r="A198">
        <v>392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f>S197</f>
        <v>9.9999999999999995E-8</v>
      </c>
    </row>
    <row r="199" spans="1:19" x14ac:dyDescent="0.45">
      <c r="A199">
        <v>394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</row>
    <row r="200" spans="1:19" x14ac:dyDescent="0.45">
      <c r="A200">
        <v>396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</row>
    <row r="201" spans="1:19" x14ac:dyDescent="0.45">
      <c r="A201">
        <v>398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</row>
    <row r="202" spans="1:19" x14ac:dyDescent="0.45">
      <c r="A202">
        <v>400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initialFricFactor_AllPurp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Hereth</dc:creator>
  <cp:lastModifiedBy>Bill Hereth</cp:lastModifiedBy>
  <dcterms:created xsi:type="dcterms:W3CDTF">2022-12-03T00:17:26Z</dcterms:created>
  <dcterms:modified xsi:type="dcterms:W3CDTF">2022-12-03T00:37:48Z</dcterms:modified>
</cp:coreProperties>
</file>