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orthen\Desktop\"/>
    </mc:Choice>
  </mc:AlternateContent>
  <xr:revisionPtr revIDLastSave="0" documentId="13_ncr:1_{7E48E430-99E9-43B6-A60A-AC993D5B8F1A}" xr6:coauthVersionLast="46" xr6:coauthVersionMax="46" xr10:uidLastSave="{00000000-0000-0000-0000-000000000000}"/>
  <bookViews>
    <workbookView xWindow="-108" yWindow="-108" windowWidth="23256" windowHeight="12576" tabRatio="721" activeTab="3" xr2:uid="{00000000-000D-0000-FFFF-FFFF00000000}"/>
  </bookViews>
  <sheets>
    <sheet name="Export" sheetId="2" r:id="rId1"/>
    <sheet name="Auto Operating Cost" sheetId="1" r:id="rId2"/>
    <sheet name="CPI" sheetId="4" r:id="rId3"/>
    <sheet name="Gas Price" sheetId="5" r:id="rId4"/>
  </sheets>
  <calcPr calcId="191029"/>
</workbook>
</file>

<file path=xl/calcChain.xml><?xml version="1.0" encoding="utf-8"?>
<calcChain xmlns="http://schemas.openxmlformats.org/spreadsheetml/2006/main">
  <c r="B13" i="1" l="1"/>
  <c r="C21" i="1"/>
  <c r="B21" i="1" s="1"/>
  <c r="B32" i="1" l="1"/>
  <c r="B42" i="1"/>
  <c r="B37" i="1"/>
  <c r="B38" i="1"/>
  <c r="C13" i="1"/>
  <c r="G6" i="5"/>
  <c r="N3" i="5"/>
  <c r="N4" i="5"/>
  <c r="G3" i="5"/>
  <c r="G4" i="5"/>
  <c r="G5" i="5"/>
  <c r="N5" i="5"/>
  <c r="S127" i="4" l="1"/>
  <c r="C24" i="1"/>
  <c r="C23" i="1"/>
  <c r="C22" i="1"/>
  <c r="C16" i="1"/>
  <c r="B23" i="1" l="1"/>
  <c r="B44" i="1"/>
  <c r="B24" i="1"/>
  <c r="B45" i="1"/>
  <c r="B22" i="1"/>
  <c r="B43" i="1"/>
  <c r="B46" i="1" s="1"/>
  <c r="D41" i="1" l="1"/>
  <c r="B16" i="1"/>
  <c r="C41" i="1"/>
  <c r="T37" i="1"/>
  <c r="B30" i="1" s="1"/>
  <c r="C32" i="1" s="1"/>
  <c r="C36" i="1" s="1"/>
  <c r="D33" i="1"/>
  <c r="C33" i="1"/>
  <c r="B33" i="1"/>
  <c r="B36" i="1" s="1"/>
  <c r="B39" i="1" s="1"/>
  <c r="B48" i="1" s="1"/>
  <c r="L47" i="1"/>
  <c r="M47" i="1" s="1"/>
  <c r="B17" i="1" l="1"/>
  <c r="B4" i="2"/>
  <c r="C42" i="1"/>
  <c r="C44" i="1"/>
  <c r="C45" i="1"/>
  <c r="C43" i="1"/>
  <c r="D42" i="1"/>
  <c r="D45" i="1"/>
  <c r="D43" i="1"/>
  <c r="D44" i="1"/>
  <c r="B5" i="2"/>
  <c r="B25" i="1"/>
  <c r="B27" i="1" s="1"/>
  <c r="D32" i="1"/>
  <c r="D36" i="1" s="1"/>
  <c r="C25" i="1"/>
  <c r="D46" i="1" l="1"/>
  <c r="C46" i="1"/>
  <c r="D39" i="1"/>
  <c r="B7" i="2" s="1"/>
  <c r="C39" i="1"/>
  <c r="B6" i="2" s="1"/>
  <c r="D48" i="1" l="1"/>
  <c r="C48" i="1"/>
</calcChain>
</file>

<file path=xl/sharedStrings.xml><?xml version="1.0" encoding="utf-8"?>
<sst xmlns="http://schemas.openxmlformats.org/spreadsheetml/2006/main" count="161" uniqueCount="136">
  <si>
    <t>http://cta.ornl.gov/data/download32.shtml</t>
  </si>
  <si>
    <t xml:space="preserve">Model year </t>
  </si>
  <si>
    <t>Variable cost</t>
  </si>
  <si>
    <t>Fixed cost</t>
  </si>
  <si>
    <t>Total cost</t>
  </si>
  <si>
    <t xml:space="preserve"> </t>
  </si>
  <si>
    <r>
      <rPr>
        <vertAlign val="super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 Adjusted by the Consumer Price Inflation Index</t>
    </r>
  </si>
  <si>
    <t>Percentage gas and oil of total cost</t>
  </si>
  <si>
    <t>Table 10.12: Car Operating Cost per Mile, 1985–2012</t>
  </si>
  <si>
    <t>Source:</t>
  </si>
  <si>
    <t xml:space="preserve">The total cost of operating a car is the sum of the fixed cost (depreciation, insurance, finance charge, and license </t>
  </si>
  <si>
    <t xml:space="preserve">fee) and the variable cost (gas and oil, tires, and maintenance), which is related to the amount of travel. The gas </t>
  </si>
  <si>
    <t xml:space="preserve">and oil share of total cost was 18.4% in 2012 which is one of the highest shares in the series history. </t>
  </si>
  <si>
    <t>Note:</t>
  </si>
  <si>
    <t>Model year</t>
  </si>
  <si>
    <r>
      <t xml:space="preserve">Insurance </t>
    </r>
    <r>
      <rPr>
        <vertAlign val="superscript"/>
        <sz val="11"/>
        <color theme="1"/>
        <rFont val="Calibri"/>
        <family val="2"/>
        <scheme val="minor"/>
      </rPr>
      <t>b</t>
    </r>
  </si>
  <si>
    <r>
      <t xml:space="preserve">Table 10.13:  Fixed Car Operating Costs per Year, 1975–2012 (constant 2012 dollars) </t>
    </r>
    <r>
      <rPr>
        <vertAlign val="superscript"/>
        <sz val="11"/>
        <color theme="1"/>
        <rFont val="Calibri"/>
        <family val="2"/>
        <scheme val="minor"/>
      </rPr>
      <t>a</t>
    </r>
  </si>
  <si>
    <t>Depreciation</t>
  </si>
  <si>
    <t>Finance charge</t>
  </si>
  <si>
    <t>Total</t>
  </si>
  <si>
    <t>Average fixed cost per day</t>
  </si>
  <si>
    <r>
      <rPr>
        <vertAlign val="superscript"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 Fire &amp; Theft: $50 deductible 1975 through 1977; $100 deductible 1978 through 1992; $250 deductible for </t>
    </r>
  </si>
  <si>
    <t xml:space="preserve">   1993 – on. Collision: $100 deductible through 1977; $250 deductible 1978 through 1992; $500 deductible for </t>
  </si>
  <si>
    <t xml:space="preserve">   1993 – on. Property Damage &amp; Liability: coverage = $100,000/$300,000.</t>
  </si>
  <si>
    <t>&lt;-- reported by AAA</t>
  </si>
  <si>
    <t>http://newsroom.aaa.com/wp-content/uploads/2013/04/YourDrivingCosts2013.pdf</t>
  </si>
  <si>
    <t>Table 5.5</t>
  </si>
  <si>
    <t>Truck Harmonic Mean Fuel Economy by Size Class, 1992, 1997, and 2002</t>
  </si>
  <si>
    <t>(miles per gallon)</t>
  </si>
  <si>
    <t>Manufacturer's gross vehicle weight class</t>
  </si>
  <si>
    <t>TIUS</t>
  </si>
  <si>
    <t>VIUS</t>
  </si>
  <si>
    <t>1) 6,000 lbs and less</t>
  </si>
  <si>
    <t>2)  6,001–10,000 lbs</t>
  </si>
  <si>
    <t>Light truck subtotal</t>
  </si>
  <si>
    <t>3) 10,000–14,000 lbs</t>
  </si>
  <si>
    <t>4)  14,001–16,000 lbs</t>
  </si>
  <si>
    <t>5)  16,001–19,500 lbs</t>
  </si>
  <si>
    <t>6)  19,501–26,000 lbs</t>
  </si>
  <si>
    <t xml:space="preserve">     Medium truck subtotal</t>
  </si>
  <si>
    <t>7)  26,001–33,000 lbs</t>
  </si>
  <si>
    <t>8)  33,001 lbs  and over</t>
  </si>
  <si>
    <t xml:space="preserve">     Large truck subtotal</t>
  </si>
  <si>
    <t>Sources:</t>
  </si>
  <si>
    <r>
      <t xml:space="preserve">Estimates are based on data provided on the following public use files:  U.S. Department of Commerce, Bureau of the Census, Census of Transportation, Washington, DC, </t>
    </r>
    <r>
      <rPr>
        <i/>
        <sz val="10"/>
        <color indexed="8"/>
        <rFont val="Times New Roman"/>
        <family val="1"/>
      </rPr>
      <t>1992 Truck Inventory and Use Survey</t>
    </r>
    <r>
      <rPr>
        <sz val="10"/>
        <color indexed="8"/>
        <rFont val="Times New Roman"/>
        <family val="1"/>
      </rPr>
      <t xml:space="preserve">, 1995; </t>
    </r>
    <r>
      <rPr>
        <i/>
        <sz val="10"/>
        <color indexed="8"/>
        <rFont val="Times New Roman"/>
        <family val="1"/>
      </rPr>
      <t>1997 Vehicle Inventory and Use Survey</t>
    </r>
    <r>
      <rPr>
        <sz val="10"/>
        <color indexed="8"/>
        <rFont val="Times New Roman"/>
        <family val="1"/>
      </rPr>
      <t xml:space="preserve">, 2000, and </t>
    </r>
    <r>
      <rPr>
        <i/>
        <sz val="10"/>
        <color indexed="8"/>
        <rFont val="Times New Roman"/>
        <family val="1"/>
      </rPr>
      <t>2002 Vehicle Inventory and Use Survey</t>
    </r>
    <r>
      <rPr>
        <sz val="10"/>
        <color indexed="8"/>
        <rFont val="Times New Roman"/>
        <family val="1"/>
      </rPr>
      <t>, 2005.  (Additional resources:  www.census.gov/svsd/www/tiusview.html)</t>
    </r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</si>
  <si>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Based on average fuel economy as reported by respondent.</t>
    </r>
  </si>
  <si>
    <t>Fuel</t>
  </si>
  <si>
    <t>From AAA Brochure</t>
  </si>
  <si>
    <t>Maintenance</t>
  </si>
  <si>
    <t>Tires</t>
  </si>
  <si>
    <t>Insurance</t>
  </si>
  <si>
    <t>License, Registration and Taxes</t>
  </si>
  <si>
    <t>Finance</t>
  </si>
  <si>
    <t>cent/mi</t>
  </si>
  <si>
    <t>annual</t>
  </si>
  <si>
    <t>Total Cost (cent/mi)</t>
  </si>
  <si>
    <t>Calculate Auto Operating Cost</t>
  </si>
  <si>
    <t>Autos</t>
  </si>
  <si>
    <t>Truck</t>
  </si>
  <si>
    <t>Light</t>
  </si>
  <si>
    <t>Medium</t>
  </si>
  <si>
    <t>Heavy</t>
  </si>
  <si>
    <t>assume miles per year driven</t>
  </si>
  <si>
    <r>
      <t>assume price per gallon</t>
    </r>
    <r>
      <rPr>
        <sz val="11"/>
        <color theme="1"/>
        <rFont val="Calibri"/>
        <family val="2"/>
        <scheme val="minor"/>
      </rPr>
      <t/>
    </r>
  </si>
  <si>
    <t>assume avg feul economy (mph)</t>
  </si>
  <si>
    <t>License, reg. &amp; taxes</t>
  </si>
  <si>
    <r>
      <t xml:space="preserve">Constant 2012 dollars per 10,000 miles </t>
    </r>
    <r>
      <rPr>
        <u/>
        <vertAlign val="superscript"/>
        <sz val="11"/>
        <color theme="0" tint="-0.34998626667073579"/>
        <rFont val="Calibri"/>
        <family val="2"/>
        <scheme val="minor"/>
      </rPr>
      <t>a</t>
    </r>
  </si>
  <si>
    <r>
      <t>Total cost per mile</t>
    </r>
    <r>
      <rPr>
        <b/>
        <vertAlign val="superscript"/>
        <sz val="11"/>
        <color theme="0" tint="-0.34998626667073579"/>
        <rFont val="Calibri"/>
        <family val="2"/>
        <scheme val="minor"/>
      </rPr>
      <t>b</t>
    </r>
  </si>
  <si>
    <r>
      <rPr>
        <vertAlign val="superscript"/>
        <sz val="11"/>
        <color theme="0" tint="-0.34998626667073579"/>
        <rFont val="Calibri"/>
        <family val="2"/>
        <scheme val="minor"/>
      </rPr>
      <t xml:space="preserve">a </t>
    </r>
    <r>
      <rPr>
        <sz val="11"/>
        <color theme="0" tint="-0.34998626667073579"/>
        <rFont val="Calibri"/>
        <family val="2"/>
        <scheme val="minor"/>
      </rPr>
      <t xml:space="preserve"> Adjusted by the Consumer Price Inflation Index</t>
    </r>
  </si>
  <si>
    <r>
      <rPr>
        <vertAlign val="superscript"/>
        <sz val="11"/>
        <color theme="0" tint="-0.34998626667073579"/>
        <rFont val="Calibri"/>
        <family val="2"/>
        <scheme val="minor"/>
      </rPr>
      <t xml:space="preserve">b </t>
    </r>
    <r>
      <rPr>
        <sz val="11"/>
        <color theme="0" tint="-0.34998626667073579"/>
        <rFont val="Calibri"/>
        <family val="2"/>
        <scheme val="minor"/>
      </rPr>
      <t xml:space="preserve">  Based on 10,000 miles per year.</t>
    </r>
  </si>
  <si>
    <t>Table 10.4:  Retail Prices for Motor Fuel, 1978–2012 (cents per gallon, including tax)</t>
  </si>
  <si>
    <t>Year</t>
  </si>
  <si>
    <t>Average for all gasoline types</t>
  </si>
  <si>
    <t>Diesel fuel</t>
  </si>
  <si>
    <t>&lt;-- assume same as auto</t>
  </si>
  <si>
    <t>AOC_Auto</t>
  </si>
  <si>
    <t>AOC_LT</t>
  </si>
  <si>
    <t>AOC_MD</t>
  </si>
  <si>
    <t>AOC_HV</t>
  </si>
  <si>
    <t>:Auto Operating Cost (cent/mile)</t>
  </si>
  <si>
    <t>Export to General Parameters Block File</t>
  </si>
  <si>
    <t>http://www.bls.gov/cpi/tables.htm</t>
  </si>
  <si>
    <t>All items</t>
  </si>
  <si>
    <t>Percent</t>
  </si>
  <si>
    <t>change</t>
  </si>
  <si>
    <t>Annual</t>
  </si>
  <si>
    <t>Dec-</t>
  </si>
  <si>
    <t>Avg-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</si>
  <si>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</si>
  <si>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</si>
  <si>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</si>
  <si>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</si>
  <si>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</si>
  <si>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</si>
  <si>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</si>
  <si>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</si>
  <si>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</si>
  <si>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</si>
  <si>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</si>
  <si>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</si>
  <si>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Avg.</t>
  </si>
  <si>
    <t>Dec</t>
  </si>
  <si>
    <t>Avg</t>
  </si>
  <si>
    <t>ftp://ftp.bls.gov/pub/special.requests/cpi/cpiai.txt</t>
  </si>
  <si>
    <t>1982-84=100</t>
  </si>
  <si>
    <t>8-15-2013 U.S. Department Of Labor</t>
  </si>
  <si>
    <t>Bureau of Labor Statistics</t>
  </si>
  <si>
    <t>Washington, D.C. 20212</t>
  </si>
  <si>
    <t>Consumer Price Index</t>
  </si>
  <si>
    <t>All Urban Consumers - (CPI-U)</t>
  </si>
  <si>
    <t>U.S. city average</t>
  </si>
  <si>
    <t>Ratio of Diesel to Gasoline</t>
  </si>
  <si>
    <t>http://www.utahgasprices.com/retail_price_chart.aspx</t>
  </si>
  <si>
    <t>Back to Contents</t>
  </si>
  <si>
    <t>Data 1: Weekly Rocky Mountain All Grades All Formulations Retail Gasoline Prices  (Dollars per Gallon)</t>
  </si>
  <si>
    <t>Sourcekey</t>
  </si>
  <si>
    <t>EMM_EPM0_PTE_R40_DPG</t>
  </si>
  <si>
    <t>Date</t>
  </si>
  <si>
    <t>Weekly Rocky Mountain All Grades All Formulations Retail Gasoline Prices  (Dollars per Gallon)</t>
  </si>
  <si>
    <t>http://www.eia.gov/dnav/pet/pet_pri_gnd_a_epm0_pte_dpgal_w.htm</t>
  </si>
  <si>
    <t>also</t>
  </si>
  <si>
    <t>source</t>
  </si>
  <si>
    <t xml:space="preserve">Trend Line Results (avg 2010) = </t>
  </si>
  <si>
    <t>&lt;-- from trendline average for year midpoint</t>
  </si>
  <si>
    <t>&lt;-- light assume same as auto</t>
  </si>
  <si>
    <t>&lt;-- med &amp; heavy assume same as sport utility</t>
  </si>
  <si>
    <t>Auto Op Cost for Model</t>
  </si>
  <si>
    <t>&lt;-- light assume same as auto, med &amp; heavy assume diesel higher price</t>
  </si>
  <si>
    <t>avg feul economy (mpg)</t>
  </si>
  <si>
    <t>Truck Op Cost for Model</t>
  </si>
  <si>
    <t>cent/mile</t>
  </si>
  <si>
    <t>AOC_Toll_Pk</t>
  </si>
  <si>
    <t>AOC_Toll_Ok</t>
  </si>
  <si>
    <t xml:space="preserve">AOC_HOT_Pk </t>
  </si>
  <si>
    <t xml:space="preserve">AOC_HOT_Ok </t>
  </si>
  <si>
    <t>previous model: auto_cost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</si>
</sst>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0.000"/>
    <numFmt numFmtId="166" formatCode="&quot;$&quot;#,##0.000_);[Red]\(&quot;$&quot;#,##0.000\)"/>
    <numFmt numFmtId="167" formatCode="0.0000"/>
    <numFmt numFmtId="168" formatCode="mmm\ dd\,\ yyyy"/>
    <numFmt numFmtId="169" formatCode="_(* #,##0.000_);_(* \(#,##0.00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u/>
      <vertAlign val="superscript"/>
      <sz val="11"/>
      <color theme="0" tint="-0.34998626667073579"/>
      <name val="Calibri"/>
      <family val="2"/>
      <scheme val="minor"/>
    </font>
    <font>
      <b/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name val="Arial Unicode MS"/>
      <family val="2"/>
    </font>
    <font>
      <b/>
      <sz val="11"/>
      <name val="Calibri"/>
      <family val="2"/>
      <scheme val="minor"/>
    </font>
    <font>
      <b/>
      <sz val="12"/>
      <color indexed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i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116">
    <xf numFmtId="0" fontId="0" fillId="0" borderId="0" xfId="0"/>
    <xf numFmtId="0" fontId="4" fillId="0" borderId="0" xfId="2"/>
    <xf numFmtId="0" fontId="6" fillId="2" borderId="0" xfId="0" applyFont="1" applyFill="1"/>
    <xf numFmtId="0" fontId="0" fillId="2" borderId="0" xfId="0" applyFill="1"/>
    <xf numFmtId="0" fontId="4" fillId="2" borderId="0" xfId="2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2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3" fillId="2" borderId="0" xfId="3" applyFont="1" applyFill="1"/>
    <xf numFmtId="0" fontId="8" fillId="2" borderId="0" xfId="3" applyFill="1"/>
    <xf numFmtId="0" fontId="14" fillId="2" borderId="1" xfId="3" applyFont="1" applyFill="1" applyBorder="1" applyAlignment="1">
      <alignment horizontal="center"/>
    </xf>
    <xf numFmtId="0" fontId="14" fillId="2" borderId="2" xfId="3" applyFont="1" applyFill="1" applyBorder="1" applyAlignment="1">
      <alignment horizontal="center"/>
    </xf>
    <xf numFmtId="0" fontId="14" fillId="2" borderId="0" xfId="3" applyFont="1" applyFill="1" applyAlignment="1">
      <alignment horizontal="left" indent="1"/>
    </xf>
    <xf numFmtId="0" fontId="12" fillId="2" borderId="0" xfId="3" applyFont="1" applyFill="1"/>
    <xf numFmtId="164" fontId="14" fillId="2" borderId="0" xfId="3" applyNumberFormat="1" applyFont="1" applyFill="1" applyAlignment="1">
      <alignment horizontal="right"/>
    </xf>
    <xf numFmtId="164" fontId="12" fillId="2" borderId="0" xfId="3" applyNumberFormat="1" applyFont="1" applyFill="1"/>
    <xf numFmtId="0" fontId="14" fillId="2" borderId="0" xfId="3" applyFont="1" applyFill="1"/>
    <xf numFmtId="0" fontId="14" fillId="2" borderId="3" xfId="3" applyFont="1" applyFill="1" applyBorder="1" applyAlignment="1">
      <alignment horizontal="left" indent="1"/>
    </xf>
    <xf numFmtId="0" fontId="14" fillId="2" borderId="3" xfId="3" applyFont="1" applyFill="1" applyBorder="1"/>
    <xf numFmtId="164" fontId="14" fillId="2" borderId="3" xfId="3" applyNumberFormat="1" applyFont="1" applyFill="1" applyBorder="1" applyAlignment="1">
      <alignment horizontal="right"/>
    </xf>
    <xf numFmtId="164" fontId="14" fillId="2" borderId="3" xfId="3" applyNumberFormat="1" applyFont="1" applyFill="1" applyBorder="1"/>
    <xf numFmtId="0" fontId="15" fillId="2" borderId="0" xfId="3" applyFont="1" applyFill="1"/>
    <xf numFmtId="0" fontId="3" fillId="2" borderId="0" xfId="0" applyFont="1" applyFill="1"/>
    <xf numFmtId="0" fontId="17" fillId="2" borderId="0" xfId="0" applyFont="1" applyFill="1"/>
    <xf numFmtId="0" fontId="3" fillId="2" borderId="0" xfId="0" applyFon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0" fontId="13" fillId="2" borderId="0" xfId="3" applyFont="1" applyFill="1" applyAlignment="1">
      <alignment horizontal="left" wrapText="1"/>
    </xf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164" fontId="22" fillId="2" borderId="0" xfId="0" applyNumberFormat="1" applyFont="1" applyFill="1" applyAlignment="1">
      <alignment horizontal="center"/>
    </xf>
    <xf numFmtId="3" fontId="22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23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 wrapText="1"/>
    </xf>
    <xf numFmtId="0" fontId="23" fillId="2" borderId="0" xfId="0" applyFont="1" applyFill="1" applyAlignment="1">
      <alignment horizontal="center"/>
    </xf>
    <xf numFmtId="3" fontId="23" fillId="2" borderId="0" xfId="0" applyNumberFormat="1" applyFont="1" applyFill="1" applyAlignment="1">
      <alignment horizontal="center"/>
    </xf>
    <xf numFmtId="10" fontId="23" fillId="2" borderId="0" xfId="0" applyNumberFormat="1" applyFont="1" applyFill="1" applyAlignment="1">
      <alignment horizontal="center"/>
    </xf>
    <xf numFmtId="0" fontId="29" fillId="2" borderId="0" xfId="0" applyFont="1" applyFill="1"/>
    <xf numFmtId="0" fontId="0" fillId="2" borderId="0" xfId="0" applyFill="1" applyAlignment="1">
      <alignment horizontal="left"/>
    </xf>
    <xf numFmtId="164" fontId="14" fillId="5" borderId="3" xfId="3" applyNumberFormat="1" applyFont="1" applyFill="1" applyBorder="1" applyAlignment="1">
      <alignment horizontal="right"/>
    </xf>
    <xf numFmtId="164" fontId="14" fillId="5" borderId="0" xfId="3" applyNumberFormat="1" applyFont="1" applyFill="1" applyAlignment="1">
      <alignment horizontal="right"/>
    </xf>
    <xf numFmtId="2" fontId="21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30" fillId="2" borderId="0" xfId="0" applyFont="1" applyFill="1"/>
    <xf numFmtId="166" fontId="2" fillId="2" borderId="0" xfId="0" applyNumberFormat="1" applyFont="1" applyFill="1"/>
    <xf numFmtId="165" fontId="2" fillId="5" borderId="0" xfId="0" applyNumberFormat="1" applyFont="1" applyFill="1" applyAlignment="1">
      <alignment horizontal="center"/>
    </xf>
    <xf numFmtId="166" fontId="22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4" fontId="31" fillId="2" borderId="0" xfId="0" applyNumberFormat="1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/>
    </xf>
    <xf numFmtId="0" fontId="33" fillId="4" borderId="0" xfId="0" applyFont="1" applyFill="1" applyAlignment="1">
      <alignment horizontal="center"/>
    </xf>
    <xf numFmtId="0" fontId="31" fillId="6" borderId="0" xfId="0" applyFont="1" applyFill="1" applyAlignment="1">
      <alignment vertical="center"/>
    </xf>
    <xf numFmtId="0" fontId="0" fillId="6" borderId="0" xfId="0" applyFill="1"/>
    <xf numFmtId="0" fontId="31" fillId="7" borderId="0" xfId="0" applyFont="1" applyFill="1" applyAlignment="1">
      <alignment vertical="center"/>
    </xf>
    <xf numFmtId="0" fontId="0" fillId="7" borderId="0" xfId="0" applyFill="1"/>
    <xf numFmtId="3" fontId="21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right"/>
    </xf>
    <xf numFmtId="165" fontId="22" fillId="2" borderId="0" xfId="0" applyNumberFormat="1" applyFont="1" applyFill="1" applyAlignment="1">
      <alignment horizontal="center"/>
    </xf>
    <xf numFmtId="0" fontId="4" fillId="0" borderId="0" xfId="2" quotePrefix="1" applyAlignment="1" applyProtection="1">
      <alignment horizontal="left"/>
    </xf>
    <xf numFmtId="0" fontId="34" fillId="0" borderId="0" xfId="0" applyFont="1"/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horizontal="center" wrapText="1"/>
    </xf>
    <xf numFmtId="168" fontId="0" fillId="0" borderId="0" xfId="0" applyNumberFormat="1"/>
    <xf numFmtId="167" fontId="3" fillId="6" borderId="0" xfId="0" applyNumberFormat="1" applyFont="1" applyFill="1" applyAlignment="1">
      <alignment horizontal="center"/>
    </xf>
    <xf numFmtId="0" fontId="37" fillId="0" borderId="0" xfId="0" applyFont="1" applyAlignment="1">
      <alignment horizontal="center" wrapText="1"/>
    </xf>
    <xf numFmtId="0" fontId="38" fillId="0" borderId="0" xfId="0" applyFont="1" applyAlignment="1">
      <alignment horizontal="center" wrapText="1"/>
    </xf>
    <xf numFmtId="169" fontId="0" fillId="2" borderId="0" xfId="0" applyNumberFormat="1" applyFill="1"/>
    <xf numFmtId="15" fontId="0" fillId="2" borderId="0" xfId="0" applyNumberFormat="1" applyFill="1" applyAlignment="1">
      <alignment horizontal="center"/>
    </xf>
    <xf numFmtId="169" fontId="0" fillId="2" borderId="0" xfId="1" applyNumberFormat="1" applyFont="1" applyFill="1" applyAlignment="1">
      <alignment horizontal="center"/>
    </xf>
    <xf numFmtId="0" fontId="0" fillId="4" borderId="0" xfId="0" applyFill="1" applyAlignment="1">
      <alignment horizontal="right"/>
    </xf>
    <xf numFmtId="15" fontId="0" fillId="4" borderId="0" xfId="0" applyNumberFormat="1" applyFill="1" applyAlignment="1">
      <alignment horizontal="center"/>
    </xf>
    <xf numFmtId="169" fontId="0" fillId="4" borderId="0" xfId="1" applyNumberFormat="1" applyFont="1" applyFill="1" applyAlignment="1">
      <alignment horizontal="center"/>
    </xf>
    <xf numFmtId="15" fontId="30" fillId="2" borderId="0" xfId="0" applyNumberFormat="1" applyFont="1" applyFill="1" applyAlignment="1">
      <alignment horizontal="center"/>
    </xf>
    <xf numFmtId="169" fontId="30" fillId="2" borderId="0" xfId="1" applyNumberFormat="1" applyFont="1" applyFill="1" applyAlignment="1">
      <alignment horizontal="center"/>
    </xf>
    <xf numFmtId="0" fontId="0" fillId="3" borderId="0" xfId="0" applyFill="1" applyAlignment="1">
      <alignment horizontal="right"/>
    </xf>
    <xf numFmtId="164" fontId="0" fillId="3" borderId="0" xfId="0" applyNumberFormat="1" applyFont="1" applyFill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8" fontId="21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164" fontId="3" fillId="4" borderId="4" xfId="0" applyNumberFormat="1" applyFont="1" applyFill="1" applyBorder="1" applyAlignment="1">
      <alignment horizontal="center"/>
    </xf>
    <xf numFmtId="0" fontId="39" fillId="2" borderId="0" xfId="0" applyFont="1" applyFill="1" applyAlignment="1">
      <alignment horizontal="right"/>
    </xf>
    <xf numFmtId="0" fontId="39" fillId="2" borderId="0" xfId="0" applyFont="1" applyFill="1" applyAlignment="1">
      <alignment horizontal="left"/>
    </xf>
    <xf numFmtId="0" fontId="39" fillId="2" borderId="0" xfId="0" applyFont="1" applyFill="1" applyAlignment="1">
      <alignment horizontal="center"/>
    </xf>
    <xf numFmtId="164" fontId="2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16" fillId="2" borderId="0" xfId="3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4" fillId="2" borderId="1" xfId="3" applyFont="1" applyFill="1" applyBorder="1"/>
    <xf numFmtId="0" fontId="14" fillId="2" borderId="2" xfId="3" applyFont="1" applyFill="1" applyBorder="1"/>
    <xf numFmtId="0" fontId="14" fillId="2" borderId="1" xfId="3" applyFont="1" applyFill="1" applyBorder="1" applyAlignment="1">
      <alignment horizontal="center"/>
    </xf>
    <xf numFmtId="0" fontId="14" fillId="2" borderId="2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wrapText="1"/>
    </xf>
    <xf numFmtId="0" fontId="14" fillId="2" borderId="2" xfId="3" applyFont="1" applyFill="1" applyBorder="1" applyAlignment="1">
      <alignment horizontal="center" wrapText="1"/>
    </xf>
    <xf numFmtId="0" fontId="0" fillId="8" borderId="0" xfId="0" applyFill="1" applyAlignment="1">
      <alignment horizontal="right"/>
    </xf>
    <xf numFmtId="166" fontId="2" fillId="8" borderId="0" xfId="0" applyNumberFormat="1" applyFont="1" applyFill="1"/>
    <xf numFmtId="0" fontId="2" fillId="8" borderId="0" xfId="0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'Gas Price'!$R$8:$R$1035</c:f>
              <c:numCache>
                <c:formatCode>mmm\ dd\,\ yyyy</c:formatCode>
                <c:ptCount val="1028"/>
                <c:pt idx="0">
                  <c:v>34337</c:v>
                </c:pt>
                <c:pt idx="1">
                  <c:v>34344</c:v>
                </c:pt>
                <c:pt idx="2">
                  <c:v>34351</c:v>
                </c:pt>
                <c:pt idx="3">
                  <c:v>34358</c:v>
                </c:pt>
                <c:pt idx="4">
                  <c:v>34365</c:v>
                </c:pt>
                <c:pt idx="5">
                  <c:v>34372</c:v>
                </c:pt>
                <c:pt idx="6">
                  <c:v>34379</c:v>
                </c:pt>
                <c:pt idx="7">
                  <c:v>34386</c:v>
                </c:pt>
                <c:pt idx="8">
                  <c:v>34393</c:v>
                </c:pt>
                <c:pt idx="9">
                  <c:v>34400</c:v>
                </c:pt>
                <c:pt idx="10">
                  <c:v>34407</c:v>
                </c:pt>
                <c:pt idx="11">
                  <c:v>34414</c:v>
                </c:pt>
                <c:pt idx="12">
                  <c:v>34421</c:v>
                </c:pt>
                <c:pt idx="13">
                  <c:v>34428</c:v>
                </c:pt>
                <c:pt idx="14">
                  <c:v>34435</c:v>
                </c:pt>
                <c:pt idx="15">
                  <c:v>34442</c:v>
                </c:pt>
                <c:pt idx="16">
                  <c:v>34449</c:v>
                </c:pt>
                <c:pt idx="17">
                  <c:v>34456</c:v>
                </c:pt>
                <c:pt idx="18">
                  <c:v>34463</c:v>
                </c:pt>
                <c:pt idx="19">
                  <c:v>34470</c:v>
                </c:pt>
                <c:pt idx="20">
                  <c:v>34477</c:v>
                </c:pt>
                <c:pt idx="21">
                  <c:v>34484</c:v>
                </c:pt>
                <c:pt idx="22">
                  <c:v>34491</c:v>
                </c:pt>
                <c:pt idx="23">
                  <c:v>34498</c:v>
                </c:pt>
                <c:pt idx="24">
                  <c:v>34505</c:v>
                </c:pt>
                <c:pt idx="25">
                  <c:v>34512</c:v>
                </c:pt>
                <c:pt idx="26">
                  <c:v>34519</c:v>
                </c:pt>
                <c:pt idx="27">
                  <c:v>34526</c:v>
                </c:pt>
                <c:pt idx="28">
                  <c:v>34533</c:v>
                </c:pt>
                <c:pt idx="29">
                  <c:v>34540</c:v>
                </c:pt>
                <c:pt idx="30">
                  <c:v>34547</c:v>
                </c:pt>
                <c:pt idx="31">
                  <c:v>34554</c:v>
                </c:pt>
                <c:pt idx="32">
                  <c:v>34561</c:v>
                </c:pt>
                <c:pt idx="33">
                  <c:v>34568</c:v>
                </c:pt>
                <c:pt idx="34">
                  <c:v>34575</c:v>
                </c:pt>
                <c:pt idx="35">
                  <c:v>34582</c:v>
                </c:pt>
                <c:pt idx="36">
                  <c:v>34589</c:v>
                </c:pt>
                <c:pt idx="37">
                  <c:v>34596</c:v>
                </c:pt>
                <c:pt idx="38">
                  <c:v>34603</c:v>
                </c:pt>
                <c:pt idx="39">
                  <c:v>34610</c:v>
                </c:pt>
                <c:pt idx="40">
                  <c:v>34617</c:v>
                </c:pt>
                <c:pt idx="41">
                  <c:v>34624</c:v>
                </c:pt>
                <c:pt idx="42">
                  <c:v>34631</c:v>
                </c:pt>
                <c:pt idx="43">
                  <c:v>34638</c:v>
                </c:pt>
                <c:pt idx="44">
                  <c:v>34645</c:v>
                </c:pt>
                <c:pt idx="45">
                  <c:v>34652</c:v>
                </c:pt>
                <c:pt idx="46">
                  <c:v>34659</c:v>
                </c:pt>
                <c:pt idx="47">
                  <c:v>34666</c:v>
                </c:pt>
                <c:pt idx="48">
                  <c:v>34673</c:v>
                </c:pt>
                <c:pt idx="49">
                  <c:v>34680</c:v>
                </c:pt>
                <c:pt idx="50">
                  <c:v>34687</c:v>
                </c:pt>
                <c:pt idx="51">
                  <c:v>34694</c:v>
                </c:pt>
                <c:pt idx="52">
                  <c:v>34701</c:v>
                </c:pt>
                <c:pt idx="53">
                  <c:v>34708</c:v>
                </c:pt>
                <c:pt idx="54">
                  <c:v>34715</c:v>
                </c:pt>
                <c:pt idx="55">
                  <c:v>34722</c:v>
                </c:pt>
                <c:pt idx="56">
                  <c:v>34729</c:v>
                </c:pt>
                <c:pt idx="57">
                  <c:v>34736</c:v>
                </c:pt>
                <c:pt idx="58">
                  <c:v>34743</c:v>
                </c:pt>
                <c:pt idx="59">
                  <c:v>34750</c:v>
                </c:pt>
                <c:pt idx="60">
                  <c:v>34757</c:v>
                </c:pt>
                <c:pt idx="61">
                  <c:v>34764</c:v>
                </c:pt>
                <c:pt idx="62">
                  <c:v>34771</c:v>
                </c:pt>
                <c:pt idx="63">
                  <c:v>34778</c:v>
                </c:pt>
                <c:pt idx="64">
                  <c:v>34785</c:v>
                </c:pt>
                <c:pt idx="65">
                  <c:v>34792</c:v>
                </c:pt>
                <c:pt idx="66">
                  <c:v>34799</c:v>
                </c:pt>
                <c:pt idx="67">
                  <c:v>34806</c:v>
                </c:pt>
                <c:pt idx="68">
                  <c:v>34813</c:v>
                </c:pt>
                <c:pt idx="69">
                  <c:v>34820</c:v>
                </c:pt>
                <c:pt idx="70">
                  <c:v>34827</c:v>
                </c:pt>
                <c:pt idx="71">
                  <c:v>34834</c:v>
                </c:pt>
                <c:pt idx="72">
                  <c:v>34841</c:v>
                </c:pt>
                <c:pt idx="73">
                  <c:v>34848</c:v>
                </c:pt>
                <c:pt idx="74">
                  <c:v>34855</c:v>
                </c:pt>
                <c:pt idx="75">
                  <c:v>34862</c:v>
                </c:pt>
                <c:pt idx="76">
                  <c:v>34869</c:v>
                </c:pt>
                <c:pt idx="77">
                  <c:v>34876</c:v>
                </c:pt>
                <c:pt idx="78">
                  <c:v>34883</c:v>
                </c:pt>
                <c:pt idx="79">
                  <c:v>34890</c:v>
                </c:pt>
                <c:pt idx="80">
                  <c:v>34897</c:v>
                </c:pt>
                <c:pt idx="81">
                  <c:v>34904</c:v>
                </c:pt>
                <c:pt idx="82">
                  <c:v>34911</c:v>
                </c:pt>
                <c:pt idx="83">
                  <c:v>34918</c:v>
                </c:pt>
                <c:pt idx="84">
                  <c:v>34925</c:v>
                </c:pt>
                <c:pt idx="85">
                  <c:v>34932</c:v>
                </c:pt>
                <c:pt idx="86">
                  <c:v>34939</c:v>
                </c:pt>
                <c:pt idx="87">
                  <c:v>34946</c:v>
                </c:pt>
                <c:pt idx="88">
                  <c:v>34953</c:v>
                </c:pt>
                <c:pt idx="89">
                  <c:v>34960</c:v>
                </c:pt>
                <c:pt idx="90">
                  <c:v>34967</c:v>
                </c:pt>
                <c:pt idx="91">
                  <c:v>34974</c:v>
                </c:pt>
                <c:pt idx="92">
                  <c:v>34981</c:v>
                </c:pt>
                <c:pt idx="93">
                  <c:v>34988</c:v>
                </c:pt>
                <c:pt idx="94">
                  <c:v>34995</c:v>
                </c:pt>
                <c:pt idx="95">
                  <c:v>35002</c:v>
                </c:pt>
                <c:pt idx="96">
                  <c:v>35009</c:v>
                </c:pt>
                <c:pt idx="97">
                  <c:v>35016</c:v>
                </c:pt>
                <c:pt idx="98">
                  <c:v>35023</c:v>
                </c:pt>
                <c:pt idx="99">
                  <c:v>35030</c:v>
                </c:pt>
                <c:pt idx="100">
                  <c:v>35037</c:v>
                </c:pt>
                <c:pt idx="101">
                  <c:v>35044</c:v>
                </c:pt>
                <c:pt idx="102">
                  <c:v>35051</c:v>
                </c:pt>
                <c:pt idx="103">
                  <c:v>35058</c:v>
                </c:pt>
                <c:pt idx="104">
                  <c:v>35065</c:v>
                </c:pt>
                <c:pt idx="105">
                  <c:v>35072</c:v>
                </c:pt>
                <c:pt idx="106">
                  <c:v>35079</c:v>
                </c:pt>
                <c:pt idx="107">
                  <c:v>35086</c:v>
                </c:pt>
                <c:pt idx="108">
                  <c:v>35093</c:v>
                </c:pt>
                <c:pt idx="109">
                  <c:v>35100</c:v>
                </c:pt>
                <c:pt idx="110">
                  <c:v>35107</c:v>
                </c:pt>
                <c:pt idx="111">
                  <c:v>35114</c:v>
                </c:pt>
                <c:pt idx="112">
                  <c:v>35121</c:v>
                </c:pt>
                <c:pt idx="113">
                  <c:v>35128</c:v>
                </c:pt>
                <c:pt idx="114">
                  <c:v>35135</c:v>
                </c:pt>
                <c:pt idx="115">
                  <c:v>35142</c:v>
                </c:pt>
                <c:pt idx="116">
                  <c:v>35149</c:v>
                </c:pt>
                <c:pt idx="117">
                  <c:v>35156</c:v>
                </c:pt>
                <c:pt idx="118">
                  <c:v>35163</c:v>
                </c:pt>
                <c:pt idx="119">
                  <c:v>35170</c:v>
                </c:pt>
                <c:pt idx="120">
                  <c:v>35177</c:v>
                </c:pt>
                <c:pt idx="121">
                  <c:v>35184</c:v>
                </c:pt>
                <c:pt idx="122">
                  <c:v>35191</c:v>
                </c:pt>
                <c:pt idx="123">
                  <c:v>35198</c:v>
                </c:pt>
                <c:pt idx="124">
                  <c:v>35205</c:v>
                </c:pt>
                <c:pt idx="125">
                  <c:v>35212</c:v>
                </c:pt>
                <c:pt idx="126">
                  <c:v>35219</c:v>
                </c:pt>
                <c:pt idx="127">
                  <c:v>35226</c:v>
                </c:pt>
                <c:pt idx="128">
                  <c:v>35233</c:v>
                </c:pt>
                <c:pt idx="129">
                  <c:v>35240</c:v>
                </c:pt>
                <c:pt idx="130">
                  <c:v>35247</c:v>
                </c:pt>
                <c:pt idx="131">
                  <c:v>35254</c:v>
                </c:pt>
                <c:pt idx="132">
                  <c:v>35261</c:v>
                </c:pt>
                <c:pt idx="133">
                  <c:v>35268</c:v>
                </c:pt>
                <c:pt idx="134">
                  <c:v>35275</c:v>
                </c:pt>
                <c:pt idx="135">
                  <c:v>35282</c:v>
                </c:pt>
                <c:pt idx="136">
                  <c:v>35289</c:v>
                </c:pt>
                <c:pt idx="137">
                  <c:v>35296</c:v>
                </c:pt>
                <c:pt idx="138">
                  <c:v>35303</c:v>
                </c:pt>
                <c:pt idx="139">
                  <c:v>35310</c:v>
                </c:pt>
                <c:pt idx="140">
                  <c:v>35317</c:v>
                </c:pt>
                <c:pt idx="141">
                  <c:v>35324</c:v>
                </c:pt>
                <c:pt idx="142">
                  <c:v>35331</c:v>
                </c:pt>
                <c:pt idx="143">
                  <c:v>35338</c:v>
                </c:pt>
                <c:pt idx="144">
                  <c:v>35345</c:v>
                </c:pt>
                <c:pt idx="145">
                  <c:v>35352</c:v>
                </c:pt>
                <c:pt idx="146">
                  <c:v>35359</c:v>
                </c:pt>
                <c:pt idx="147">
                  <c:v>35366</c:v>
                </c:pt>
                <c:pt idx="148">
                  <c:v>35373</c:v>
                </c:pt>
                <c:pt idx="149">
                  <c:v>35380</c:v>
                </c:pt>
                <c:pt idx="150">
                  <c:v>35387</c:v>
                </c:pt>
                <c:pt idx="151">
                  <c:v>35394</c:v>
                </c:pt>
                <c:pt idx="152">
                  <c:v>35401</c:v>
                </c:pt>
                <c:pt idx="153">
                  <c:v>35408</c:v>
                </c:pt>
                <c:pt idx="154">
                  <c:v>35415</c:v>
                </c:pt>
                <c:pt idx="155">
                  <c:v>35422</c:v>
                </c:pt>
                <c:pt idx="156">
                  <c:v>35429</c:v>
                </c:pt>
                <c:pt idx="157">
                  <c:v>35436</c:v>
                </c:pt>
                <c:pt idx="158">
                  <c:v>35443</c:v>
                </c:pt>
                <c:pt idx="159">
                  <c:v>35450</c:v>
                </c:pt>
                <c:pt idx="160">
                  <c:v>35457</c:v>
                </c:pt>
                <c:pt idx="161">
                  <c:v>35464</c:v>
                </c:pt>
                <c:pt idx="162">
                  <c:v>35471</c:v>
                </c:pt>
                <c:pt idx="163">
                  <c:v>35478</c:v>
                </c:pt>
                <c:pt idx="164">
                  <c:v>35485</c:v>
                </c:pt>
                <c:pt idx="165">
                  <c:v>35492</c:v>
                </c:pt>
                <c:pt idx="166">
                  <c:v>35499</c:v>
                </c:pt>
                <c:pt idx="167">
                  <c:v>35506</c:v>
                </c:pt>
                <c:pt idx="168">
                  <c:v>35513</c:v>
                </c:pt>
                <c:pt idx="169">
                  <c:v>35520</c:v>
                </c:pt>
                <c:pt idx="170">
                  <c:v>35527</c:v>
                </c:pt>
                <c:pt idx="171">
                  <c:v>35534</c:v>
                </c:pt>
                <c:pt idx="172">
                  <c:v>35541</c:v>
                </c:pt>
                <c:pt idx="173">
                  <c:v>35548</c:v>
                </c:pt>
                <c:pt idx="174">
                  <c:v>35555</c:v>
                </c:pt>
                <c:pt idx="175">
                  <c:v>35562</c:v>
                </c:pt>
                <c:pt idx="176">
                  <c:v>35569</c:v>
                </c:pt>
                <c:pt idx="177">
                  <c:v>35576</c:v>
                </c:pt>
                <c:pt idx="178">
                  <c:v>35583</c:v>
                </c:pt>
                <c:pt idx="179">
                  <c:v>35590</c:v>
                </c:pt>
                <c:pt idx="180">
                  <c:v>35597</c:v>
                </c:pt>
                <c:pt idx="181">
                  <c:v>35604</c:v>
                </c:pt>
                <c:pt idx="182">
                  <c:v>35611</c:v>
                </c:pt>
                <c:pt idx="183">
                  <c:v>35618</c:v>
                </c:pt>
                <c:pt idx="184">
                  <c:v>35625</c:v>
                </c:pt>
                <c:pt idx="185">
                  <c:v>35632</c:v>
                </c:pt>
                <c:pt idx="186">
                  <c:v>35639</c:v>
                </c:pt>
                <c:pt idx="187">
                  <c:v>35646</c:v>
                </c:pt>
                <c:pt idx="188">
                  <c:v>35653</c:v>
                </c:pt>
                <c:pt idx="189">
                  <c:v>35660</c:v>
                </c:pt>
                <c:pt idx="190">
                  <c:v>35667</c:v>
                </c:pt>
                <c:pt idx="191">
                  <c:v>35674</c:v>
                </c:pt>
                <c:pt idx="192">
                  <c:v>35681</c:v>
                </c:pt>
                <c:pt idx="193">
                  <c:v>35688</c:v>
                </c:pt>
                <c:pt idx="194">
                  <c:v>35695</c:v>
                </c:pt>
                <c:pt idx="195">
                  <c:v>35702</c:v>
                </c:pt>
                <c:pt idx="196">
                  <c:v>35709</c:v>
                </c:pt>
                <c:pt idx="197">
                  <c:v>35716</c:v>
                </c:pt>
                <c:pt idx="198">
                  <c:v>35723</c:v>
                </c:pt>
                <c:pt idx="199">
                  <c:v>35730</c:v>
                </c:pt>
                <c:pt idx="200">
                  <c:v>35737</c:v>
                </c:pt>
                <c:pt idx="201">
                  <c:v>35744</c:v>
                </c:pt>
                <c:pt idx="202">
                  <c:v>35751</c:v>
                </c:pt>
                <c:pt idx="203">
                  <c:v>35758</c:v>
                </c:pt>
                <c:pt idx="204">
                  <c:v>35765</c:v>
                </c:pt>
                <c:pt idx="205">
                  <c:v>35772</c:v>
                </c:pt>
                <c:pt idx="206">
                  <c:v>35779</c:v>
                </c:pt>
                <c:pt idx="207">
                  <c:v>35786</c:v>
                </c:pt>
                <c:pt idx="208">
                  <c:v>35793</c:v>
                </c:pt>
                <c:pt idx="209">
                  <c:v>35800</c:v>
                </c:pt>
                <c:pt idx="210">
                  <c:v>35807</c:v>
                </c:pt>
                <c:pt idx="211">
                  <c:v>35814</c:v>
                </c:pt>
                <c:pt idx="212">
                  <c:v>35821</c:v>
                </c:pt>
                <c:pt idx="213">
                  <c:v>35828</c:v>
                </c:pt>
                <c:pt idx="214">
                  <c:v>35835</c:v>
                </c:pt>
                <c:pt idx="215">
                  <c:v>35842</c:v>
                </c:pt>
                <c:pt idx="216">
                  <c:v>35849</c:v>
                </c:pt>
                <c:pt idx="217">
                  <c:v>35856</c:v>
                </c:pt>
                <c:pt idx="218">
                  <c:v>35863</c:v>
                </c:pt>
                <c:pt idx="219">
                  <c:v>35870</c:v>
                </c:pt>
                <c:pt idx="220">
                  <c:v>35877</c:v>
                </c:pt>
                <c:pt idx="221">
                  <c:v>35884</c:v>
                </c:pt>
                <c:pt idx="222">
                  <c:v>35891</c:v>
                </c:pt>
                <c:pt idx="223">
                  <c:v>35898</c:v>
                </c:pt>
                <c:pt idx="224">
                  <c:v>35905</c:v>
                </c:pt>
                <c:pt idx="225">
                  <c:v>35912</c:v>
                </c:pt>
                <c:pt idx="226">
                  <c:v>35919</c:v>
                </c:pt>
                <c:pt idx="227">
                  <c:v>35926</c:v>
                </c:pt>
                <c:pt idx="228">
                  <c:v>35933</c:v>
                </c:pt>
                <c:pt idx="229">
                  <c:v>35940</c:v>
                </c:pt>
                <c:pt idx="230">
                  <c:v>35947</c:v>
                </c:pt>
                <c:pt idx="231">
                  <c:v>35954</c:v>
                </c:pt>
                <c:pt idx="232">
                  <c:v>35961</c:v>
                </c:pt>
                <c:pt idx="233">
                  <c:v>35968</c:v>
                </c:pt>
                <c:pt idx="234">
                  <c:v>35975</c:v>
                </c:pt>
                <c:pt idx="235">
                  <c:v>35982</c:v>
                </c:pt>
                <c:pt idx="236">
                  <c:v>35989</c:v>
                </c:pt>
                <c:pt idx="237">
                  <c:v>35996</c:v>
                </c:pt>
                <c:pt idx="238">
                  <c:v>36003</c:v>
                </c:pt>
                <c:pt idx="239">
                  <c:v>36010</c:v>
                </c:pt>
                <c:pt idx="240">
                  <c:v>36017</c:v>
                </c:pt>
                <c:pt idx="241">
                  <c:v>36024</c:v>
                </c:pt>
                <c:pt idx="242">
                  <c:v>36031</c:v>
                </c:pt>
                <c:pt idx="243">
                  <c:v>36038</c:v>
                </c:pt>
                <c:pt idx="244">
                  <c:v>36045</c:v>
                </c:pt>
                <c:pt idx="245">
                  <c:v>36052</c:v>
                </c:pt>
                <c:pt idx="246">
                  <c:v>36059</c:v>
                </c:pt>
                <c:pt idx="247">
                  <c:v>36066</c:v>
                </c:pt>
                <c:pt idx="248">
                  <c:v>36073</c:v>
                </c:pt>
                <c:pt idx="249">
                  <c:v>36080</c:v>
                </c:pt>
                <c:pt idx="250">
                  <c:v>36087</c:v>
                </c:pt>
                <c:pt idx="251">
                  <c:v>36094</c:v>
                </c:pt>
                <c:pt idx="252">
                  <c:v>36101</c:v>
                </c:pt>
                <c:pt idx="253">
                  <c:v>36108</c:v>
                </c:pt>
                <c:pt idx="254">
                  <c:v>36115</c:v>
                </c:pt>
                <c:pt idx="255">
                  <c:v>36122</c:v>
                </c:pt>
                <c:pt idx="256">
                  <c:v>36129</c:v>
                </c:pt>
                <c:pt idx="257">
                  <c:v>36136</c:v>
                </c:pt>
                <c:pt idx="258">
                  <c:v>36143</c:v>
                </c:pt>
                <c:pt idx="259">
                  <c:v>36150</c:v>
                </c:pt>
                <c:pt idx="260">
                  <c:v>36157</c:v>
                </c:pt>
                <c:pt idx="261">
                  <c:v>36164</c:v>
                </c:pt>
                <c:pt idx="262">
                  <c:v>36171</c:v>
                </c:pt>
                <c:pt idx="263">
                  <c:v>36178</c:v>
                </c:pt>
                <c:pt idx="264">
                  <c:v>36185</c:v>
                </c:pt>
                <c:pt idx="265">
                  <c:v>36192</c:v>
                </c:pt>
                <c:pt idx="266">
                  <c:v>36199</c:v>
                </c:pt>
                <c:pt idx="267">
                  <c:v>36206</c:v>
                </c:pt>
                <c:pt idx="268">
                  <c:v>36213</c:v>
                </c:pt>
                <c:pt idx="269">
                  <c:v>36220</c:v>
                </c:pt>
                <c:pt idx="270">
                  <c:v>36227</c:v>
                </c:pt>
                <c:pt idx="271">
                  <c:v>36234</c:v>
                </c:pt>
                <c:pt idx="272">
                  <c:v>36241</c:v>
                </c:pt>
                <c:pt idx="273">
                  <c:v>36248</c:v>
                </c:pt>
                <c:pt idx="274">
                  <c:v>36255</c:v>
                </c:pt>
                <c:pt idx="275">
                  <c:v>36262</c:v>
                </c:pt>
                <c:pt idx="276">
                  <c:v>36269</c:v>
                </c:pt>
                <c:pt idx="277">
                  <c:v>36276</c:v>
                </c:pt>
                <c:pt idx="278">
                  <c:v>36283</c:v>
                </c:pt>
                <c:pt idx="279">
                  <c:v>36290</c:v>
                </c:pt>
                <c:pt idx="280">
                  <c:v>36297</c:v>
                </c:pt>
                <c:pt idx="281">
                  <c:v>36304</c:v>
                </c:pt>
                <c:pt idx="282">
                  <c:v>36311</c:v>
                </c:pt>
                <c:pt idx="283">
                  <c:v>36318</c:v>
                </c:pt>
                <c:pt idx="284">
                  <c:v>36325</c:v>
                </c:pt>
                <c:pt idx="285">
                  <c:v>36332</c:v>
                </c:pt>
                <c:pt idx="286">
                  <c:v>36339</c:v>
                </c:pt>
                <c:pt idx="287">
                  <c:v>36346</c:v>
                </c:pt>
                <c:pt idx="288">
                  <c:v>36353</c:v>
                </c:pt>
                <c:pt idx="289">
                  <c:v>36360</c:v>
                </c:pt>
                <c:pt idx="290">
                  <c:v>36367</c:v>
                </c:pt>
                <c:pt idx="291">
                  <c:v>36374</c:v>
                </c:pt>
                <c:pt idx="292">
                  <c:v>36381</c:v>
                </c:pt>
                <c:pt idx="293">
                  <c:v>36388</c:v>
                </c:pt>
                <c:pt idx="294">
                  <c:v>36395</c:v>
                </c:pt>
                <c:pt idx="295">
                  <c:v>36402</c:v>
                </c:pt>
                <c:pt idx="296">
                  <c:v>36409</c:v>
                </c:pt>
                <c:pt idx="297">
                  <c:v>36416</c:v>
                </c:pt>
                <c:pt idx="298">
                  <c:v>36423</c:v>
                </c:pt>
                <c:pt idx="299">
                  <c:v>36430</c:v>
                </c:pt>
                <c:pt idx="300">
                  <c:v>36437</c:v>
                </c:pt>
                <c:pt idx="301">
                  <c:v>36444</c:v>
                </c:pt>
                <c:pt idx="302">
                  <c:v>36451</c:v>
                </c:pt>
                <c:pt idx="303">
                  <c:v>36458</c:v>
                </c:pt>
                <c:pt idx="304">
                  <c:v>36465</c:v>
                </c:pt>
                <c:pt idx="305">
                  <c:v>36472</c:v>
                </c:pt>
                <c:pt idx="306">
                  <c:v>36479</c:v>
                </c:pt>
                <c:pt idx="307">
                  <c:v>36486</c:v>
                </c:pt>
                <c:pt idx="308">
                  <c:v>36493</c:v>
                </c:pt>
                <c:pt idx="309">
                  <c:v>36500</c:v>
                </c:pt>
                <c:pt idx="310">
                  <c:v>36507</c:v>
                </c:pt>
                <c:pt idx="311">
                  <c:v>36514</c:v>
                </c:pt>
                <c:pt idx="312">
                  <c:v>36521</c:v>
                </c:pt>
                <c:pt idx="313">
                  <c:v>36528</c:v>
                </c:pt>
                <c:pt idx="314">
                  <c:v>36535</c:v>
                </c:pt>
                <c:pt idx="315">
                  <c:v>36542</c:v>
                </c:pt>
                <c:pt idx="316">
                  <c:v>36549</c:v>
                </c:pt>
                <c:pt idx="317">
                  <c:v>36556</c:v>
                </c:pt>
                <c:pt idx="318">
                  <c:v>36563</c:v>
                </c:pt>
                <c:pt idx="319">
                  <c:v>36570</c:v>
                </c:pt>
                <c:pt idx="320">
                  <c:v>36577</c:v>
                </c:pt>
                <c:pt idx="321">
                  <c:v>36584</c:v>
                </c:pt>
                <c:pt idx="322">
                  <c:v>36591</c:v>
                </c:pt>
                <c:pt idx="323">
                  <c:v>36598</c:v>
                </c:pt>
                <c:pt idx="324">
                  <c:v>36605</c:v>
                </c:pt>
                <c:pt idx="325">
                  <c:v>36612</c:v>
                </c:pt>
                <c:pt idx="326">
                  <c:v>36619</c:v>
                </c:pt>
                <c:pt idx="327">
                  <c:v>36626</c:v>
                </c:pt>
                <c:pt idx="328">
                  <c:v>36633</c:v>
                </c:pt>
                <c:pt idx="329">
                  <c:v>36640</c:v>
                </c:pt>
                <c:pt idx="330">
                  <c:v>36647</c:v>
                </c:pt>
                <c:pt idx="331">
                  <c:v>36654</c:v>
                </c:pt>
                <c:pt idx="332">
                  <c:v>36661</c:v>
                </c:pt>
                <c:pt idx="333">
                  <c:v>36668</c:v>
                </c:pt>
                <c:pt idx="334">
                  <c:v>36675</c:v>
                </c:pt>
                <c:pt idx="335">
                  <c:v>36682</c:v>
                </c:pt>
                <c:pt idx="336">
                  <c:v>36689</c:v>
                </c:pt>
                <c:pt idx="337">
                  <c:v>36696</c:v>
                </c:pt>
                <c:pt idx="338">
                  <c:v>36703</c:v>
                </c:pt>
                <c:pt idx="339">
                  <c:v>36710</c:v>
                </c:pt>
                <c:pt idx="340">
                  <c:v>36717</c:v>
                </c:pt>
                <c:pt idx="341">
                  <c:v>36724</c:v>
                </c:pt>
                <c:pt idx="342">
                  <c:v>36731</c:v>
                </c:pt>
                <c:pt idx="343">
                  <c:v>36738</c:v>
                </c:pt>
                <c:pt idx="344">
                  <c:v>36745</c:v>
                </c:pt>
                <c:pt idx="345">
                  <c:v>36752</c:v>
                </c:pt>
                <c:pt idx="346">
                  <c:v>36759</c:v>
                </c:pt>
                <c:pt idx="347">
                  <c:v>36766</c:v>
                </c:pt>
                <c:pt idx="348">
                  <c:v>36773</c:v>
                </c:pt>
                <c:pt idx="349">
                  <c:v>36780</c:v>
                </c:pt>
                <c:pt idx="350">
                  <c:v>36787</c:v>
                </c:pt>
                <c:pt idx="351">
                  <c:v>36794</c:v>
                </c:pt>
                <c:pt idx="352">
                  <c:v>36801</c:v>
                </c:pt>
                <c:pt idx="353">
                  <c:v>36808</c:v>
                </c:pt>
                <c:pt idx="354">
                  <c:v>36815</c:v>
                </c:pt>
                <c:pt idx="355">
                  <c:v>36822</c:v>
                </c:pt>
                <c:pt idx="356">
                  <c:v>36829</c:v>
                </c:pt>
                <c:pt idx="357">
                  <c:v>36836</c:v>
                </c:pt>
                <c:pt idx="358">
                  <c:v>36843</c:v>
                </c:pt>
                <c:pt idx="359">
                  <c:v>36850</c:v>
                </c:pt>
                <c:pt idx="360">
                  <c:v>36857</c:v>
                </c:pt>
                <c:pt idx="361">
                  <c:v>36864</c:v>
                </c:pt>
                <c:pt idx="362">
                  <c:v>36871</c:v>
                </c:pt>
                <c:pt idx="363">
                  <c:v>36878</c:v>
                </c:pt>
                <c:pt idx="364">
                  <c:v>36885</c:v>
                </c:pt>
                <c:pt idx="365">
                  <c:v>36892</c:v>
                </c:pt>
                <c:pt idx="366">
                  <c:v>36899</c:v>
                </c:pt>
                <c:pt idx="367">
                  <c:v>36906</c:v>
                </c:pt>
                <c:pt idx="368">
                  <c:v>36913</c:v>
                </c:pt>
                <c:pt idx="369">
                  <c:v>36920</c:v>
                </c:pt>
                <c:pt idx="370">
                  <c:v>36927</c:v>
                </c:pt>
                <c:pt idx="371">
                  <c:v>36934</c:v>
                </c:pt>
                <c:pt idx="372">
                  <c:v>36941</c:v>
                </c:pt>
                <c:pt idx="373">
                  <c:v>36948</c:v>
                </c:pt>
                <c:pt idx="374">
                  <c:v>36955</c:v>
                </c:pt>
                <c:pt idx="375">
                  <c:v>36962</c:v>
                </c:pt>
                <c:pt idx="376">
                  <c:v>36969</c:v>
                </c:pt>
                <c:pt idx="377">
                  <c:v>36976</c:v>
                </c:pt>
                <c:pt idx="378">
                  <c:v>36983</c:v>
                </c:pt>
                <c:pt idx="379">
                  <c:v>36990</c:v>
                </c:pt>
                <c:pt idx="380">
                  <c:v>36997</c:v>
                </c:pt>
                <c:pt idx="381">
                  <c:v>37004</c:v>
                </c:pt>
                <c:pt idx="382">
                  <c:v>37011</c:v>
                </c:pt>
                <c:pt idx="383">
                  <c:v>37018</c:v>
                </c:pt>
                <c:pt idx="384">
                  <c:v>37025</c:v>
                </c:pt>
                <c:pt idx="385">
                  <c:v>37032</c:v>
                </c:pt>
                <c:pt idx="386">
                  <c:v>37039</c:v>
                </c:pt>
                <c:pt idx="387">
                  <c:v>37046</c:v>
                </c:pt>
                <c:pt idx="388">
                  <c:v>37053</c:v>
                </c:pt>
                <c:pt idx="389">
                  <c:v>37060</c:v>
                </c:pt>
                <c:pt idx="390">
                  <c:v>37067</c:v>
                </c:pt>
                <c:pt idx="391">
                  <c:v>37074</c:v>
                </c:pt>
                <c:pt idx="392">
                  <c:v>37081</c:v>
                </c:pt>
                <c:pt idx="393">
                  <c:v>37088</c:v>
                </c:pt>
                <c:pt idx="394">
                  <c:v>37095</c:v>
                </c:pt>
                <c:pt idx="395">
                  <c:v>37102</c:v>
                </c:pt>
                <c:pt idx="396">
                  <c:v>37109</c:v>
                </c:pt>
                <c:pt idx="397">
                  <c:v>37116</c:v>
                </c:pt>
                <c:pt idx="398">
                  <c:v>37123</c:v>
                </c:pt>
                <c:pt idx="399">
                  <c:v>37130</c:v>
                </c:pt>
                <c:pt idx="400">
                  <c:v>37137</c:v>
                </c:pt>
                <c:pt idx="401">
                  <c:v>37144</c:v>
                </c:pt>
                <c:pt idx="402">
                  <c:v>37151</c:v>
                </c:pt>
                <c:pt idx="403">
                  <c:v>37158</c:v>
                </c:pt>
                <c:pt idx="404">
                  <c:v>37165</c:v>
                </c:pt>
                <c:pt idx="405">
                  <c:v>37172</c:v>
                </c:pt>
                <c:pt idx="406">
                  <c:v>37179</c:v>
                </c:pt>
                <c:pt idx="407">
                  <c:v>37186</c:v>
                </c:pt>
                <c:pt idx="408">
                  <c:v>37193</c:v>
                </c:pt>
                <c:pt idx="409">
                  <c:v>37200</c:v>
                </c:pt>
                <c:pt idx="410">
                  <c:v>37207</c:v>
                </c:pt>
                <c:pt idx="411">
                  <c:v>37214</c:v>
                </c:pt>
                <c:pt idx="412">
                  <c:v>37221</c:v>
                </c:pt>
                <c:pt idx="413">
                  <c:v>37228</c:v>
                </c:pt>
                <c:pt idx="414">
                  <c:v>37235</c:v>
                </c:pt>
                <c:pt idx="415">
                  <c:v>37242</c:v>
                </c:pt>
                <c:pt idx="416">
                  <c:v>37249</c:v>
                </c:pt>
                <c:pt idx="417">
                  <c:v>37256</c:v>
                </c:pt>
                <c:pt idx="418">
                  <c:v>37263</c:v>
                </c:pt>
                <c:pt idx="419">
                  <c:v>37270</c:v>
                </c:pt>
                <c:pt idx="420">
                  <c:v>37277</c:v>
                </c:pt>
                <c:pt idx="421">
                  <c:v>37284</c:v>
                </c:pt>
                <c:pt idx="422">
                  <c:v>37291</c:v>
                </c:pt>
                <c:pt idx="423">
                  <c:v>37298</c:v>
                </c:pt>
                <c:pt idx="424">
                  <c:v>37305</c:v>
                </c:pt>
                <c:pt idx="425">
                  <c:v>37312</c:v>
                </c:pt>
                <c:pt idx="426">
                  <c:v>37319</c:v>
                </c:pt>
                <c:pt idx="427">
                  <c:v>37326</c:v>
                </c:pt>
                <c:pt idx="428">
                  <c:v>37333</c:v>
                </c:pt>
                <c:pt idx="429">
                  <c:v>37340</c:v>
                </c:pt>
                <c:pt idx="430">
                  <c:v>37347</c:v>
                </c:pt>
                <c:pt idx="431">
                  <c:v>37354</c:v>
                </c:pt>
                <c:pt idx="432">
                  <c:v>37361</c:v>
                </c:pt>
                <c:pt idx="433">
                  <c:v>37368</c:v>
                </c:pt>
                <c:pt idx="434">
                  <c:v>37375</c:v>
                </c:pt>
                <c:pt idx="435">
                  <c:v>37382</c:v>
                </c:pt>
                <c:pt idx="436">
                  <c:v>37389</c:v>
                </c:pt>
                <c:pt idx="437">
                  <c:v>37396</c:v>
                </c:pt>
                <c:pt idx="438">
                  <c:v>37403</c:v>
                </c:pt>
                <c:pt idx="439">
                  <c:v>37410</c:v>
                </c:pt>
                <c:pt idx="440">
                  <c:v>37417</c:v>
                </c:pt>
                <c:pt idx="441">
                  <c:v>37424</c:v>
                </c:pt>
                <c:pt idx="442">
                  <c:v>37431</c:v>
                </c:pt>
                <c:pt idx="443">
                  <c:v>37438</c:v>
                </c:pt>
                <c:pt idx="444">
                  <c:v>37445</c:v>
                </c:pt>
                <c:pt idx="445">
                  <c:v>37452</c:v>
                </c:pt>
                <c:pt idx="446">
                  <c:v>37459</c:v>
                </c:pt>
                <c:pt idx="447">
                  <c:v>37466</c:v>
                </c:pt>
                <c:pt idx="448">
                  <c:v>37473</c:v>
                </c:pt>
                <c:pt idx="449">
                  <c:v>37480</c:v>
                </c:pt>
                <c:pt idx="450">
                  <c:v>37487</c:v>
                </c:pt>
                <c:pt idx="451">
                  <c:v>37494</c:v>
                </c:pt>
                <c:pt idx="452">
                  <c:v>37501</c:v>
                </c:pt>
                <c:pt idx="453">
                  <c:v>37508</c:v>
                </c:pt>
                <c:pt idx="454">
                  <c:v>37515</c:v>
                </c:pt>
                <c:pt idx="455">
                  <c:v>37522</c:v>
                </c:pt>
                <c:pt idx="456">
                  <c:v>37529</c:v>
                </c:pt>
                <c:pt idx="457">
                  <c:v>37536</c:v>
                </c:pt>
                <c:pt idx="458">
                  <c:v>37543</c:v>
                </c:pt>
                <c:pt idx="459">
                  <c:v>37550</c:v>
                </c:pt>
                <c:pt idx="460">
                  <c:v>37557</c:v>
                </c:pt>
                <c:pt idx="461">
                  <c:v>37564</c:v>
                </c:pt>
                <c:pt idx="462">
                  <c:v>37571</c:v>
                </c:pt>
                <c:pt idx="463">
                  <c:v>37578</c:v>
                </c:pt>
                <c:pt idx="464">
                  <c:v>37585</c:v>
                </c:pt>
                <c:pt idx="465">
                  <c:v>37592</c:v>
                </c:pt>
                <c:pt idx="466">
                  <c:v>37599</c:v>
                </c:pt>
                <c:pt idx="467">
                  <c:v>37606</c:v>
                </c:pt>
                <c:pt idx="468">
                  <c:v>37613</c:v>
                </c:pt>
                <c:pt idx="469">
                  <c:v>37620</c:v>
                </c:pt>
                <c:pt idx="470">
                  <c:v>37627</c:v>
                </c:pt>
                <c:pt idx="471">
                  <c:v>37634</c:v>
                </c:pt>
                <c:pt idx="472">
                  <c:v>37641</c:v>
                </c:pt>
                <c:pt idx="473">
                  <c:v>37648</c:v>
                </c:pt>
                <c:pt idx="474">
                  <c:v>37655</c:v>
                </c:pt>
                <c:pt idx="475">
                  <c:v>37662</c:v>
                </c:pt>
                <c:pt idx="476">
                  <c:v>37669</c:v>
                </c:pt>
                <c:pt idx="477">
                  <c:v>37676</c:v>
                </c:pt>
                <c:pt idx="478">
                  <c:v>37683</c:v>
                </c:pt>
                <c:pt idx="479">
                  <c:v>37690</c:v>
                </c:pt>
                <c:pt idx="480">
                  <c:v>37697</c:v>
                </c:pt>
                <c:pt idx="481">
                  <c:v>37704</c:v>
                </c:pt>
                <c:pt idx="482">
                  <c:v>37711</c:v>
                </c:pt>
                <c:pt idx="483">
                  <c:v>37718</c:v>
                </c:pt>
                <c:pt idx="484">
                  <c:v>37725</c:v>
                </c:pt>
                <c:pt idx="485">
                  <c:v>37732</c:v>
                </c:pt>
                <c:pt idx="486">
                  <c:v>37739</c:v>
                </c:pt>
                <c:pt idx="487">
                  <c:v>37746</c:v>
                </c:pt>
                <c:pt idx="488">
                  <c:v>37753</c:v>
                </c:pt>
                <c:pt idx="489">
                  <c:v>37760</c:v>
                </c:pt>
                <c:pt idx="490">
                  <c:v>37767</c:v>
                </c:pt>
                <c:pt idx="491">
                  <c:v>37774</c:v>
                </c:pt>
                <c:pt idx="492">
                  <c:v>37781</c:v>
                </c:pt>
                <c:pt idx="493">
                  <c:v>37788</c:v>
                </c:pt>
                <c:pt idx="494">
                  <c:v>37795</c:v>
                </c:pt>
                <c:pt idx="495">
                  <c:v>37802</c:v>
                </c:pt>
                <c:pt idx="496">
                  <c:v>37809</c:v>
                </c:pt>
                <c:pt idx="497">
                  <c:v>37816</c:v>
                </c:pt>
                <c:pt idx="498">
                  <c:v>37823</c:v>
                </c:pt>
                <c:pt idx="499">
                  <c:v>37830</c:v>
                </c:pt>
                <c:pt idx="500">
                  <c:v>37837</c:v>
                </c:pt>
                <c:pt idx="501">
                  <c:v>37844</c:v>
                </c:pt>
                <c:pt idx="502">
                  <c:v>37851</c:v>
                </c:pt>
                <c:pt idx="503">
                  <c:v>37858</c:v>
                </c:pt>
                <c:pt idx="504">
                  <c:v>37865</c:v>
                </c:pt>
                <c:pt idx="505">
                  <c:v>37872</c:v>
                </c:pt>
                <c:pt idx="506">
                  <c:v>37879</c:v>
                </c:pt>
                <c:pt idx="507">
                  <c:v>37886</c:v>
                </c:pt>
                <c:pt idx="508">
                  <c:v>37893</c:v>
                </c:pt>
                <c:pt idx="509">
                  <c:v>37900</c:v>
                </c:pt>
                <c:pt idx="510">
                  <c:v>37907</c:v>
                </c:pt>
                <c:pt idx="511">
                  <c:v>37914</c:v>
                </c:pt>
                <c:pt idx="512">
                  <c:v>37921</c:v>
                </c:pt>
                <c:pt idx="513">
                  <c:v>37928</c:v>
                </c:pt>
                <c:pt idx="514">
                  <c:v>37935</c:v>
                </c:pt>
                <c:pt idx="515">
                  <c:v>37942</c:v>
                </c:pt>
                <c:pt idx="516">
                  <c:v>37949</c:v>
                </c:pt>
                <c:pt idx="517">
                  <c:v>37956</c:v>
                </c:pt>
                <c:pt idx="518">
                  <c:v>37963</c:v>
                </c:pt>
                <c:pt idx="519">
                  <c:v>37970</c:v>
                </c:pt>
                <c:pt idx="520">
                  <c:v>37977</c:v>
                </c:pt>
                <c:pt idx="521">
                  <c:v>37984</c:v>
                </c:pt>
                <c:pt idx="522">
                  <c:v>37991</c:v>
                </c:pt>
                <c:pt idx="523">
                  <c:v>37998</c:v>
                </c:pt>
                <c:pt idx="524">
                  <c:v>38005</c:v>
                </c:pt>
                <c:pt idx="525">
                  <c:v>38012</c:v>
                </c:pt>
                <c:pt idx="526">
                  <c:v>38019</c:v>
                </c:pt>
                <c:pt idx="527">
                  <c:v>38026</c:v>
                </c:pt>
                <c:pt idx="528">
                  <c:v>38033</c:v>
                </c:pt>
                <c:pt idx="529">
                  <c:v>38040</c:v>
                </c:pt>
                <c:pt idx="530">
                  <c:v>38047</c:v>
                </c:pt>
                <c:pt idx="531">
                  <c:v>38054</c:v>
                </c:pt>
                <c:pt idx="532">
                  <c:v>38061</c:v>
                </c:pt>
                <c:pt idx="533">
                  <c:v>38068</c:v>
                </c:pt>
                <c:pt idx="534">
                  <c:v>38075</c:v>
                </c:pt>
                <c:pt idx="535">
                  <c:v>38082</c:v>
                </c:pt>
                <c:pt idx="536">
                  <c:v>38089</c:v>
                </c:pt>
                <c:pt idx="537">
                  <c:v>38096</c:v>
                </c:pt>
                <c:pt idx="538">
                  <c:v>38103</c:v>
                </c:pt>
                <c:pt idx="539">
                  <c:v>38110</c:v>
                </c:pt>
                <c:pt idx="540">
                  <c:v>38117</c:v>
                </c:pt>
                <c:pt idx="541">
                  <c:v>38124</c:v>
                </c:pt>
                <c:pt idx="542">
                  <c:v>38131</c:v>
                </c:pt>
                <c:pt idx="543">
                  <c:v>38138</c:v>
                </c:pt>
                <c:pt idx="544">
                  <c:v>38145</c:v>
                </c:pt>
                <c:pt idx="545">
                  <c:v>38152</c:v>
                </c:pt>
                <c:pt idx="546">
                  <c:v>38159</c:v>
                </c:pt>
                <c:pt idx="547">
                  <c:v>38166</c:v>
                </c:pt>
                <c:pt idx="548">
                  <c:v>38173</c:v>
                </c:pt>
                <c:pt idx="549">
                  <c:v>38180</c:v>
                </c:pt>
                <c:pt idx="550">
                  <c:v>38187</c:v>
                </c:pt>
                <c:pt idx="551">
                  <c:v>38194</c:v>
                </c:pt>
                <c:pt idx="552">
                  <c:v>38201</c:v>
                </c:pt>
                <c:pt idx="553">
                  <c:v>38208</c:v>
                </c:pt>
                <c:pt idx="554">
                  <c:v>38215</c:v>
                </c:pt>
                <c:pt idx="555">
                  <c:v>38222</c:v>
                </c:pt>
                <c:pt idx="556">
                  <c:v>38229</c:v>
                </c:pt>
                <c:pt idx="557">
                  <c:v>38236</c:v>
                </c:pt>
                <c:pt idx="558">
                  <c:v>38243</c:v>
                </c:pt>
                <c:pt idx="559">
                  <c:v>38250</c:v>
                </c:pt>
                <c:pt idx="560">
                  <c:v>38257</c:v>
                </c:pt>
                <c:pt idx="561">
                  <c:v>38264</c:v>
                </c:pt>
                <c:pt idx="562">
                  <c:v>38271</c:v>
                </c:pt>
                <c:pt idx="563">
                  <c:v>38278</c:v>
                </c:pt>
                <c:pt idx="564">
                  <c:v>38285</c:v>
                </c:pt>
                <c:pt idx="565">
                  <c:v>38292</c:v>
                </c:pt>
                <c:pt idx="566">
                  <c:v>38299</c:v>
                </c:pt>
                <c:pt idx="567">
                  <c:v>38306</c:v>
                </c:pt>
                <c:pt idx="568">
                  <c:v>38313</c:v>
                </c:pt>
                <c:pt idx="569">
                  <c:v>38320</c:v>
                </c:pt>
                <c:pt idx="570">
                  <c:v>38327</c:v>
                </c:pt>
                <c:pt idx="571">
                  <c:v>38334</c:v>
                </c:pt>
                <c:pt idx="572">
                  <c:v>38341</c:v>
                </c:pt>
                <c:pt idx="573">
                  <c:v>38348</c:v>
                </c:pt>
                <c:pt idx="574">
                  <c:v>38355</c:v>
                </c:pt>
                <c:pt idx="575">
                  <c:v>38362</c:v>
                </c:pt>
                <c:pt idx="576">
                  <c:v>38369</c:v>
                </c:pt>
                <c:pt idx="577">
                  <c:v>38376</c:v>
                </c:pt>
                <c:pt idx="578">
                  <c:v>38383</c:v>
                </c:pt>
                <c:pt idx="579">
                  <c:v>38390</c:v>
                </c:pt>
                <c:pt idx="580">
                  <c:v>38397</c:v>
                </c:pt>
                <c:pt idx="581">
                  <c:v>38404</c:v>
                </c:pt>
                <c:pt idx="582">
                  <c:v>38411</c:v>
                </c:pt>
                <c:pt idx="583">
                  <c:v>38418</c:v>
                </c:pt>
                <c:pt idx="584">
                  <c:v>38425</c:v>
                </c:pt>
                <c:pt idx="585">
                  <c:v>38432</c:v>
                </c:pt>
                <c:pt idx="586">
                  <c:v>38439</c:v>
                </c:pt>
                <c:pt idx="587">
                  <c:v>38446</c:v>
                </c:pt>
                <c:pt idx="588">
                  <c:v>38453</c:v>
                </c:pt>
                <c:pt idx="589">
                  <c:v>38460</c:v>
                </c:pt>
                <c:pt idx="590">
                  <c:v>38467</c:v>
                </c:pt>
                <c:pt idx="591">
                  <c:v>38474</c:v>
                </c:pt>
                <c:pt idx="592">
                  <c:v>38481</c:v>
                </c:pt>
                <c:pt idx="593">
                  <c:v>38488</c:v>
                </c:pt>
                <c:pt idx="594">
                  <c:v>38495</c:v>
                </c:pt>
                <c:pt idx="595">
                  <c:v>38502</c:v>
                </c:pt>
                <c:pt idx="596">
                  <c:v>38509</c:v>
                </c:pt>
                <c:pt idx="597">
                  <c:v>38516</c:v>
                </c:pt>
                <c:pt idx="598">
                  <c:v>38523</c:v>
                </c:pt>
                <c:pt idx="599">
                  <c:v>38530</c:v>
                </c:pt>
                <c:pt idx="600">
                  <c:v>38537</c:v>
                </c:pt>
                <c:pt idx="601">
                  <c:v>38544</c:v>
                </c:pt>
                <c:pt idx="602">
                  <c:v>38551</c:v>
                </c:pt>
                <c:pt idx="603">
                  <c:v>38558</c:v>
                </c:pt>
                <c:pt idx="604">
                  <c:v>38565</c:v>
                </c:pt>
                <c:pt idx="605">
                  <c:v>38572</c:v>
                </c:pt>
                <c:pt idx="606">
                  <c:v>38579</c:v>
                </c:pt>
                <c:pt idx="607">
                  <c:v>38586</c:v>
                </c:pt>
                <c:pt idx="608">
                  <c:v>38593</c:v>
                </c:pt>
                <c:pt idx="609">
                  <c:v>38600</c:v>
                </c:pt>
                <c:pt idx="610">
                  <c:v>38607</c:v>
                </c:pt>
                <c:pt idx="611">
                  <c:v>38614</c:v>
                </c:pt>
                <c:pt idx="612">
                  <c:v>38621</c:v>
                </c:pt>
                <c:pt idx="613">
                  <c:v>38628</c:v>
                </c:pt>
                <c:pt idx="614">
                  <c:v>38635</c:v>
                </c:pt>
                <c:pt idx="615">
                  <c:v>38642</c:v>
                </c:pt>
                <c:pt idx="616">
                  <c:v>38649</c:v>
                </c:pt>
                <c:pt idx="617">
                  <c:v>38656</c:v>
                </c:pt>
                <c:pt idx="618">
                  <c:v>38663</c:v>
                </c:pt>
                <c:pt idx="619">
                  <c:v>38670</c:v>
                </c:pt>
                <c:pt idx="620">
                  <c:v>38677</c:v>
                </c:pt>
                <c:pt idx="621">
                  <c:v>38684</c:v>
                </c:pt>
                <c:pt idx="622">
                  <c:v>38691</c:v>
                </c:pt>
                <c:pt idx="623">
                  <c:v>38698</c:v>
                </c:pt>
                <c:pt idx="624">
                  <c:v>38705</c:v>
                </c:pt>
                <c:pt idx="625">
                  <c:v>38712</c:v>
                </c:pt>
                <c:pt idx="626">
                  <c:v>38719</c:v>
                </c:pt>
                <c:pt idx="627">
                  <c:v>38726</c:v>
                </c:pt>
                <c:pt idx="628">
                  <c:v>38733</c:v>
                </c:pt>
                <c:pt idx="629">
                  <c:v>38740</c:v>
                </c:pt>
                <c:pt idx="630">
                  <c:v>38747</c:v>
                </c:pt>
                <c:pt idx="631">
                  <c:v>38754</c:v>
                </c:pt>
                <c:pt idx="632">
                  <c:v>38761</c:v>
                </c:pt>
                <c:pt idx="633">
                  <c:v>38768</c:v>
                </c:pt>
                <c:pt idx="634">
                  <c:v>38775</c:v>
                </c:pt>
                <c:pt idx="635">
                  <c:v>38782</c:v>
                </c:pt>
                <c:pt idx="636">
                  <c:v>38789</c:v>
                </c:pt>
                <c:pt idx="637">
                  <c:v>38796</c:v>
                </c:pt>
                <c:pt idx="638">
                  <c:v>38803</c:v>
                </c:pt>
                <c:pt idx="639">
                  <c:v>38810</c:v>
                </c:pt>
                <c:pt idx="640">
                  <c:v>38817</c:v>
                </c:pt>
                <c:pt idx="641">
                  <c:v>38824</c:v>
                </c:pt>
                <c:pt idx="642">
                  <c:v>38831</c:v>
                </c:pt>
                <c:pt idx="643">
                  <c:v>38838</c:v>
                </c:pt>
                <c:pt idx="644">
                  <c:v>38845</c:v>
                </c:pt>
                <c:pt idx="645">
                  <c:v>38852</c:v>
                </c:pt>
                <c:pt idx="646">
                  <c:v>38859</c:v>
                </c:pt>
                <c:pt idx="647">
                  <c:v>38866</c:v>
                </c:pt>
                <c:pt idx="648">
                  <c:v>38873</c:v>
                </c:pt>
                <c:pt idx="649">
                  <c:v>38880</c:v>
                </c:pt>
                <c:pt idx="650">
                  <c:v>38887</c:v>
                </c:pt>
                <c:pt idx="651">
                  <c:v>38894</c:v>
                </c:pt>
                <c:pt idx="652">
                  <c:v>38901</c:v>
                </c:pt>
                <c:pt idx="653">
                  <c:v>38908</c:v>
                </c:pt>
                <c:pt idx="654">
                  <c:v>38915</c:v>
                </c:pt>
                <c:pt idx="655">
                  <c:v>38922</c:v>
                </c:pt>
                <c:pt idx="656">
                  <c:v>38929</c:v>
                </c:pt>
                <c:pt idx="657">
                  <c:v>38936</c:v>
                </c:pt>
                <c:pt idx="658">
                  <c:v>38943</c:v>
                </c:pt>
                <c:pt idx="659">
                  <c:v>38950</c:v>
                </c:pt>
                <c:pt idx="660">
                  <c:v>38957</c:v>
                </c:pt>
                <c:pt idx="661">
                  <c:v>38964</c:v>
                </c:pt>
                <c:pt idx="662">
                  <c:v>38971</c:v>
                </c:pt>
                <c:pt idx="663">
                  <c:v>38978</c:v>
                </c:pt>
                <c:pt idx="664">
                  <c:v>38985</c:v>
                </c:pt>
                <c:pt idx="665">
                  <c:v>38992</c:v>
                </c:pt>
                <c:pt idx="666">
                  <c:v>38999</c:v>
                </c:pt>
                <c:pt idx="667">
                  <c:v>39006</c:v>
                </c:pt>
                <c:pt idx="668">
                  <c:v>39013</c:v>
                </c:pt>
                <c:pt idx="669">
                  <c:v>39020</c:v>
                </c:pt>
                <c:pt idx="670">
                  <c:v>39027</c:v>
                </c:pt>
                <c:pt idx="671">
                  <c:v>39034</c:v>
                </c:pt>
                <c:pt idx="672">
                  <c:v>39041</c:v>
                </c:pt>
                <c:pt idx="673">
                  <c:v>39048</c:v>
                </c:pt>
                <c:pt idx="674">
                  <c:v>39055</c:v>
                </c:pt>
                <c:pt idx="675">
                  <c:v>39062</c:v>
                </c:pt>
                <c:pt idx="676">
                  <c:v>39069</c:v>
                </c:pt>
                <c:pt idx="677">
                  <c:v>39076</c:v>
                </c:pt>
                <c:pt idx="678">
                  <c:v>39083</c:v>
                </c:pt>
                <c:pt idx="679">
                  <c:v>39090</c:v>
                </c:pt>
                <c:pt idx="680">
                  <c:v>39097</c:v>
                </c:pt>
                <c:pt idx="681">
                  <c:v>39104</c:v>
                </c:pt>
                <c:pt idx="682">
                  <c:v>39111</c:v>
                </c:pt>
                <c:pt idx="683">
                  <c:v>39118</c:v>
                </c:pt>
                <c:pt idx="684">
                  <c:v>39125</c:v>
                </c:pt>
                <c:pt idx="685">
                  <c:v>39132</c:v>
                </c:pt>
                <c:pt idx="686">
                  <c:v>39139</c:v>
                </c:pt>
                <c:pt idx="687">
                  <c:v>39146</c:v>
                </c:pt>
                <c:pt idx="688">
                  <c:v>39153</c:v>
                </c:pt>
                <c:pt idx="689">
                  <c:v>39160</c:v>
                </c:pt>
                <c:pt idx="690">
                  <c:v>39167</c:v>
                </c:pt>
                <c:pt idx="691">
                  <c:v>39174</c:v>
                </c:pt>
                <c:pt idx="692">
                  <c:v>39181</c:v>
                </c:pt>
                <c:pt idx="693">
                  <c:v>39188</c:v>
                </c:pt>
                <c:pt idx="694">
                  <c:v>39195</c:v>
                </c:pt>
                <c:pt idx="695">
                  <c:v>39202</c:v>
                </c:pt>
                <c:pt idx="696">
                  <c:v>39209</c:v>
                </c:pt>
                <c:pt idx="697">
                  <c:v>39216</c:v>
                </c:pt>
                <c:pt idx="698">
                  <c:v>39223</c:v>
                </c:pt>
                <c:pt idx="699">
                  <c:v>39230</c:v>
                </c:pt>
                <c:pt idx="700">
                  <c:v>39237</c:v>
                </c:pt>
                <c:pt idx="701">
                  <c:v>39244</c:v>
                </c:pt>
                <c:pt idx="702">
                  <c:v>39251</c:v>
                </c:pt>
                <c:pt idx="703">
                  <c:v>39258</c:v>
                </c:pt>
                <c:pt idx="704">
                  <c:v>39265</c:v>
                </c:pt>
                <c:pt idx="705">
                  <c:v>39272</c:v>
                </c:pt>
                <c:pt idx="706">
                  <c:v>39279</c:v>
                </c:pt>
                <c:pt idx="707">
                  <c:v>39286</c:v>
                </c:pt>
                <c:pt idx="708">
                  <c:v>39293</c:v>
                </c:pt>
                <c:pt idx="709">
                  <c:v>39300</c:v>
                </c:pt>
                <c:pt idx="710">
                  <c:v>39307</c:v>
                </c:pt>
                <c:pt idx="711">
                  <c:v>39314</c:v>
                </c:pt>
                <c:pt idx="712">
                  <c:v>39321</c:v>
                </c:pt>
                <c:pt idx="713">
                  <c:v>39328</c:v>
                </c:pt>
                <c:pt idx="714">
                  <c:v>39335</c:v>
                </c:pt>
                <c:pt idx="715">
                  <c:v>39342</c:v>
                </c:pt>
                <c:pt idx="716">
                  <c:v>39349</c:v>
                </c:pt>
                <c:pt idx="717">
                  <c:v>39356</c:v>
                </c:pt>
                <c:pt idx="718">
                  <c:v>39363</c:v>
                </c:pt>
                <c:pt idx="719">
                  <c:v>39370</c:v>
                </c:pt>
                <c:pt idx="720">
                  <c:v>39377</c:v>
                </c:pt>
                <c:pt idx="721">
                  <c:v>39384</c:v>
                </c:pt>
                <c:pt idx="722">
                  <c:v>39391</c:v>
                </c:pt>
                <c:pt idx="723">
                  <c:v>39398</c:v>
                </c:pt>
                <c:pt idx="724">
                  <c:v>39405</c:v>
                </c:pt>
                <c:pt idx="725">
                  <c:v>39412</c:v>
                </c:pt>
                <c:pt idx="726">
                  <c:v>39419</c:v>
                </c:pt>
                <c:pt idx="727">
                  <c:v>39426</c:v>
                </c:pt>
                <c:pt idx="728">
                  <c:v>39433</c:v>
                </c:pt>
                <c:pt idx="729">
                  <c:v>39440</c:v>
                </c:pt>
                <c:pt idx="730">
                  <c:v>39447</c:v>
                </c:pt>
                <c:pt idx="731">
                  <c:v>39454</c:v>
                </c:pt>
                <c:pt idx="732">
                  <c:v>39461</c:v>
                </c:pt>
                <c:pt idx="733">
                  <c:v>39468</c:v>
                </c:pt>
                <c:pt idx="734">
                  <c:v>39475</c:v>
                </c:pt>
                <c:pt idx="735">
                  <c:v>39482</c:v>
                </c:pt>
                <c:pt idx="736">
                  <c:v>39489</c:v>
                </c:pt>
                <c:pt idx="737">
                  <c:v>39496</c:v>
                </c:pt>
                <c:pt idx="738">
                  <c:v>39503</c:v>
                </c:pt>
                <c:pt idx="739">
                  <c:v>39510</c:v>
                </c:pt>
                <c:pt idx="740">
                  <c:v>39517</c:v>
                </c:pt>
                <c:pt idx="741">
                  <c:v>39524</c:v>
                </c:pt>
                <c:pt idx="742">
                  <c:v>39531</c:v>
                </c:pt>
                <c:pt idx="743">
                  <c:v>39538</c:v>
                </c:pt>
                <c:pt idx="744">
                  <c:v>39545</c:v>
                </c:pt>
                <c:pt idx="745">
                  <c:v>39552</c:v>
                </c:pt>
                <c:pt idx="746">
                  <c:v>39559</c:v>
                </c:pt>
                <c:pt idx="747">
                  <c:v>39566</c:v>
                </c:pt>
                <c:pt idx="748">
                  <c:v>39573</c:v>
                </c:pt>
                <c:pt idx="749">
                  <c:v>39580</c:v>
                </c:pt>
                <c:pt idx="750">
                  <c:v>39587</c:v>
                </c:pt>
                <c:pt idx="751">
                  <c:v>39594</c:v>
                </c:pt>
                <c:pt idx="752">
                  <c:v>39601</c:v>
                </c:pt>
                <c:pt idx="753">
                  <c:v>39608</c:v>
                </c:pt>
                <c:pt idx="754">
                  <c:v>39615</c:v>
                </c:pt>
                <c:pt idx="755">
                  <c:v>39622</c:v>
                </c:pt>
                <c:pt idx="756">
                  <c:v>39629</c:v>
                </c:pt>
                <c:pt idx="757">
                  <c:v>39636</c:v>
                </c:pt>
                <c:pt idx="758">
                  <c:v>39643</c:v>
                </c:pt>
                <c:pt idx="759">
                  <c:v>39650</c:v>
                </c:pt>
                <c:pt idx="760">
                  <c:v>39657</c:v>
                </c:pt>
                <c:pt idx="761">
                  <c:v>39664</c:v>
                </c:pt>
                <c:pt idx="762">
                  <c:v>39671</c:v>
                </c:pt>
                <c:pt idx="763">
                  <c:v>39678</c:v>
                </c:pt>
                <c:pt idx="764">
                  <c:v>39685</c:v>
                </c:pt>
                <c:pt idx="765">
                  <c:v>39692</c:v>
                </c:pt>
                <c:pt idx="766">
                  <c:v>39699</c:v>
                </c:pt>
                <c:pt idx="767">
                  <c:v>39706</c:v>
                </c:pt>
                <c:pt idx="768">
                  <c:v>39713</c:v>
                </c:pt>
                <c:pt idx="769">
                  <c:v>39720</c:v>
                </c:pt>
                <c:pt idx="770">
                  <c:v>39727</c:v>
                </c:pt>
                <c:pt idx="771">
                  <c:v>39734</c:v>
                </c:pt>
                <c:pt idx="772">
                  <c:v>39741</c:v>
                </c:pt>
                <c:pt idx="773">
                  <c:v>39748</c:v>
                </c:pt>
                <c:pt idx="774">
                  <c:v>39755</c:v>
                </c:pt>
                <c:pt idx="775">
                  <c:v>39762</c:v>
                </c:pt>
                <c:pt idx="776">
                  <c:v>39769</c:v>
                </c:pt>
                <c:pt idx="777">
                  <c:v>39776</c:v>
                </c:pt>
                <c:pt idx="778">
                  <c:v>39783</c:v>
                </c:pt>
                <c:pt idx="779">
                  <c:v>39790</c:v>
                </c:pt>
                <c:pt idx="780">
                  <c:v>39797</c:v>
                </c:pt>
                <c:pt idx="781">
                  <c:v>39804</c:v>
                </c:pt>
                <c:pt idx="782">
                  <c:v>39811</c:v>
                </c:pt>
                <c:pt idx="783">
                  <c:v>39818</c:v>
                </c:pt>
                <c:pt idx="784">
                  <c:v>39825</c:v>
                </c:pt>
                <c:pt idx="785">
                  <c:v>39832</c:v>
                </c:pt>
                <c:pt idx="786">
                  <c:v>39839</c:v>
                </c:pt>
                <c:pt idx="787">
                  <c:v>39846</c:v>
                </c:pt>
                <c:pt idx="788">
                  <c:v>39853</c:v>
                </c:pt>
                <c:pt idx="789">
                  <c:v>39860</c:v>
                </c:pt>
                <c:pt idx="790">
                  <c:v>39867</c:v>
                </c:pt>
                <c:pt idx="791">
                  <c:v>39874</c:v>
                </c:pt>
                <c:pt idx="792">
                  <c:v>39881</c:v>
                </c:pt>
                <c:pt idx="793">
                  <c:v>39888</c:v>
                </c:pt>
                <c:pt idx="794">
                  <c:v>39895</c:v>
                </c:pt>
                <c:pt idx="795">
                  <c:v>39902</c:v>
                </c:pt>
                <c:pt idx="796">
                  <c:v>39909</c:v>
                </c:pt>
                <c:pt idx="797">
                  <c:v>39916</c:v>
                </c:pt>
                <c:pt idx="798">
                  <c:v>39923</c:v>
                </c:pt>
                <c:pt idx="799">
                  <c:v>39930</c:v>
                </c:pt>
                <c:pt idx="800">
                  <c:v>39937</c:v>
                </c:pt>
                <c:pt idx="801">
                  <c:v>39944</c:v>
                </c:pt>
                <c:pt idx="802">
                  <c:v>39951</c:v>
                </c:pt>
                <c:pt idx="803">
                  <c:v>39958</c:v>
                </c:pt>
                <c:pt idx="804">
                  <c:v>39965</c:v>
                </c:pt>
                <c:pt idx="805">
                  <c:v>39972</c:v>
                </c:pt>
                <c:pt idx="806">
                  <c:v>39979</c:v>
                </c:pt>
                <c:pt idx="807">
                  <c:v>39986</c:v>
                </c:pt>
                <c:pt idx="808">
                  <c:v>39993</c:v>
                </c:pt>
                <c:pt idx="809">
                  <c:v>40000</c:v>
                </c:pt>
                <c:pt idx="810">
                  <c:v>40007</c:v>
                </c:pt>
                <c:pt idx="811">
                  <c:v>40014</c:v>
                </c:pt>
                <c:pt idx="812">
                  <c:v>40021</c:v>
                </c:pt>
                <c:pt idx="813">
                  <c:v>40028</c:v>
                </c:pt>
                <c:pt idx="814">
                  <c:v>40035</c:v>
                </c:pt>
                <c:pt idx="815">
                  <c:v>40042</c:v>
                </c:pt>
                <c:pt idx="816">
                  <c:v>40049</c:v>
                </c:pt>
                <c:pt idx="817">
                  <c:v>40056</c:v>
                </c:pt>
                <c:pt idx="818">
                  <c:v>40063</c:v>
                </c:pt>
                <c:pt idx="819">
                  <c:v>40070</c:v>
                </c:pt>
                <c:pt idx="820">
                  <c:v>40077</c:v>
                </c:pt>
                <c:pt idx="821">
                  <c:v>40084</c:v>
                </c:pt>
                <c:pt idx="822">
                  <c:v>40091</c:v>
                </c:pt>
                <c:pt idx="823">
                  <c:v>40098</c:v>
                </c:pt>
                <c:pt idx="824">
                  <c:v>40105</c:v>
                </c:pt>
                <c:pt idx="825">
                  <c:v>40112</c:v>
                </c:pt>
                <c:pt idx="826">
                  <c:v>40119</c:v>
                </c:pt>
                <c:pt idx="827">
                  <c:v>40126</c:v>
                </c:pt>
                <c:pt idx="828">
                  <c:v>40133</c:v>
                </c:pt>
                <c:pt idx="829">
                  <c:v>40140</c:v>
                </c:pt>
                <c:pt idx="830">
                  <c:v>40147</c:v>
                </c:pt>
                <c:pt idx="831">
                  <c:v>40154</c:v>
                </c:pt>
                <c:pt idx="832">
                  <c:v>40161</c:v>
                </c:pt>
                <c:pt idx="833">
                  <c:v>40168</c:v>
                </c:pt>
                <c:pt idx="834">
                  <c:v>40175</c:v>
                </c:pt>
                <c:pt idx="835">
                  <c:v>40182</c:v>
                </c:pt>
                <c:pt idx="836">
                  <c:v>40189</c:v>
                </c:pt>
                <c:pt idx="837">
                  <c:v>40196</c:v>
                </c:pt>
                <c:pt idx="838">
                  <c:v>40203</c:v>
                </c:pt>
                <c:pt idx="839">
                  <c:v>40210</c:v>
                </c:pt>
                <c:pt idx="840">
                  <c:v>40217</c:v>
                </c:pt>
                <c:pt idx="841">
                  <c:v>40224</c:v>
                </c:pt>
                <c:pt idx="842">
                  <c:v>40231</c:v>
                </c:pt>
                <c:pt idx="843">
                  <c:v>40238</c:v>
                </c:pt>
                <c:pt idx="844">
                  <c:v>40245</c:v>
                </c:pt>
                <c:pt idx="845">
                  <c:v>40252</c:v>
                </c:pt>
                <c:pt idx="846">
                  <c:v>40259</c:v>
                </c:pt>
                <c:pt idx="847">
                  <c:v>40266</c:v>
                </c:pt>
                <c:pt idx="848">
                  <c:v>40273</c:v>
                </c:pt>
                <c:pt idx="849">
                  <c:v>40280</c:v>
                </c:pt>
                <c:pt idx="850">
                  <c:v>40287</c:v>
                </c:pt>
                <c:pt idx="851">
                  <c:v>40294</c:v>
                </c:pt>
                <c:pt idx="852">
                  <c:v>40301</c:v>
                </c:pt>
                <c:pt idx="853">
                  <c:v>40308</c:v>
                </c:pt>
                <c:pt idx="854">
                  <c:v>40315</c:v>
                </c:pt>
                <c:pt idx="855">
                  <c:v>40322</c:v>
                </c:pt>
                <c:pt idx="856">
                  <c:v>40329</c:v>
                </c:pt>
                <c:pt idx="857">
                  <c:v>40336</c:v>
                </c:pt>
                <c:pt idx="858">
                  <c:v>40343</c:v>
                </c:pt>
                <c:pt idx="859">
                  <c:v>40350</c:v>
                </c:pt>
                <c:pt idx="860">
                  <c:v>40357</c:v>
                </c:pt>
                <c:pt idx="861">
                  <c:v>40364</c:v>
                </c:pt>
                <c:pt idx="862">
                  <c:v>40371</c:v>
                </c:pt>
                <c:pt idx="863">
                  <c:v>40378</c:v>
                </c:pt>
                <c:pt idx="864">
                  <c:v>40385</c:v>
                </c:pt>
                <c:pt idx="865">
                  <c:v>40392</c:v>
                </c:pt>
                <c:pt idx="866">
                  <c:v>40399</c:v>
                </c:pt>
                <c:pt idx="867">
                  <c:v>40406</c:v>
                </c:pt>
                <c:pt idx="868">
                  <c:v>40413</c:v>
                </c:pt>
                <c:pt idx="869">
                  <c:v>40420</c:v>
                </c:pt>
                <c:pt idx="870">
                  <c:v>40427</c:v>
                </c:pt>
                <c:pt idx="871">
                  <c:v>40434</c:v>
                </c:pt>
                <c:pt idx="872">
                  <c:v>40441</c:v>
                </c:pt>
                <c:pt idx="873">
                  <c:v>40448</c:v>
                </c:pt>
                <c:pt idx="874">
                  <c:v>40455</c:v>
                </c:pt>
                <c:pt idx="875">
                  <c:v>40462</c:v>
                </c:pt>
                <c:pt idx="876">
                  <c:v>40469</c:v>
                </c:pt>
                <c:pt idx="877">
                  <c:v>40476</c:v>
                </c:pt>
                <c:pt idx="878">
                  <c:v>40483</c:v>
                </c:pt>
                <c:pt idx="879">
                  <c:v>40490</c:v>
                </c:pt>
                <c:pt idx="880">
                  <c:v>40497</c:v>
                </c:pt>
                <c:pt idx="881">
                  <c:v>40504</c:v>
                </c:pt>
                <c:pt idx="882">
                  <c:v>40511</c:v>
                </c:pt>
                <c:pt idx="883">
                  <c:v>40518</c:v>
                </c:pt>
                <c:pt idx="884">
                  <c:v>40525</c:v>
                </c:pt>
                <c:pt idx="885">
                  <c:v>40532</c:v>
                </c:pt>
                <c:pt idx="886">
                  <c:v>40539</c:v>
                </c:pt>
                <c:pt idx="887">
                  <c:v>40546</c:v>
                </c:pt>
                <c:pt idx="888">
                  <c:v>40553</c:v>
                </c:pt>
                <c:pt idx="889">
                  <c:v>40560</c:v>
                </c:pt>
                <c:pt idx="890">
                  <c:v>40567</c:v>
                </c:pt>
                <c:pt idx="891">
                  <c:v>40574</c:v>
                </c:pt>
                <c:pt idx="892">
                  <c:v>40581</c:v>
                </c:pt>
                <c:pt idx="893">
                  <c:v>40588</c:v>
                </c:pt>
                <c:pt idx="894">
                  <c:v>40595</c:v>
                </c:pt>
                <c:pt idx="895">
                  <c:v>40602</c:v>
                </c:pt>
                <c:pt idx="896">
                  <c:v>40609</c:v>
                </c:pt>
                <c:pt idx="897">
                  <c:v>40616</c:v>
                </c:pt>
                <c:pt idx="898">
                  <c:v>40623</c:v>
                </c:pt>
                <c:pt idx="899">
                  <c:v>40630</c:v>
                </c:pt>
                <c:pt idx="900">
                  <c:v>40637</c:v>
                </c:pt>
                <c:pt idx="901">
                  <c:v>40644</c:v>
                </c:pt>
                <c:pt idx="902">
                  <c:v>40651</c:v>
                </c:pt>
                <c:pt idx="903">
                  <c:v>40658</c:v>
                </c:pt>
                <c:pt idx="904">
                  <c:v>40665</c:v>
                </c:pt>
                <c:pt idx="905">
                  <c:v>40672</c:v>
                </c:pt>
                <c:pt idx="906">
                  <c:v>40679</c:v>
                </c:pt>
                <c:pt idx="907">
                  <c:v>40686</c:v>
                </c:pt>
                <c:pt idx="908">
                  <c:v>40693</c:v>
                </c:pt>
                <c:pt idx="909">
                  <c:v>40700</c:v>
                </c:pt>
                <c:pt idx="910">
                  <c:v>40707</c:v>
                </c:pt>
                <c:pt idx="911">
                  <c:v>40714</c:v>
                </c:pt>
                <c:pt idx="912">
                  <c:v>40721</c:v>
                </c:pt>
                <c:pt idx="913">
                  <c:v>40728</c:v>
                </c:pt>
                <c:pt idx="914">
                  <c:v>40735</c:v>
                </c:pt>
                <c:pt idx="915">
                  <c:v>40742</c:v>
                </c:pt>
                <c:pt idx="916">
                  <c:v>40749</c:v>
                </c:pt>
                <c:pt idx="917">
                  <c:v>40756</c:v>
                </c:pt>
                <c:pt idx="918">
                  <c:v>40763</c:v>
                </c:pt>
                <c:pt idx="919">
                  <c:v>40770</c:v>
                </c:pt>
                <c:pt idx="920">
                  <c:v>40777</c:v>
                </c:pt>
                <c:pt idx="921">
                  <c:v>40784</c:v>
                </c:pt>
                <c:pt idx="922">
                  <c:v>40791</c:v>
                </c:pt>
                <c:pt idx="923">
                  <c:v>40798</c:v>
                </c:pt>
                <c:pt idx="924">
                  <c:v>40805</c:v>
                </c:pt>
                <c:pt idx="925">
                  <c:v>40812</c:v>
                </c:pt>
                <c:pt idx="926">
                  <c:v>40819</c:v>
                </c:pt>
                <c:pt idx="927">
                  <c:v>40826</c:v>
                </c:pt>
                <c:pt idx="928">
                  <c:v>40833</c:v>
                </c:pt>
                <c:pt idx="929">
                  <c:v>40840</c:v>
                </c:pt>
                <c:pt idx="930">
                  <c:v>40847</c:v>
                </c:pt>
                <c:pt idx="931">
                  <c:v>40854</c:v>
                </c:pt>
                <c:pt idx="932">
                  <c:v>40861</c:v>
                </c:pt>
                <c:pt idx="933">
                  <c:v>40868</c:v>
                </c:pt>
                <c:pt idx="934">
                  <c:v>40875</c:v>
                </c:pt>
                <c:pt idx="935">
                  <c:v>40882</c:v>
                </c:pt>
                <c:pt idx="936">
                  <c:v>40889</c:v>
                </c:pt>
                <c:pt idx="937">
                  <c:v>40896</c:v>
                </c:pt>
                <c:pt idx="938">
                  <c:v>40903</c:v>
                </c:pt>
                <c:pt idx="939">
                  <c:v>40910</c:v>
                </c:pt>
                <c:pt idx="940">
                  <c:v>40917</c:v>
                </c:pt>
                <c:pt idx="941">
                  <c:v>40924</c:v>
                </c:pt>
                <c:pt idx="942">
                  <c:v>40931</c:v>
                </c:pt>
                <c:pt idx="943">
                  <c:v>40938</c:v>
                </c:pt>
                <c:pt idx="944">
                  <c:v>40945</c:v>
                </c:pt>
                <c:pt idx="945">
                  <c:v>40952</c:v>
                </c:pt>
                <c:pt idx="946">
                  <c:v>40959</c:v>
                </c:pt>
                <c:pt idx="947">
                  <c:v>40966</c:v>
                </c:pt>
                <c:pt idx="948">
                  <c:v>40973</c:v>
                </c:pt>
                <c:pt idx="949">
                  <c:v>40980</c:v>
                </c:pt>
                <c:pt idx="950">
                  <c:v>40987</c:v>
                </c:pt>
                <c:pt idx="951">
                  <c:v>40994</c:v>
                </c:pt>
                <c:pt idx="952">
                  <c:v>41001</c:v>
                </c:pt>
                <c:pt idx="953">
                  <c:v>41008</c:v>
                </c:pt>
                <c:pt idx="954">
                  <c:v>41015</c:v>
                </c:pt>
                <c:pt idx="955">
                  <c:v>41022</c:v>
                </c:pt>
                <c:pt idx="956">
                  <c:v>41029</c:v>
                </c:pt>
                <c:pt idx="957">
                  <c:v>41036</c:v>
                </c:pt>
                <c:pt idx="958">
                  <c:v>41043</c:v>
                </c:pt>
                <c:pt idx="959">
                  <c:v>41050</c:v>
                </c:pt>
                <c:pt idx="960">
                  <c:v>41057</c:v>
                </c:pt>
                <c:pt idx="961">
                  <c:v>41064</c:v>
                </c:pt>
                <c:pt idx="962">
                  <c:v>41071</c:v>
                </c:pt>
                <c:pt idx="963">
                  <c:v>41078</c:v>
                </c:pt>
                <c:pt idx="964">
                  <c:v>41085</c:v>
                </c:pt>
                <c:pt idx="965">
                  <c:v>41092</c:v>
                </c:pt>
                <c:pt idx="966">
                  <c:v>41099</c:v>
                </c:pt>
                <c:pt idx="967">
                  <c:v>41106</c:v>
                </c:pt>
                <c:pt idx="968">
                  <c:v>41113</c:v>
                </c:pt>
                <c:pt idx="969">
                  <c:v>41120</c:v>
                </c:pt>
                <c:pt idx="970">
                  <c:v>41127</c:v>
                </c:pt>
                <c:pt idx="971">
                  <c:v>41134</c:v>
                </c:pt>
                <c:pt idx="972">
                  <c:v>41141</c:v>
                </c:pt>
                <c:pt idx="973">
                  <c:v>41148</c:v>
                </c:pt>
                <c:pt idx="974">
                  <c:v>41155</c:v>
                </c:pt>
                <c:pt idx="975">
                  <c:v>41162</c:v>
                </c:pt>
                <c:pt idx="976">
                  <c:v>41169</c:v>
                </c:pt>
                <c:pt idx="977">
                  <c:v>41176</c:v>
                </c:pt>
                <c:pt idx="978">
                  <c:v>41183</c:v>
                </c:pt>
                <c:pt idx="979">
                  <c:v>41190</c:v>
                </c:pt>
                <c:pt idx="980">
                  <c:v>41197</c:v>
                </c:pt>
                <c:pt idx="981">
                  <c:v>41204</c:v>
                </c:pt>
                <c:pt idx="982">
                  <c:v>41211</c:v>
                </c:pt>
                <c:pt idx="983">
                  <c:v>41218</c:v>
                </c:pt>
                <c:pt idx="984">
                  <c:v>41225</c:v>
                </c:pt>
                <c:pt idx="985">
                  <c:v>41232</c:v>
                </c:pt>
                <c:pt idx="986">
                  <c:v>41239</c:v>
                </c:pt>
                <c:pt idx="987">
                  <c:v>41246</c:v>
                </c:pt>
                <c:pt idx="988">
                  <c:v>41253</c:v>
                </c:pt>
                <c:pt idx="989">
                  <c:v>41260</c:v>
                </c:pt>
                <c:pt idx="990">
                  <c:v>41267</c:v>
                </c:pt>
                <c:pt idx="991">
                  <c:v>41274</c:v>
                </c:pt>
                <c:pt idx="992">
                  <c:v>41281</c:v>
                </c:pt>
                <c:pt idx="993">
                  <c:v>41288</c:v>
                </c:pt>
                <c:pt idx="994">
                  <c:v>41295</c:v>
                </c:pt>
                <c:pt idx="995">
                  <c:v>41302</c:v>
                </c:pt>
                <c:pt idx="996">
                  <c:v>41309</c:v>
                </c:pt>
                <c:pt idx="997">
                  <c:v>41316</c:v>
                </c:pt>
                <c:pt idx="998">
                  <c:v>41323</c:v>
                </c:pt>
                <c:pt idx="999">
                  <c:v>41330</c:v>
                </c:pt>
                <c:pt idx="1000">
                  <c:v>41337</c:v>
                </c:pt>
                <c:pt idx="1001">
                  <c:v>41344</c:v>
                </c:pt>
                <c:pt idx="1002">
                  <c:v>41351</c:v>
                </c:pt>
                <c:pt idx="1003">
                  <c:v>41358</c:v>
                </c:pt>
                <c:pt idx="1004">
                  <c:v>41365</c:v>
                </c:pt>
                <c:pt idx="1005">
                  <c:v>41372</c:v>
                </c:pt>
                <c:pt idx="1006">
                  <c:v>41379</c:v>
                </c:pt>
                <c:pt idx="1007">
                  <c:v>41386</c:v>
                </c:pt>
                <c:pt idx="1008">
                  <c:v>41393</c:v>
                </c:pt>
                <c:pt idx="1009">
                  <c:v>41400</c:v>
                </c:pt>
                <c:pt idx="1010">
                  <c:v>41407</c:v>
                </c:pt>
                <c:pt idx="1011">
                  <c:v>41414</c:v>
                </c:pt>
                <c:pt idx="1012">
                  <c:v>41421</c:v>
                </c:pt>
                <c:pt idx="1013">
                  <c:v>41428</c:v>
                </c:pt>
                <c:pt idx="1014">
                  <c:v>41435</c:v>
                </c:pt>
                <c:pt idx="1015">
                  <c:v>41442</c:v>
                </c:pt>
                <c:pt idx="1016">
                  <c:v>41449</c:v>
                </c:pt>
                <c:pt idx="1017">
                  <c:v>41456</c:v>
                </c:pt>
                <c:pt idx="1018">
                  <c:v>41463</c:v>
                </c:pt>
                <c:pt idx="1019">
                  <c:v>41470</c:v>
                </c:pt>
                <c:pt idx="1020">
                  <c:v>41477</c:v>
                </c:pt>
                <c:pt idx="1021">
                  <c:v>41484</c:v>
                </c:pt>
                <c:pt idx="1022">
                  <c:v>41491</c:v>
                </c:pt>
                <c:pt idx="1023">
                  <c:v>41498</c:v>
                </c:pt>
                <c:pt idx="1024">
                  <c:v>41505</c:v>
                </c:pt>
                <c:pt idx="1025">
                  <c:v>41512</c:v>
                </c:pt>
                <c:pt idx="1026">
                  <c:v>41519</c:v>
                </c:pt>
                <c:pt idx="1027">
                  <c:v>41526</c:v>
                </c:pt>
              </c:numCache>
            </c:numRef>
          </c:cat>
          <c:val>
            <c:numRef>
              <c:f>'Gas Price'!$S$8:$S$1035</c:f>
              <c:numCache>
                <c:formatCode>General</c:formatCode>
                <c:ptCount val="1028"/>
                <c:pt idx="0">
                  <c:v>1.085</c:v>
                </c:pt>
                <c:pt idx="1">
                  <c:v>1.0649999999999999</c:v>
                </c:pt>
                <c:pt idx="2">
                  <c:v>1.0920000000000001</c:v>
                </c:pt>
                <c:pt idx="3">
                  <c:v>1.075</c:v>
                </c:pt>
                <c:pt idx="4">
                  <c:v>1.0629999999999999</c:v>
                </c:pt>
                <c:pt idx="5">
                  <c:v>1.056</c:v>
                </c:pt>
                <c:pt idx="6">
                  <c:v>1.097</c:v>
                </c:pt>
                <c:pt idx="7">
                  <c:v>1.073</c:v>
                </c:pt>
                <c:pt idx="8">
                  <c:v>1.0620000000000001</c:v>
                </c:pt>
                <c:pt idx="9">
                  <c:v>1.042</c:v>
                </c:pt>
                <c:pt idx="10">
                  <c:v>1.089</c:v>
                </c:pt>
                <c:pt idx="11">
                  <c:v>1.0640000000000001</c:v>
                </c:pt>
                <c:pt idx="12">
                  <c:v>1.036</c:v>
                </c:pt>
                <c:pt idx="13">
                  <c:v>1.0269999999999999</c:v>
                </c:pt>
                <c:pt idx="14">
                  <c:v>1.081</c:v>
                </c:pt>
                <c:pt idx="15">
                  <c:v>1.0589999999999999</c:v>
                </c:pt>
                <c:pt idx="16">
                  <c:v>1.0389999999999999</c:v>
                </c:pt>
                <c:pt idx="17">
                  <c:v>1.0389999999999999</c:v>
                </c:pt>
                <c:pt idx="18">
                  <c:v>1.1040000000000001</c:v>
                </c:pt>
                <c:pt idx="19">
                  <c:v>1.091</c:v>
                </c:pt>
                <c:pt idx="20">
                  <c:v>1.069</c:v>
                </c:pt>
                <c:pt idx="21">
                  <c:v>1.0760000000000001</c:v>
                </c:pt>
                <c:pt idx="22">
                  <c:v>1.135</c:v>
                </c:pt>
                <c:pt idx="23">
                  <c:v>1.1259999999999999</c:v>
                </c:pt>
                <c:pt idx="24">
                  <c:v>1.1279999999999999</c:v>
                </c:pt>
                <c:pt idx="25">
                  <c:v>1.1559999999999999</c:v>
                </c:pt>
                <c:pt idx="26">
                  <c:v>1.1419999999999999</c:v>
                </c:pt>
                <c:pt idx="27">
                  <c:v>1.194</c:v>
                </c:pt>
                <c:pt idx="28">
                  <c:v>1.179</c:v>
                </c:pt>
                <c:pt idx="29">
                  <c:v>1.163</c:v>
                </c:pt>
                <c:pt idx="30">
                  <c:v>1.2150000000000001</c:v>
                </c:pt>
                <c:pt idx="31">
                  <c:v>1.2350000000000001</c:v>
                </c:pt>
                <c:pt idx="32">
                  <c:v>1.234</c:v>
                </c:pt>
                <c:pt idx="33">
                  <c:v>1.23</c:v>
                </c:pt>
                <c:pt idx="34">
                  <c:v>1.2929999999999999</c:v>
                </c:pt>
                <c:pt idx="35">
                  <c:v>1.282</c:v>
                </c:pt>
                <c:pt idx="36">
                  <c:v>1.266</c:v>
                </c:pt>
                <c:pt idx="37">
                  <c:v>1.2490000000000001</c:v>
                </c:pt>
                <c:pt idx="38">
                  <c:v>1.23</c:v>
                </c:pt>
                <c:pt idx="39">
                  <c:v>1.2050000000000001</c:v>
                </c:pt>
                <c:pt idx="40">
                  <c:v>1.1779999999999999</c:v>
                </c:pt>
                <c:pt idx="41">
                  <c:v>1.1599999999999999</c:v>
                </c:pt>
                <c:pt idx="42">
                  <c:v>1.2130000000000001</c:v>
                </c:pt>
                <c:pt idx="43">
                  <c:v>1.1890000000000001</c:v>
                </c:pt>
                <c:pt idx="44">
                  <c:v>1.1739999999999999</c:v>
                </c:pt>
                <c:pt idx="45">
                  <c:v>1.2090000000000001</c:v>
                </c:pt>
                <c:pt idx="46">
                  <c:v>1.1859999999999999</c:v>
                </c:pt>
                <c:pt idx="47">
                  <c:v>1.163</c:v>
                </c:pt>
                <c:pt idx="48">
                  <c:v>1.1839999999999999</c:v>
                </c:pt>
                <c:pt idx="49">
                  <c:v>1.1910000000000001</c:v>
                </c:pt>
                <c:pt idx="50">
                  <c:v>1.175</c:v>
                </c:pt>
                <c:pt idx="51">
                  <c:v>1.153</c:v>
                </c:pt>
                <c:pt idx="52">
                  <c:v>1.1759999999999999</c:v>
                </c:pt>
                <c:pt idx="53">
                  <c:v>1.159</c:v>
                </c:pt>
                <c:pt idx="54">
                  <c:v>1.1359999999999999</c:v>
                </c:pt>
                <c:pt idx="55">
                  <c:v>1.167</c:v>
                </c:pt>
                <c:pt idx="56">
                  <c:v>1.145</c:v>
                </c:pt>
                <c:pt idx="57">
                  <c:v>1.1259999999999999</c:v>
                </c:pt>
                <c:pt idx="58">
                  <c:v>1.1519999999999999</c:v>
                </c:pt>
                <c:pt idx="59">
                  <c:v>1.133</c:v>
                </c:pt>
                <c:pt idx="60">
                  <c:v>1.117</c:v>
                </c:pt>
                <c:pt idx="61">
                  <c:v>1.1559999999999999</c:v>
                </c:pt>
                <c:pt idx="62">
                  <c:v>1.1359999999999999</c:v>
                </c:pt>
                <c:pt idx="63">
                  <c:v>1.1200000000000001</c:v>
                </c:pt>
                <c:pt idx="64">
                  <c:v>1.1659999999999999</c:v>
                </c:pt>
                <c:pt idx="65">
                  <c:v>1.1519999999999999</c:v>
                </c:pt>
                <c:pt idx="66">
                  <c:v>1.1859999999999999</c:v>
                </c:pt>
                <c:pt idx="67">
                  <c:v>1.179</c:v>
                </c:pt>
                <c:pt idx="68">
                  <c:v>1.161</c:v>
                </c:pt>
                <c:pt idx="69">
                  <c:v>1.2030000000000001</c:v>
                </c:pt>
                <c:pt idx="70">
                  <c:v>1.1830000000000001</c:v>
                </c:pt>
                <c:pt idx="71">
                  <c:v>1.2270000000000001</c:v>
                </c:pt>
                <c:pt idx="72">
                  <c:v>1.214</c:v>
                </c:pt>
                <c:pt idx="73">
                  <c:v>1.218</c:v>
                </c:pt>
                <c:pt idx="74">
                  <c:v>1.208</c:v>
                </c:pt>
                <c:pt idx="75">
                  <c:v>1.226</c:v>
                </c:pt>
                <c:pt idx="76">
                  <c:v>1.2130000000000001</c:v>
                </c:pt>
                <c:pt idx="77">
                  <c:v>1.2070000000000001</c:v>
                </c:pt>
                <c:pt idx="78">
                  <c:v>1.2190000000000001</c:v>
                </c:pt>
                <c:pt idx="79">
                  <c:v>1.198</c:v>
                </c:pt>
                <c:pt idx="80">
                  <c:v>1.1859999999999999</c:v>
                </c:pt>
                <c:pt idx="81">
                  <c:v>1.2070000000000001</c:v>
                </c:pt>
                <c:pt idx="82">
                  <c:v>1.19</c:v>
                </c:pt>
                <c:pt idx="83">
                  <c:v>1.171</c:v>
                </c:pt>
                <c:pt idx="84">
                  <c:v>1.2</c:v>
                </c:pt>
                <c:pt idx="85">
                  <c:v>1.1910000000000001</c:v>
                </c:pt>
                <c:pt idx="86">
                  <c:v>1.1739999999999999</c:v>
                </c:pt>
                <c:pt idx="87">
                  <c:v>1.1679999999999999</c:v>
                </c:pt>
                <c:pt idx="88">
                  <c:v>1.2050000000000001</c:v>
                </c:pt>
                <c:pt idx="89">
                  <c:v>1.2010000000000001</c:v>
                </c:pt>
                <c:pt idx="90">
                  <c:v>1.1919999999999999</c:v>
                </c:pt>
                <c:pt idx="91">
                  <c:v>1.218</c:v>
                </c:pt>
                <c:pt idx="92">
                  <c:v>1.1970000000000001</c:v>
                </c:pt>
                <c:pt idx="93">
                  <c:v>1.169</c:v>
                </c:pt>
                <c:pt idx="94">
                  <c:v>1.155</c:v>
                </c:pt>
                <c:pt idx="95">
                  <c:v>1.1930000000000001</c:v>
                </c:pt>
                <c:pt idx="96">
                  <c:v>1.173</c:v>
                </c:pt>
                <c:pt idx="97">
                  <c:v>1.1559999999999999</c:v>
                </c:pt>
                <c:pt idx="98">
                  <c:v>1.2</c:v>
                </c:pt>
                <c:pt idx="99">
                  <c:v>1.1859999999999999</c:v>
                </c:pt>
                <c:pt idx="100">
                  <c:v>1.165</c:v>
                </c:pt>
                <c:pt idx="101">
                  <c:v>1.1839999999999999</c:v>
                </c:pt>
                <c:pt idx="102">
                  <c:v>1.165</c:v>
                </c:pt>
                <c:pt idx="103">
                  <c:v>1.1639999999999999</c:v>
                </c:pt>
                <c:pt idx="104">
                  <c:v>1.1499999999999999</c:v>
                </c:pt>
                <c:pt idx="105">
                  <c:v>1.169</c:v>
                </c:pt>
                <c:pt idx="106">
                  <c:v>1.159</c:v>
                </c:pt>
                <c:pt idx="107">
                  <c:v>1.1319999999999999</c:v>
                </c:pt>
                <c:pt idx="108">
                  <c:v>1.169</c:v>
                </c:pt>
                <c:pt idx="109">
                  <c:v>1.153</c:v>
                </c:pt>
                <c:pt idx="110">
                  <c:v>1.123</c:v>
                </c:pt>
                <c:pt idx="111">
                  <c:v>1.181</c:v>
                </c:pt>
                <c:pt idx="112">
                  <c:v>1.159</c:v>
                </c:pt>
                <c:pt idx="113">
                  <c:v>1.2030000000000001</c:v>
                </c:pt>
                <c:pt idx="114">
                  <c:v>1.1850000000000001</c:v>
                </c:pt>
                <c:pt idx="115">
                  <c:v>1.1619999999999999</c:v>
                </c:pt>
                <c:pt idx="116">
                  <c:v>1.22</c:v>
                </c:pt>
                <c:pt idx="117">
                  <c:v>1.214</c:v>
                </c:pt>
                <c:pt idx="118">
                  <c:v>1.268</c:v>
                </c:pt>
                <c:pt idx="119">
                  <c:v>1.274</c:v>
                </c:pt>
                <c:pt idx="120">
                  <c:v>1.2789999999999999</c:v>
                </c:pt>
                <c:pt idx="121">
                  <c:v>1.3540000000000001</c:v>
                </c:pt>
                <c:pt idx="122">
                  <c:v>1.359</c:v>
                </c:pt>
                <c:pt idx="123">
                  <c:v>1.341</c:v>
                </c:pt>
                <c:pt idx="124">
                  <c:v>1.3759999999999999</c:v>
                </c:pt>
                <c:pt idx="125">
                  <c:v>1.3620000000000001</c:v>
                </c:pt>
                <c:pt idx="126">
                  <c:v>1.333</c:v>
                </c:pt>
                <c:pt idx="127">
                  <c:v>1.3089999999999999</c:v>
                </c:pt>
                <c:pt idx="128">
                  <c:v>1.347</c:v>
                </c:pt>
                <c:pt idx="129">
                  <c:v>1.319</c:v>
                </c:pt>
                <c:pt idx="130">
                  <c:v>1.323</c:v>
                </c:pt>
                <c:pt idx="131">
                  <c:v>1.3089999999999999</c:v>
                </c:pt>
                <c:pt idx="132">
                  <c:v>1.28</c:v>
                </c:pt>
                <c:pt idx="133">
                  <c:v>1.3149999999999999</c:v>
                </c:pt>
                <c:pt idx="134">
                  <c:v>1.2949999999999999</c:v>
                </c:pt>
                <c:pt idx="135">
                  <c:v>1.284</c:v>
                </c:pt>
                <c:pt idx="136">
                  <c:v>1.323</c:v>
                </c:pt>
                <c:pt idx="137">
                  <c:v>1.298</c:v>
                </c:pt>
                <c:pt idx="138">
                  <c:v>1.3240000000000001</c:v>
                </c:pt>
                <c:pt idx="139">
                  <c:v>1.3089999999999999</c:v>
                </c:pt>
                <c:pt idx="140">
                  <c:v>1.2929999999999999</c:v>
                </c:pt>
                <c:pt idx="141">
                  <c:v>1.3280000000000001</c:v>
                </c:pt>
                <c:pt idx="142">
                  <c:v>1.3080000000000001</c:v>
                </c:pt>
                <c:pt idx="143">
                  <c:v>1.2929999999999999</c:v>
                </c:pt>
                <c:pt idx="144">
                  <c:v>1.321</c:v>
                </c:pt>
                <c:pt idx="145">
                  <c:v>1.304</c:v>
                </c:pt>
                <c:pt idx="146">
                  <c:v>1.2929999999999999</c:v>
                </c:pt>
                <c:pt idx="147">
                  <c:v>1.321</c:v>
                </c:pt>
                <c:pt idx="148">
                  <c:v>1.31</c:v>
                </c:pt>
                <c:pt idx="149">
                  <c:v>1.3049999999999999</c:v>
                </c:pt>
                <c:pt idx="150">
                  <c:v>1.3380000000000001</c:v>
                </c:pt>
                <c:pt idx="151">
                  <c:v>1.32</c:v>
                </c:pt>
                <c:pt idx="152">
                  <c:v>1.3049999999999999</c:v>
                </c:pt>
                <c:pt idx="153">
                  <c:v>1.2869999999999999</c:v>
                </c:pt>
                <c:pt idx="154">
                  <c:v>1.3240000000000001</c:v>
                </c:pt>
                <c:pt idx="155">
                  <c:v>1.3049999999999999</c:v>
                </c:pt>
                <c:pt idx="156">
                  <c:v>1.286</c:v>
                </c:pt>
                <c:pt idx="157">
                  <c:v>1.2769999999999999</c:v>
                </c:pt>
                <c:pt idx="158">
                  <c:v>1.304</c:v>
                </c:pt>
                <c:pt idx="159">
                  <c:v>1.292</c:v>
                </c:pt>
                <c:pt idx="160">
                  <c:v>1.304</c:v>
                </c:pt>
                <c:pt idx="161">
                  <c:v>1.284</c:v>
                </c:pt>
                <c:pt idx="162">
                  <c:v>1.304</c:v>
                </c:pt>
                <c:pt idx="163">
                  <c:v>1.2909999999999999</c:v>
                </c:pt>
                <c:pt idx="164">
                  <c:v>1.2829999999999999</c:v>
                </c:pt>
                <c:pt idx="165">
                  <c:v>1.304</c:v>
                </c:pt>
                <c:pt idx="166">
                  <c:v>1.286</c:v>
                </c:pt>
                <c:pt idx="167">
                  <c:v>1.302</c:v>
                </c:pt>
                <c:pt idx="168">
                  <c:v>1.276</c:v>
                </c:pt>
                <c:pt idx="169">
                  <c:v>1.258</c:v>
                </c:pt>
                <c:pt idx="170">
                  <c:v>1.3089999999999999</c:v>
                </c:pt>
                <c:pt idx="171">
                  <c:v>1.2989999999999999</c:v>
                </c:pt>
                <c:pt idx="172">
                  <c:v>1.3180000000000001</c:v>
                </c:pt>
                <c:pt idx="173">
                  <c:v>1.29</c:v>
                </c:pt>
                <c:pt idx="174">
                  <c:v>1.266</c:v>
                </c:pt>
                <c:pt idx="175">
                  <c:v>1.3169999999999999</c:v>
                </c:pt>
                <c:pt idx="176">
                  <c:v>1.298</c:v>
                </c:pt>
                <c:pt idx="177">
                  <c:v>1.276</c:v>
                </c:pt>
                <c:pt idx="178">
                  <c:v>1.3240000000000001</c:v>
                </c:pt>
                <c:pt idx="179">
                  <c:v>1.2989999999999999</c:v>
                </c:pt>
                <c:pt idx="180">
                  <c:v>1.2729999999999999</c:v>
                </c:pt>
                <c:pt idx="181">
                  <c:v>1.2509999999999999</c:v>
                </c:pt>
                <c:pt idx="182">
                  <c:v>1.3069999999999999</c:v>
                </c:pt>
                <c:pt idx="183">
                  <c:v>1.2949999999999999</c:v>
                </c:pt>
                <c:pt idx="184">
                  <c:v>1.319</c:v>
                </c:pt>
                <c:pt idx="185">
                  <c:v>1.296</c:v>
                </c:pt>
                <c:pt idx="186">
                  <c:v>1.2729999999999999</c:v>
                </c:pt>
                <c:pt idx="187">
                  <c:v>1.2969999999999999</c:v>
                </c:pt>
                <c:pt idx="188">
                  <c:v>1.3</c:v>
                </c:pt>
                <c:pt idx="189">
                  <c:v>1.327</c:v>
                </c:pt>
                <c:pt idx="190">
                  <c:v>1.3260000000000001</c:v>
                </c:pt>
                <c:pt idx="191">
                  <c:v>1.31</c:v>
                </c:pt>
                <c:pt idx="192">
                  <c:v>1.35</c:v>
                </c:pt>
                <c:pt idx="193">
                  <c:v>1.327</c:v>
                </c:pt>
                <c:pt idx="194">
                  <c:v>1.304</c:v>
                </c:pt>
                <c:pt idx="195">
                  <c:v>1.29</c:v>
                </c:pt>
                <c:pt idx="196">
                  <c:v>1.2869999999999999</c:v>
                </c:pt>
                <c:pt idx="197">
                  <c:v>1.335</c:v>
                </c:pt>
                <c:pt idx="198">
                  <c:v>1.3169999999999999</c:v>
                </c:pt>
                <c:pt idx="199">
                  <c:v>1.3029999999999999</c:v>
                </c:pt>
                <c:pt idx="200">
                  <c:v>1.286</c:v>
                </c:pt>
                <c:pt idx="201">
                  <c:v>1.331</c:v>
                </c:pt>
                <c:pt idx="202">
                  <c:v>1.3160000000000001</c:v>
                </c:pt>
                <c:pt idx="203">
                  <c:v>1.2849999999999999</c:v>
                </c:pt>
                <c:pt idx="204">
                  <c:v>1.2649999999999999</c:v>
                </c:pt>
                <c:pt idx="205">
                  <c:v>1.3089999999999999</c:v>
                </c:pt>
                <c:pt idx="206">
                  <c:v>1.3120000000000001</c:v>
                </c:pt>
                <c:pt idx="207">
                  <c:v>1.29</c:v>
                </c:pt>
                <c:pt idx="208">
                  <c:v>1.2669999999999999</c:v>
                </c:pt>
                <c:pt idx="209">
                  <c:v>1.2450000000000001</c:v>
                </c:pt>
                <c:pt idx="210">
                  <c:v>1.2230000000000001</c:v>
                </c:pt>
                <c:pt idx="211">
                  <c:v>1.248</c:v>
                </c:pt>
                <c:pt idx="212">
                  <c:v>1.222</c:v>
                </c:pt>
                <c:pt idx="213">
                  <c:v>1.1910000000000001</c:v>
                </c:pt>
                <c:pt idx="214">
                  <c:v>1.143</c:v>
                </c:pt>
                <c:pt idx="215">
                  <c:v>1.0960000000000001</c:v>
                </c:pt>
                <c:pt idx="216">
                  <c:v>1.1399999999999999</c:v>
                </c:pt>
                <c:pt idx="217">
                  <c:v>1.0960000000000001</c:v>
                </c:pt>
                <c:pt idx="218">
                  <c:v>1.075</c:v>
                </c:pt>
                <c:pt idx="219">
                  <c:v>1.0580000000000001</c:v>
                </c:pt>
                <c:pt idx="220">
                  <c:v>1.034</c:v>
                </c:pt>
                <c:pt idx="221">
                  <c:v>1.087</c:v>
                </c:pt>
                <c:pt idx="222">
                  <c:v>1.077</c:v>
                </c:pt>
                <c:pt idx="223">
                  <c:v>1.0980000000000001</c:v>
                </c:pt>
                <c:pt idx="224">
                  <c:v>1.105</c:v>
                </c:pt>
                <c:pt idx="225">
                  <c:v>1.101</c:v>
                </c:pt>
                <c:pt idx="226">
                  <c:v>1.111</c:v>
                </c:pt>
                <c:pt idx="227">
                  <c:v>1.147</c:v>
                </c:pt>
                <c:pt idx="228">
                  <c:v>1.1719999999999999</c:v>
                </c:pt>
                <c:pt idx="229">
                  <c:v>1.167</c:v>
                </c:pt>
                <c:pt idx="230">
                  <c:v>1.1599999999999999</c:v>
                </c:pt>
                <c:pt idx="231">
                  <c:v>1.2130000000000001</c:v>
                </c:pt>
                <c:pt idx="232">
                  <c:v>1.2</c:v>
                </c:pt>
                <c:pt idx="233">
                  <c:v>1.194</c:v>
                </c:pt>
                <c:pt idx="234">
                  <c:v>1.1719999999999999</c:v>
                </c:pt>
                <c:pt idx="235">
                  <c:v>1.163</c:v>
                </c:pt>
                <c:pt idx="236">
                  <c:v>1.1639999999999999</c:v>
                </c:pt>
                <c:pt idx="237">
                  <c:v>1.1659999999999999</c:v>
                </c:pt>
                <c:pt idx="238">
                  <c:v>1.163</c:v>
                </c:pt>
                <c:pt idx="239">
                  <c:v>1.1519999999999999</c:v>
                </c:pt>
                <c:pt idx="240">
                  <c:v>1.1459999999999999</c:v>
                </c:pt>
                <c:pt idx="241">
                  <c:v>1.1659999999999999</c:v>
                </c:pt>
                <c:pt idx="242">
                  <c:v>1.161</c:v>
                </c:pt>
                <c:pt idx="243">
                  <c:v>1.151</c:v>
                </c:pt>
                <c:pt idx="244">
                  <c:v>1.1359999999999999</c:v>
                </c:pt>
                <c:pt idx="245">
                  <c:v>1.1519999999999999</c:v>
                </c:pt>
                <c:pt idx="246">
                  <c:v>1.149</c:v>
                </c:pt>
                <c:pt idx="247">
                  <c:v>1.135</c:v>
                </c:pt>
                <c:pt idx="248">
                  <c:v>1.1299999999999999</c:v>
                </c:pt>
                <c:pt idx="249">
                  <c:v>1.1479999999999999</c:v>
                </c:pt>
                <c:pt idx="250">
                  <c:v>1.1379999999999999</c:v>
                </c:pt>
                <c:pt idx="251">
                  <c:v>1.1359999999999999</c:v>
                </c:pt>
                <c:pt idx="252">
                  <c:v>1.1279999999999999</c:v>
                </c:pt>
                <c:pt idx="253">
                  <c:v>1.1200000000000001</c:v>
                </c:pt>
                <c:pt idx="254">
                  <c:v>1.141</c:v>
                </c:pt>
                <c:pt idx="255">
                  <c:v>1.125</c:v>
                </c:pt>
                <c:pt idx="256">
                  <c:v>1.107</c:v>
                </c:pt>
                <c:pt idx="257">
                  <c:v>1.079</c:v>
                </c:pt>
                <c:pt idx="258">
                  <c:v>1.042</c:v>
                </c:pt>
                <c:pt idx="259">
                  <c:v>1.012</c:v>
                </c:pt>
                <c:pt idx="260">
                  <c:v>0.999</c:v>
                </c:pt>
                <c:pt idx="261">
                  <c:v>0.99399999999999999</c:v>
                </c:pt>
                <c:pt idx="262">
                  <c:v>0.99299999999999999</c:v>
                </c:pt>
                <c:pt idx="263">
                  <c:v>1.004</c:v>
                </c:pt>
                <c:pt idx="264">
                  <c:v>0.998</c:v>
                </c:pt>
                <c:pt idx="265">
                  <c:v>1.002</c:v>
                </c:pt>
                <c:pt idx="266">
                  <c:v>0.995</c:v>
                </c:pt>
                <c:pt idx="267">
                  <c:v>0.999</c:v>
                </c:pt>
                <c:pt idx="268">
                  <c:v>1.0009999999999999</c:v>
                </c:pt>
                <c:pt idx="269">
                  <c:v>1.0009999999999999</c:v>
                </c:pt>
                <c:pt idx="270">
                  <c:v>1.006</c:v>
                </c:pt>
                <c:pt idx="271">
                  <c:v>1.0489999999999999</c:v>
                </c:pt>
                <c:pt idx="272">
                  <c:v>1.077</c:v>
                </c:pt>
                <c:pt idx="273">
                  <c:v>1.159</c:v>
                </c:pt>
                <c:pt idx="274">
                  <c:v>1.206</c:v>
                </c:pt>
                <c:pt idx="275">
                  <c:v>1.23</c:v>
                </c:pt>
                <c:pt idx="276">
                  <c:v>1.2370000000000001</c:v>
                </c:pt>
                <c:pt idx="277">
                  <c:v>1.2370000000000001</c:v>
                </c:pt>
                <c:pt idx="278">
                  <c:v>1.242</c:v>
                </c:pt>
                <c:pt idx="279">
                  <c:v>1.264</c:v>
                </c:pt>
                <c:pt idx="280">
                  <c:v>1.2609999999999999</c:v>
                </c:pt>
                <c:pt idx="281">
                  <c:v>1.258</c:v>
                </c:pt>
                <c:pt idx="282">
                  <c:v>1.246</c:v>
                </c:pt>
                <c:pt idx="283">
                  <c:v>1.2390000000000001</c:v>
                </c:pt>
                <c:pt idx="284">
                  <c:v>1.2350000000000001</c:v>
                </c:pt>
                <c:pt idx="285">
                  <c:v>1.238</c:v>
                </c:pt>
                <c:pt idx="286">
                  <c:v>1.246</c:v>
                </c:pt>
                <c:pt idx="287">
                  <c:v>1.248</c:v>
                </c:pt>
                <c:pt idx="288">
                  <c:v>1.246</c:v>
                </c:pt>
                <c:pt idx="289">
                  <c:v>1.274</c:v>
                </c:pt>
                <c:pt idx="290">
                  <c:v>1.3129999999999999</c:v>
                </c:pt>
                <c:pt idx="291">
                  <c:v>1.3240000000000001</c:v>
                </c:pt>
                <c:pt idx="292">
                  <c:v>1.3540000000000001</c:v>
                </c:pt>
                <c:pt idx="293">
                  <c:v>1.377</c:v>
                </c:pt>
                <c:pt idx="294">
                  <c:v>1.399</c:v>
                </c:pt>
                <c:pt idx="295">
                  <c:v>1.401</c:v>
                </c:pt>
                <c:pt idx="296">
                  <c:v>1.4039999999999999</c:v>
                </c:pt>
                <c:pt idx="297">
                  <c:v>1.4059999999999999</c:v>
                </c:pt>
                <c:pt idx="298">
                  <c:v>1.407</c:v>
                </c:pt>
                <c:pt idx="299">
                  <c:v>1.4019999999999999</c:v>
                </c:pt>
                <c:pt idx="300">
                  <c:v>1.3979999999999999</c:v>
                </c:pt>
                <c:pt idx="301">
                  <c:v>1.3919999999999999</c:v>
                </c:pt>
                <c:pt idx="302">
                  <c:v>1.391</c:v>
                </c:pt>
                <c:pt idx="303">
                  <c:v>1.38</c:v>
                </c:pt>
                <c:pt idx="304">
                  <c:v>1.369</c:v>
                </c:pt>
                <c:pt idx="305">
                  <c:v>1.36</c:v>
                </c:pt>
                <c:pt idx="306">
                  <c:v>1.359</c:v>
                </c:pt>
                <c:pt idx="307">
                  <c:v>1.351</c:v>
                </c:pt>
                <c:pt idx="308">
                  <c:v>1.349</c:v>
                </c:pt>
                <c:pt idx="309">
                  <c:v>1.361</c:v>
                </c:pt>
                <c:pt idx="310">
                  <c:v>1.363</c:v>
                </c:pt>
                <c:pt idx="311">
                  <c:v>1.3540000000000001</c:v>
                </c:pt>
                <c:pt idx="312">
                  <c:v>1.347</c:v>
                </c:pt>
                <c:pt idx="313">
                  <c:v>1.343</c:v>
                </c:pt>
                <c:pt idx="314">
                  <c:v>1.3320000000000001</c:v>
                </c:pt>
                <c:pt idx="315">
                  <c:v>1.3240000000000001</c:v>
                </c:pt>
                <c:pt idx="316">
                  <c:v>1.3240000000000001</c:v>
                </c:pt>
                <c:pt idx="317">
                  <c:v>1.3580000000000001</c:v>
                </c:pt>
                <c:pt idx="318">
                  <c:v>1.3580000000000001</c:v>
                </c:pt>
                <c:pt idx="319">
                  <c:v>1.3740000000000001</c:v>
                </c:pt>
                <c:pt idx="320">
                  <c:v>1.4019999999999999</c:v>
                </c:pt>
                <c:pt idx="321">
                  <c:v>1.425</c:v>
                </c:pt>
                <c:pt idx="322">
                  <c:v>1.4950000000000001</c:v>
                </c:pt>
                <c:pt idx="323">
                  <c:v>1.5489999999999999</c:v>
                </c:pt>
                <c:pt idx="324">
                  <c:v>1.5840000000000001</c:v>
                </c:pt>
                <c:pt idx="325">
                  <c:v>1.589</c:v>
                </c:pt>
                <c:pt idx="326">
                  <c:v>1.5860000000000001</c:v>
                </c:pt>
                <c:pt idx="327">
                  <c:v>1.5760000000000001</c:v>
                </c:pt>
                <c:pt idx="328">
                  <c:v>1.5580000000000001</c:v>
                </c:pt>
                <c:pt idx="329">
                  <c:v>1.54</c:v>
                </c:pt>
                <c:pt idx="330">
                  <c:v>1.5189999999999999</c:v>
                </c:pt>
                <c:pt idx="331">
                  <c:v>1.506</c:v>
                </c:pt>
                <c:pt idx="332">
                  <c:v>1.526</c:v>
                </c:pt>
                <c:pt idx="333">
                  <c:v>1.5449999999999999</c:v>
                </c:pt>
                <c:pt idx="334">
                  <c:v>1.548</c:v>
                </c:pt>
                <c:pt idx="335">
                  <c:v>1.5609999999999999</c:v>
                </c:pt>
                <c:pt idx="336">
                  <c:v>1.5840000000000001</c:v>
                </c:pt>
                <c:pt idx="337">
                  <c:v>1.625</c:v>
                </c:pt>
                <c:pt idx="338">
                  <c:v>1.6439999999999999</c:v>
                </c:pt>
                <c:pt idx="339">
                  <c:v>1.6419999999999999</c:v>
                </c:pt>
                <c:pt idx="340">
                  <c:v>1.661</c:v>
                </c:pt>
                <c:pt idx="341">
                  <c:v>1.65</c:v>
                </c:pt>
                <c:pt idx="342">
                  <c:v>1.631</c:v>
                </c:pt>
                <c:pt idx="343">
                  <c:v>1.617</c:v>
                </c:pt>
                <c:pt idx="344">
                  <c:v>1.601</c:v>
                </c:pt>
                <c:pt idx="345">
                  <c:v>1.587</c:v>
                </c:pt>
                <c:pt idx="346">
                  <c:v>1.5820000000000001</c:v>
                </c:pt>
                <c:pt idx="347">
                  <c:v>1.591</c:v>
                </c:pt>
                <c:pt idx="348">
                  <c:v>1.5920000000000001</c:v>
                </c:pt>
                <c:pt idx="349">
                  <c:v>1.6259999999999999</c:v>
                </c:pt>
                <c:pt idx="350">
                  <c:v>1.6579999999999999</c:v>
                </c:pt>
                <c:pt idx="351">
                  <c:v>1.66</c:v>
                </c:pt>
                <c:pt idx="352">
                  <c:v>1.65</c:v>
                </c:pt>
                <c:pt idx="353">
                  <c:v>1.639</c:v>
                </c:pt>
                <c:pt idx="354">
                  <c:v>1.64</c:v>
                </c:pt>
                <c:pt idx="355">
                  <c:v>1.653</c:v>
                </c:pt>
                <c:pt idx="356">
                  <c:v>1.671</c:v>
                </c:pt>
                <c:pt idx="357">
                  <c:v>1.659</c:v>
                </c:pt>
                <c:pt idx="358">
                  <c:v>1.643</c:v>
                </c:pt>
                <c:pt idx="359">
                  <c:v>1.629</c:v>
                </c:pt>
                <c:pt idx="360">
                  <c:v>1.611</c:v>
                </c:pt>
                <c:pt idx="361">
                  <c:v>1.593</c:v>
                </c:pt>
                <c:pt idx="362">
                  <c:v>1.5529999999999999</c:v>
                </c:pt>
                <c:pt idx="363">
                  <c:v>1.5169999999999999</c:v>
                </c:pt>
                <c:pt idx="364">
                  <c:v>1.4930000000000001</c:v>
                </c:pt>
                <c:pt idx="365">
                  <c:v>1.4730000000000001</c:v>
                </c:pt>
                <c:pt idx="366">
                  <c:v>1.47</c:v>
                </c:pt>
                <c:pt idx="367">
                  <c:v>1.464</c:v>
                </c:pt>
                <c:pt idx="368">
                  <c:v>1.462</c:v>
                </c:pt>
                <c:pt idx="369">
                  <c:v>1.462</c:v>
                </c:pt>
                <c:pt idx="370">
                  <c:v>1.48</c:v>
                </c:pt>
                <c:pt idx="371">
                  <c:v>1.48</c:v>
                </c:pt>
                <c:pt idx="372">
                  <c:v>1.474</c:v>
                </c:pt>
                <c:pt idx="373">
                  <c:v>1.4690000000000001</c:v>
                </c:pt>
                <c:pt idx="374">
                  <c:v>1.4610000000000001</c:v>
                </c:pt>
                <c:pt idx="375">
                  <c:v>1.476</c:v>
                </c:pt>
                <c:pt idx="376">
                  <c:v>1.468</c:v>
                </c:pt>
                <c:pt idx="377">
                  <c:v>1.474</c:v>
                </c:pt>
                <c:pt idx="378">
                  <c:v>1.4970000000000001</c:v>
                </c:pt>
                <c:pt idx="379">
                  <c:v>1.5249999999999999</c:v>
                </c:pt>
                <c:pt idx="380">
                  <c:v>1.546</c:v>
                </c:pt>
                <c:pt idx="381">
                  <c:v>1.589</c:v>
                </c:pt>
                <c:pt idx="382">
                  <c:v>1.633</c:v>
                </c:pt>
                <c:pt idx="383">
                  <c:v>1.6839999999999999</c:v>
                </c:pt>
                <c:pt idx="384">
                  <c:v>1.6970000000000001</c:v>
                </c:pt>
                <c:pt idx="385">
                  <c:v>1.7010000000000001</c:v>
                </c:pt>
                <c:pt idx="386">
                  <c:v>1.714</c:v>
                </c:pt>
                <c:pt idx="387">
                  <c:v>1.716</c:v>
                </c:pt>
                <c:pt idx="388">
                  <c:v>1.7070000000000001</c:v>
                </c:pt>
                <c:pt idx="389">
                  <c:v>1.6919999999999999</c:v>
                </c:pt>
                <c:pt idx="390">
                  <c:v>1.657</c:v>
                </c:pt>
                <c:pt idx="391">
                  <c:v>1.621</c:v>
                </c:pt>
                <c:pt idx="392">
                  <c:v>1.5840000000000001</c:v>
                </c:pt>
                <c:pt idx="393">
                  <c:v>1.5429999999999999</c:v>
                </c:pt>
                <c:pt idx="394">
                  <c:v>1.504</c:v>
                </c:pt>
                <c:pt idx="395">
                  <c:v>1.47</c:v>
                </c:pt>
                <c:pt idx="396">
                  <c:v>1.44</c:v>
                </c:pt>
                <c:pt idx="397">
                  <c:v>1.4370000000000001</c:v>
                </c:pt>
                <c:pt idx="398">
                  <c:v>1.472</c:v>
                </c:pt>
                <c:pt idx="399">
                  <c:v>1.5329999999999999</c:v>
                </c:pt>
                <c:pt idx="400">
                  <c:v>1.607</c:v>
                </c:pt>
                <c:pt idx="401">
                  <c:v>1.615</c:v>
                </c:pt>
                <c:pt idx="402">
                  <c:v>1.615</c:v>
                </c:pt>
                <c:pt idx="403">
                  <c:v>1.5980000000000001</c:v>
                </c:pt>
                <c:pt idx="404">
                  <c:v>1.5680000000000001</c:v>
                </c:pt>
                <c:pt idx="405">
                  <c:v>1.538</c:v>
                </c:pt>
                <c:pt idx="406">
                  <c:v>1.508</c:v>
                </c:pt>
                <c:pt idx="407">
                  <c:v>1.4610000000000001</c:v>
                </c:pt>
                <c:pt idx="408">
                  <c:v>1.415</c:v>
                </c:pt>
                <c:pt idx="409">
                  <c:v>1.3660000000000001</c:v>
                </c:pt>
                <c:pt idx="410">
                  <c:v>1.3169999999999999</c:v>
                </c:pt>
                <c:pt idx="411">
                  <c:v>1.2769999999999999</c:v>
                </c:pt>
                <c:pt idx="412">
                  <c:v>1.238</c:v>
                </c:pt>
                <c:pt idx="413">
                  <c:v>1.198</c:v>
                </c:pt>
                <c:pt idx="414">
                  <c:v>1.1679999999999999</c:v>
                </c:pt>
                <c:pt idx="415">
                  <c:v>1.1399999999999999</c:v>
                </c:pt>
                <c:pt idx="416">
                  <c:v>1.129</c:v>
                </c:pt>
                <c:pt idx="417">
                  <c:v>1.129</c:v>
                </c:pt>
                <c:pt idx="418">
                  <c:v>1.135</c:v>
                </c:pt>
                <c:pt idx="419">
                  <c:v>1.1619999999999999</c:v>
                </c:pt>
                <c:pt idx="420">
                  <c:v>1.1679999999999999</c:v>
                </c:pt>
                <c:pt idx="421">
                  <c:v>1.159</c:v>
                </c:pt>
                <c:pt idx="422">
                  <c:v>1.1499999999999999</c:v>
                </c:pt>
                <c:pt idx="423">
                  <c:v>1.145</c:v>
                </c:pt>
                <c:pt idx="424">
                  <c:v>1.1419999999999999</c:v>
                </c:pt>
                <c:pt idx="425">
                  <c:v>1.157</c:v>
                </c:pt>
                <c:pt idx="426">
                  <c:v>1.159</c:v>
                </c:pt>
                <c:pt idx="427">
                  <c:v>1.2110000000000001</c:v>
                </c:pt>
                <c:pt idx="428">
                  <c:v>1.2869999999999999</c:v>
                </c:pt>
                <c:pt idx="429">
                  <c:v>1.3560000000000001</c:v>
                </c:pt>
                <c:pt idx="430">
                  <c:v>1.407</c:v>
                </c:pt>
                <c:pt idx="431">
                  <c:v>1.423</c:v>
                </c:pt>
                <c:pt idx="432">
                  <c:v>1.4319999999999999</c:v>
                </c:pt>
                <c:pt idx="433">
                  <c:v>1.429</c:v>
                </c:pt>
                <c:pt idx="434">
                  <c:v>1.4379999999999999</c:v>
                </c:pt>
                <c:pt idx="435">
                  <c:v>1.4319999999999999</c:v>
                </c:pt>
                <c:pt idx="436">
                  <c:v>1.423</c:v>
                </c:pt>
                <c:pt idx="437">
                  <c:v>1.42</c:v>
                </c:pt>
                <c:pt idx="438">
                  <c:v>1.431</c:v>
                </c:pt>
                <c:pt idx="439">
                  <c:v>1.4259999999999999</c:v>
                </c:pt>
                <c:pt idx="440">
                  <c:v>1.4179999999999999</c:v>
                </c:pt>
                <c:pt idx="441">
                  <c:v>1.409</c:v>
                </c:pt>
                <c:pt idx="442">
                  <c:v>1.431</c:v>
                </c:pt>
                <c:pt idx="443">
                  <c:v>1.444</c:v>
                </c:pt>
                <c:pt idx="444">
                  <c:v>1.446</c:v>
                </c:pt>
                <c:pt idx="445">
                  <c:v>1.4419999999999999</c:v>
                </c:pt>
                <c:pt idx="446">
                  <c:v>1.4990000000000001</c:v>
                </c:pt>
                <c:pt idx="447">
                  <c:v>1.5069999999999999</c:v>
                </c:pt>
                <c:pt idx="448">
                  <c:v>1.506</c:v>
                </c:pt>
                <c:pt idx="449">
                  <c:v>1.4990000000000001</c:v>
                </c:pt>
                <c:pt idx="450">
                  <c:v>1.492</c:v>
                </c:pt>
                <c:pt idx="451">
                  <c:v>1.494</c:v>
                </c:pt>
                <c:pt idx="452">
                  <c:v>1.488</c:v>
                </c:pt>
                <c:pt idx="453">
                  <c:v>1.486</c:v>
                </c:pt>
                <c:pt idx="454">
                  <c:v>1.4810000000000001</c:v>
                </c:pt>
                <c:pt idx="455">
                  <c:v>1.4770000000000001</c:v>
                </c:pt>
                <c:pt idx="456">
                  <c:v>1.482</c:v>
                </c:pt>
                <c:pt idx="457">
                  <c:v>1.5009999999999999</c:v>
                </c:pt>
                <c:pt idx="458">
                  <c:v>1.508</c:v>
                </c:pt>
                <c:pt idx="459">
                  <c:v>1.5069999999999999</c:v>
                </c:pt>
                <c:pt idx="460">
                  <c:v>1.5069999999999999</c:v>
                </c:pt>
                <c:pt idx="461">
                  <c:v>1.5029999999999999</c:v>
                </c:pt>
                <c:pt idx="462">
                  <c:v>1.496</c:v>
                </c:pt>
                <c:pt idx="463">
                  <c:v>1.4830000000000001</c:v>
                </c:pt>
                <c:pt idx="464">
                  <c:v>1.464</c:v>
                </c:pt>
                <c:pt idx="465">
                  <c:v>1.4510000000000001</c:v>
                </c:pt>
                <c:pt idx="466">
                  <c:v>1.4319999999999999</c:v>
                </c:pt>
                <c:pt idx="467">
                  <c:v>1.413</c:v>
                </c:pt>
                <c:pt idx="468">
                  <c:v>1.421</c:v>
                </c:pt>
                <c:pt idx="469">
                  <c:v>1.429</c:v>
                </c:pt>
                <c:pt idx="470">
                  <c:v>1.4510000000000001</c:v>
                </c:pt>
                <c:pt idx="471">
                  <c:v>1.4530000000000001</c:v>
                </c:pt>
                <c:pt idx="472">
                  <c:v>1.454</c:v>
                </c:pt>
                <c:pt idx="473">
                  <c:v>1.482</c:v>
                </c:pt>
                <c:pt idx="474">
                  <c:v>1.526</c:v>
                </c:pt>
                <c:pt idx="475">
                  <c:v>1.6</c:v>
                </c:pt>
                <c:pt idx="476">
                  <c:v>1.661</c:v>
                </c:pt>
                <c:pt idx="477">
                  <c:v>1.6679999999999999</c:v>
                </c:pt>
                <c:pt idx="478">
                  <c:v>1.6879999999999999</c:v>
                </c:pt>
                <c:pt idx="479">
                  <c:v>1.7090000000000001</c:v>
                </c:pt>
                <c:pt idx="480">
                  <c:v>1.7210000000000001</c:v>
                </c:pt>
                <c:pt idx="481">
                  <c:v>1.7130000000000001</c:v>
                </c:pt>
                <c:pt idx="482">
                  <c:v>1.6890000000000001</c:v>
                </c:pt>
                <c:pt idx="483">
                  <c:v>1.67</c:v>
                </c:pt>
                <c:pt idx="484">
                  <c:v>1.6379999999999999</c:v>
                </c:pt>
                <c:pt idx="485">
                  <c:v>1.6140000000000001</c:v>
                </c:pt>
                <c:pt idx="486">
                  <c:v>1.5960000000000001</c:v>
                </c:pt>
                <c:pt idx="487">
                  <c:v>1.5740000000000001</c:v>
                </c:pt>
                <c:pt idx="488">
                  <c:v>1.5529999999999999</c:v>
                </c:pt>
                <c:pt idx="489">
                  <c:v>1.5489999999999999</c:v>
                </c:pt>
                <c:pt idx="490">
                  <c:v>1.5369999999999999</c:v>
                </c:pt>
                <c:pt idx="491">
                  <c:v>1.524</c:v>
                </c:pt>
                <c:pt idx="492">
                  <c:v>1.52</c:v>
                </c:pt>
                <c:pt idx="493">
                  <c:v>1.556</c:v>
                </c:pt>
                <c:pt idx="494">
                  <c:v>1.5609999999999999</c:v>
                </c:pt>
                <c:pt idx="495">
                  <c:v>1.56</c:v>
                </c:pt>
                <c:pt idx="496">
                  <c:v>1.5620000000000001</c:v>
                </c:pt>
                <c:pt idx="497">
                  <c:v>1.5640000000000001</c:v>
                </c:pt>
                <c:pt idx="498">
                  <c:v>1.585</c:v>
                </c:pt>
                <c:pt idx="499">
                  <c:v>1.615</c:v>
                </c:pt>
                <c:pt idx="500">
                  <c:v>1.625</c:v>
                </c:pt>
                <c:pt idx="501">
                  <c:v>1.6659999999999999</c:v>
                </c:pt>
                <c:pt idx="502">
                  <c:v>1.6930000000000001</c:v>
                </c:pt>
                <c:pt idx="503">
                  <c:v>1.754</c:v>
                </c:pt>
                <c:pt idx="504">
                  <c:v>1.792</c:v>
                </c:pt>
                <c:pt idx="505">
                  <c:v>1.784</c:v>
                </c:pt>
                <c:pt idx="506">
                  <c:v>1.764</c:v>
                </c:pt>
                <c:pt idx="507">
                  <c:v>1.7230000000000001</c:v>
                </c:pt>
                <c:pt idx="508">
                  <c:v>1.6779999999999999</c:v>
                </c:pt>
                <c:pt idx="509">
                  <c:v>1.645</c:v>
                </c:pt>
                <c:pt idx="510">
                  <c:v>1.6180000000000001</c:v>
                </c:pt>
                <c:pt idx="511">
                  <c:v>1.615</c:v>
                </c:pt>
                <c:pt idx="512">
                  <c:v>1.631</c:v>
                </c:pt>
                <c:pt idx="513">
                  <c:v>1.6180000000000001</c:v>
                </c:pt>
                <c:pt idx="514">
                  <c:v>1.599</c:v>
                </c:pt>
                <c:pt idx="515">
                  <c:v>1.5860000000000001</c:v>
                </c:pt>
                <c:pt idx="516">
                  <c:v>1.577</c:v>
                </c:pt>
                <c:pt idx="517">
                  <c:v>1.5580000000000001</c:v>
                </c:pt>
                <c:pt idx="518">
                  <c:v>1.54</c:v>
                </c:pt>
                <c:pt idx="519">
                  <c:v>1.526</c:v>
                </c:pt>
                <c:pt idx="520">
                  <c:v>1.55</c:v>
                </c:pt>
                <c:pt idx="521">
                  <c:v>1.542</c:v>
                </c:pt>
                <c:pt idx="522">
                  <c:v>1.536</c:v>
                </c:pt>
                <c:pt idx="523">
                  <c:v>1.5669999999999999</c:v>
                </c:pt>
                <c:pt idx="524">
                  <c:v>1.5840000000000001</c:v>
                </c:pt>
                <c:pt idx="525">
                  <c:v>1.6120000000000001</c:v>
                </c:pt>
                <c:pt idx="526">
                  <c:v>1.61</c:v>
                </c:pt>
                <c:pt idx="527">
                  <c:v>1.6160000000000001</c:v>
                </c:pt>
                <c:pt idx="528">
                  <c:v>1.6319999999999999</c:v>
                </c:pt>
                <c:pt idx="529">
                  <c:v>1.647</c:v>
                </c:pt>
                <c:pt idx="530">
                  <c:v>1.6839999999999999</c:v>
                </c:pt>
                <c:pt idx="531">
                  <c:v>1.752</c:v>
                </c:pt>
                <c:pt idx="532">
                  <c:v>1.77</c:v>
                </c:pt>
                <c:pt idx="533">
                  <c:v>1.79</c:v>
                </c:pt>
                <c:pt idx="534">
                  <c:v>1.82</c:v>
                </c:pt>
                <c:pt idx="535">
                  <c:v>1.8320000000000001</c:v>
                </c:pt>
                <c:pt idx="536">
                  <c:v>1.8480000000000001</c:v>
                </c:pt>
                <c:pt idx="537">
                  <c:v>1.901</c:v>
                </c:pt>
                <c:pt idx="538">
                  <c:v>1.9159999999999999</c:v>
                </c:pt>
                <c:pt idx="539">
                  <c:v>1.9350000000000001</c:v>
                </c:pt>
                <c:pt idx="540">
                  <c:v>2.0089999999999999</c:v>
                </c:pt>
                <c:pt idx="541">
                  <c:v>2.0299999999999998</c:v>
                </c:pt>
                <c:pt idx="542">
                  <c:v>2.0590000000000002</c:v>
                </c:pt>
                <c:pt idx="543">
                  <c:v>2.0569999999999999</c:v>
                </c:pt>
                <c:pt idx="544">
                  <c:v>2.048</c:v>
                </c:pt>
                <c:pt idx="545">
                  <c:v>2.0230000000000001</c:v>
                </c:pt>
                <c:pt idx="546">
                  <c:v>1.988</c:v>
                </c:pt>
                <c:pt idx="547">
                  <c:v>1.966</c:v>
                </c:pt>
                <c:pt idx="548">
                  <c:v>1.944</c:v>
                </c:pt>
                <c:pt idx="549">
                  <c:v>1.9470000000000001</c:v>
                </c:pt>
                <c:pt idx="550">
                  <c:v>1.9670000000000001</c:v>
                </c:pt>
                <c:pt idx="551">
                  <c:v>1.96</c:v>
                </c:pt>
                <c:pt idx="552">
                  <c:v>1.948</c:v>
                </c:pt>
                <c:pt idx="553">
                  <c:v>1.9410000000000001</c:v>
                </c:pt>
                <c:pt idx="554">
                  <c:v>1.93</c:v>
                </c:pt>
                <c:pt idx="555">
                  <c:v>1.94</c:v>
                </c:pt>
                <c:pt idx="556">
                  <c:v>1.9370000000000001</c:v>
                </c:pt>
                <c:pt idx="557">
                  <c:v>1.927</c:v>
                </c:pt>
                <c:pt idx="558">
                  <c:v>1.917</c:v>
                </c:pt>
                <c:pt idx="559">
                  <c:v>1.917</c:v>
                </c:pt>
                <c:pt idx="560">
                  <c:v>1.9339999999999999</c:v>
                </c:pt>
                <c:pt idx="561">
                  <c:v>1.96</c:v>
                </c:pt>
                <c:pt idx="562">
                  <c:v>1.99</c:v>
                </c:pt>
                <c:pt idx="563">
                  <c:v>2.0339999999999998</c:v>
                </c:pt>
                <c:pt idx="564">
                  <c:v>2.048</c:v>
                </c:pt>
                <c:pt idx="565">
                  <c:v>2.0459999999999998</c:v>
                </c:pt>
                <c:pt idx="566">
                  <c:v>2.0350000000000001</c:v>
                </c:pt>
                <c:pt idx="567">
                  <c:v>2.0110000000000001</c:v>
                </c:pt>
                <c:pt idx="568">
                  <c:v>1.99</c:v>
                </c:pt>
                <c:pt idx="569">
                  <c:v>1.98</c:v>
                </c:pt>
                <c:pt idx="570">
                  <c:v>1.96</c:v>
                </c:pt>
                <c:pt idx="571">
                  <c:v>1.92</c:v>
                </c:pt>
                <c:pt idx="572">
                  <c:v>1.893</c:v>
                </c:pt>
                <c:pt idx="573">
                  <c:v>1.863</c:v>
                </c:pt>
                <c:pt idx="574">
                  <c:v>1.843</c:v>
                </c:pt>
                <c:pt idx="575">
                  <c:v>1.819</c:v>
                </c:pt>
                <c:pt idx="576">
                  <c:v>1.819</c:v>
                </c:pt>
                <c:pt idx="577">
                  <c:v>1.833</c:v>
                </c:pt>
                <c:pt idx="578">
                  <c:v>1.867</c:v>
                </c:pt>
                <c:pt idx="579">
                  <c:v>1.891</c:v>
                </c:pt>
                <c:pt idx="580">
                  <c:v>1.8939999999999999</c:v>
                </c:pt>
                <c:pt idx="581">
                  <c:v>1.9259999999999999</c:v>
                </c:pt>
                <c:pt idx="582">
                  <c:v>1.9490000000000001</c:v>
                </c:pt>
                <c:pt idx="583">
                  <c:v>2.0219999999999998</c:v>
                </c:pt>
                <c:pt idx="584">
                  <c:v>2.0819999999999999</c:v>
                </c:pt>
                <c:pt idx="585">
                  <c:v>2.1139999999999999</c:v>
                </c:pt>
                <c:pt idx="586">
                  <c:v>2.173</c:v>
                </c:pt>
                <c:pt idx="587">
                  <c:v>2.2029999999999998</c:v>
                </c:pt>
                <c:pt idx="588">
                  <c:v>2.2999999999999998</c:v>
                </c:pt>
                <c:pt idx="589">
                  <c:v>2.2999999999999998</c:v>
                </c:pt>
                <c:pt idx="590">
                  <c:v>2.2959999999999998</c:v>
                </c:pt>
                <c:pt idx="591">
                  <c:v>2.3079999999999998</c:v>
                </c:pt>
                <c:pt idx="592">
                  <c:v>2.29</c:v>
                </c:pt>
                <c:pt idx="593">
                  <c:v>2.2690000000000001</c:v>
                </c:pt>
                <c:pt idx="594">
                  <c:v>2.242</c:v>
                </c:pt>
                <c:pt idx="595">
                  <c:v>2.2080000000000002</c:v>
                </c:pt>
                <c:pt idx="596">
                  <c:v>2.198</c:v>
                </c:pt>
                <c:pt idx="597">
                  <c:v>2.2010000000000001</c:v>
                </c:pt>
                <c:pt idx="598">
                  <c:v>2.2000000000000002</c:v>
                </c:pt>
                <c:pt idx="599">
                  <c:v>2.226</c:v>
                </c:pt>
                <c:pt idx="600">
                  <c:v>2.2559999999999998</c:v>
                </c:pt>
                <c:pt idx="601">
                  <c:v>2.3170000000000002</c:v>
                </c:pt>
                <c:pt idx="602">
                  <c:v>2.3380000000000001</c:v>
                </c:pt>
                <c:pt idx="603">
                  <c:v>2.3279999999999998</c:v>
                </c:pt>
                <c:pt idx="604">
                  <c:v>2.3220000000000001</c:v>
                </c:pt>
                <c:pt idx="605">
                  <c:v>2.359</c:v>
                </c:pt>
                <c:pt idx="606">
                  <c:v>2.4809999999999999</c:v>
                </c:pt>
                <c:pt idx="607">
                  <c:v>2.585</c:v>
                </c:pt>
                <c:pt idx="608">
                  <c:v>2.6219999999999999</c:v>
                </c:pt>
                <c:pt idx="609">
                  <c:v>3.016</c:v>
                </c:pt>
                <c:pt idx="610">
                  <c:v>2.988</c:v>
                </c:pt>
                <c:pt idx="611">
                  <c:v>2.915</c:v>
                </c:pt>
                <c:pt idx="612">
                  <c:v>2.8969999999999998</c:v>
                </c:pt>
                <c:pt idx="613">
                  <c:v>2.93</c:v>
                </c:pt>
                <c:pt idx="614">
                  <c:v>2.8860000000000001</c:v>
                </c:pt>
                <c:pt idx="615">
                  <c:v>2.8260000000000001</c:v>
                </c:pt>
                <c:pt idx="616">
                  <c:v>2.746</c:v>
                </c:pt>
                <c:pt idx="617">
                  <c:v>2.629</c:v>
                </c:pt>
                <c:pt idx="618">
                  <c:v>2.5059999999999998</c:v>
                </c:pt>
                <c:pt idx="619">
                  <c:v>2.387</c:v>
                </c:pt>
                <c:pt idx="620">
                  <c:v>2.2909999999999999</c:v>
                </c:pt>
                <c:pt idx="621">
                  <c:v>2.2210000000000001</c:v>
                </c:pt>
                <c:pt idx="622">
                  <c:v>2.153</c:v>
                </c:pt>
                <c:pt idx="623">
                  <c:v>2.1440000000000001</c:v>
                </c:pt>
                <c:pt idx="624">
                  <c:v>2.1579999999999999</c:v>
                </c:pt>
                <c:pt idx="625">
                  <c:v>2.153</c:v>
                </c:pt>
                <c:pt idx="626">
                  <c:v>2.1629999999999998</c:v>
                </c:pt>
                <c:pt idx="627">
                  <c:v>2.2400000000000002</c:v>
                </c:pt>
                <c:pt idx="628">
                  <c:v>2.2400000000000002</c:v>
                </c:pt>
                <c:pt idx="629">
                  <c:v>2.2610000000000001</c:v>
                </c:pt>
                <c:pt idx="630">
                  <c:v>2.2789999999999999</c:v>
                </c:pt>
                <c:pt idx="631">
                  <c:v>2.2869999999999999</c:v>
                </c:pt>
                <c:pt idx="632">
                  <c:v>2.278</c:v>
                </c:pt>
                <c:pt idx="633">
                  <c:v>2.2610000000000001</c:v>
                </c:pt>
                <c:pt idx="634">
                  <c:v>2.278</c:v>
                </c:pt>
                <c:pt idx="635">
                  <c:v>2.3170000000000002</c:v>
                </c:pt>
                <c:pt idx="636">
                  <c:v>2.3439999999999999</c:v>
                </c:pt>
                <c:pt idx="637">
                  <c:v>2.4350000000000001</c:v>
                </c:pt>
                <c:pt idx="638">
                  <c:v>2.4350000000000001</c:v>
                </c:pt>
                <c:pt idx="639">
                  <c:v>2.46</c:v>
                </c:pt>
                <c:pt idx="640">
                  <c:v>2.5219999999999998</c:v>
                </c:pt>
                <c:pt idx="641">
                  <c:v>2.6019999999999999</c:v>
                </c:pt>
                <c:pt idx="642">
                  <c:v>2.7490000000000001</c:v>
                </c:pt>
                <c:pt idx="643">
                  <c:v>2.8340000000000001</c:v>
                </c:pt>
                <c:pt idx="644">
                  <c:v>2.867</c:v>
                </c:pt>
                <c:pt idx="645">
                  <c:v>2.883</c:v>
                </c:pt>
                <c:pt idx="646">
                  <c:v>2.8780000000000001</c:v>
                </c:pt>
                <c:pt idx="647">
                  <c:v>2.875</c:v>
                </c:pt>
                <c:pt idx="648">
                  <c:v>2.87</c:v>
                </c:pt>
                <c:pt idx="649">
                  <c:v>2.8940000000000001</c:v>
                </c:pt>
                <c:pt idx="650">
                  <c:v>2.8879999999999999</c:v>
                </c:pt>
                <c:pt idx="651">
                  <c:v>2.875</c:v>
                </c:pt>
                <c:pt idx="652">
                  <c:v>2.92</c:v>
                </c:pt>
                <c:pt idx="653">
                  <c:v>2.9289999999999998</c:v>
                </c:pt>
                <c:pt idx="654">
                  <c:v>2.9340000000000002</c:v>
                </c:pt>
                <c:pt idx="655">
                  <c:v>2.948</c:v>
                </c:pt>
                <c:pt idx="656">
                  <c:v>2.98</c:v>
                </c:pt>
                <c:pt idx="657">
                  <c:v>3.0379999999999998</c:v>
                </c:pt>
                <c:pt idx="658">
                  <c:v>3.0630000000000002</c:v>
                </c:pt>
                <c:pt idx="659">
                  <c:v>3.0529999999999999</c:v>
                </c:pt>
                <c:pt idx="660">
                  <c:v>3.0310000000000001</c:v>
                </c:pt>
                <c:pt idx="661">
                  <c:v>2.9870000000000001</c:v>
                </c:pt>
                <c:pt idx="662">
                  <c:v>2.9279999999999999</c:v>
                </c:pt>
                <c:pt idx="663">
                  <c:v>2.839</c:v>
                </c:pt>
                <c:pt idx="664">
                  <c:v>2.74</c:v>
                </c:pt>
                <c:pt idx="665">
                  <c:v>2.633</c:v>
                </c:pt>
                <c:pt idx="666">
                  <c:v>2.5379999999999998</c:v>
                </c:pt>
                <c:pt idx="667">
                  <c:v>2.4609999999999999</c:v>
                </c:pt>
                <c:pt idx="668">
                  <c:v>2.3980000000000001</c:v>
                </c:pt>
                <c:pt idx="669">
                  <c:v>2.3540000000000001</c:v>
                </c:pt>
                <c:pt idx="670">
                  <c:v>2.3180000000000001</c:v>
                </c:pt>
                <c:pt idx="671">
                  <c:v>2.298</c:v>
                </c:pt>
                <c:pt idx="672">
                  <c:v>2.2839999999999998</c:v>
                </c:pt>
                <c:pt idx="673">
                  <c:v>2.278</c:v>
                </c:pt>
                <c:pt idx="674">
                  <c:v>2.29</c:v>
                </c:pt>
                <c:pt idx="675">
                  <c:v>2.29</c:v>
                </c:pt>
                <c:pt idx="676">
                  <c:v>2.2850000000000001</c:v>
                </c:pt>
                <c:pt idx="677">
                  <c:v>2.2909999999999999</c:v>
                </c:pt>
                <c:pt idx="678">
                  <c:v>2.2890000000000001</c:v>
                </c:pt>
                <c:pt idx="679">
                  <c:v>2.2770000000000001</c:v>
                </c:pt>
                <c:pt idx="680">
                  <c:v>2.2429999999999999</c:v>
                </c:pt>
                <c:pt idx="681">
                  <c:v>2.2029999999999998</c:v>
                </c:pt>
                <c:pt idx="682">
                  <c:v>2.1659999999999999</c:v>
                </c:pt>
                <c:pt idx="683">
                  <c:v>2.1669999999999998</c:v>
                </c:pt>
                <c:pt idx="684">
                  <c:v>2.1840000000000002</c:v>
                </c:pt>
                <c:pt idx="685">
                  <c:v>2.2290000000000001</c:v>
                </c:pt>
                <c:pt idx="686">
                  <c:v>2.2890000000000001</c:v>
                </c:pt>
                <c:pt idx="687">
                  <c:v>2.3959999999999999</c:v>
                </c:pt>
                <c:pt idx="688">
                  <c:v>2.4569999999999999</c:v>
                </c:pt>
                <c:pt idx="689">
                  <c:v>2.5329999999999999</c:v>
                </c:pt>
                <c:pt idx="690">
                  <c:v>2.58</c:v>
                </c:pt>
                <c:pt idx="691">
                  <c:v>2.66</c:v>
                </c:pt>
                <c:pt idx="692">
                  <c:v>2.7610000000000001</c:v>
                </c:pt>
                <c:pt idx="693">
                  <c:v>2.8450000000000002</c:v>
                </c:pt>
                <c:pt idx="694">
                  <c:v>2.8889999999999998</c:v>
                </c:pt>
                <c:pt idx="695">
                  <c:v>3.0030000000000001</c:v>
                </c:pt>
                <c:pt idx="696">
                  <c:v>3.1379999999999999</c:v>
                </c:pt>
                <c:pt idx="697">
                  <c:v>3.2389999999999999</c:v>
                </c:pt>
                <c:pt idx="698">
                  <c:v>3.3119999999999998</c:v>
                </c:pt>
                <c:pt idx="699">
                  <c:v>3.3239999999999998</c:v>
                </c:pt>
                <c:pt idx="700">
                  <c:v>3.3079999999999998</c:v>
                </c:pt>
                <c:pt idx="701">
                  <c:v>3.2730000000000001</c:v>
                </c:pt>
                <c:pt idx="702">
                  <c:v>3.2290000000000001</c:v>
                </c:pt>
                <c:pt idx="703">
                  <c:v>3.1859999999999999</c:v>
                </c:pt>
                <c:pt idx="704">
                  <c:v>3.1440000000000001</c:v>
                </c:pt>
                <c:pt idx="705">
                  <c:v>3.1110000000000002</c:v>
                </c:pt>
                <c:pt idx="706">
                  <c:v>3.137</c:v>
                </c:pt>
                <c:pt idx="707">
                  <c:v>3.0819999999999999</c:v>
                </c:pt>
                <c:pt idx="708">
                  <c:v>3.028</c:v>
                </c:pt>
                <c:pt idx="709">
                  <c:v>2.9889999999999999</c:v>
                </c:pt>
                <c:pt idx="710">
                  <c:v>2.9239999999999999</c:v>
                </c:pt>
                <c:pt idx="711">
                  <c:v>2.8849999999999998</c:v>
                </c:pt>
                <c:pt idx="712">
                  <c:v>2.85</c:v>
                </c:pt>
                <c:pt idx="713">
                  <c:v>2.8650000000000002</c:v>
                </c:pt>
                <c:pt idx="714">
                  <c:v>2.88</c:v>
                </c:pt>
                <c:pt idx="715">
                  <c:v>2.87</c:v>
                </c:pt>
                <c:pt idx="716">
                  <c:v>2.86</c:v>
                </c:pt>
                <c:pt idx="717">
                  <c:v>2.8540000000000001</c:v>
                </c:pt>
                <c:pt idx="718">
                  <c:v>2.8450000000000002</c:v>
                </c:pt>
                <c:pt idx="719">
                  <c:v>2.84</c:v>
                </c:pt>
                <c:pt idx="720">
                  <c:v>2.891</c:v>
                </c:pt>
                <c:pt idx="721">
                  <c:v>2.92</c:v>
                </c:pt>
                <c:pt idx="722">
                  <c:v>3.0179999999999998</c:v>
                </c:pt>
                <c:pt idx="723">
                  <c:v>3.1080000000000001</c:v>
                </c:pt>
                <c:pt idx="724">
                  <c:v>3.113</c:v>
                </c:pt>
                <c:pt idx="725">
                  <c:v>3.1080000000000001</c:v>
                </c:pt>
                <c:pt idx="726">
                  <c:v>3.1</c:v>
                </c:pt>
                <c:pt idx="727">
                  <c:v>3.056</c:v>
                </c:pt>
                <c:pt idx="728">
                  <c:v>3.0150000000000001</c:v>
                </c:pt>
                <c:pt idx="729">
                  <c:v>2.976</c:v>
                </c:pt>
                <c:pt idx="730">
                  <c:v>2.97</c:v>
                </c:pt>
                <c:pt idx="731">
                  <c:v>2.9990000000000001</c:v>
                </c:pt>
                <c:pt idx="732">
                  <c:v>2.9969999999999999</c:v>
                </c:pt>
                <c:pt idx="733">
                  <c:v>2.976</c:v>
                </c:pt>
                <c:pt idx="734">
                  <c:v>2.964</c:v>
                </c:pt>
                <c:pt idx="735">
                  <c:v>2.9889999999999999</c:v>
                </c:pt>
                <c:pt idx="736">
                  <c:v>2.9830000000000001</c:v>
                </c:pt>
                <c:pt idx="737">
                  <c:v>3.0049999999999999</c:v>
                </c:pt>
                <c:pt idx="738">
                  <c:v>3.0960000000000001</c:v>
                </c:pt>
                <c:pt idx="739">
                  <c:v>3.133</c:v>
                </c:pt>
                <c:pt idx="740">
                  <c:v>3.1539999999999999</c:v>
                </c:pt>
                <c:pt idx="741">
                  <c:v>3.2250000000000001</c:v>
                </c:pt>
                <c:pt idx="742">
                  <c:v>3.2450000000000001</c:v>
                </c:pt>
                <c:pt idx="743">
                  <c:v>3.278</c:v>
                </c:pt>
                <c:pt idx="744">
                  <c:v>3.3119999999999998</c:v>
                </c:pt>
                <c:pt idx="745">
                  <c:v>3.3690000000000002</c:v>
                </c:pt>
                <c:pt idx="746">
                  <c:v>3.4609999999999999</c:v>
                </c:pt>
                <c:pt idx="747">
                  <c:v>3.5230000000000001</c:v>
                </c:pt>
                <c:pt idx="748">
                  <c:v>3.54</c:v>
                </c:pt>
                <c:pt idx="749">
                  <c:v>3.6549999999999998</c:v>
                </c:pt>
                <c:pt idx="750">
                  <c:v>3.7330000000000001</c:v>
                </c:pt>
                <c:pt idx="751">
                  <c:v>3.899</c:v>
                </c:pt>
                <c:pt idx="752">
                  <c:v>3.9390000000000001</c:v>
                </c:pt>
                <c:pt idx="753">
                  <c:v>3.988</c:v>
                </c:pt>
                <c:pt idx="754">
                  <c:v>4.0430000000000001</c:v>
                </c:pt>
                <c:pt idx="755">
                  <c:v>4.0510000000000002</c:v>
                </c:pt>
                <c:pt idx="756">
                  <c:v>4.0819999999999999</c:v>
                </c:pt>
                <c:pt idx="757">
                  <c:v>4.1139999999999999</c:v>
                </c:pt>
                <c:pt idx="758">
                  <c:v>4.1470000000000002</c:v>
                </c:pt>
                <c:pt idx="759">
                  <c:v>4.1550000000000002</c:v>
                </c:pt>
                <c:pt idx="760">
                  <c:v>4.1109999999999998</c:v>
                </c:pt>
                <c:pt idx="761">
                  <c:v>4.0590000000000002</c:v>
                </c:pt>
                <c:pt idx="762">
                  <c:v>4.0049999999999999</c:v>
                </c:pt>
                <c:pt idx="763">
                  <c:v>3.9390000000000001</c:v>
                </c:pt>
                <c:pt idx="764">
                  <c:v>3.8839999999999999</c:v>
                </c:pt>
                <c:pt idx="765">
                  <c:v>3.8610000000000002</c:v>
                </c:pt>
                <c:pt idx="766">
                  <c:v>3.8149999999999999</c:v>
                </c:pt>
                <c:pt idx="767">
                  <c:v>3.802</c:v>
                </c:pt>
                <c:pt idx="768">
                  <c:v>3.6989999999999998</c:v>
                </c:pt>
                <c:pt idx="769">
                  <c:v>3.6469999999999998</c:v>
                </c:pt>
                <c:pt idx="770">
                  <c:v>3.5449999999999999</c:v>
                </c:pt>
                <c:pt idx="771">
                  <c:v>3.32</c:v>
                </c:pt>
                <c:pt idx="772">
                  <c:v>3.0910000000000002</c:v>
                </c:pt>
                <c:pt idx="773">
                  <c:v>2.8130000000000002</c:v>
                </c:pt>
                <c:pt idx="774">
                  <c:v>2.532</c:v>
                </c:pt>
                <c:pt idx="775">
                  <c:v>2.3050000000000002</c:v>
                </c:pt>
                <c:pt idx="776">
                  <c:v>2.08</c:v>
                </c:pt>
                <c:pt idx="777">
                  <c:v>1.893</c:v>
                </c:pt>
                <c:pt idx="778">
                  <c:v>1.784</c:v>
                </c:pt>
                <c:pt idx="779">
                  <c:v>1.6679999999999999</c:v>
                </c:pt>
                <c:pt idx="780">
                  <c:v>1.603</c:v>
                </c:pt>
                <c:pt idx="781">
                  <c:v>1.5680000000000001</c:v>
                </c:pt>
                <c:pt idx="782">
                  <c:v>1.55</c:v>
                </c:pt>
                <c:pt idx="783">
                  <c:v>1.54</c:v>
                </c:pt>
                <c:pt idx="784">
                  <c:v>1.61</c:v>
                </c:pt>
                <c:pt idx="785">
                  <c:v>1.653</c:v>
                </c:pt>
                <c:pt idx="786">
                  <c:v>1.6890000000000001</c:v>
                </c:pt>
                <c:pt idx="787">
                  <c:v>1.756</c:v>
                </c:pt>
                <c:pt idx="788">
                  <c:v>1.8220000000000001</c:v>
                </c:pt>
                <c:pt idx="789">
                  <c:v>1.8620000000000001</c:v>
                </c:pt>
                <c:pt idx="790">
                  <c:v>1.843</c:v>
                </c:pt>
                <c:pt idx="791">
                  <c:v>1.8340000000000001</c:v>
                </c:pt>
                <c:pt idx="792">
                  <c:v>1.8560000000000001</c:v>
                </c:pt>
                <c:pt idx="793">
                  <c:v>1.861</c:v>
                </c:pt>
                <c:pt idx="794">
                  <c:v>1.9079999999999999</c:v>
                </c:pt>
                <c:pt idx="795">
                  <c:v>1.9790000000000001</c:v>
                </c:pt>
                <c:pt idx="796">
                  <c:v>2.008</c:v>
                </c:pt>
                <c:pt idx="797">
                  <c:v>2.052</c:v>
                </c:pt>
                <c:pt idx="798">
                  <c:v>2.0939999999999999</c:v>
                </c:pt>
                <c:pt idx="799">
                  <c:v>2.1179999999999999</c:v>
                </c:pt>
                <c:pt idx="800">
                  <c:v>2.14</c:v>
                </c:pt>
                <c:pt idx="801">
                  <c:v>2.226</c:v>
                </c:pt>
                <c:pt idx="802">
                  <c:v>2.2850000000000001</c:v>
                </c:pt>
                <c:pt idx="803">
                  <c:v>2.4079999999999999</c:v>
                </c:pt>
                <c:pt idx="804">
                  <c:v>2.4660000000000002</c:v>
                </c:pt>
                <c:pt idx="805">
                  <c:v>2.5609999999999999</c:v>
                </c:pt>
                <c:pt idx="806">
                  <c:v>2.6190000000000002</c:v>
                </c:pt>
                <c:pt idx="807">
                  <c:v>2.65</c:v>
                </c:pt>
                <c:pt idx="808">
                  <c:v>2.649</c:v>
                </c:pt>
                <c:pt idx="809">
                  <c:v>2.6389999999999998</c:v>
                </c:pt>
                <c:pt idx="810">
                  <c:v>2.613</c:v>
                </c:pt>
                <c:pt idx="811">
                  <c:v>2.5720000000000001</c:v>
                </c:pt>
                <c:pt idx="812">
                  <c:v>2.5489999999999999</c:v>
                </c:pt>
                <c:pt idx="813">
                  <c:v>2.5539999999999998</c:v>
                </c:pt>
                <c:pt idx="814">
                  <c:v>2.6219999999999999</c:v>
                </c:pt>
                <c:pt idx="815">
                  <c:v>2.66</c:v>
                </c:pt>
                <c:pt idx="816">
                  <c:v>2.665</c:v>
                </c:pt>
                <c:pt idx="817">
                  <c:v>2.6629999999999998</c:v>
                </c:pt>
                <c:pt idx="818">
                  <c:v>2.645</c:v>
                </c:pt>
                <c:pt idx="819">
                  <c:v>2.6360000000000001</c:v>
                </c:pt>
                <c:pt idx="820">
                  <c:v>2.62</c:v>
                </c:pt>
                <c:pt idx="821">
                  <c:v>2.5979999999999999</c:v>
                </c:pt>
                <c:pt idx="822">
                  <c:v>2.5529999999999999</c:v>
                </c:pt>
                <c:pt idx="823">
                  <c:v>2.532</c:v>
                </c:pt>
                <c:pt idx="824">
                  <c:v>2.5649999999999999</c:v>
                </c:pt>
                <c:pt idx="825">
                  <c:v>2.6259999999999999</c:v>
                </c:pt>
                <c:pt idx="826">
                  <c:v>2.653</c:v>
                </c:pt>
                <c:pt idx="827">
                  <c:v>2.6509999999999998</c:v>
                </c:pt>
                <c:pt idx="828">
                  <c:v>2.649</c:v>
                </c:pt>
                <c:pt idx="829">
                  <c:v>2.6320000000000001</c:v>
                </c:pt>
                <c:pt idx="830">
                  <c:v>2.6190000000000002</c:v>
                </c:pt>
                <c:pt idx="831">
                  <c:v>2.6059999999999999</c:v>
                </c:pt>
                <c:pt idx="832">
                  <c:v>2.5859999999999999</c:v>
                </c:pt>
                <c:pt idx="833">
                  <c:v>2.5529999999999999</c:v>
                </c:pt>
                <c:pt idx="834">
                  <c:v>2.5470000000000002</c:v>
                </c:pt>
                <c:pt idx="835">
                  <c:v>2.556</c:v>
                </c:pt>
                <c:pt idx="836">
                  <c:v>2.6230000000000002</c:v>
                </c:pt>
                <c:pt idx="837">
                  <c:v>2.6640000000000001</c:v>
                </c:pt>
                <c:pt idx="838">
                  <c:v>2.6709999999999998</c:v>
                </c:pt>
                <c:pt idx="839">
                  <c:v>2.6659999999999999</c:v>
                </c:pt>
                <c:pt idx="840">
                  <c:v>2.6709999999999998</c:v>
                </c:pt>
                <c:pt idx="841">
                  <c:v>2.6539999999999999</c:v>
                </c:pt>
                <c:pt idx="842">
                  <c:v>2.6669999999999998</c:v>
                </c:pt>
                <c:pt idx="843">
                  <c:v>2.681</c:v>
                </c:pt>
                <c:pt idx="844">
                  <c:v>2.7330000000000001</c:v>
                </c:pt>
                <c:pt idx="845">
                  <c:v>2.782</c:v>
                </c:pt>
                <c:pt idx="846">
                  <c:v>2.819</c:v>
                </c:pt>
                <c:pt idx="847">
                  <c:v>2.8420000000000001</c:v>
                </c:pt>
                <c:pt idx="848">
                  <c:v>2.8769999999999998</c:v>
                </c:pt>
                <c:pt idx="849">
                  <c:v>2.915</c:v>
                </c:pt>
                <c:pt idx="850">
                  <c:v>2.9359999999999999</c:v>
                </c:pt>
                <c:pt idx="851">
                  <c:v>2.9409999999999998</c:v>
                </c:pt>
                <c:pt idx="852">
                  <c:v>2.948</c:v>
                </c:pt>
                <c:pt idx="853">
                  <c:v>2.9620000000000002</c:v>
                </c:pt>
                <c:pt idx="854">
                  <c:v>2.95</c:v>
                </c:pt>
                <c:pt idx="855">
                  <c:v>2.9079999999999999</c:v>
                </c:pt>
                <c:pt idx="856">
                  <c:v>2.871</c:v>
                </c:pt>
                <c:pt idx="857">
                  <c:v>2.8410000000000002</c:v>
                </c:pt>
                <c:pt idx="858">
                  <c:v>2.819</c:v>
                </c:pt>
                <c:pt idx="859">
                  <c:v>2.82</c:v>
                </c:pt>
                <c:pt idx="860">
                  <c:v>2.8140000000000001</c:v>
                </c:pt>
                <c:pt idx="861">
                  <c:v>2.802</c:v>
                </c:pt>
                <c:pt idx="862">
                  <c:v>2.7909999999999999</c:v>
                </c:pt>
                <c:pt idx="863">
                  <c:v>2.7970000000000002</c:v>
                </c:pt>
                <c:pt idx="864">
                  <c:v>2.7970000000000002</c:v>
                </c:pt>
                <c:pt idx="865">
                  <c:v>2.802</c:v>
                </c:pt>
                <c:pt idx="866">
                  <c:v>2.8370000000000002</c:v>
                </c:pt>
                <c:pt idx="867">
                  <c:v>2.85</c:v>
                </c:pt>
                <c:pt idx="868">
                  <c:v>2.8540000000000001</c:v>
                </c:pt>
                <c:pt idx="869">
                  <c:v>2.8679999999999999</c:v>
                </c:pt>
                <c:pt idx="870">
                  <c:v>2.87</c:v>
                </c:pt>
                <c:pt idx="871">
                  <c:v>2.875</c:v>
                </c:pt>
                <c:pt idx="872">
                  <c:v>2.8719999999999999</c:v>
                </c:pt>
                <c:pt idx="873">
                  <c:v>2.8530000000000002</c:v>
                </c:pt>
                <c:pt idx="874">
                  <c:v>2.8410000000000002</c:v>
                </c:pt>
                <c:pt idx="875">
                  <c:v>2.8450000000000002</c:v>
                </c:pt>
                <c:pt idx="876">
                  <c:v>2.8490000000000002</c:v>
                </c:pt>
                <c:pt idx="877">
                  <c:v>2.8410000000000002</c:v>
                </c:pt>
                <c:pt idx="878">
                  <c:v>2.831</c:v>
                </c:pt>
                <c:pt idx="879">
                  <c:v>2.831</c:v>
                </c:pt>
                <c:pt idx="880">
                  <c:v>2.8420000000000001</c:v>
                </c:pt>
                <c:pt idx="881">
                  <c:v>2.83</c:v>
                </c:pt>
                <c:pt idx="882">
                  <c:v>2.8119999999999998</c:v>
                </c:pt>
                <c:pt idx="883">
                  <c:v>2.8170000000000002</c:v>
                </c:pt>
                <c:pt idx="884">
                  <c:v>2.8420000000000001</c:v>
                </c:pt>
                <c:pt idx="885">
                  <c:v>2.8460000000000001</c:v>
                </c:pt>
                <c:pt idx="886">
                  <c:v>2.8679999999999999</c:v>
                </c:pt>
                <c:pt idx="887">
                  <c:v>2.891</c:v>
                </c:pt>
                <c:pt idx="888">
                  <c:v>2.903</c:v>
                </c:pt>
                <c:pt idx="889">
                  <c:v>2.9340000000000002</c:v>
                </c:pt>
                <c:pt idx="890">
                  <c:v>2.96</c:v>
                </c:pt>
                <c:pt idx="891">
                  <c:v>2.9740000000000002</c:v>
                </c:pt>
                <c:pt idx="892">
                  <c:v>3.0339999999999998</c:v>
                </c:pt>
                <c:pt idx="893">
                  <c:v>3.0619999999999998</c:v>
                </c:pt>
                <c:pt idx="894">
                  <c:v>3.12</c:v>
                </c:pt>
                <c:pt idx="895">
                  <c:v>3.23</c:v>
                </c:pt>
                <c:pt idx="896">
                  <c:v>3.3460000000000001</c:v>
                </c:pt>
                <c:pt idx="897">
                  <c:v>3.407</c:v>
                </c:pt>
                <c:pt idx="898">
                  <c:v>3.4350000000000001</c:v>
                </c:pt>
                <c:pt idx="899">
                  <c:v>3.4870000000000001</c:v>
                </c:pt>
                <c:pt idx="900">
                  <c:v>3.5470000000000002</c:v>
                </c:pt>
                <c:pt idx="901">
                  <c:v>3.6160000000000001</c:v>
                </c:pt>
                <c:pt idx="902">
                  <c:v>3.6549999999999998</c:v>
                </c:pt>
                <c:pt idx="903">
                  <c:v>3.6829999999999998</c:v>
                </c:pt>
                <c:pt idx="904">
                  <c:v>3.7440000000000002</c:v>
                </c:pt>
                <c:pt idx="905">
                  <c:v>3.77</c:v>
                </c:pt>
                <c:pt idx="906">
                  <c:v>3.802</c:v>
                </c:pt>
                <c:pt idx="907">
                  <c:v>3.778</c:v>
                </c:pt>
                <c:pt idx="908">
                  <c:v>3.7519999999999998</c:v>
                </c:pt>
                <c:pt idx="909">
                  <c:v>3.7320000000000002</c:v>
                </c:pt>
                <c:pt idx="910">
                  <c:v>3.7040000000000002</c:v>
                </c:pt>
                <c:pt idx="911">
                  <c:v>3.6680000000000001</c:v>
                </c:pt>
                <c:pt idx="912">
                  <c:v>3.613</c:v>
                </c:pt>
                <c:pt idx="913">
                  <c:v>3.5630000000000002</c:v>
                </c:pt>
                <c:pt idx="914">
                  <c:v>3.5529999999999999</c:v>
                </c:pt>
                <c:pt idx="915">
                  <c:v>3.5630000000000002</c:v>
                </c:pt>
                <c:pt idx="916">
                  <c:v>3.5739999999999998</c:v>
                </c:pt>
                <c:pt idx="917">
                  <c:v>3.5950000000000002</c:v>
                </c:pt>
                <c:pt idx="918">
                  <c:v>3.6059999999999999</c:v>
                </c:pt>
                <c:pt idx="919">
                  <c:v>3.5779999999999998</c:v>
                </c:pt>
                <c:pt idx="920">
                  <c:v>3.57</c:v>
                </c:pt>
                <c:pt idx="921">
                  <c:v>3.58</c:v>
                </c:pt>
                <c:pt idx="922">
                  <c:v>3.6190000000000002</c:v>
                </c:pt>
                <c:pt idx="923">
                  <c:v>3.641</c:v>
                </c:pt>
                <c:pt idx="924">
                  <c:v>3.6480000000000001</c:v>
                </c:pt>
                <c:pt idx="925">
                  <c:v>3.6230000000000002</c:v>
                </c:pt>
                <c:pt idx="926">
                  <c:v>3.5920000000000001</c:v>
                </c:pt>
                <c:pt idx="927">
                  <c:v>3.5670000000000002</c:v>
                </c:pt>
                <c:pt idx="928">
                  <c:v>3.5790000000000002</c:v>
                </c:pt>
                <c:pt idx="929">
                  <c:v>3.5670000000000002</c:v>
                </c:pt>
                <c:pt idx="930">
                  <c:v>3.5379999999999998</c:v>
                </c:pt>
                <c:pt idx="931">
                  <c:v>3.5129999999999999</c:v>
                </c:pt>
                <c:pt idx="932">
                  <c:v>3.4889999999999999</c:v>
                </c:pt>
                <c:pt idx="933">
                  <c:v>3.4449999999999998</c:v>
                </c:pt>
                <c:pt idx="934">
                  <c:v>3.3889999999999998</c:v>
                </c:pt>
                <c:pt idx="935">
                  <c:v>3.3410000000000002</c:v>
                </c:pt>
                <c:pt idx="936">
                  <c:v>3.282</c:v>
                </c:pt>
                <c:pt idx="937">
                  <c:v>3.1859999999999999</c:v>
                </c:pt>
                <c:pt idx="938">
                  <c:v>3.1190000000000002</c:v>
                </c:pt>
                <c:pt idx="939">
                  <c:v>3.08</c:v>
                </c:pt>
                <c:pt idx="940">
                  <c:v>3.056</c:v>
                </c:pt>
                <c:pt idx="941">
                  <c:v>3.0470000000000002</c:v>
                </c:pt>
                <c:pt idx="942">
                  <c:v>3.0579999999999998</c:v>
                </c:pt>
                <c:pt idx="943">
                  <c:v>3.077</c:v>
                </c:pt>
                <c:pt idx="944">
                  <c:v>3.1160000000000001</c:v>
                </c:pt>
                <c:pt idx="945">
                  <c:v>3.1190000000000002</c:v>
                </c:pt>
                <c:pt idx="946">
                  <c:v>3.145</c:v>
                </c:pt>
                <c:pt idx="947">
                  <c:v>3.242</c:v>
                </c:pt>
                <c:pt idx="948">
                  <c:v>3.38</c:v>
                </c:pt>
                <c:pt idx="949">
                  <c:v>3.5289999999999999</c:v>
                </c:pt>
                <c:pt idx="950">
                  <c:v>3.6709999999999998</c:v>
                </c:pt>
                <c:pt idx="951">
                  <c:v>3.734</c:v>
                </c:pt>
                <c:pt idx="952">
                  <c:v>3.7930000000000001</c:v>
                </c:pt>
                <c:pt idx="953">
                  <c:v>3.8330000000000002</c:v>
                </c:pt>
                <c:pt idx="954">
                  <c:v>3.8450000000000002</c:v>
                </c:pt>
                <c:pt idx="955">
                  <c:v>3.8420000000000001</c:v>
                </c:pt>
                <c:pt idx="956">
                  <c:v>3.831</c:v>
                </c:pt>
                <c:pt idx="957">
                  <c:v>3.8090000000000002</c:v>
                </c:pt>
                <c:pt idx="958">
                  <c:v>3.8079999999999998</c:v>
                </c:pt>
                <c:pt idx="959">
                  <c:v>3.8010000000000002</c:v>
                </c:pt>
                <c:pt idx="960">
                  <c:v>3.7879999999999998</c:v>
                </c:pt>
                <c:pt idx="961">
                  <c:v>3.7759999999999998</c:v>
                </c:pt>
                <c:pt idx="962">
                  <c:v>3.7559999999999998</c:v>
                </c:pt>
                <c:pt idx="963">
                  <c:v>3.7370000000000001</c:v>
                </c:pt>
                <c:pt idx="964">
                  <c:v>3.681</c:v>
                </c:pt>
                <c:pt idx="965">
                  <c:v>3.63</c:v>
                </c:pt>
                <c:pt idx="966">
                  <c:v>3.5950000000000002</c:v>
                </c:pt>
                <c:pt idx="967">
                  <c:v>3.556</c:v>
                </c:pt>
                <c:pt idx="968">
                  <c:v>3.5369999999999999</c:v>
                </c:pt>
                <c:pt idx="969">
                  <c:v>3.512</c:v>
                </c:pt>
                <c:pt idx="970">
                  <c:v>3.5089999999999999</c:v>
                </c:pt>
                <c:pt idx="971">
                  <c:v>3.5449999999999999</c:v>
                </c:pt>
                <c:pt idx="972">
                  <c:v>3.5819999999999999</c:v>
                </c:pt>
                <c:pt idx="973">
                  <c:v>3.6240000000000001</c:v>
                </c:pt>
                <c:pt idx="974">
                  <c:v>3.6890000000000001</c:v>
                </c:pt>
                <c:pt idx="975">
                  <c:v>3.7490000000000001</c:v>
                </c:pt>
                <c:pt idx="976">
                  <c:v>3.8210000000000002</c:v>
                </c:pt>
                <c:pt idx="977">
                  <c:v>3.8210000000000002</c:v>
                </c:pt>
                <c:pt idx="978">
                  <c:v>3.8149999999999999</c:v>
                </c:pt>
                <c:pt idx="979">
                  <c:v>3.7970000000000002</c:v>
                </c:pt>
                <c:pt idx="980">
                  <c:v>3.7810000000000001</c:v>
                </c:pt>
                <c:pt idx="981">
                  <c:v>3.7549999999999999</c:v>
                </c:pt>
                <c:pt idx="982">
                  <c:v>3.702</c:v>
                </c:pt>
                <c:pt idx="983">
                  <c:v>3.6629999999999998</c:v>
                </c:pt>
                <c:pt idx="984">
                  <c:v>3.6120000000000001</c:v>
                </c:pt>
                <c:pt idx="985">
                  <c:v>3.5619999999999998</c:v>
                </c:pt>
                <c:pt idx="986">
                  <c:v>3.524</c:v>
                </c:pt>
                <c:pt idx="987">
                  <c:v>3.456</c:v>
                </c:pt>
                <c:pt idx="988">
                  <c:v>3.379</c:v>
                </c:pt>
                <c:pt idx="989">
                  <c:v>3.2629999999999999</c:v>
                </c:pt>
                <c:pt idx="990">
                  <c:v>3.1469999999999998</c:v>
                </c:pt>
                <c:pt idx="991">
                  <c:v>3.0659999999999998</c:v>
                </c:pt>
                <c:pt idx="992">
                  <c:v>2.9820000000000002</c:v>
                </c:pt>
                <c:pt idx="993">
                  <c:v>2.9140000000000001</c:v>
                </c:pt>
                <c:pt idx="994">
                  <c:v>2.927</c:v>
                </c:pt>
                <c:pt idx="995">
                  <c:v>3.0289999999999999</c:v>
                </c:pt>
                <c:pt idx="996">
                  <c:v>3.1920000000000002</c:v>
                </c:pt>
                <c:pt idx="997">
                  <c:v>3.323</c:v>
                </c:pt>
                <c:pt idx="998">
                  <c:v>3.4590000000000001</c:v>
                </c:pt>
                <c:pt idx="999">
                  <c:v>3.5209999999999999</c:v>
                </c:pt>
                <c:pt idx="1000">
                  <c:v>3.5259999999999998</c:v>
                </c:pt>
                <c:pt idx="1001">
                  <c:v>3.5179999999999998</c:v>
                </c:pt>
                <c:pt idx="1002">
                  <c:v>3.5179999999999998</c:v>
                </c:pt>
                <c:pt idx="1003">
                  <c:v>3.5179999999999998</c:v>
                </c:pt>
                <c:pt idx="1004">
                  <c:v>3.5470000000000002</c:v>
                </c:pt>
                <c:pt idx="1005">
                  <c:v>3.5760000000000001</c:v>
                </c:pt>
                <c:pt idx="1006">
                  <c:v>3.5590000000000002</c:v>
                </c:pt>
                <c:pt idx="1007">
                  <c:v>3.5409999999999999</c:v>
                </c:pt>
                <c:pt idx="1008">
                  <c:v>3.5350000000000001</c:v>
                </c:pt>
                <c:pt idx="1009">
                  <c:v>3.5430000000000001</c:v>
                </c:pt>
                <c:pt idx="1010">
                  <c:v>3.609</c:v>
                </c:pt>
                <c:pt idx="1011">
                  <c:v>3.72</c:v>
                </c:pt>
                <c:pt idx="1012">
                  <c:v>3.7730000000000001</c:v>
                </c:pt>
                <c:pt idx="1013">
                  <c:v>3.7789999999999999</c:v>
                </c:pt>
                <c:pt idx="1014">
                  <c:v>3.7709999999999999</c:v>
                </c:pt>
                <c:pt idx="1015">
                  <c:v>3.74</c:v>
                </c:pt>
                <c:pt idx="1016">
                  <c:v>3.726</c:v>
                </c:pt>
                <c:pt idx="1017">
                  <c:v>3.6960000000000002</c:v>
                </c:pt>
                <c:pt idx="1018">
                  <c:v>3.6659999999999999</c:v>
                </c:pt>
                <c:pt idx="1019">
                  <c:v>3.665</c:v>
                </c:pt>
                <c:pt idx="1020">
                  <c:v>3.669</c:v>
                </c:pt>
                <c:pt idx="1021">
                  <c:v>3.6949999999999998</c:v>
                </c:pt>
                <c:pt idx="1022">
                  <c:v>3.6920000000000002</c:v>
                </c:pt>
                <c:pt idx="1023">
                  <c:v>3.6989999999999998</c:v>
                </c:pt>
                <c:pt idx="1024">
                  <c:v>3.6930000000000001</c:v>
                </c:pt>
                <c:pt idx="1025">
                  <c:v>3.6749999999999998</c:v>
                </c:pt>
                <c:pt idx="1026">
                  <c:v>3.6779999999999999</c:v>
                </c:pt>
                <c:pt idx="1027">
                  <c:v>3.6840000000000002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4EB7-8625-D4E25EB0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50208"/>
        <c:axId val="300033728"/>
      </c:lineChart>
      <c:dateAx>
        <c:axId val="102750208"/>
        <c:scaling>
          <c:orientation val="minMax"/>
        </c:scaling>
        <c:delete val="0"/>
        <c:axPos val="b"/>
        <c:majorGridlines/>
        <c:numFmt formatCode="mmm\ dd\,\ yyyy" sourceLinked="1"/>
        <c:majorTickMark val="out"/>
        <c:minorTickMark val="none"/>
        <c:tickLblPos val="nextTo"/>
        <c:crossAx val="300033728"/>
        <c:crosses val="autoZero"/>
        <c:auto val="1"/>
        <c:lblOffset val="100"/>
        <c:baseTimeUnit val="days"/>
      </c:dateAx>
      <c:valAx>
        <c:axId val="300033728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10275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'Gas Price'!$R$426:$R$1035</c:f>
              <c:numCache>
                <c:formatCode>mmm\ dd\,\ yyyy</c:formatCode>
                <c:ptCount val="610"/>
                <c:pt idx="0">
                  <c:v>37263</c:v>
                </c:pt>
                <c:pt idx="1">
                  <c:v>37270</c:v>
                </c:pt>
                <c:pt idx="2">
                  <c:v>37277</c:v>
                </c:pt>
                <c:pt idx="3">
                  <c:v>37284</c:v>
                </c:pt>
                <c:pt idx="4">
                  <c:v>37291</c:v>
                </c:pt>
                <c:pt idx="5">
                  <c:v>37298</c:v>
                </c:pt>
                <c:pt idx="6">
                  <c:v>37305</c:v>
                </c:pt>
                <c:pt idx="7">
                  <c:v>37312</c:v>
                </c:pt>
                <c:pt idx="8">
                  <c:v>37319</c:v>
                </c:pt>
                <c:pt idx="9">
                  <c:v>37326</c:v>
                </c:pt>
                <c:pt idx="10">
                  <c:v>37333</c:v>
                </c:pt>
                <c:pt idx="11">
                  <c:v>37340</c:v>
                </c:pt>
                <c:pt idx="12">
                  <c:v>37347</c:v>
                </c:pt>
                <c:pt idx="13">
                  <c:v>37354</c:v>
                </c:pt>
                <c:pt idx="14">
                  <c:v>37361</c:v>
                </c:pt>
                <c:pt idx="15">
                  <c:v>37368</c:v>
                </c:pt>
                <c:pt idx="16">
                  <c:v>37375</c:v>
                </c:pt>
                <c:pt idx="17">
                  <c:v>37382</c:v>
                </c:pt>
                <c:pt idx="18">
                  <c:v>37389</c:v>
                </c:pt>
                <c:pt idx="19">
                  <c:v>37396</c:v>
                </c:pt>
                <c:pt idx="20">
                  <c:v>37403</c:v>
                </c:pt>
                <c:pt idx="21">
                  <c:v>37410</c:v>
                </c:pt>
                <c:pt idx="22">
                  <c:v>37417</c:v>
                </c:pt>
                <c:pt idx="23">
                  <c:v>37424</c:v>
                </c:pt>
                <c:pt idx="24">
                  <c:v>37431</c:v>
                </c:pt>
                <c:pt idx="25">
                  <c:v>37438</c:v>
                </c:pt>
                <c:pt idx="26">
                  <c:v>37445</c:v>
                </c:pt>
                <c:pt idx="27">
                  <c:v>37452</c:v>
                </c:pt>
                <c:pt idx="28">
                  <c:v>37459</c:v>
                </c:pt>
                <c:pt idx="29">
                  <c:v>37466</c:v>
                </c:pt>
                <c:pt idx="30">
                  <c:v>37473</c:v>
                </c:pt>
                <c:pt idx="31">
                  <c:v>37480</c:v>
                </c:pt>
                <c:pt idx="32">
                  <c:v>37487</c:v>
                </c:pt>
                <c:pt idx="33">
                  <c:v>37494</c:v>
                </c:pt>
                <c:pt idx="34">
                  <c:v>37501</c:v>
                </c:pt>
                <c:pt idx="35">
                  <c:v>37508</c:v>
                </c:pt>
                <c:pt idx="36">
                  <c:v>37515</c:v>
                </c:pt>
                <c:pt idx="37">
                  <c:v>37522</c:v>
                </c:pt>
                <c:pt idx="38">
                  <c:v>37529</c:v>
                </c:pt>
                <c:pt idx="39">
                  <c:v>37536</c:v>
                </c:pt>
                <c:pt idx="40">
                  <c:v>37543</c:v>
                </c:pt>
                <c:pt idx="41">
                  <c:v>37550</c:v>
                </c:pt>
                <c:pt idx="42">
                  <c:v>37557</c:v>
                </c:pt>
                <c:pt idx="43">
                  <c:v>37564</c:v>
                </c:pt>
                <c:pt idx="44">
                  <c:v>37571</c:v>
                </c:pt>
                <c:pt idx="45">
                  <c:v>37578</c:v>
                </c:pt>
                <c:pt idx="46">
                  <c:v>37585</c:v>
                </c:pt>
                <c:pt idx="47">
                  <c:v>37592</c:v>
                </c:pt>
                <c:pt idx="48">
                  <c:v>37599</c:v>
                </c:pt>
                <c:pt idx="49">
                  <c:v>37606</c:v>
                </c:pt>
                <c:pt idx="50">
                  <c:v>37613</c:v>
                </c:pt>
                <c:pt idx="51">
                  <c:v>37620</c:v>
                </c:pt>
                <c:pt idx="52">
                  <c:v>37627</c:v>
                </c:pt>
                <c:pt idx="53">
                  <c:v>37634</c:v>
                </c:pt>
                <c:pt idx="54">
                  <c:v>37641</c:v>
                </c:pt>
                <c:pt idx="55">
                  <c:v>37648</c:v>
                </c:pt>
                <c:pt idx="56">
                  <c:v>37655</c:v>
                </c:pt>
                <c:pt idx="57">
                  <c:v>37662</c:v>
                </c:pt>
                <c:pt idx="58">
                  <c:v>37669</c:v>
                </c:pt>
                <c:pt idx="59">
                  <c:v>37676</c:v>
                </c:pt>
                <c:pt idx="60">
                  <c:v>37683</c:v>
                </c:pt>
                <c:pt idx="61">
                  <c:v>37690</c:v>
                </c:pt>
                <c:pt idx="62">
                  <c:v>37697</c:v>
                </c:pt>
                <c:pt idx="63">
                  <c:v>37704</c:v>
                </c:pt>
                <c:pt idx="64">
                  <c:v>37711</c:v>
                </c:pt>
                <c:pt idx="65">
                  <c:v>37718</c:v>
                </c:pt>
                <c:pt idx="66">
                  <c:v>37725</c:v>
                </c:pt>
                <c:pt idx="67">
                  <c:v>37732</c:v>
                </c:pt>
                <c:pt idx="68">
                  <c:v>37739</c:v>
                </c:pt>
                <c:pt idx="69">
                  <c:v>37746</c:v>
                </c:pt>
                <c:pt idx="70">
                  <c:v>37753</c:v>
                </c:pt>
                <c:pt idx="71">
                  <c:v>37760</c:v>
                </c:pt>
                <c:pt idx="72">
                  <c:v>37767</c:v>
                </c:pt>
                <c:pt idx="73">
                  <c:v>37774</c:v>
                </c:pt>
                <c:pt idx="74">
                  <c:v>37781</c:v>
                </c:pt>
                <c:pt idx="75">
                  <c:v>37788</c:v>
                </c:pt>
                <c:pt idx="76">
                  <c:v>37795</c:v>
                </c:pt>
                <c:pt idx="77">
                  <c:v>37802</c:v>
                </c:pt>
                <c:pt idx="78">
                  <c:v>37809</c:v>
                </c:pt>
                <c:pt idx="79">
                  <c:v>37816</c:v>
                </c:pt>
                <c:pt idx="80">
                  <c:v>37823</c:v>
                </c:pt>
                <c:pt idx="81">
                  <c:v>37830</c:v>
                </c:pt>
                <c:pt idx="82">
                  <c:v>37837</c:v>
                </c:pt>
                <c:pt idx="83">
                  <c:v>37844</c:v>
                </c:pt>
                <c:pt idx="84">
                  <c:v>37851</c:v>
                </c:pt>
                <c:pt idx="85">
                  <c:v>37858</c:v>
                </c:pt>
                <c:pt idx="86">
                  <c:v>37865</c:v>
                </c:pt>
                <c:pt idx="87">
                  <c:v>37872</c:v>
                </c:pt>
                <c:pt idx="88">
                  <c:v>37879</c:v>
                </c:pt>
                <c:pt idx="89">
                  <c:v>37886</c:v>
                </c:pt>
                <c:pt idx="90">
                  <c:v>37893</c:v>
                </c:pt>
                <c:pt idx="91">
                  <c:v>37900</c:v>
                </c:pt>
                <c:pt idx="92">
                  <c:v>37907</c:v>
                </c:pt>
                <c:pt idx="93">
                  <c:v>37914</c:v>
                </c:pt>
                <c:pt idx="94">
                  <c:v>37921</c:v>
                </c:pt>
                <c:pt idx="95">
                  <c:v>37928</c:v>
                </c:pt>
                <c:pt idx="96">
                  <c:v>37935</c:v>
                </c:pt>
                <c:pt idx="97">
                  <c:v>37942</c:v>
                </c:pt>
                <c:pt idx="98">
                  <c:v>37949</c:v>
                </c:pt>
                <c:pt idx="99">
                  <c:v>37956</c:v>
                </c:pt>
                <c:pt idx="100">
                  <c:v>37963</c:v>
                </c:pt>
                <c:pt idx="101">
                  <c:v>37970</c:v>
                </c:pt>
                <c:pt idx="102">
                  <c:v>37977</c:v>
                </c:pt>
                <c:pt idx="103">
                  <c:v>37984</c:v>
                </c:pt>
                <c:pt idx="104">
                  <c:v>37991</c:v>
                </c:pt>
                <c:pt idx="105">
                  <c:v>37998</c:v>
                </c:pt>
                <c:pt idx="106">
                  <c:v>38005</c:v>
                </c:pt>
                <c:pt idx="107">
                  <c:v>38012</c:v>
                </c:pt>
                <c:pt idx="108">
                  <c:v>38019</c:v>
                </c:pt>
                <c:pt idx="109">
                  <c:v>38026</c:v>
                </c:pt>
                <c:pt idx="110">
                  <c:v>38033</c:v>
                </c:pt>
                <c:pt idx="111">
                  <c:v>38040</c:v>
                </c:pt>
                <c:pt idx="112">
                  <c:v>38047</c:v>
                </c:pt>
                <c:pt idx="113">
                  <c:v>38054</c:v>
                </c:pt>
                <c:pt idx="114">
                  <c:v>38061</c:v>
                </c:pt>
                <c:pt idx="115">
                  <c:v>38068</c:v>
                </c:pt>
                <c:pt idx="116">
                  <c:v>38075</c:v>
                </c:pt>
                <c:pt idx="117">
                  <c:v>38082</c:v>
                </c:pt>
                <c:pt idx="118">
                  <c:v>38089</c:v>
                </c:pt>
                <c:pt idx="119">
                  <c:v>38096</c:v>
                </c:pt>
                <c:pt idx="120">
                  <c:v>38103</c:v>
                </c:pt>
                <c:pt idx="121">
                  <c:v>38110</c:v>
                </c:pt>
                <c:pt idx="122">
                  <c:v>38117</c:v>
                </c:pt>
                <c:pt idx="123">
                  <c:v>38124</c:v>
                </c:pt>
                <c:pt idx="124">
                  <c:v>38131</c:v>
                </c:pt>
                <c:pt idx="125">
                  <c:v>38138</c:v>
                </c:pt>
                <c:pt idx="126">
                  <c:v>38145</c:v>
                </c:pt>
                <c:pt idx="127">
                  <c:v>38152</c:v>
                </c:pt>
                <c:pt idx="128">
                  <c:v>38159</c:v>
                </c:pt>
                <c:pt idx="129">
                  <c:v>38166</c:v>
                </c:pt>
                <c:pt idx="130">
                  <c:v>38173</c:v>
                </c:pt>
                <c:pt idx="131">
                  <c:v>38180</c:v>
                </c:pt>
                <c:pt idx="132">
                  <c:v>38187</c:v>
                </c:pt>
                <c:pt idx="133">
                  <c:v>38194</c:v>
                </c:pt>
                <c:pt idx="134">
                  <c:v>38201</c:v>
                </c:pt>
                <c:pt idx="135">
                  <c:v>38208</c:v>
                </c:pt>
                <c:pt idx="136">
                  <c:v>38215</c:v>
                </c:pt>
                <c:pt idx="137">
                  <c:v>38222</c:v>
                </c:pt>
                <c:pt idx="138">
                  <c:v>38229</c:v>
                </c:pt>
                <c:pt idx="139">
                  <c:v>38236</c:v>
                </c:pt>
                <c:pt idx="140">
                  <c:v>38243</c:v>
                </c:pt>
                <c:pt idx="141">
                  <c:v>38250</c:v>
                </c:pt>
                <c:pt idx="142">
                  <c:v>38257</c:v>
                </c:pt>
                <c:pt idx="143">
                  <c:v>38264</c:v>
                </c:pt>
                <c:pt idx="144">
                  <c:v>38271</c:v>
                </c:pt>
                <c:pt idx="145">
                  <c:v>38278</c:v>
                </c:pt>
                <c:pt idx="146">
                  <c:v>38285</c:v>
                </c:pt>
                <c:pt idx="147">
                  <c:v>38292</c:v>
                </c:pt>
                <c:pt idx="148">
                  <c:v>38299</c:v>
                </c:pt>
                <c:pt idx="149">
                  <c:v>38306</c:v>
                </c:pt>
                <c:pt idx="150">
                  <c:v>38313</c:v>
                </c:pt>
                <c:pt idx="151">
                  <c:v>38320</c:v>
                </c:pt>
                <c:pt idx="152">
                  <c:v>38327</c:v>
                </c:pt>
                <c:pt idx="153">
                  <c:v>38334</c:v>
                </c:pt>
                <c:pt idx="154">
                  <c:v>38341</c:v>
                </c:pt>
                <c:pt idx="155">
                  <c:v>38348</c:v>
                </c:pt>
                <c:pt idx="156">
                  <c:v>38355</c:v>
                </c:pt>
                <c:pt idx="157">
                  <c:v>38362</c:v>
                </c:pt>
                <c:pt idx="158">
                  <c:v>38369</c:v>
                </c:pt>
                <c:pt idx="159">
                  <c:v>38376</c:v>
                </c:pt>
                <c:pt idx="160">
                  <c:v>38383</c:v>
                </c:pt>
                <c:pt idx="161">
                  <c:v>38390</c:v>
                </c:pt>
                <c:pt idx="162">
                  <c:v>38397</c:v>
                </c:pt>
                <c:pt idx="163">
                  <c:v>38404</c:v>
                </c:pt>
                <c:pt idx="164">
                  <c:v>38411</c:v>
                </c:pt>
                <c:pt idx="165">
                  <c:v>38418</c:v>
                </c:pt>
                <c:pt idx="166">
                  <c:v>38425</c:v>
                </c:pt>
                <c:pt idx="167">
                  <c:v>38432</c:v>
                </c:pt>
                <c:pt idx="168">
                  <c:v>38439</c:v>
                </c:pt>
                <c:pt idx="169">
                  <c:v>38446</c:v>
                </c:pt>
                <c:pt idx="170">
                  <c:v>38453</c:v>
                </c:pt>
                <c:pt idx="171">
                  <c:v>38460</c:v>
                </c:pt>
                <c:pt idx="172">
                  <c:v>38467</c:v>
                </c:pt>
                <c:pt idx="173">
                  <c:v>38474</c:v>
                </c:pt>
                <c:pt idx="174">
                  <c:v>38481</c:v>
                </c:pt>
                <c:pt idx="175">
                  <c:v>38488</c:v>
                </c:pt>
                <c:pt idx="176">
                  <c:v>38495</c:v>
                </c:pt>
                <c:pt idx="177">
                  <c:v>38502</c:v>
                </c:pt>
                <c:pt idx="178">
                  <c:v>38509</c:v>
                </c:pt>
                <c:pt idx="179">
                  <c:v>38516</c:v>
                </c:pt>
                <c:pt idx="180">
                  <c:v>38523</c:v>
                </c:pt>
                <c:pt idx="181">
                  <c:v>38530</c:v>
                </c:pt>
                <c:pt idx="182">
                  <c:v>38537</c:v>
                </c:pt>
                <c:pt idx="183">
                  <c:v>38544</c:v>
                </c:pt>
                <c:pt idx="184">
                  <c:v>38551</c:v>
                </c:pt>
                <c:pt idx="185">
                  <c:v>38558</c:v>
                </c:pt>
                <c:pt idx="186">
                  <c:v>38565</c:v>
                </c:pt>
                <c:pt idx="187">
                  <c:v>38572</c:v>
                </c:pt>
                <c:pt idx="188">
                  <c:v>38579</c:v>
                </c:pt>
                <c:pt idx="189">
                  <c:v>38586</c:v>
                </c:pt>
                <c:pt idx="190">
                  <c:v>38593</c:v>
                </c:pt>
                <c:pt idx="191">
                  <c:v>38600</c:v>
                </c:pt>
                <c:pt idx="192">
                  <c:v>38607</c:v>
                </c:pt>
                <c:pt idx="193">
                  <c:v>38614</c:v>
                </c:pt>
                <c:pt idx="194">
                  <c:v>38621</c:v>
                </c:pt>
                <c:pt idx="195">
                  <c:v>38628</c:v>
                </c:pt>
                <c:pt idx="196">
                  <c:v>38635</c:v>
                </c:pt>
                <c:pt idx="197">
                  <c:v>38642</c:v>
                </c:pt>
                <c:pt idx="198">
                  <c:v>38649</c:v>
                </c:pt>
                <c:pt idx="199">
                  <c:v>38656</c:v>
                </c:pt>
                <c:pt idx="200">
                  <c:v>38663</c:v>
                </c:pt>
                <c:pt idx="201">
                  <c:v>38670</c:v>
                </c:pt>
                <c:pt idx="202">
                  <c:v>38677</c:v>
                </c:pt>
                <c:pt idx="203">
                  <c:v>38684</c:v>
                </c:pt>
                <c:pt idx="204">
                  <c:v>38691</c:v>
                </c:pt>
                <c:pt idx="205">
                  <c:v>38698</c:v>
                </c:pt>
                <c:pt idx="206">
                  <c:v>38705</c:v>
                </c:pt>
                <c:pt idx="207">
                  <c:v>38712</c:v>
                </c:pt>
                <c:pt idx="208">
                  <c:v>38719</c:v>
                </c:pt>
                <c:pt idx="209">
                  <c:v>38726</c:v>
                </c:pt>
                <c:pt idx="210">
                  <c:v>38733</c:v>
                </c:pt>
                <c:pt idx="211">
                  <c:v>38740</c:v>
                </c:pt>
                <c:pt idx="212">
                  <c:v>38747</c:v>
                </c:pt>
                <c:pt idx="213">
                  <c:v>38754</c:v>
                </c:pt>
                <c:pt idx="214">
                  <c:v>38761</c:v>
                </c:pt>
                <c:pt idx="215">
                  <c:v>38768</c:v>
                </c:pt>
                <c:pt idx="216">
                  <c:v>38775</c:v>
                </c:pt>
                <c:pt idx="217">
                  <c:v>38782</c:v>
                </c:pt>
                <c:pt idx="218">
                  <c:v>38789</c:v>
                </c:pt>
                <c:pt idx="219">
                  <c:v>38796</c:v>
                </c:pt>
                <c:pt idx="220">
                  <c:v>38803</c:v>
                </c:pt>
                <c:pt idx="221">
                  <c:v>38810</c:v>
                </c:pt>
                <c:pt idx="222">
                  <c:v>38817</c:v>
                </c:pt>
                <c:pt idx="223">
                  <c:v>38824</c:v>
                </c:pt>
                <c:pt idx="224">
                  <c:v>38831</c:v>
                </c:pt>
                <c:pt idx="225">
                  <c:v>38838</c:v>
                </c:pt>
                <c:pt idx="226">
                  <c:v>38845</c:v>
                </c:pt>
                <c:pt idx="227">
                  <c:v>38852</c:v>
                </c:pt>
                <c:pt idx="228">
                  <c:v>38859</c:v>
                </c:pt>
                <c:pt idx="229">
                  <c:v>38866</c:v>
                </c:pt>
                <c:pt idx="230">
                  <c:v>38873</c:v>
                </c:pt>
                <c:pt idx="231">
                  <c:v>38880</c:v>
                </c:pt>
                <c:pt idx="232">
                  <c:v>38887</c:v>
                </c:pt>
                <c:pt idx="233">
                  <c:v>38894</c:v>
                </c:pt>
                <c:pt idx="234">
                  <c:v>38901</c:v>
                </c:pt>
                <c:pt idx="235">
                  <c:v>38908</c:v>
                </c:pt>
                <c:pt idx="236">
                  <c:v>38915</c:v>
                </c:pt>
                <c:pt idx="237">
                  <c:v>38922</c:v>
                </c:pt>
                <c:pt idx="238">
                  <c:v>38929</c:v>
                </c:pt>
                <c:pt idx="239">
                  <c:v>38936</c:v>
                </c:pt>
                <c:pt idx="240">
                  <c:v>38943</c:v>
                </c:pt>
                <c:pt idx="241">
                  <c:v>38950</c:v>
                </c:pt>
                <c:pt idx="242">
                  <c:v>38957</c:v>
                </c:pt>
                <c:pt idx="243">
                  <c:v>38964</c:v>
                </c:pt>
                <c:pt idx="244">
                  <c:v>38971</c:v>
                </c:pt>
                <c:pt idx="245">
                  <c:v>38978</c:v>
                </c:pt>
                <c:pt idx="246">
                  <c:v>38985</c:v>
                </c:pt>
                <c:pt idx="247">
                  <c:v>38992</c:v>
                </c:pt>
                <c:pt idx="248">
                  <c:v>38999</c:v>
                </c:pt>
                <c:pt idx="249">
                  <c:v>39006</c:v>
                </c:pt>
                <c:pt idx="250">
                  <c:v>39013</c:v>
                </c:pt>
                <c:pt idx="251">
                  <c:v>39020</c:v>
                </c:pt>
                <c:pt idx="252">
                  <c:v>39027</c:v>
                </c:pt>
                <c:pt idx="253">
                  <c:v>39034</c:v>
                </c:pt>
                <c:pt idx="254">
                  <c:v>39041</c:v>
                </c:pt>
                <c:pt idx="255">
                  <c:v>39048</c:v>
                </c:pt>
                <c:pt idx="256">
                  <c:v>39055</c:v>
                </c:pt>
                <c:pt idx="257">
                  <c:v>39062</c:v>
                </c:pt>
                <c:pt idx="258">
                  <c:v>39069</c:v>
                </c:pt>
                <c:pt idx="259">
                  <c:v>39076</c:v>
                </c:pt>
                <c:pt idx="260">
                  <c:v>39083</c:v>
                </c:pt>
                <c:pt idx="261">
                  <c:v>39090</c:v>
                </c:pt>
                <c:pt idx="262">
                  <c:v>39097</c:v>
                </c:pt>
                <c:pt idx="263">
                  <c:v>39104</c:v>
                </c:pt>
                <c:pt idx="264">
                  <c:v>39111</c:v>
                </c:pt>
                <c:pt idx="265">
                  <c:v>39118</c:v>
                </c:pt>
                <c:pt idx="266">
                  <c:v>39125</c:v>
                </c:pt>
                <c:pt idx="267">
                  <c:v>39132</c:v>
                </c:pt>
                <c:pt idx="268">
                  <c:v>39139</c:v>
                </c:pt>
                <c:pt idx="269">
                  <c:v>39146</c:v>
                </c:pt>
                <c:pt idx="270">
                  <c:v>39153</c:v>
                </c:pt>
                <c:pt idx="271">
                  <c:v>39160</c:v>
                </c:pt>
                <c:pt idx="272">
                  <c:v>39167</c:v>
                </c:pt>
                <c:pt idx="273">
                  <c:v>39174</c:v>
                </c:pt>
                <c:pt idx="274">
                  <c:v>39181</c:v>
                </c:pt>
                <c:pt idx="275">
                  <c:v>39188</c:v>
                </c:pt>
                <c:pt idx="276">
                  <c:v>39195</c:v>
                </c:pt>
                <c:pt idx="277">
                  <c:v>39202</c:v>
                </c:pt>
                <c:pt idx="278">
                  <c:v>39209</c:v>
                </c:pt>
                <c:pt idx="279">
                  <c:v>39216</c:v>
                </c:pt>
                <c:pt idx="280">
                  <c:v>39223</c:v>
                </c:pt>
                <c:pt idx="281">
                  <c:v>39230</c:v>
                </c:pt>
                <c:pt idx="282">
                  <c:v>39237</c:v>
                </c:pt>
                <c:pt idx="283">
                  <c:v>39244</c:v>
                </c:pt>
                <c:pt idx="284">
                  <c:v>39251</c:v>
                </c:pt>
                <c:pt idx="285">
                  <c:v>39258</c:v>
                </c:pt>
                <c:pt idx="286">
                  <c:v>39265</c:v>
                </c:pt>
                <c:pt idx="287">
                  <c:v>39272</c:v>
                </c:pt>
                <c:pt idx="288">
                  <c:v>39279</c:v>
                </c:pt>
                <c:pt idx="289">
                  <c:v>39286</c:v>
                </c:pt>
                <c:pt idx="290">
                  <c:v>39293</c:v>
                </c:pt>
                <c:pt idx="291">
                  <c:v>39300</c:v>
                </c:pt>
                <c:pt idx="292">
                  <c:v>39307</c:v>
                </c:pt>
                <c:pt idx="293">
                  <c:v>39314</c:v>
                </c:pt>
                <c:pt idx="294">
                  <c:v>39321</c:v>
                </c:pt>
                <c:pt idx="295">
                  <c:v>39328</c:v>
                </c:pt>
                <c:pt idx="296">
                  <c:v>39335</c:v>
                </c:pt>
                <c:pt idx="297">
                  <c:v>39342</c:v>
                </c:pt>
                <c:pt idx="298">
                  <c:v>39349</c:v>
                </c:pt>
                <c:pt idx="299">
                  <c:v>39356</c:v>
                </c:pt>
                <c:pt idx="300">
                  <c:v>39363</c:v>
                </c:pt>
                <c:pt idx="301">
                  <c:v>39370</c:v>
                </c:pt>
                <c:pt idx="302">
                  <c:v>39377</c:v>
                </c:pt>
                <c:pt idx="303">
                  <c:v>39384</c:v>
                </c:pt>
                <c:pt idx="304">
                  <c:v>39391</c:v>
                </c:pt>
                <c:pt idx="305">
                  <c:v>39398</c:v>
                </c:pt>
                <c:pt idx="306">
                  <c:v>39405</c:v>
                </c:pt>
                <c:pt idx="307">
                  <c:v>39412</c:v>
                </c:pt>
                <c:pt idx="308">
                  <c:v>39419</c:v>
                </c:pt>
                <c:pt idx="309">
                  <c:v>39426</c:v>
                </c:pt>
                <c:pt idx="310">
                  <c:v>39433</c:v>
                </c:pt>
                <c:pt idx="311">
                  <c:v>39440</c:v>
                </c:pt>
                <c:pt idx="312">
                  <c:v>39447</c:v>
                </c:pt>
                <c:pt idx="313">
                  <c:v>39454</c:v>
                </c:pt>
                <c:pt idx="314">
                  <c:v>39461</c:v>
                </c:pt>
                <c:pt idx="315">
                  <c:v>39468</c:v>
                </c:pt>
                <c:pt idx="316">
                  <c:v>39475</c:v>
                </c:pt>
                <c:pt idx="317">
                  <c:v>39482</c:v>
                </c:pt>
                <c:pt idx="318">
                  <c:v>39489</c:v>
                </c:pt>
                <c:pt idx="319">
                  <c:v>39496</c:v>
                </c:pt>
                <c:pt idx="320">
                  <c:v>39503</c:v>
                </c:pt>
                <c:pt idx="321">
                  <c:v>39510</c:v>
                </c:pt>
                <c:pt idx="322">
                  <c:v>39517</c:v>
                </c:pt>
                <c:pt idx="323">
                  <c:v>39524</c:v>
                </c:pt>
                <c:pt idx="324">
                  <c:v>39531</c:v>
                </c:pt>
                <c:pt idx="325">
                  <c:v>39538</c:v>
                </c:pt>
                <c:pt idx="326">
                  <c:v>39545</c:v>
                </c:pt>
                <c:pt idx="327">
                  <c:v>39552</c:v>
                </c:pt>
                <c:pt idx="328">
                  <c:v>39559</c:v>
                </c:pt>
                <c:pt idx="329">
                  <c:v>39566</c:v>
                </c:pt>
                <c:pt idx="330">
                  <c:v>39573</c:v>
                </c:pt>
                <c:pt idx="331">
                  <c:v>39580</c:v>
                </c:pt>
                <c:pt idx="332">
                  <c:v>39587</c:v>
                </c:pt>
                <c:pt idx="333">
                  <c:v>39594</c:v>
                </c:pt>
                <c:pt idx="334">
                  <c:v>39601</c:v>
                </c:pt>
                <c:pt idx="335">
                  <c:v>39608</c:v>
                </c:pt>
                <c:pt idx="336">
                  <c:v>39615</c:v>
                </c:pt>
                <c:pt idx="337">
                  <c:v>39622</c:v>
                </c:pt>
                <c:pt idx="338">
                  <c:v>39629</c:v>
                </c:pt>
                <c:pt idx="339">
                  <c:v>39636</c:v>
                </c:pt>
                <c:pt idx="340">
                  <c:v>39643</c:v>
                </c:pt>
                <c:pt idx="341">
                  <c:v>39650</c:v>
                </c:pt>
                <c:pt idx="342">
                  <c:v>39657</c:v>
                </c:pt>
                <c:pt idx="343">
                  <c:v>39664</c:v>
                </c:pt>
                <c:pt idx="344">
                  <c:v>39671</c:v>
                </c:pt>
                <c:pt idx="345">
                  <c:v>39678</c:v>
                </c:pt>
                <c:pt idx="346">
                  <c:v>39685</c:v>
                </c:pt>
                <c:pt idx="347">
                  <c:v>39692</c:v>
                </c:pt>
                <c:pt idx="348">
                  <c:v>39699</c:v>
                </c:pt>
                <c:pt idx="349">
                  <c:v>39706</c:v>
                </c:pt>
                <c:pt idx="350">
                  <c:v>39713</c:v>
                </c:pt>
                <c:pt idx="351">
                  <c:v>39720</c:v>
                </c:pt>
                <c:pt idx="352">
                  <c:v>39727</c:v>
                </c:pt>
                <c:pt idx="353">
                  <c:v>39734</c:v>
                </c:pt>
                <c:pt idx="354">
                  <c:v>39741</c:v>
                </c:pt>
                <c:pt idx="355">
                  <c:v>39748</c:v>
                </c:pt>
                <c:pt idx="356">
                  <c:v>39755</c:v>
                </c:pt>
                <c:pt idx="357">
                  <c:v>39762</c:v>
                </c:pt>
                <c:pt idx="358">
                  <c:v>39769</c:v>
                </c:pt>
                <c:pt idx="359">
                  <c:v>39776</c:v>
                </c:pt>
                <c:pt idx="360">
                  <c:v>39783</c:v>
                </c:pt>
                <c:pt idx="361">
                  <c:v>39790</c:v>
                </c:pt>
                <c:pt idx="362">
                  <c:v>39797</c:v>
                </c:pt>
                <c:pt idx="363">
                  <c:v>39804</c:v>
                </c:pt>
                <c:pt idx="364">
                  <c:v>39811</c:v>
                </c:pt>
                <c:pt idx="365">
                  <c:v>39818</c:v>
                </c:pt>
                <c:pt idx="366">
                  <c:v>39825</c:v>
                </c:pt>
                <c:pt idx="367">
                  <c:v>39832</c:v>
                </c:pt>
                <c:pt idx="368">
                  <c:v>39839</c:v>
                </c:pt>
                <c:pt idx="369">
                  <c:v>39846</c:v>
                </c:pt>
                <c:pt idx="370">
                  <c:v>39853</c:v>
                </c:pt>
                <c:pt idx="371">
                  <c:v>39860</c:v>
                </c:pt>
                <c:pt idx="372">
                  <c:v>39867</c:v>
                </c:pt>
                <c:pt idx="373">
                  <c:v>39874</c:v>
                </c:pt>
                <c:pt idx="374">
                  <c:v>39881</c:v>
                </c:pt>
                <c:pt idx="375">
                  <c:v>39888</c:v>
                </c:pt>
                <c:pt idx="376">
                  <c:v>39895</c:v>
                </c:pt>
                <c:pt idx="377">
                  <c:v>39902</c:v>
                </c:pt>
                <c:pt idx="378">
                  <c:v>39909</c:v>
                </c:pt>
                <c:pt idx="379">
                  <c:v>39916</c:v>
                </c:pt>
                <c:pt idx="380">
                  <c:v>39923</c:v>
                </c:pt>
                <c:pt idx="381">
                  <c:v>39930</c:v>
                </c:pt>
                <c:pt idx="382">
                  <c:v>39937</c:v>
                </c:pt>
                <c:pt idx="383">
                  <c:v>39944</c:v>
                </c:pt>
                <c:pt idx="384">
                  <c:v>39951</c:v>
                </c:pt>
                <c:pt idx="385">
                  <c:v>39958</c:v>
                </c:pt>
                <c:pt idx="386">
                  <c:v>39965</c:v>
                </c:pt>
                <c:pt idx="387">
                  <c:v>39972</c:v>
                </c:pt>
                <c:pt idx="388">
                  <c:v>39979</c:v>
                </c:pt>
                <c:pt idx="389">
                  <c:v>39986</c:v>
                </c:pt>
                <c:pt idx="390">
                  <c:v>39993</c:v>
                </c:pt>
                <c:pt idx="391">
                  <c:v>40000</c:v>
                </c:pt>
                <c:pt idx="392">
                  <c:v>40007</c:v>
                </c:pt>
                <c:pt idx="393">
                  <c:v>40014</c:v>
                </c:pt>
                <c:pt idx="394">
                  <c:v>40021</c:v>
                </c:pt>
                <c:pt idx="395">
                  <c:v>40028</c:v>
                </c:pt>
                <c:pt idx="396">
                  <c:v>40035</c:v>
                </c:pt>
                <c:pt idx="397">
                  <c:v>40042</c:v>
                </c:pt>
                <c:pt idx="398">
                  <c:v>40049</c:v>
                </c:pt>
                <c:pt idx="399">
                  <c:v>40056</c:v>
                </c:pt>
                <c:pt idx="400">
                  <c:v>40063</c:v>
                </c:pt>
                <c:pt idx="401">
                  <c:v>40070</c:v>
                </c:pt>
                <c:pt idx="402">
                  <c:v>40077</c:v>
                </c:pt>
                <c:pt idx="403">
                  <c:v>40084</c:v>
                </c:pt>
                <c:pt idx="404">
                  <c:v>40091</c:v>
                </c:pt>
                <c:pt idx="405">
                  <c:v>40098</c:v>
                </c:pt>
                <c:pt idx="406">
                  <c:v>40105</c:v>
                </c:pt>
                <c:pt idx="407">
                  <c:v>40112</c:v>
                </c:pt>
                <c:pt idx="408">
                  <c:v>40119</c:v>
                </c:pt>
                <c:pt idx="409">
                  <c:v>40126</c:v>
                </c:pt>
                <c:pt idx="410">
                  <c:v>40133</c:v>
                </c:pt>
                <c:pt idx="411">
                  <c:v>40140</c:v>
                </c:pt>
                <c:pt idx="412">
                  <c:v>40147</c:v>
                </c:pt>
                <c:pt idx="413">
                  <c:v>40154</c:v>
                </c:pt>
                <c:pt idx="414">
                  <c:v>40161</c:v>
                </c:pt>
                <c:pt idx="415">
                  <c:v>40168</c:v>
                </c:pt>
                <c:pt idx="416">
                  <c:v>40175</c:v>
                </c:pt>
                <c:pt idx="417">
                  <c:v>40182</c:v>
                </c:pt>
                <c:pt idx="418">
                  <c:v>40189</c:v>
                </c:pt>
                <c:pt idx="419">
                  <c:v>40196</c:v>
                </c:pt>
                <c:pt idx="420">
                  <c:v>40203</c:v>
                </c:pt>
                <c:pt idx="421">
                  <c:v>40210</c:v>
                </c:pt>
                <c:pt idx="422">
                  <c:v>40217</c:v>
                </c:pt>
                <c:pt idx="423">
                  <c:v>40224</c:v>
                </c:pt>
                <c:pt idx="424">
                  <c:v>40231</c:v>
                </c:pt>
                <c:pt idx="425">
                  <c:v>40238</c:v>
                </c:pt>
                <c:pt idx="426">
                  <c:v>40245</c:v>
                </c:pt>
                <c:pt idx="427">
                  <c:v>40252</c:v>
                </c:pt>
                <c:pt idx="428">
                  <c:v>40259</c:v>
                </c:pt>
                <c:pt idx="429">
                  <c:v>40266</c:v>
                </c:pt>
                <c:pt idx="430">
                  <c:v>40273</c:v>
                </c:pt>
                <c:pt idx="431">
                  <c:v>40280</c:v>
                </c:pt>
                <c:pt idx="432">
                  <c:v>40287</c:v>
                </c:pt>
                <c:pt idx="433">
                  <c:v>40294</c:v>
                </c:pt>
                <c:pt idx="434">
                  <c:v>40301</c:v>
                </c:pt>
                <c:pt idx="435">
                  <c:v>40308</c:v>
                </c:pt>
                <c:pt idx="436">
                  <c:v>40315</c:v>
                </c:pt>
                <c:pt idx="437">
                  <c:v>40322</c:v>
                </c:pt>
                <c:pt idx="438">
                  <c:v>40329</c:v>
                </c:pt>
                <c:pt idx="439">
                  <c:v>40336</c:v>
                </c:pt>
                <c:pt idx="440">
                  <c:v>40343</c:v>
                </c:pt>
                <c:pt idx="441">
                  <c:v>40350</c:v>
                </c:pt>
                <c:pt idx="442">
                  <c:v>40357</c:v>
                </c:pt>
                <c:pt idx="443">
                  <c:v>40364</c:v>
                </c:pt>
                <c:pt idx="444">
                  <c:v>40371</c:v>
                </c:pt>
                <c:pt idx="445">
                  <c:v>40378</c:v>
                </c:pt>
                <c:pt idx="446">
                  <c:v>40385</c:v>
                </c:pt>
                <c:pt idx="447">
                  <c:v>40392</c:v>
                </c:pt>
                <c:pt idx="448">
                  <c:v>40399</c:v>
                </c:pt>
                <c:pt idx="449">
                  <c:v>40406</c:v>
                </c:pt>
                <c:pt idx="450">
                  <c:v>40413</c:v>
                </c:pt>
                <c:pt idx="451">
                  <c:v>40420</c:v>
                </c:pt>
                <c:pt idx="452">
                  <c:v>40427</c:v>
                </c:pt>
                <c:pt idx="453">
                  <c:v>40434</c:v>
                </c:pt>
                <c:pt idx="454">
                  <c:v>40441</c:v>
                </c:pt>
                <c:pt idx="455">
                  <c:v>40448</c:v>
                </c:pt>
                <c:pt idx="456">
                  <c:v>40455</c:v>
                </c:pt>
                <c:pt idx="457">
                  <c:v>40462</c:v>
                </c:pt>
                <c:pt idx="458">
                  <c:v>40469</c:v>
                </c:pt>
                <c:pt idx="459">
                  <c:v>40476</c:v>
                </c:pt>
                <c:pt idx="460">
                  <c:v>40483</c:v>
                </c:pt>
                <c:pt idx="461">
                  <c:v>40490</c:v>
                </c:pt>
                <c:pt idx="462">
                  <c:v>40497</c:v>
                </c:pt>
                <c:pt idx="463">
                  <c:v>40504</c:v>
                </c:pt>
                <c:pt idx="464">
                  <c:v>40511</c:v>
                </c:pt>
                <c:pt idx="465">
                  <c:v>40518</c:v>
                </c:pt>
                <c:pt idx="466">
                  <c:v>40525</c:v>
                </c:pt>
                <c:pt idx="467">
                  <c:v>40532</c:v>
                </c:pt>
                <c:pt idx="468">
                  <c:v>40539</c:v>
                </c:pt>
                <c:pt idx="469">
                  <c:v>40546</c:v>
                </c:pt>
                <c:pt idx="470">
                  <c:v>40553</c:v>
                </c:pt>
                <c:pt idx="471">
                  <c:v>40560</c:v>
                </c:pt>
                <c:pt idx="472">
                  <c:v>40567</c:v>
                </c:pt>
                <c:pt idx="473">
                  <c:v>40574</c:v>
                </c:pt>
                <c:pt idx="474">
                  <c:v>40581</c:v>
                </c:pt>
                <c:pt idx="475">
                  <c:v>40588</c:v>
                </c:pt>
                <c:pt idx="476">
                  <c:v>40595</c:v>
                </c:pt>
                <c:pt idx="477">
                  <c:v>40602</c:v>
                </c:pt>
                <c:pt idx="478">
                  <c:v>40609</c:v>
                </c:pt>
                <c:pt idx="479">
                  <c:v>40616</c:v>
                </c:pt>
                <c:pt idx="480">
                  <c:v>40623</c:v>
                </c:pt>
                <c:pt idx="481">
                  <c:v>40630</c:v>
                </c:pt>
                <c:pt idx="482">
                  <c:v>40637</c:v>
                </c:pt>
                <c:pt idx="483">
                  <c:v>40644</c:v>
                </c:pt>
                <c:pt idx="484">
                  <c:v>40651</c:v>
                </c:pt>
                <c:pt idx="485">
                  <c:v>40658</c:v>
                </c:pt>
                <c:pt idx="486">
                  <c:v>40665</c:v>
                </c:pt>
                <c:pt idx="487">
                  <c:v>40672</c:v>
                </c:pt>
                <c:pt idx="488">
                  <c:v>40679</c:v>
                </c:pt>
                <c:pt idx="489">
                  <c:v>40686</c:v>
                </c:pt>
                <c:pt idx="490">
                  <c:v>40693</c:v>
                </c:pt>
                <c:pt idx="491">
                  <c:v>40700</c:v>
                </c:pt>
                <c:pt idx="492">
                  <c:v>40707</c:v>
                </c:pt>
                <c:pt idx="493">
                  <c:v>40714</c:v>
                </c:pt>
                <c:pt idx="494">
                  <c:v>40721</c:v>
                </c:pt>
                <c:pt idx="495">
                  <c:v>40728</c:v>
                </c:pt>
                <c:pt idx="496">
                  <c:v>40735</c:v>
                </c:pt>
                <c:pt idx="497">
                  <c:v>40742</c:v>
                </c:pt>
                <c:pt idx="498">
                  <c:v>40749</c:v>
                </c:pt>
                <c:pt idx="499">
                  <c:v>40756</c:v>
                </c:pt>
                <c:pt idx="500">
                  <c:v>40763</c:v>
                </c:pt>
                <c:pt idx="501">
                  <c:v>40770</c:v>
                </c:pt>
                <c:pt idx="502">
                  <c:v>40777</c:v>
                </c:pt>
                <c:pt idx="503">
                  <c:v>40784</c:v>
                </c:pt>
                <c:pt idx="504">
                  <c:v>40791</c:v>
                </c:pt>
                <c:pt idx="505">
                  <c:v>40798</c:v>
                </c:pt>
                <c:pt idx="506">
                  <c:v>40805</c:v>
                </c:pt>
                <c:pt idx="507">
                  <c:v>40812</c:v>
                </c:pt>
                <c:pt idx="508">
                  <c:v>40819</c:v>
                </c:pt>
                <c:pt idx="509">
                  <c:v>40826</c:v>
                </c:pt>
                <c:pt idx="510">
                  <c:v>40833</c:v>
                </c:pt>
                <c:pt idx="511">
                  <c:v>40840</c:v>
                </c:pt>
                <c:pt idx="512">
                  <c:v>40847</c:v>
                </c:pt>
                <c:pt idx="513">
                  <c:v>40854</c:v>
                </c:pt>
                <c:pt idx="514">
                  <c:v>40861</c:v>
                </c:pt>
                <c:pt idx="515">
                  <c:v>40868</c:v>
                </c:pt>
                <c:pt idx="516">
                  <c:v>40875</c:v>
                </c:pt>
                <c:pt idx="517">
                  <c:v>40882</c:v>
                </c:pt>
                <c:pt idx="518">
                  <c:v>40889</c:v>
                </c:pt>
                <c:pt idx="519">
                  <c:v>40896</c:v>
                </c:pt>
                <c:pt idx="520">
                  <c:v>40903</c:v>
                </c:pt>
                <c:pt idx="521">
                  <c:v>40910</c:v>
                </c:pt>
                <c:pt idx="522">
                  <c:v>40917</c:v>
                </c:pt>
                <c:pt idx="523">
                  <c:v>40924</c:v>
                </c:pt>
                <c:pt idx="524">
                  <c:v>40931</c:v>
                </c:pt>
                <c:pt idx="525">
                  <c:v>40938</c:v>
                </c:pt>
                <c:pt idx="526">
                  <c:v>40945</c:v>
                </c:pt>
                <c:pt idx="527">
                  <c:v>40952</c:v>
                </c:pt>
                <c:pt idx="528">
                  <c:v>40959</c:v>
                </c:pt>
                <c:pt idx="529">
                  <c:v>40966</c:v>
                </c:pt>
                <c:pt idx="530">
                  <c:v>40973</c:v>
                </c:pt>
                <c:pt idx="531">
                  <c:v>40980</c:v>
                </c:pt>
                <c:pt idx="532">
                  <c:v>40987</c:v>
                </c:pt>
                <c:pt idx="533">
                  <c:v>40994</c:v>
                </c:pt>
                <c:pt idx="534">
                  <c:v>41001</c:v>
                </c:pt>
                <c:pt idx="535">
                  <c:v>41008</c:v>
                </c:pt>
                <c:pt idx="536">
                  <c:v>41015</c:v>
                </c:pt>
                <c:pt idx="537">
                  <c:v>41022</c:v>
                </c:pt>
                <c:pt idx="538">
                  <c:v>41029</c:v>
                </c:pt>
                <c:pt idx="539">
                  <c:v>41036</c:v>
                </c:pt>
                <c:pt idx="540">
                  <c:v>41043</c:v>
                </c:pt>
                <c:pt idx="541">
                  <c:v>41050</c:v>
                </c:pt>
                <c:pt idx="542">
                  <c:v>41057</c:v>
                </c:pt>
                <c:pt idx="543">
                  <c:v>41064</c:v>
                </c:pt>
                <c:pt idx="544">
                  <c:v>41071</c:v>
                </c:pt>
                <c:pt idx="545">
                  <c:v>41078</c:v>
                </c:pt>
                <c:pt idx="546">
                  <c:v>41085</c:v>
                </c:pt>
                <c:pt idx="547">
                  <c:v>41092</c:v>
                </c:pt>
                <c:pt idx="548">
                  <c:v>41099</c:v>
                </c:pt>
                <c:pt idx="549">
                  <c:v>41106</c:v>
                </c:pt>
                <c:pt idx="550">
                  <c:v>41113</c:v>
                </c:pt>
                <c:pt idx="551">
                  <c:v>41120</c:v>
                </c:pt>
                <c:pt idx="552">
                  <c:v>41127</c:v>
                </c:pt>
                <c:pt idx="553">
                  <c:v>41134</c:v>
                </c:pt>
                <c:pt idx="554">
                  <c:v>41141</c:v>
                </c:pt>
                <c:pt idx="555">
                  <c:v>41148</c:v>
                </c:pt>
                <c:pt idx="556">
                  <c:v>41155</c:v>
                </c:pt>
                <c:pt idx="557">
                  <c:v>41162</c:v>
                </c:pt>
                <c:pt idx="558">
                  <c:v>41169</c:v>
                </c:pt>
                <c:pt idx="559">
                  <c:v>41176</c:v>
                </c:pt>
                <c:pt idx="560">
                  <c:v>41183</c:v>
                </c:pt>
                <c:pt idx="561">
                  <c:v>41190</c:v>
                </c:pt>
                <c:pt idx="562">
                  <c:v>41197</c:v>
                </c:pt>
                <c:pt idx="563">
                  <c:v>41204</c:v>
                </c:pt>
                <c:pt idx="564">
                  <c:v>41211</c:v>
                </c:pt>
                <c:pt idx="565">
                  <c:v>41218</c:v>
                </c:pt>
                <c:pt idx="566">
                  <c:v>41225</c:v>
                </c:pt>
                <c:pt idx="567">
                  <c:v>41232</c:v>
                </c:pt>
                <c:pt idx="568">
                  <c:v>41239</c:v>
                </c:pt>
                <c:pt idx="569">
                  <c:v>41246</c:v>
                </c:pt>
                <c:pt idx="570">
                  <c:v>41253</c:v>
                </c:pt>
                <c:pt idx="571">
                  <c:v>41260</c:v>
                </c:pt>
                <c:pt idx="572">
                  <c:v>41267</c:v>
                </c:pt>
                <c:pt idx="573">
                  <c:v>41274</c:v>
                </c:pt>
                <c:pt idx="574">
                  <c:v>41281</c:v>
                </c:pt>
                <c:pt idx="575">
                  <c:v>41288</c:v>
                </c:pt>
                <c:pt idx="576">
                  <c:v>41295</c:v>
                </c:pt>
                <c:pt idx="577">
                  <c:v>41302</c:v>
                </c:pt>
                <c:pt idx="578">
                  <c:v>41309</c:v>
                </c:pt>
                <c:pt idx="579">
                  <c:v>41316</c:v>
                </c:pt>
                <c:pt idx="580">
                  <c:v>41323</c:v>
                </c:pt>
                <c:pt idx="581">
                  <c:v>41330</c:v>
                </c:pt>
                <c:pt idx="582">
                  <c:v>41337</c:v>
                </c:pt>
                <c:pt idx="583">
                  <c:v>41344</c:v>
                </c:pt>
                <c:pt idx="584">
                  <c:v>41351</c:v>
                </c:pt>
                <c:pt idx="585">
                  <c:v>41358</c:v>
                </c:pt>
                <c:pt idx="586">
                  <c:v>41365</c:v>
                </c:pt>
                <c:pt idx="587">
                  <c:v>41372</c:v>
                </c:pt>
                <c:pt idx="588">
                  <c:v>41379</c:v>
                </c:pt>
                <c:pt idx="589">
                  <c:v>41386</c:v>
                </c:pt>
                <c:pt idx="590">
                  <c:v>41393</c:v>
                </c:pt>
                <c:pt idx="591">
                  <c:v>41400</c:v>
                </c:pt>
                <c:pt idx="592">
                  <c:v>41407</c:v>
                </c:pt>
                <c:pt idx="593">
                  <c:v>41414</c:v>
                </c:pt>
                <c:pt idx="594">
                  <c:v>41421</c:v>
                </c:pt>
                <c:pt idx="595">
                  <c:v>41428</c:v>
                </c:pt>
                <c:pt idx="596">
                  <c:v>41435</c:v>
                </c:pt>
                <c:pt idx="597">
                  <c:v>41442</c:v>
                </c:pt>
                <c:pt idx="598">
                  <c:v>41449</c:v>
                </c:pt>
                <c:pt idx="599">
                  <c:v>41456</c:v>
                </c:pt>
                <c:pt idx="600">
                  <c:v>41463</c:v>
                </c:pt>
                <c:pt idx="601">
                  <c:v>41470</c:v>
                </c:pt>
                <c:pt idx="602">
                  <c:v>41477</c:v>
                </c:pt>
                <c:pt idx="603">
                  <c:v>41484</c:v>
                </c:pt>
                <c:pt idx="604">
                  <c:v>41491</c:v>
                </c:pt>
                <c:pt idx="605">
                  <c:v>41498</c:v>
                </c:pt>
                <c:pt idx="606">
                  <c:v>41505</c:v>
                </c:pt>
                <c:pt idx="607">
                  <c:v>41512</c:v>
                </c:pt>
                <c:pt idx="608">
                  <c:v>41519</c:v>
                </c:pt>
                <c:pt idx="609">
                  <c:v>41526</c:v>
                </c:pt>
              </c:numCache>
            </c:numRef>
          </c:cat>
          <c:val>
            <c:numRef>
              <c:f>'Gas Price'!$S$426:$S$1035</c:f>
              <c:numCache>
                <c:formatCode>General</c:formatCode>
                <c:ptCount val="610"/>
                <c:pt idx="0">
                  <c:v>1.135</c:v>
                </c:pt>
                <c:pt idx="1">
                  <c:v>1.1619999999999999</c:v>
                </c:pt>
                <c:pt idx="2">
                  <c:v>1.1679999999999999</c:v>
                </c:pt>
                <c:pt idx="3">
                  <c:v>1.159</c:v>
                </c:pt>
                <c:pt idx="4">
                  <c:v>1.1499999999999999</c:v>
                </c:pt>
                <c:pt idx="5">
                  <c:v>1.145</c:v>
                </c:pt>
                <c:pt idx="6">
                  <c:v>1.1419999999999999</c:v>
                </c:pt>
                <c:pt idx="7">
                  <c:v>1.157</c:v>
                </c:pt>
                <c:pt idx="8">
                  <c:v>1.159</c:v>
                </c:pt>
                <c:pt idx="9">
                  <c:v>1.2110000000000001</c:v>
                </c:pt>
                <c:pt idx="10">
                  <c:v>1.2869999999999999</c:v>
                </c:pt>
                <c:pt idx="11">
                  <c:v>1.3560000000000001</c:v>
                </c:pt>
                <c:pt idx="12">
                  <c:v>1.407</c:v>
                </c:pt>
                <c:pt idx="13">
                  <c:v>1.423</c:v>
                </c:pt>
                <c:pt idx="14">
                  <c:v>1.4319999999999999</c:v>
                </c:pt>
                <c:pt idx="15">
                  <c:v>1.429</c:v>
                </c:pt>
                <c:pt idx="16">
                  <c:v>1.4379999999999999</c:v>
                </c:pt>
                <c:pt idx="17">
                  <c:v>1.4319999999999999</c:v>
                </c:pt>
                <c:pt idx="18">
                  <c:v>1.423</c:v>
                </c:pt>
                <c:pt idx="19">
                  <c:v>1.42</c:v>
                </c:pt>
                <c:pt idx="20">
                  <c:v>1.431</c:v>
                </c:pt>
                <c:pt idx="21">
                  <c:v>1.4259999999999999</c:v>
                </c:pt>
                <c:pt idx="22">
                  <c:v>1.4179999999999999</c:v>
                </c:pt>
                <c:pt idx="23">
                  <c:v>1.409</c:v>
                </c:pt>
                <c:pt idx="24">
                  <c:v>1.431</c:v>
                </c:pt>
                <c:pt idx="25">
                  <c:v>1.444</c:v>
                </c:pt>
                <c:pt idx="26">
                  <c:v>1.446</c:v>
                </c:pt>
                <c:pt idx="27">
                  <c:v>1.4419999999999999</c:v>
                </c:pt>
                <c:pt idx="28">
                  <c:v>1.4990000000000001</c:v>
                </c:pt>
                <c:pt idx="29">
                  <c:v>1.5069999999999999</c:v>
                </c:pt>
                <c:pt idx="30">
                  <c:v>1.506</c:v>
                </c:pt>
                <c:pt idx="31">
                  <c:v>1.4990000000000001</c:v>
                </c:pt>
                <c:pt idx="32">
                  <c:v>1.492</c:v>
                </c:pt>
                <c:pt idx="33">
                  <c:v>1.494</c:v>
                </c:pt>
                <c:pt idx="34">
                  <c:v>1.488</c:v>
                </c:pt>
                <c:pt idx="35">
                  <c:v>1.486</c:v>
                </c:pt>
                <c:pt idx="36">
                  <c:v>1.4810000000000001</c:v>
                </c:pt>
                <c:pt idx="37">
                  <c:v>1.4770000000000001</c:v>
                </c:pt>
                <c:pt idx="38">
                  <c:v>1.482</c:v>
                </c:pt>
                <c:pt idx="39">
                  <c:v>1.5009999999999999</c:v>
                </c:pt>
                <c:pt idx="40">
                  <c:v>1.508</c:v>
                </c:pt>
                <c:pt idx="41">
                  <c:v>1.5069999999999999</c:v>
                </c:pt>
                <c:pt idx="42">
                  <c:v>1.5069999999999999</c:v>
                </c:pt>
                <c:pt idx="43">
                  <c:v>1.5029999999999999</c:v>
                </c:pt>
                <c:pt idx="44">
                  <c:v>1.496</c:v>
                </c:pt>
                <c:pt idx="45">
                  <c:v>1.4830000000000001</c:v>
                </c:pt>
                <c:pt idx="46">
                  <c:v>1.464</c:v>
                </c:pt>
                <c:pt idx="47">
                  <c:v>1.4510000000000001</c:v>
                </c:pt>
                <c:pt idx="48">
                  <c:v>1.4319999999999999</c:v>
                </c:pt>
                <c:pt idx="49">
                  <c:v>1.413</c:v>
                </c:pt>
                <c:pt idx="50">
                  <c:v>1.421</c:v>
                </c:pt>
                <c:pt idx="51">
                  <c:v>1.429</c:v>
                </c:pt>
                <c:pt idx="52">
                  <c:v>1.4510000000000001</c:v>
                </c:pt>
                <c:pt idx="53">
                  <c:v>1.4530000000000001</c:v>
                </c:pt>
                <c:pt idx="54">
                  <c:v>1.454</c:v>
                </c:pt>
                <c:pt idx="55">
                  <c:v>1.482</c:v>
                </c:pt>
                <c:pt idx="56">
                  <c:v>1.526</c:v>
                </c:pt>
                <c:pt idx="57">
                  <c:v>1.6</c:v>
                </c:pt>
                <c:pt idx="58">
                  <c:v>1.661</c:v>
                </c:pt>
                <c:pt idx="59">
                  <c:v>1.6679999999999999</c:v>
                </c:pt>
                <c:pt idx="60">
                  <c:v>1.6879999999999999</c:v>
                </c:pt>
                <c:pt idx="61">
                  <c:v>1.7090000000000001</c:v>
                </c:pt>
                <c:pt idx="62">
                  <c:v>1.7210000000000001</c:v>
                </c:pt>
                <c:pt idx="63">
                  <c:v>1.7130000000000001</c:v>
                </c:pt>
                <c:pt idx="64">
                  <c:v>1.6890000000000001</c:v>
                </c:pt>
                <c:pt idx="65">
                  <c:v>1.67</c:v>
                </c:pt>
                <c:pt idx="66">
                  <c:v>1.6379999999999999</c:v>
                </c:pt>
                <c:pt idx="67">
                  <c:v>1.6140000000000001</c:v>
                </c:pt>
                <c:pt idx="68">
                  <c:v>1.5960000000000001</c:v>
                </c:pt>
                <c:pt idx="69">
                  <c:v>1.5740000000000001</c:v>
                </c:pt>
                <c:pt idx="70">
                  <c:v>1.5529999999999999</c:v>
                </c:pt>
                <c:pt idx="71">
                  <c:v>1.5489999999999999</c:v>
                </c:pt>
                <c:pt idx="72">
                  <c:v>1.5369999999999999</c:v>
                </c:pt>
                <c:pt idx="73">
                  <c:v>1.524</c:v>
                </c:pt>
                <c:pt idx="74">
                  <c:v>1.52</c:v>
                </c:pt>
                <c:pt idx="75">
                  <c:v>1.556</c:v>
                </c:pt>
                <c:pt idx="76">
                  <c:v>1.5609999999999999</c:v>
                </c:pt>
                <c:pt idx="77">
                  <c:v>1.56</c:v>
                </c:pt>
                <c:pt idx="78">
                  <c:v>1.5620000000000001</c:v>
                </c:pt>
                <c:pt idx="79">
                  <c:v>1.5640000000000001</c:v>
                </c:pt>
                <c:pt idx="80">
                  <c:v>1.585</c:v>
                </c:pt>
                <c:pt idx="81">
                  <c:v>1.615</c:v>
                </c:pt>
                <c:pt idx="82">
                  <c:v>1.625</c:v>
                </c:pt>
                <c:pt idx="83">
                  <c:v>1.6659999999999999</c:v>
                </c:pt>
                <c:pt idx="84">
                  <c:v>1.6930000000000001</c:v>
                </c:pt>
                <c:pt idx="85">
                  <c:v>1.754</c:v>
                </c:pt>
                <c:pt idx="86">
                  <c:v>1.792</c:v>
                </c:pt>
                <c:pt idx="87">
                  <c:v>1.784</c:v>
                </c:pt>
                <c:pt idx="88">
                  <c:v>1.764</c:v>
                </c:pt>
                <c:pt idx="89">
                  <c:v>1.7230000000000001</c:v>
                </c:pt>
                <c:pt idx="90">
                  <c:v>1.6779999999999999</c:v>
                </c:pt>
                <c:pt idx="91">
                  <c:v>1.645</c:v>
                </c:pt>
                <c:pt idx="92">
                  <c:v>1.6180000000000001</c:v>
                </c:pt>
                <c:pt idx="93">
                  <c:v>1.615</c:v>
                </c:pt>
                <c:pt idx="94">
                  <c:v>1.631</c:v>
                </c:pt>
                <c:pt idx="95">
                  <c:v>1.6180000000000001</c:v>
                </c:pt>
                <c:pt idx="96">
                  <c:v>1.599</c:v>
                </c:pt>
                <c:pt idx="97">
                  <c:v>1.5860000000000001</c:v>
                </c:pt>
                <c:pt idx="98">
                  <c:v>1.577</c:v>
                </c:pt>
                <c:pt idx="99">
                  <c:v>1.5580000000000001</c:v>
                </c:pt>
                <c:pt idx="100">
                  <c:v>1.54</c:v>
                </c:pt>
                <c:pt idx="101">
                  <c:v>1.526</c:v>
                </c:pt>
                <c:pt idx="102">
                  <c:v>1.55</c:v>
                </c:pt>
                <c:pt idx="103">
                  <c:v>1.542</c:v>
                </c:pt>
                <c:pt idx="104">
                  <c:v>1.536</c:v>
                </c:pt>
                <c:pt idx="105">
                  <c:v>1.5669999999999999</c:v>
                </c:pt>
                <c:pt idx="106">
                  <c:v>1.5840000000000001</c:v>
                </c:pt>
                <c:pt idx="107">
                  <c:v>1.6120000000000001</c:v>
                </c:pt>
                <c:pt idx="108">
                  <c:v>1.61</c:v>
                </c:pt>
                <c:pt idx="109">
                  <c:v>1.6160000000000001</c:v>
                </c:pt>
                <c:pt idx="110">
                  <c:v>1.6319999999999999</c:v>
                </c:pt>
                <c:pt idx="111">
                  <c:v>1.647</c:v>
                </c:pt>
                <c:pt idx="112">
                  <c:v>1.6839999999999999</c:v>
                </c:pt>
                <c:pt idx="113">
                  <c:v>1.752</c:v>
                </c:pt>
                <c:pt idx="114">
                  <c:v>1.77</c:v>
                </c:pt>
                <c:pt idx="115">
                  <c:v>1.79</c:v>
                </c:pt>
                <c:pt idx="116">
                  <c:v>1.82</c:v>
                </c:pt>
                <c:pt idx="117">
                  <c:v>1.8320000000000001</c:v>
                </c:pt>
                <c:pt idx="118">
                  <c:v>1.8480000000000001</c:v>
                </c:pt>
                <c:pt idx="119">
                  <c:v>1.901</c:v>
                </c:pt>
                <c:pt idx="120">
                  <c:v>1.9159999999999999</c:v>
                </c:pt>
                <c:pt idx="121">
                  <c:v>1.9350000000000001</c:v>
                </c:pt>
                <c:pt idx="122">
                  <c:v>2.0089999999999999</c:v>
                </c:pt>
                <c:pt idx="123">
                  <c:v>2.0299999999999998</c:v>
                </c:pt>
                <c:pt idx="124">
                  <c:v>2.0590000000000002</c:v>
                </c:pt>
                <c:pt idx="125">
                  <c:v>2.0569999999999999</c:v>
                </c:pt>
                <c:pt idx="126">
                  <c:v>2.048</c:v>
                </c:pt>
                <c:pt idx="127">
                  <c:v>2.0230000000000001</c:v>
                </c:pt>
                <c:pt idx="128">
                  <c:v>1.988</c:v>
                </c:pt>
                <c:pt idx="129">
                  <c:v>1.966</c:v>
                </c:pt>
                <c:pt idx="130">
                  <c:v>1.944</c:v>
                </c:pt>
                <c:pt idx="131">
                  <c:v>1.9470000000000001</c:v>
                </c:pt>
                <c:pt idx="132">
                  <c:v>1.9670000000000001</c:v>
                </c:pt>
                <c:pt idx="133">
                  <c:v>1.96</c:v>
                </c:pt>
                <c:pt idx="134">
                  <c:v>1.948</c:v>
                </c:pt>
                <c:pt idx="135">
                  <c:v>1.9410000000000001</c:v>
                </c:pt>
                <c:pt idx="136">
                  <c:v>1.93</c:v>
                </c:pt>
                <c:pt idx="137">
                  <c:v>1.94</c:v>
                </c:pt>
                <c:pt idx="138">
                  <c:v>1.9370000000000001</c:v>
                </c:pt>
                <c:pt idx="139">
                  <c:v>1.927</c:v>
                </c:pt>
                <c:pt idx="140">
                  <c:v>1.917</c:v>
                </c:pt>
                <c:pt idx="141">
                  <c:v>1.917</c:v>
                </c:pt>
                <c:pt idx="142">
                  <c:v>1.9339999999999999</c:v>
                </c:pt>
                <c:pt idx="143">
                  <c:v>1.96</c:v>
                </c:pt>
                <c:pt idx="144">
                  <c:v>1.99</c:v>
                </c:pt>
                <c:pt idx="145">
                  <c:v>2.0339999999999998</c:v>
                </c:pt>
                <c:pt idx="146">
                  <c:v>2.048</c:v>
                </c:pt>
                <c:pt idx="147">
                  <c:v>2.0459999999999998</c:v>
                </c:pt>
                <c:pt idx="148">
                  <c:v>2.0350000000000001</c:v>
                </c:pt>
                <c:pt idx="149">
                  <c:v>2.0110000000000001</c:v>
                </c:pt>
                <c:pt idx="150">
                  <c:v>1.99</c:v>
                </c:pt>
                <c:pt idx="151">
                  <c:v>1.98</c:v>
                </c:pt>
                <c:pt idx="152">
                  <c:v>1.96</c:v>
                </c:pt>
                <c:pt idx="153">
                  <c:v>1.92</c:v>
                </c:pt>
                <c:pt idx="154">
                  <c:v>1.893</c:v>
                </c:pt>
                <c:pt idx="155">
                  <c:v>1.863</c:v>
                </c:pt>
                <c:pt idx="156">
                  <c:v>1.843</c:v>
                </c:pt>
                <c:pt idx="157">
                  <c:v>1.819</c:v>
                </c:pt>
                <c:pt idx="158">
                  <c:v>1.819</c:v>
                </c:pt>
                <c:pt idx="159">
                  <c:v>1.833</c:v>
                </c:pt>
                <c:pt idx="160">
                  <c:v>1.867</c:v>
                </c:pt>
                <c:pt idx="161">
                  <c:v>1.891</c:v>
                </c:pt>
                <c:pt idx="162">
                  <c:v>1.8939999999999999</c:v>
                </c:pt>
                <c:pt idx="163">
                  <c:v>1.9259999999999999</c:v>
                </c:pt>
                <c:pt idx="164">
                  <c:v>1.9490000000000001</c:v>
                </c:pt>
                <c:pt idx="165">
                  <c:v>2.0219999999999998</c:v>
                </c:pt>
                <c:pt idx="166">
                  <c:v>2.0819999999999999</c:v>
                </c:pt>
                <c:pt idx="167">
                  <c:v>2.1139999999999999</c:v>
                </c:pt>
                <c:pt idx="168">
                  <c:v>2.173</c:v>
                </c:pt>
                <c:pt idx="169">
                  <c:v>2.2029999999999998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2.2959999999999998</c:v>
                </c:pt>
                <c:pt idx="173">
                  <c:v>2.3079999999999998</c:v>
                </c:pt>
                <c:pt idx="174">
                  <c:v>2.29</c:v>
                </c:pt>
                <c:pt idx="175">
                  <c:v>2.2690000000000001</c:v>
                </c:pt>
                <c:pt idx="176">
                  <c:v>2.242</c:v>
                </c:pt>
                <c:pt idx="177">
                  <c:v>2.2080000000000002</c:v>
                </c:pt>
                <c:pt idx="178">
                  <c:v>2.198</c:v>
                </c:pt>
                <c:pt idx="179">
                  <c:v>2.2010000000000001</c:v>
                </c:pt>
                <c:pt idx="180">
                  <c:v>2.2000000000000002</c:v>
                </c:pt>
                <c:pt idx="181">
                  <c:v>2.226</c:v>
                </c:pt>
                <c:pt idx="182">
                  <c:v>2.2559999999999998</c:v>
                </c:pt>
                <c:pt idx="183">
                  <c:v>2.3170000000000002</c:v>
                </c:pt>
                <c:pt idx="184">
                  <c:v>2.3380000000000001</c:v>
                </c:pt>
                <c:pt idx="185">
                  <c:v>2.3279999999999998</c:v>
                </c:pt>
                <c:pt idx="186">
                  <c:v>2.3220000000000001</c:v>
                </c:pt>
                <c:pt idx="187">
                  <c:v>2.359</c:v>
                </c:pt>
                <c:pt idx="188">
                  <c:v>2.4809999999999999</c:v>
                </c:pt>
                <c:pt idx="189">
                  <c:v>2.585</c:v>
                </c:pt>
                <c:pt idx="190">
                  <c:v>2.6219999999999999</c:v>
                </c:pt>
                <c:pt idx="191">
                  <c:v>3.016</c:v>
                </c:pt>
                <c:pt idx="192">
                  <c:v>2.988</c:v>
                </c:pt>
                <c:pt idx="193">
                  <c:v>2.915</c:v>
                </c:pt>
                <c:pt idx="194">
                  <c:v>2.8969999999999998</c:v>
                </c:pt>
                <c:pt idx="195">
                  <c:v>2.93</c:v>
                </c:pt>
                <c:pt idx="196">
                  <c:v>2.8860000000000001</c:v>
                </c:pt>
                <c:pt idx="197">
                  <c:v>2.8260000000000001</c:v>
                </c:pt>
                <c:pt idx="198">
                  <c:v>2.746</c:v>
                </c:pt>
                <c:pt idx="199">
                  <c:v>2.629</c:v>
                </c:pt>
                <c:pt idx="200">
                  <c:v>2.5059999999999998</c:v>
                </c:pt>
                <c:pt idx="201">
                  <c:v>2.387</c:v>
                </c:pt>
                <c:pt idx="202">
                  <c:v>2.2909999999999999</c:v>
                </c:pt>
                <c:pt idx="203">
                  <c:v>2.2210000000000001</c:v>
                </c:pt>
                <c:pt idx="204">
                  <c:v>2.153</c:v>
                </c:pt>
                <c:pt idx="205">
                  <c:v>2.1440000000000001</c:v>
                </c:pt>
                <c:pt idx="206">
                  <c:v>2.1579999999999999</c:v>
                </c:pt>
                <c:pt idx="207">
                  <c:v>2.153</c:v>
                </c:pt>
                <c:pt idx="208">
                  <c:v>2.1629999999999998</c:v>
                </c:pt>
                <c:pt idx="209">
                  <c:v>2.2400000000000002</c:v>
                </c:pt>
                <c:pt idx="210">
                  <c:v>2.2400000000000002</c:v>
                </c:pt>
                <c:pt idx="211">
                  <c:v>2.2610000000000001</c:v>
                </c:pt>
                <c:pt idx="212">
                  <c:v>2.2789999999999999</c:v>
                </c:pt>
                <c:pt idx="213">
                  <c:v>2.2869999999999999</c:v>
                </c:pt>
                <c:pt idx="214">
                  <c:v>2.278</c:v>
                </c:pt>
                <c:pt idx="215">
                  <c:v>2.2610000000000001</c:v>
                </c:pt>
                <c:pt idx="216">
                  <c:v>2.278</c:v>
                </c:pt>
                <c:pt idx="217">
                  <c:v>2.3170000000000002</c:v>
                </c:pt>
                <c:pt idx="218">
                  <c:v>2.3439999999999999</c:v>
                </c:pt>
                <c:pt idx="219">
                  <c:v>2.4350000000000001</c:v>
                </c:pt>
                <c:pt idx="220">
                  <c:v>2.4350000000000001</c:v>
                </c:pt>
                <c:pt idx="221">
                  <c:v>2.46</c:v>
                </c:pt>
                <c:pt idx="222">
                  <c:v>2.5219999999999998</c:v>
                </c:pt>
                <c:pt idx="223">
                  <c:v>2.6019999999999999</c:v>
                </c:pt>
                <c:pt idx="224">
                  <c:v>2.7490000000000001</c:v>
                </c:pt>
                <c:pt idx="225">
                  <c:v>2.8340000000000001</c:v>
                </c:pt>
                <c:pt idx="226">
                  <c:v>2.867</c:v>
                </c:pt>
                <c:pt idx="227">
                  <c:v>2.883</c:v>
                </c:pt>
                <c:pt idx="228">
                  <c:v>2.8780000000000001</c:v>
                </c:pt>
                <c:pt idx="229">
                  <c:v>2.875</c:v>
                </c:pt>
                <c:pt idx="230">
                  <c:v>2.87</c:v>
                </c:pt>
                <c:pt idx="231">
                  <c:v>2.8940000000000001</c:v>
                </c:pt>
                <c:pt idx="232">
                  <c:v>2.8879999999999999</c:v>
                </c:pt>
                <c:pt idx="233">
                  <c:v>2.875</c:v>
                </c:pt>
                <c:pt idx="234">
                  <c:v>2.92</c:v>
                </c:pt>
                <c:pt idx="235">
                  <c:v>2.9289999999999998</c:v>
                </c:pt>
                <c:pt idx="236">
                  <c:v>2.9340000000000002</c:v>
                </c:pt>
                <c:pt idx="237">
                  <c:v>2.948</c:v>
                </c:pt>
                <c:pt idx="238">
                  <c:v>2.98</c:v>
                </c:pt>
                <c:pt idx="239">
                  <c:v>3.0379999999999998</c:v>
                </c:pt>
                <c:pt idx="240">
                  <c:v>3.0630000000000002</c:v>
                </c:pt>
                <c:pt idx="241">
                  <c:v>3.0529999999999999</c:v>
                </c:pt>
                <c:pt idx="242">
                  <c:v>3.0310000000000001</c:v>
                </c:pt>
                <c:pt idx="243">
                  <c:v>2.9870000000000001</c:v>
                </c:pt>
                <c:pt idx="244">
                  <c:v>2.9279999999999999</c:v>
                </c:pt>
                <c:pt idx="245">
                  <c:v>2.839</c:v>
                </c:pt>
                <c:pt idx="246">
                  <c:v>2.74</c:v>
                </c:pt>
                <c:pt idx="247">
                  <c:v>2.633</c:v>
                </c:pt>
                <c:pt idx="248">
                  <c:v>2.5379999999999998</c:v>
                </c:pt>
                <c:pt idx="249">
                  <c:v>2.4609999999999999</c:v>
                </c:pt>
                <c:pt idx="250">
                  <c:v>2.3980000000000001</c:v>
                </c:pt>
                <c:pt idx="251">
                  <c:v>2.3540000000000001</c:v>
                </c:pt>
                <c:pt idx="252">
                  <c:v>2.3180000000000001</c:v>
                </c:pt>
                <c:pt idx="253">
                  <c:v>2.298</c:v>
                </c:pt>
                <c:pt idx="254">
                  <c:v>2.2839999999999998</c:v>
                </c:pt>
                <c:pt idx="255">
                  <c:v>2.278</c:v>
                </c:pt>
                <c:pt idx="256">
                  <c:v>2.29</c:v>
                </c:pt>
                <c:pt idx="257">
                  <c:v>2.29</c:v>
                </c:pt>
                <c:pt idx="258">
                  <c:v>2.2850000000000001</c:v>
                </c:pt>
                <c:pt idx="259">
                  <c:v>2.2909999999999999</c:v>
                </c:pt>
                <c:pt idx="260">
                  <c:v>2.2890000000000001</c:v>
                </c:pt>
                <c:pt idx="261">
                  <c:v>2.2770000000000001</c:v>
                </c:pt>
                <c:pt idx="262">
                  <c:v>2.2429999999999999</c:v>
                </c:pt>
                <c:pt idx="263">
                  <c:v>2.2029999999999998</c:v>
                </c:pt>
                <c:pt idx="264">
                  <c:v>2.1659999999999999</c:v>
                </c:pt>
                <c:pt idx="265">
                  <c:v>2.1669999999999998</c:v>
                </c:pt>
                <c:pt idx="266">
                  <c:v>2.1840000000000002</c:v>
                </c:pt>
                <c:pt idx="267">
                  <c:v>2.2290000000000001</c:v>
                </c:pt>
                <c:pt idx="268">
                  <c:v>2.2890000000000001</c:v>
                </c:pt>
                <c:pt idx="269">
                  <c:v>2.3959999999999999</c:v>
                </c:pt>
                <c:pt idx="270">
                  <c:v>2.4569999999999999</c:v>
                </c:pt>
                <c:pt idx="271">
                  <c:v>2.5329999999999999</c:v>
                </c:pt>
                <c:pt idx="272">
                  <c:v>2.58</c:v>
                </c:pt>
                <c:pt idx="273">
                  <c:v>2.66</c:v>
                </c:pt>
                <c:pt idx="274">
                  <c:v>2.7610000000000001</c:v>
                </c:pt>
                <c:pt idx="275">
                  <c:v>2.8450000000000002</c:v>
                </c:pt>
                <c:pt idx="276">
                  <c:v>2.8889999999999998</c:v>
                </c:pt>
                <c:pt idx="277">
                  <c:v>3.0030000000000001</c:v>
                </c:pt>
                <c:pt idx="278">
                  <c:v>3.1379999999999999</c:v>
                </c:pt>
                <c:pt idx="279">
                  <c:v>3.2389999999999999</c:v>
                </c:pt>
                <c:pt idx="280">
                  <c:v>3.3119999999999998</c:v>
                </c:pt>
                <c:pt idx="281">
                  <c:v>3.3239999999999998</c:v>
                </c:pt>
                <c:pt idx="282">
                  <c:v>3.3079999999999998</c:v>
                </c:pt>
                <c:pt idx="283">
                  <c:v>3.2730000000000001</c:v>
                </c:pt>
                <c:pt idx="284">
                  <c:v>3.2290000000000001</c:v>
                </c:pt>
                <c:pt idx="285">
                  <c:v>3.1859999999999999</c:v>
                </c:pt>
                <c:pt idx="286">
                  <c:v>3.1440000000000001</c:v>
                </c:pt>
                <c:pt idx="287">
                  <c:v>3.1110000000000002</c:v>
                </c:pt>
                <c:pt idx="288">
                  <c:v>3.137</c:v>
                </c:pt>
                <c:pt idx="289">
                  <c:v>3.0819999999999999</c:v>
                </c:pt>
                <c:pt idx="290">
                  <c:v>3.028</c:v>
                </c:pt>
                <c:pt idx="291">
                  <c:v>2.9889999999999999</c:v>
                </c:pt>
                <c:pt idx="292">
                  <c:v>2.9239999999999999</c:v>
                </c:pt>
                <c:pt idx="293">
                  <c:v>2.8849999999999998</c:v>
                </c:pt>
                <c:pt idx="294">
                  <c:v>2.85</c:v>
                </c:pt>
                <c:pt idx="295">
                  <c:v>2.8650000000000002</c:v>
                </c:pt>
                <c:pt idx="296">
                  <c:v>2.88</c:v>
                </c:pt>
                <c:pt idx="297">
                  <c:v>2.87</c:v>
                </c:pt>
                <c:pt idx="298">
                  <c:v>2.86</c:v>
                </c:pt>
                <c:pt idx="299">
                  <c:v>2.8540000000000001</c:v>
                </c:pt>
                <c:pt idx="300">
                  <c:v>2.8450000000000002</c:v>
                </c:pt>
                <c:pt idx="301">
                  <c:v>2.84</c:v>
                </c:pt>
                <c:pt idx="302">
                  <c:v>2.891</c:v>
                </c:pt>
                <c:pt idx="303">
                  <c:v>2.92</c:v>
                </c:pt>
                <c:pt idx="304">
                  <c:v>3.0179999999999998</c:v>
                </c:pt>
                <c:pt idx="305">
                  <c:v>3.1080000000000001</c:v>
                </c:pt>
                <c:pt idx="306">
                  <c:v>3.113</c:v>
                </c:pt>
                <c:pt idx="307">
                  <c:v>3.1080000000000001</c:v>
                </c:pt>
                <c:pt idx="308">
                  <c:v>3.1</c:v>
                </c:pt>
                <c:pt idx="309">
                  <c:v>3.056</c:v>
                </c:pt>
                <c:pt idx="310">
                  <c:v>3.0150000000000001</c:v>
                </c:pt>
                <c:pt idx="311">
                  <c:v>2.976</c:v>
                </c:pt>
                <c:pt idx="312">
                  <c:v>2.97</c:v>
                </c:pt>
                <c:pt idx="313">
                  <c:v>2.9990000000000001</c:v>
                </c:pt>
                <c:pt idx="314">
                  <c:v>2.9969999999999999</c:v>
                </c:pt>
                <c:pt idx="315">
                  <c:v>2.976</c:v>
                </c:pt>
                <c:pt idx="316">
                  <c:v>2.964</c:v>
                </c:pt>
                <c:pt idx="317">
                  <c:v>2.9889999999999999</c:v>
                </c:pt>
                <c:pt idx="318">
                  <c:v>2.9830000000000001</c:v>
                </c:pt>
                <c:pt idx="319">
                  <c:v>3.0049999999999999</c:v>
                </c:pt>
                <c:pt idx="320">
                  <c:v>3.0960000000000001</c:v>
                </c:pt>
                <c:pt idx="321">
                  <c:v>3.133</c:v>
                </c:pt>
                <c:pt idx="322">
                  <c:v>3.1539999999999999</c:v>
                </c:pt>
                <c:pt idx="323">
                  <c:v>3.2250000000000001</c:v>
                </c:pt>
                <c:pt idx="324">
                  <c:v>3.2450000000000001</c:v>
                </c:pt>
                <c:pt idx="325">
                  <c:v>3.278</c:v>
                </c:pt>
                <c:pt idx="326">
                  <c:v>3.3119999999999998</c:v>
                </c:pt>
                <c:pt idx="327">
                  <c:v>3.3690000000000002</c:v>
                </c:pt>
                <c:pt idx="328">
                  <c:v>3.4609999999999999</c:v>
                </c:pt>
                <c:pt idx="329">
                  <c:v>3.5230000000000001</c:v>
                </c:pt>
                <c:pt idx="330">
                  <c:v>3.54</c:v>
                </c:pt>
                <c:pt idx="331">
                  <c:v>3.6549999999999998</c:v>
                </c:pt>
                <c:pt idx="332">
                  <c:v>3.7330000000000001</c:v>
                </c:pt>
                <c:pt idx="333">
                  <c:v>3.899</c:v>
                </c:pt>
                <c:pt idx="334">
                  <c:v>3.9390000000000001</c:v>
                </c:pt>
                <c:pt idx="335">
                  <c:v>3.988</c:v>
                </c:pt>
                <c:pt idx="336">
                  <c:v>4.0430000000000001</c:v>
                </c:pt>
                <c:pt idx="337">
                  <c:v>4.0510000000000002</c:v>
                </c:pt>
                <c:pt idx="338">
                  <c:v>4.0819999999999999</c:v>
                </c:pt>
                <c:pt idx="339">
                  <c:v>4.1139999999999999</c:v>
                </c:pt>
                <c:pt idx="340">
                  <c:v>4.1470000000000002</c:v>
                </c:pt>
                <c:pt idx="341">
                  <c:v>4.1550000000000002</c:v>
                </c:pt>
                <c:pt idx="342">
                  <c:v>4.1109999999999998</c:v>
                </c:pt>
                <c:pt idx="343">
                  <c:v>4.0590000000000002</c:v>
                </c:pt>
                <c:pt idx="344">
                  <c:v>4.0049999999999999</c:v>
                </c:pt>
                <c:pt idx="345">
                  <c:v>3.9390000000000001</c:v>
                </c:pt>
                <c:pt idx="346">
                  <c:v>3.8839999999999999</c:v>
                </c:pt>
                <c:pt idx="347">
                  <c:v>3.8610000000000002</c:v>
                </c:pt>
                <c:pt idx="348">
                  <c:v>3.8149999999999999</c:v>
                </c:pt>
                <c:pt idx="349">
                  <c:v>3.802</c:v>
                </c:pt>
                <c:pt idx="350">
                  <c:v>3.6989999999999998</c:v>
                </c:pt>
                <c:pt idx="351">
                  <c:v>3.6469999999999998</c:v>
                </c:pt>
                <c:pt idx="352">
                  <c:v>3.5449999999999999</c:v>
                </c:pt>
                <c:pt idx="353">
                  <c:v>3.32</c:v>
                </c:pt>
                <c:pt idx="354">
                  <c:v>3.0910000000000002</c:v>
                </c:pt>
                <c:pt idx="355">
                  <c:v>2.8130000000000002</c:v>
                </c:pt>
                <c:pt idx="356">
                  <c:v>2.532</c:v>
                </c:pt>
                <c:pt idx="357">
                  <c:v>2.3050000000000002</c:v>
                </c:pt>
                <c:pt idx="358">
                  <c:v>2.08</c:v>
                </c:pt>
                <c:pt idx="359">
                  <c:v>1.893</c:v>
                </c:pt>
                <c:pt idx="360">
                  <c:v>1.784</c:v>
                </c:pt>
                <c:pt idx="361">
                  <c:v>1.6679999999999999</c:v>
                </c:pt>
                <c:pt idx="362">
                  <c:v>1.603</c:v>
                </c:pt>
                <c:pt idx="363">
                  <c:v>1.5680000000000001</c:v>
                </c:pt>
                <c:pt idx="364">
                  <c:v>1.55</c:v>
                </c:pt>
                <c:pt idx="365">
                  <c:v>1.54</c:v>
                </c:pt>
                <c:pt idx="366">
                  <c:v>1.61</c:v>
                </c:pt>
                <c:pt idx="367">
                  <c:v>1.653</c:v>
                </c:pt>
                <c:pt idx="368">
                  <c:v>1.6890000000000001</c:v>
                </c:pt>
                <c:pt idx="369">
                  <c:v>1.756</c:v>
                </c:pt>
                <c:pt idx="370">
                  <c:v>1.8220000000000001</c:v>
                </c:pt>
                <c:pt idx="371">
                  <c:v>1.8620000000000001</c:v>
                </c:pt>
                <c:pt idx="372">
                  <c:v>1.843</c:v>
                </c:pt>
                <c:pt idx="373">
                  <c:v>1.8340000000000001</c:v>
                </c:pt>
                <c:pt idx="374">
                  <c:v>1.8560000000000001</c:v>
                </c:pt>
                <c:pt idx="375">
                  <c:v>1.861</c:v>
                </c:pt>
                <c:pt idx="376">
                  <c:v>1.9079999999999999</c:v>
                </c:pt>
                <c:pt idx="377">
                  <c:v>1.9790000000000001</c:v>
                </c:pt>
                <c:pt idx="378">
                  <c:v>2.008</c:v>
                </c:pt>
                <c:pt idx="379">
                  <c:v>2.052</c:v>
                </c:pt>
                <c:pt idx="380">
                  <c:v>2.0939999999999999</c:v>
                </c:pt>
                <c:pt idx="381">
                  <c:v>2.1179999999999999</c:v>
                </c:pt>
                <c:pt idx="382">
                  <c:v>2.14</c:v>
                </c:pt>
                <c:pt idx="383">
                  <c:v>2.226</c:v>
                </c:pt>
                <c:pt idx="384">
                  <c:v>2.2850000000000001</c:v>
                </c:pt>
                <c:pt idx="385">
                  <c:v>2.4079999999999999</c:v>
                </c:pt>
                <c:pt idx="386">
                  <c:v>2.4660000000000002</c:v>
                </c:pt>
                <c:pt idx="387">
                  <c:v>2.5609999999999999</c:v>
                </c:pt>
                <c:pt idx="388">
                  <c:v>2.6190000000000002</c:v>
                </c:pt>
                <c:pt idx="389">
                  <c:v>2.65</c:v>
                </c:pt>
                <c:pt idx="390">
                  <c:v>2.649</c:v>
                </c:pt>
                <c:pt idx="391">
                  <c:v>2.6389999999999998</c:v>
                </c:pt>
                <c:pt idx="392">
                  <c:v>2.613</c:v>
                </c:pt>
                <c:pt idx="393">
                  <c:v>2.5720000000000001</c:v>
                </c:pt>
                <c:pt idx="394">
                  <c:v>2.5489999999999999</c:v>
                </c:pt>
                <c:pt idx="395">
                  <c:v>2.5539999999999998</c:v>
                </c:pt>
                <c:pt idx="396">
                  <c:v>2.6219999999999999</c:v>
                </c:pt>
                <c:pt idx="397">
                  <c:v>2.66</c:v>
                </c:pt>
                <c:pt idx="398">
                  <c:v>2.665</c:v>
                </c:pt>
                <c:pt idx="399">
                  <c:v>2.6629999999999998</c:v>
                </c:pt>
                <c:pt idx="400">
                  <c:v>2.645</c:v>
                </c:pt>
                <c:pt idx="401">
                  <c:v>2.6360000000000001</c:v>
                </c:pt>
                <c:pt idx="402">
                  <c:v>2.62</c:v>
                </c:pt>
                <c:pt idx="403">
                  <c:v>2.5979999999999999</c:v>
                </c:pt>
                <c:pt idx="404">
                  <c:v>2.5529999999999999</c:v>
                </c:pt>
                <c:pt idx="405">
                  <c:v>2.532</c:v>
                </c:pt>
                <c:pt idx="406">
                  <c:v>2.5649999999999999</c:v>
                </c:pt>
                <c:pt idx="407">
                  <c:v>2.6259999999999999</c:v>
                </c:pt>
                <c:pt idx="408">
                  <c:v>2.653</c:v>
                </c:pt>
                <c:pt idx="409">
                  <c:v>2.6509999999999998</c:v>
                </c:pt>
                <c:pt idx="410">
                  <c:v>2.649</c:v>
                </c:pt>
                <c:pt idx="411">
                  <c:v>2.6320000000000001</c:v>
                </c:pt>
                <c:pt idx="412">
                  <c:v>2.6190000000000002</c:v>
                </c:pt>
                <c:pt idx="413">
                  <c:v>2.6059999999999999</c:v>
                </c:pt>
                <c:pt idx="414">
                  <c:v>2.5859999999999999</c:v>
                </c:pt>
                <c:pt idx="415">
                  <c:v>2.5529999999999999</c:v>
                </c:pt>
                <c:pt idx="416">
                  <c:v>2.5470000000000002</c:v>
                </c:pt>
                <c:pt idx="417">
                  <c:v>2.556</c:v>
                </c:pt>
                <c:pt idx="418">
                  <c:v>2.6230000000000002</c:v>
                </c:pt>
                <c:pt idx="419">
                  <c:v>2.6640000000000001</c:v>
                </c:pt>
                <c:pt idx="420">
                  <c:v>2.6709999999999998</c:v>
                </c:pt>
                <c:pt idx="421">
                  <c:v>2.6659999999999999</c:v>
                </c:pt>
                <c:pt idx="422">
                  <c:v>2.6709999999999998</c:v>
                </c:pt>
                <c:pt idx="423">
                  <c:v>2.6539999999999999</c:v>
                </c:pt>
                <c:pt idx="424">
                  <c:v>2.6669999999999998</c:v>
                </c:pt>
                <c:pt idx="425">
                  <c:v>2.681</c:v>
                </c:pt>
                <c:pt idx="426">
                  <c:v>2.7330000000000001</c:v>
                </c:pt>
                <c:pt idx="427">
                  <c:v>2.782</c:v>
                </c:pt>
                <c:pt idx="428">
                  <c:v>2.819</c:v>
                </c:pt>
                <c:pt idx="429">
                  <c:v>2.8420000000000001</c:v>
                </c:pt>
                <c:pt idx="430">
                  <c:v>2.8769999999999998</c:v>
                </c:pt>
                <c:pt idx="431">
                  <c:v>2.915</c:v>
                </c:pt>
                <c:pt idx="432">
                  <c:v>2.9359999999999999</c:v>
                </c:pt>
                <c:pt idx="433">
                  <c:v>2.9409999999999998</c:v>
                </c:pt>
                <c:pt idx="434">
                  <c:v>2.948</c:v>
                </c:pt>
                <c:pt idx="435">
                  <c:v>2.9620000000000002</c:v>
                </c:pt>
                <c:pt idx="436">
                  <c:v>2.95</c:v>
                </c:pt>
                <c:pt idx="437">
                  <c:v>2.9079999999999999</c:v>
                </c:pt>
                <c:pt idx="438">
                  <c:v>2.871</c:v>
                </c:pt>
                <c:pt idx="439">
                  <c:v>2.8410000000000002</c:v>
                </c:pt>
                <c:pt idx="440">
                  <c:v>2.819</c:v>
                </c:pt>
                <c:pt idx="441">
                  <c:v>2.82</c:v>
                </c:pt>
                <c:pt idx="442">
                  <c:v>2.8140000000000001</c:v>
                </c:pt>
                <c:pt idx="443">
                  <c:v>2.802</c:v>
                </c:pt>
                <c:pt idx="444">
                  <c:v>2.7909999999999999</c:v>
                </c:pt>
                <c:pt idx="445">
                  <c:v>2.7970000000000002</c:v>
                </c:pt>
                <c:pt idx="446">
                  <c:v>2.7970000000000002</c:v>
                </c:pt>
                <c:pt idx="447">
                  <c:v>2.802</c:v>
                </c:pt>
                <c:pt idx="448">
                  <c:v>2.8370000000000002</c:v>
                </c:pt>
                <c:pt idx="449">
                  <c:v>2.85</c:v>
                </c:pt>
                <c:pt idx="450">
                  <c:v>2.8540000000000001</c:v>
                </c:pt>
                <c:pt idx="451">
                  <c:v>2.8679999999999999</c:v>
                </c:pt>
                <c:pt idx="452">
                  <c:v>2.87</c:v>
                </c:pt>
                <c:pt idx="453">
                  <c:v>2.875</c:v>
                </c:pt>
                <c:pt idx="454">
                  <c:v>2.8719999999999999</c:v>
                </c:pt>
                <c:pt idx="455">
                  <c:v>2.8530000000000002</c:v>
                </c:pt>
                <c:pt idx="456">
                  <c:v>2.8410000000000002</c:v>
                </c:pt>
                <c:pt idx="457">
                  <c:v>2.8450000000000002</c:v>
                </c:pt>
                <c:pt idx="458">
                  <c:v>2.8490000000000002</c:v>
                </c:pt>
                <c:pt idx="459">
                  <c:v>2.8410000000000002</c:v>
                </c:pt>
                <c:pt idx="460">
                  <c:v>2.831</c:v>
                </c:pt>
                <c:pt idx="461">
                  <c:v>2.831</c:v>
                </c:pt>
                <c:pt idx="462">
                  <c:v>2.8420000000000001</c:v>
                </c:pt>
                <c:pt idx="463">
                  <c:v>2.83</c:v>
                </c:pt>
                <c:pt idx="464">
                  <c:v>2.8119999999999998</c:v>
                </c:pt>
                <c:pt idx="465">
                  <c:v>2.8170000000000002</c:v>
                </c:pt>
                <c:pt idx="466">
                  <c:v>2.8420000000000001</c:v>
                </c:pt>
                <c:pt idx="467">
                  <c:v>2.8460000000000001</c:v>
                </c:pt>
                <c:pt idx="468">
                  <c:v>2.8679999999999999</c:v>
                </c:pt>
                <c:pt idx="469">
                  <c:v>2.891</c:v>
                </c:pt>
                <c:pt idx="470">
                  <c:v>2.903</c:v>
                </c:pt>
                <c:pt idx="471">
                  <c:v>2.9340000000000002</c:v>
                </c:pt>
                <c:pt idx="472">
                  <c:v>2.96</c:v>
                </c:pt>
                <c:pt idx="473">
                  <c:v>2.9740000000000002</c:v>
                </c:pt>
                <c:pt idx="474">
                  <c:v>3.0339999999999998</c:v>
                </c:pt>
                <c:pt idx="475">
                  <c:v>3.0619999999999998</c:v>
                </c:pt>
                <c:pt idx="476">
                  <c:v>3.12</c:v>
                </c:pt>
                <c:pt idx="477">
                  <c:v>3.23</c:v>
                </c:pt>
                <c:pt idx="478">
                  <c:v>3.3460000000000001</c:v>
                </c:pt>
                <c:pt idx="479">
                  <c:v>3.407</c:v>
                </c:pt>
                <c:pt idx="480">
                  <c:v>3.4350000000000001</c:v>
                </c:pt>
                <c:pt idx="481">
                  <c:v>3.4870000000000001</c:v>
                </c:pt>
                <c:pt idx="482">
                  <c:v>3.5470000000000002</c:v>
                </c:pt>
                <c:pt idx="483">
                  <c:v>3.6160000000000001</c:v>
                </c:pt>
                <c:pt idx="484">
                  <c:v>3.6549999999999998</c:v>
                </c:pt>
                <c:pt idx="485">
                  <c:v>3.6829999999999998</c:v>
                </c:pt>
                <c:pt idx="486">
                  <c:v>3.7440000000000002</c:v>
                </c:pt>
                <c:pt idx="487">
                  <c:v>3.77</c:v>
                </c:pt>
                <c:pt idx="488">
                  <c:v>3.802</c:v>
                </c:pt>
                <c:pt idx="489">
                  <c:v>3.778</c:v>
                </c:pt>
                <c:pt idx="490">
                  <c:v>3.7519999999999998</c:v>
                </c:pt>
                <c:pt idx="491">
                  <c:v>3.7320000000000002</c:v>
                </c:pt>
                <c:pt idx="492">
                  <c:v>3.7040000000000002</c:v>
                </c:pt>
                <c:pt idx="493">
                  <c:v>3.6680000000000001</c:v>
                </c:pt>
                <c:pt idx="494">
                  <c:v>3.613</c:v>
                </c:pt>
                <c:pt idx="495">
                  <c:v>3.5630000000000002</c:v>
                </c:pt>
                <c:pt idx="496">
                  <c:v>3.5529999999999999</c:v>
                </c:pt>
                <c:pt idx="497">
                  <c:v>3.5630000000000002</c:v>
                </c:pt>
                <c:pt idx="498">
                  <c:v>3.5739999999999998</c:v>
                </c:pt>
                <c:pt idx="499">
                  <c:v>3.5950000000000002</c:v>
                </c:pt>
                <c:pt idx="500">
                  <c:v>3.6059999999999999</c:v>
                </c:pt>
                <c:pt idx="501">
                  <c:v>3.5779999999999998</c:v>
                </c:pt>
                <c:pt idx="502">
                  <c:v>3.57</c:v>
                </c:pt>
                <c:pt idx="503">
                  <c:v>3.58</c:v>
                </c:pt>
                <c:pt idx="504">
                  <c:v>3.6190000000000002</c:v>
                </c:pt>
                <c:pt idx="505">
                  <c:v>3.641</c:v>
                </c:pt>
                <c:pt idx="506">
                  <c:v>3.6480000000000001</c:v>
                </c:pt>
                <c:pt idx="507">
                  <c:v>3.6230000000000002</c:v>
                </c:pt>
                <c:pt idx="508">
                  <c:v>3.5920000000000001</c:v>
                </c:pt>
                <c:pt idx="509">
                  <c:v>3.5670000000000002</c:v>
                </c:pt>
                <c:pt idx="510">
                  <c:v>3.5790000000000002</c:v>
                </c:pt>
                <c:pt idx="511">
                  <c:v>3.5670000000000002</c:v>
                </c:pt>
                <c:pt idx="512">
                  <c:v>3.5379999999999998</c:v>
                </c:pt>
                <c:pt idx="513">
                  <c:v>3.5129999999999999</c:v>
                </c:pt>
                <c:pt idx="514">
                  <c:v>3.4889999999999999</c:v>
                </c:pt>
                <c:pt idx="515">
                  <c:v>3.4449999999999998</c:v>
                </c:pt>
                <c:pt idx="516">
                  <c:v>3.3889999999999998</c:v>
                </c:pt>
                <c:pt idx="517">
                  <c:v>3.3410000000000002</c:v>
                </c:pt>
                <c:pt idx="518">
                  <c:v>3.282</c:v>
                </c:pt>
                <c:pt idx="519">
                  <c:v>3.1859999999999999</c:v>
                </c:pt>
                <c:pt idx="520">
                  <c:v>3.1190000000000002</c:v>
                </c:pt>
                <c:pt idx="521">
                  <c:v>3.08</c:v>
                </c:pt>
                <c:pt idx="522">
                  <c:v>3.056</c:v>
                </c:pt>
                <c:pt idx="523">
                  <c:v>3.0470000000000002</c:v>
                </c:pt>
                <c:pt idx="524">
                  <c:v>3.0579999999999998</c:v>
                </c:pt>
                <c:pt idx="525">
                  <c:v>3.077</c:v>
                </c:pt>
                <c:pt idx="526">
                  <c:v>3.1160000000000001</c:v>
                </c:pt>
                <c:pt idx="527">
                  <c:v>3.1190000000000002</c:v>
                </c:pt>
                <c:pt idx="528">
                  <c:v>3.145</c:v>
                </c:pt>
                <c:pt idx="529">
                  <c:v>3.242</c:v>
                </c:pt>
                <c:pt idx="530">
                  <c:v>3.38</c:v>
                </c:pt>
                <c:pt idx="531">
                  <c:v>3.5289999999999999</c:v>
                </c:pt>
                <c:pt idx="532">
                  <c:v>3.6709999999999998</c:v>
                </c:pt>
                <c:pt idx="533">
                  <c:v>3.734</c:v>
                </c:pt>
                <c:pt idx="534">
                  <c:v>3.7930000000000001</c:v>
                </c:pt>
                <c:pt idx="535">
                  <c:v>3.8330000000000002</c:v>
                </c:pt>
                <c:pt idx="536">
                  <c:v>3.8450000000000002</c:v>
                </c:pt>
                <c:pt idx="537">
                  <c:v>3.8420000000000001</c:v>
                </c:pt>
                <c:pt idx="538">
                  <c:v>3.831</c:v>
                </c:pt>
                <c:pt idx="539">
                  <c:v>3.8090000000000002</c:v>
                </c:pt>
                <c:pt idx="540">
                  <c:v>3.8079999999999998</c:v>
                </c:pt>
                <c:pt idx="541">
                  <c:v>3.8010000000000002</c:v>
                </c:pt>
                <c:pt idx="542">
                  <c:v>3.7879999999999998</c:v>
                </c:pt>
                <c:pt idx="543">
                  <c:v>3.7759999999999998</c:v>
                </c:pt>
                <c:pt idx="544">
                  <c:v>3.7559999999999998</c:v>
                </c:pt>
                <c:pt idx="545">
                  <c:v>3.7370000000000001</c:v>
                </c:pt>
                <c:pt idx="546">
                  <c:v>3.681</c:v>
                </c:pt>
                <c:pt idx="547">
                  <c:v>3.63</c:v>
                </c:pt>
                <c:pt idx="548">
                  <c:v>3.5950000000000002</c:v>
                </c:pt>
                <c:pt idx="549">
                  <c:v>3.556</c:v>
                </c:pt>
                <c:pt idx="550">
                  <c:v>3.5369999999999999</c:v>
                </c:pt>
                <c:pt idx="551">
                  <c:v>3.512</c:v>
                </c:pt>
                <c:pt idx="552">
                  <c:v>3.5089999999999999</c:v>
                </c:pt>
                <c:pt idx="553">
                  <c:v>3.5449999999999999</c:v>
                </c:pt>
                <c:pt idx="554">
                  <c:v>3.5819999999999999</c:v>
                </c:pt>
                <c:pt idx="555">
                  <c:v>3.6240000000000001</c:v>
                </c:pt>
                <c:pt idx="556">
                  <c:v>3.6890000000000001</c:v>
                </c:pt>
                <c:pt idx="557">
                  <c:v>3.7490000000000001</c:v>
                </c:pt>
                <c:pt idx="558">
                  <c:v>3.8210000000000002</c:v>
                </c:pt>
                <c:pt idx="559">
                  <c:v>3.8210000000000002</c:v>
                </c:pt>
                <c:pt idx="560">
                  <c:v>3.8149999999999999</c:v>
                </c:pt>
                <c:pt idx="561">
                  <c:v>3.7970000000000002</c:v>
                </c:pt>
                <c:pt idx="562">
                  <c:v>3.7810000000000001</c:v>
                </c:pt>
                <c:pt idx="563">
                  <c:v>3.7549999999999999</c:v>
                </c:pt>
                <c:pt idx="564">
                  <c:v>3.702</c:v>
                </c:pt>
                <c:pt idx="565">
                  <c:v>3.6629999999999998</c:v>
                </c:pt>
                <c:pt idx="566">
                  <c:v>3.6120000000000001</c:v>
                </c:pt>
                <c:pt idx="567">
                  <c:v>3.5619999999999998</c:v>
                </c:pt>
                <c:pt idx="568">
                  <c:v>3.524</c:v>
                </c:pt>
                <c:pt idx="569">
                  <c:v>3.456</c:v>
                </c:pt>
                <c:pt idx="570">
                  <c:v>3.379</c:v>
                </c:pt>
                <c:pt idx="571">
                  <c:v>3.2629999999999999</c:v>
                </c:pt>
                <c:pt idx="572">
                  <c:v>3.1469999999999998</c:v>
                </c:pt>
                <c:pt idx="573">
                  <c:v>3.0659999999999998</c:v>
                </c:pt>
                <c:pt idx="574">
                  <c:v>2.9820000000000002</c:v>
                </c:pt>
                <c:pt idx="575">
                  <c:v>2.9140000000000001</c:v>
                </c:pt>
                <c:pt idx="576">
                  <c:v>2.927</c:v>
                </c:pt>
                <c:pt idx="577">
                  <c:v>3.0289999999999999</c:v>
                </c:pt>
                <c:pt idx="578">
                  <c:v>3.1920000000000002</c:v>
                </c:pt>
                <c:pt idx="579">
                  <c:v>3.323</c:v>
                </c:pt>
                <c:pt idx="580">
                  <c:v>3.4590000000000001</c:v>
                </c:pt>
                <c:pt idx="581">
                  <c:v>3.5209999999999999</c:v>
                </c:pt>
                <c:pt idx="582">
                  <c:v>3.5259999999999998</c:v>
                </c:pt>
                <c:pt idx="583">
                  <c:v>3.5179999999999998</c:v>
                </c:pt>
                <c:pt idx="584">
                  <c:v>3.5179999999999998</c:v>
                </c:pt>
                <c:pt idx="585">
                  <c:v>3.5179999999999998</c:v>
                </c:pt>
                <c:pt idx="586">
                  <c:v>3.5470000000000002</c:v>
                </c:pt>
                <c:pt idx="587">
                  <c:v>3.5760000000000001</c:v>
                </c:pt>
                <c:pt idx="588">
                  <c:v>3.5590000000000002</c:v>
                </c:pt>
                <c:pt idx="589">
                  <c:v>3.5409999999999999</c:v>
                </c:pt>
                <c:pt idx="590">
                  <c:v>3.5350000000000001</c:v>
                </c:pt>
                <c:pt idx="591">
                  <c:v>3.5430000000000001</c:v>
                </c:pt>
                <c:pt idx="592">
                  <c:v>3.609</c:v>
                </c:pt>
                <c:pt idx="593">
                  <c:v>3.72</c:v>
                </c:pt>
                <c:pt idx="594">
                  <c:v>3.7730000000000001</c:v>
                </c:pt>
                <c:pt idx="595">
                  <c:v>3.7789999999999999</c:v>
                </c:pt>
                <c:pt idx="596">
                  <c:v>3.7709999999999999</c:v>
                </c:pt>
                <c:pt idx="597">
                  <c:v>3.74</c:v>
                </c:pt>
                <c:pt idx="598">
                  <c:v>3.726</c:v>
                </c:pt>
                <c:pt idx="599">
                  <c:v>3.6960000000000002</c:v>
                </c:pt>
                <c:pt idx="600">
                  <c:v>3.6659999999999999</c:v>
                </c:pt>
                <c:pt idx="601">
                  <c:v>3.665</c:v>
                </c:pt>
                <c:pt idx="602">
                  <c:v>3.669</c:v>
                </c:pt>
                <c:pt idx="603">
                  <c:v>3.6949999999999998</c:v>
                </c:pt>
                <c:pt idx="604">
                  <c:v>3.6920000000000002</c:v>
                </c:pt>
                <c:pt idx="605">
                  <c:v>3.6989999999999998</c:v>
                </c:pt>
                <c:pt idx="606">
                  <c:v>3.6930000000000001</c:v>
                </c:pt>
                <c:pt idx="607">
                  <c:v>3.6749999999999998</c:v>
                </c:pt>
                <c:pt idx="608">
                  <c:v>3.6779999999999999</c:v>
                </c:pt>
                <c:pt idx="609">
                  <c:v>3.6840000000000002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C-4CD2-8D7E-B8A311C6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51744"/>
        <c:axId val="300035456"/>
      </c:lineChart>
      <c:dateAx>
        <c:axId val="102751744"/>
        <c:scaling>
          <c:orientation val="minMax"/>
        </c:scaling>
        <c:delete val="0"/>
        <c:axPos val="b"/>
        <c:majorGridlines/>
        <c:numFmt formatCode="mmm\ dd\,\ yyyy" sourceLinked="1"/>
        <c:majorTickMark val="out"/>
        <c:minorTickMark val="none"/>
        <c:tickLblPos val="nextTo"/>
        <c:crossAx val="300035456"/>
        <c:crosses val="autoZero"/>
        <c:auto val="1"/>
        <c:lblOffset val="100"/>
        <c:baseTimeUnit val="days"/>
      </c:dateAx>
      <c:valAx>
        <c:axId val="300035456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1027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forward val="5000"/>
            <c:dispRSqr val="0"/>
            <c:dispEq val="0"/>
          </c:trendline>
          <c:cat>
            <c:numRef>
              <c:f>'Gas Price'!$R$8:$R$426</c:f>
              <c:numCache>
                <c:formatCode>mmm\ dd\,\ yyyy</c:formatCode>
                <c:ptCount val="419"/>
                <c:pt idx="0">
                  <c:v>34337</c:v>
                </c:pt>
                <c:pt idx="1">
                  <c:v>34344</c:v>
                </c:pt>
                <c:pt idx="2">
                  <c:v>34351</c:v>
                </c:pt>
                <c:pt idx="3">
                  <c:v>34358</c:v>
                </c:pt>
                <c:pt idx="4">
                  <c:v>34365</c:v>
                </c:pt>
                <c:pt idx="5">
                  <c:v>34372</c:v>
                </c:pt>
                <c:pt idx="6">
                  <c:v>34379</c:v>
                </c:pt>
                <c:pt idx="7">
                  <c:v>34386</c:v>
                </c:pt>
                <c:pt idx="8">
                  <c:v>34393</c:v>
                </c:pt>
                <c:pt idx="9">
                  <c:v>34400</c:v>
                </c:pt>
                <c:pt idx="10">
                  <c:v>34407</c:v>
                </c:pt>
                <c:pt idx="11">
                  <c:v>34414</c:v>
                </c:pt>
                <c:pt idx="12">
                  <c:v>34421</c:v>
                </c:pt>
                <c:pt idx="13">
                  <c:v>34428</c:v>
                </c:pt>
                <c:pt idx="14">
                  <c:v>34435</c:v>
                </c:pt>
                <c:pt idx="15">
                  <c:v>34442</c:v>
                </c:pt>
                <c:pt idx="16">
                  <c:v>34449</c:v>
                </c:pt>
                <c:pt idx="17">
                  <c:v>34456</c:v>
                </c:pt>
                <c:pt idx="18">
                  <c:v>34463</c:v>
                </c:pt>
                <c:pt idx="19">
                  <c:v>34470</c:v>
                </c:pt>
                <c:pt idx="20">
                  <c:v>34477</c:v>
                </c:pt>
                <c:pt idx="21">
                  <c:v>34484</c:v>
                </c:pt>
                <c:pt idx="22">
                  <c:v>34491</c:v>
                </c:pt>
                <c:pt idx="23">
                  <c:v>34498</c:v>
                </c:pt>
                <c:pt idx="24">
                  <c:v>34505</c:v>
                </c:pt>
                <c:pt idx="25">
                  <c:v>34512</c:v>
                </c:pt>
                <c:pt idx="26">
                  <c:v>34519</c:v>
                </c:pt>
                <c:pt idx="27">
                  <c:v>34526</c:v>
                </c:pt>
                <c:pt idx="28">
                  <c:v>34533</c:v>
                </c:pt>
                <c:pt idx="29">
                  <c:v>34540</c:v>
                </c:pt>
                <c:pt idx="30">
                  <c:v>34547</c:v>
                </c:pt>
                <c:pt idx="31">
                  <c:v>34554</c:v>
                </c:pt>
                <c:pt idx="32">
                  <c:v>34561</c:v>
                </c:pt>
                <c:pt idx="33">
                  <c:v>34568</c:v>
                </c:pt>
                <c:pt idx="34">
                  <c:v>34575</c:v>
                </c:pt>
                <c:pt idx="35">
                  <c:v>34582</c:v>
                </c:pt>
                <c:pt idx="36">
                  <c:v>34589</c:v>
                </c:pt>
                <c:pt idx="37">
                  <c:v>34596</c:v>
                </c:pt>
                <c:pt idx="38">
                  <c:v>34603</c:v>
                </c:pt>
                <c:pt idx="39">
                  <c:v>34610</c:v>
                </c:pt>
                <c:pt idx="40">
                  <c:v>34617</c:v>
                </c:pt>
                <c:pt idx="41">
                  <c:v>34624</c:v>
                </c:pt>
                <c:pt idx="42">
                  <c:v>34631</c:v>
                </c:pt>
                <c:pt idx="43">
                  <c:v>34638</c:v>
                </c:pt>
                <c:pt idx="44">
                  <c:v>34645</c:v>
                </c:pt>
                <c:pt idx="45">
                  <c:v>34652</c:v>
                </c:pt>
                <c:pt idx="46">
                  <c:v>34659</c:v>
                </c:pt>
                <c:pt idx="47">
                  <c:v>34666</c:v>
                </c:pt>
                <c:pt idx="48">
                  <c:v>34673</c:v>
                </c:pt>
                <c:pt idx="49">
                  <c:v>34680</c:v>
                </c:pt>
                <c:pt idx="50">
                  <c:v>34687</c:v>
                </c:pt>
                <c:pt idx="51">
                  <c:v>34694</c:v>
                </c:pt>
                <c:pt idx="52">
                  <c:v>34701</c:v>
                </c:pt>
                <c:pt idx="53">
                  <c:v>34708</c:v>
                </c:pt>
                <c:pt idx="54">
                  <c:v>34715</c:v>
                </c:pt>
                <c:pt idx="55">
                  <c:v>34722</c:v>
                </c:pt>
                <c:pt idx="56">
                  <c:v>34729</c:v>
                </c:pt>
                <c:pt idx="57">
                  <c:v>34736</c:v>
                </c:pt>
                <c:pt idx="58">
                  <c:v>34743</c:v>
                </c:pt>
                <c:pt idx="59">
                  <c:v>34750</c:v>
                </c:pt>
                <c:pt idx="60">
                  <c:v>34757</c:v>
                </c:pt>
                <c:pt idx="61">
                  <c:v>34764</c:v>
                </c:pt>
                <c:pt idx="62">
                  <c:v>34771</c:v>
                </c:pt>
                <c:pt idx="63">
                  <c:v>34778</c:v>
                </c:pt>
                <c:pt idx="64">
                  <c:v>34785</c:v>
                </c:pt>
                <c:pt idx="65">
                  <c:v>34792</c:v>
                </c:pt>
                <c:pt idx="66">
                  <c:v>34799</c:v>
                </c:pt>
                <c:pt idx="67">
                  <c:v>34806</c:v>
                </c:pt>
                <c:pt idx="68">
                  <c:v>34813</c:v>
                </c:pt>
                <c:pt idx="69">
                  <c:v>34820</c:v>
                </c:pt>
                <c:pt idx="70">
                  <c:v>34827</c:v>
                </c:pt>
                <c:pt idx="71">
                  <c:v>34834</c:v>
                </c:pt>
                <c:pt idx="72">
                  <c:v>34841</c:v>
                </c:pt>
                <c:pt idx="73">
                  <c:v>34848</c:v>
                </c:pt>
                <c:pt idx="74">
                  <c:v>34855</c:v>
                </c:pt>
                <c:pt idx="75">
                  <c:v>34862</c:v>
                </c:pt>
                <c:pt idx="76">
                  <c:v>34869</c:v>
                </c:pt>
                <c:pt idx="77">
                  <c:v>34876</c:v>
                </c:pt>
                <c:pt idx="78">
                  <c:v>34883</c:v>
                </c:pt>
                <c:pt idx="79">
                  <c:v>34890</c:v>
                </c:pt>
                <c:pt idx="80">
                  <c:v>34897</c:v>
                </c:pt>
                <c:pt idx="81">
                  <c:v>34904</c:v>
                </c:pt>
                <c:pt idx="82">
                  <c:v>34911</c:v>
                </c:pt>
                <c:pt idx="83">
                  <c:v>34918</c:v>
                </c:pt>
                <c:pt idx="84">
                  <c:v>34925</c:v>
                </c:pt>
                <c:pt idx="85">
                  <c:v>34932</c:v>
                </c:pt>
                <c:pt idx="86">
                  <c:v>34939</c:v>
                </c:pt>
                <c:pt idx="87">
                  <c:v>34946</c:v>
                </c:pt>
                <c:pt idx="88">
                  <c:v>34953</c:v>
                </c:pt>
                <c:pt idx="89">
                  <c:v>34960</c:v>
                </c:pt>
                <c:pt idx="90">
                  <c:v>34967</c:v>
                </c:pt>
                <c:pt idx="91">
                  <c:v>34974</c:v>
                </c:pt>
                <c:pt idx="92">
                  <c:v>34981</c:v>
                </c:pt>
                <c:pt idx="93">
                  <c:v>34988</c:v>
                </c:pt>
                <c:pt idx="94">
                  <c:v>34995</c:v>
                </c:pt>
                <c:pt idx="95">
                  <c:v>35002</c:v>
                </c:pt>
                <c:pt idx="96">
                  <c:v>35009</c:v>
                </c:pt>
                <c:pt idx="97">
                  <c:v>35016</c:v>
                </c:pt>
                <c:pt idx="98">
                  <c:v>35023</c:v>
                </c:pt>
                <c:pt idx="99">
                  <c:v>35030</c:v>
                </c:pt>
                <c:pt idx="100">
                  <c:v>35037</c:v>
                </c:pt>
                <c:pt idx="101">
                  <c:v>35044</c:v>
                </c:pt>
                <c:pt idx="102">
                  <c:v>35051</c:v>
                </c:pt>
                <c:pt idx="103">
                  <c:v>35058</c:v>
                </c:pt>
                <c:pt idx="104">
                  <c:v>35065</c:v>
                </c:pt>
                <c:pt idx="105">
                  <c:v>35072</c:v>
                </c:pt>
                <c:pt idx="106">
                  <c:v>35079</c:v>
                </c:pt>
                <c:pt idx="107">
                  <c:v>35086</c:v>
                </c:pt>
                <c:pt idx="108">
                  <c:v>35093</c:v>
                </c:pt>
                <c:pt idx="109">
                  <c:v>35100</c:v>
                </c:pt>
                <c:pt idx="110">
                  <c:v>35107</c:v>
                </c:pt>
                <c:pt idx="111">
                  <c:v>35114</c:v>
                </c:pt>
                <c:pt idx="112">
                  <c:v>35121</c:v>
                </c:pt>
                <c:pt idx="113">
                  <c:v>35128</c:v>
                </c:pt>
                <c:pt idx="114">
                  <c:v>35135</c:v>
                </c:pt>
                <c:pt idx="115">
                  <c:v>35142</c:v>
                </c:pt>
                <c:pt idx="116">
                  <c:v>35149</c:v>
                </c:pt>
                <c:pt idx="117">
                  <c:v>35156</c:v>
                </c:pt>
                <c:pt idx="118">
                  <c:v>35163</c:v>
                </c:pt>
                <c:pt idx="119">
                  <c:v>35170</c:v>
                </c:pt>
                <c:pt idx="120">
                  <c:v>35177</c:v>
                </c:pt>
                <c:pt idx="121">
                  <c:v>35184</c:v>
                </c:pt>
                <c:pt idx="122">
                  <c:v>35191</c:v>
                </c:pt>
                <c:pt idx="123">
                  <c:v>35198</c:v>
                </c:pt>
                <c:pt idx="124">
                  <c:v>35205</c:v>
                </c:pt>
                <c:pt idx="125">
                  <c:v>35212</c:v>
                </c:pt>
                <c:pt idx="126">
                  <c:v>35219</c:v>
                </c:pt>
                <c:pt idx="127">
                  <c:v>35226</c:v>
                </c:pt>
                <c:pt idx="128">
                  <c:v>35233</c:v>
                </c:pt>
                <c:pt idx="129">
                  <c:v>35240</c:v>
                </c:pt>
                <c:pt idx="130">
                  <c:v>35247</c:v>
                </c:pt>
                <c:pt idx="131">
                  <c:v>35254</c:v>
                </c:pt>
                <c:pt idx="132">
                  <c:v>35261</c:v>
                </c:pt>
                <c:pt idx="133">
                  <c:v>35268</c:v>
                </c:pt>
                <c:pt idx="134">
                  <c:v>35275</c:v>
                </c:pt>
                <c:pt idx="135">
                  <c:v>35282</c:v>
                </c:pt>
                <c:pt idx="136">
                  <c:v>35289</c:v>
                </c:pt>
                <c:pt idx="137">
                  <c:v>35296</c:v>
                </c:pt>
                <c:pt idx="138">
                  <c:v>35303</c:v>
                </c:pt>
                <c:pt idx="139">
                  <c:v>35310</c:v>
                </c:pt>
                <c:pt idx="140">
                  <c:v>35317</c:v>
                </c:pt>
                <c:pt idx="141">
                  <c:v>35324</c:v>
                </c:pt>
                <c:pt idx="142">
                  <c:v>35331</c:v>
                </c:pt>
                <c:pt idx="143">
                  <c:v>35338</c:v>
                </c:pt>
                <c:pt idx="144">
                  <c:v>35345</c:v>
                </c:pt>
                <c:pt idx="145">
                  <c:v>35352</c:v>
                </c:pt>
                <c:pt idx="146">
                  <c:v>35359</c:v>
                </c:pt>
                <c:pt idx="147">
                  <c:v>35366</c:v>
                </c:pt>
                <c:pt idx="148">
                  <c:v>35373</c:v>
                </c:pt>
                <c:pt idx="149">
                  <c:v>35380</c:v>
                </c:pt>
                <c:pt idx="150">
                  <c:v>35387</c:v>
                </c:pt>
                <c:pt idx="151">
                  <c:v>35394</c:v>
                </c:pt>
                <c:pt idx="152">
                  <c:v>35401</c:v>
                </c:pt>
                <c:pt idx="153">
                  <c:v>35408</c:v>
                </c:pt>
                <c:pt idx="154">
                  <c:v>35415</c:v>
                </c:pt>
                <c:pt idx="155">
                  <c:v>35422</c:v>
                </c:pt>
                <c:pt idx="156">
                  <c:v>35429</c:v>
                </c:pt>
                <c:pt idx="157">
                  <c:v>35436</c:v>
                </c:pt>
                <c:pt idx="158">
                  <c:v>35443</c:v>
                </c:pt>
                <c:pt idx="159">
                  <c:v>35450</c:v>
                </c:pt>
                <c:pt idx="160">
                  <c:v>35457</c:v>
                </c:pt>
                <c:pt idx="161">
                  <c:v>35464</c:v>
                </c:pt>
                <c:pt idx="162">
                  <c:v>35471</c:v>
                </c:pt>
                <c:pt idx="163">
                  <c:v>35478</c:v>
                </c:pt>
                <c:pt idx="164">
                  <c:v>35485</c:v>
                </c:pt>
                <c:pt idx="165">
                  <c:v>35492</c:v>
                </c:pt>
                <c:pt idx="166">
                  <c:v>35499</c:v>
                </c:pt>
                <c:pt idx="167">
                  <c:v>35506</c:v>
                </c:pt>
                <c:pt idx="168">
                  <c:v>35513</c:v>
                </c:pt>
                <c:pt idx="169">
                  <c:v>35520</c:v>
                </c:pt>
                <c:pt idx="170">
                  <c:v>35527</c:v>
                </c:pt>
                <c:pt idx="171">
                  <c:v>35534</c:v>
                </c:pt>
                <c:pt idx="172">
                  <c:v>35541</c:v>
                </c:pt>
                <c:pt idx="173">
                  <c:v>35548</c:v>
                </c:pt>
                <c:pt idx="174">
                  <c:v>35555</c:v>
                </c:pt>
                <c:pt idx="175">
                  <c:v>35562</c:v>
                </c:pt>
                <c:pt idx="176">
                  <c:v>35569</c:v>
                </c:pt>
                <c:pt idx="177">
                  <c:v>35576</c:v>
                </c:pt>
                <c:pt idx="178">
                  <c:v>35583</c:v>
                </c:pt>
                <c:pt idx="179">
                  <c:v>35590</c:v>
                </c:pt>
                <c:pt idx="180">
                  <c:v>35597</c:v>
                </c:pt>
                <c:pt idx="181">
                  <c:v>35604</c:v>
                </c:pt>
                <c:pt idx="182">
                  <c:v>35611</c:v>
                </c:pt>
                <c:pt idx="183">
                  <c:v>35618</c:v>
                </c:pt>
                <c:pt idx="184">
                  <c:v>35625</c:v>
                </c:pt>
                <c:pt idx="185">
                  <c:v>35632</c:v>
                </c:pt>
                <c:pt idx="186">
                  <c:v>35639</c:v>
                </c:pt>
                <c:pt idx="187">
                  <c:v>35646</c:v>
                </c:pt>
                <c:pt idx="188">
                  <c:v>35653</c:v>
                </c:pt>
                <c:pt idx="189">
                  <c:v>35660</c:v>
                </c:pt>
                <c:pt idx="190">
                  <c:v>35667</c:v>
                </c:pt>
                <c:pt idx="191">
                  <c:v>35674</c:v>
                </c:pt>
                <c:pt idx="192">
                  <c:v>35681</c:v>
                </c:pt>
                <c:pt idx="193">
                  <c:v>35688</c:v>
                </c:pt>
                <c:pt idx="194">
                  <c:v>35695</c:v>
                </c:pt>
                <c:pt idx="195">
                  <c:v>35702</c:v>
                </c:pt>
                <c:pt idx="196">
                  <c:v>35709</c:v>
                </c:pt>
                <c:pt idx="197">
                  <c:v>35716</c:v>
                </c:pt>
                <c:pt idx="198">
                  <c:v>35723</c:v>
                </c:pt>
                <c:pt idx="199">
                  <c:v>35730</c:v>
                </c:pt>
                <c:pt idx="200">
                  <c:v>35737</c:v>
                </c:pt>
                <c:pt idx="201">
                  <c:v>35744</c:v>
                </c:pt>
                <c:pt idx="202">
                  <c:v>35751</c:v>
                </c:pt>
                <c:pt idx="203">
                  <c:v>35758</c:v>
                </c:pt>
                <c:pt idx="204">
                  <c:v>35765</c:v>
                </c:pt>
                <c:pt idx="205">
                  <c:v>35772</c:v>
                </c:pt>
                <c:pt idx="206">
                  <c:v>35779</c:v>
                </c:pt>
                <c:pt idx="207">
                  <c:v>35786</c:v>
                </c:pt>
                <c:pt idx="208">
                  <c:v>35793</c:v>
                </c:pt>
                <c:pt idx="209">
                  <c:v>35800</c:v>
                </c:pt>
                <c:pt idx="210">
                  <c:v>35807</c:v>
                </c:pt>
                <c:pt idx="211">
                  <c:v>35814</c:v>
                </c:pt>
                <c:pt idx="212">
                  <c:v>35821</c:v>
                </c:pt>
                <c:pt idx="213">
                  <c:v>35828</c:v>
                </c:pt>
                <c:pt idx="214">
                  <c:v>35835</c:v>
                </c:pt>
                <c:pt idx="215">
                  <c:v>35842</c:v>
                </c:pt>
                <c:pt idx="216">
                  <c:v>35849</c:v>
                </c:pt>
                <c:pt idx="217">
                  <c:v>35856</c:v>
                </c:pt>
                <c:pt idx="218">
                  <c:v>35863</c:v>
                </c:pt>
                <c:pt idx="219">
                  <c:v>35870</c:v>
                </c:pt>
                <c:pt idx="220">
                  <c:v>35877</c:v>
                </c:pt>
                <c:pt idx="221">
                  <c:v>35884</c:v>
                </c:pt>
                <c:pt idx="222">
                  <c:v>35891</c:v>
                </c:pt>
                <c:pt idx="223">
                  <c:v>35898</c:v>
                </c:pt>
                <c:pt idx="224">
                  <c:v>35905</c:v>
                </c:pt>
                <c:pt idx="225">
                  <c:v>35912</c:v>
                </c:pt>
                <c:pt idx="226">
                  <c:v>35919</c:v>
                </c:pt>
                <c:pt idx="227">
                  <c:v>35926</c:v>
                </c:pt>
                <c:pt idx="228">
                  <c:v>35933</c:v>
                </c:pt>
                <c:pt idx="229">
                  <c:v>35940</c:v>
                </c:pt>
                <c:pt idx="230">
                  <c:v>35947</c:v>
                </c:pt>
                <c:pt idx="231">
                  <c:v>35954</c:v>
                </c:pt>
                <c:pt idx="232">
                  <c:v>35961</c:v>
                </c:pt>
                <c:pt idx="233">
                  <c:v>35968</c:v>
                </c:pt>
                <c:pt idx="234">
                  <c:v>35975</c:v>
                </c:pt>
                <c:pt idx="235">
                  <c:v>35982</c:v>
                </c:pt>
                <c:pt idx="236">
                  <c:v>35989</c:v>
                </c:pt>
                <c:pt idx="237">
                  <c:v>35996</c:v>
                </c:pt>
                <c:pt idx="238">
                  <c:v>36003</c:v>
                </c:pt>
                <c:pt idx="239">
                  <c:v>36010</c:v>
                </c:pt>
                <c:pt idx="240">
                  <c:v>36017</c:v>
                </c:pt>
                <c:pt idx="241">
                  <c:v>36024</c:v>
                </c:pt>
                <c:pt idx="242">
                  <c:v>36031</c:v>
                </c:pt>
                <c:pt idx="243">
                  <c:v>36038</c:v>
                </c:pt>
                <c:pt idx="244">
                  <c:v>36045</c:v>
                </c:pt>
                <c:pt idx="245">
                  <c:v>36052</c:v>
                </c:pt>
                <c:pt idx="246">
                  <c:v>36059</c:v>
                </c:pt>
                <c:pt idx="247">
                  <c:v>36066</c:v>
                </c:pt>
                <c:pt idx="248">
                  <c:v>36073</c:v>
                </c:pt>
                <c:pt idx="249">
                  <c:v>36080</c:v>
                </c:pt>
                <c:pt idx="250">
                  <c:v>36087</c:v>
                </c:pt>
                <c:pt idx="251">
                  <c:v>36094</c:v>
                </c:pt>
                <c:pt idx="252">
                  <c:v>36101</c:v>
                </c:pt>
                <c:pt idx="253">
                  <c:v>36108</c:v>
                </c:pt>
                <c:pt idx="254">
                  <c:v>36115</c:v>
                </c:pt>
                <c:pt idx="255">
                  <c:v>36122</c:v>
                </c:pt>
                <c:pt idx="256">
                  <c:v>36129</c:v>
                </c:pt>
                <c:pt idx="257">
                  <c:v>36136</c:v>
                </c:pt>
                <c:pt idx="258">
                  <c:v>36143</c:v>
                </c:pt>
                <c:pt idx="259">
                  <c:v>36150</c:v>
                </c:pt>
                <c:pt idx="260">
                  <c:v>36157</c:v>
                </c:pt>
                <c:pt idx="261">
                  <c:v>36164</c:v>
                </c:pt>
                <c:pt idx="262">
                  <c:v>36171</c:v>
                </c:pt>
                <c:pt idx="263">
                  <c:v>36178</c:v>
                </c:pt>
                <c:pt idx="264">
                  <c:v>36185</c:v>
                </c:pt>
                <c:pt idx="265">
                  <c:v>36192</c:v>
                </c:pt>
                <c:pt idx="266">
                  <c:v>36199</c:v>
                </c:pt>
                <c:pt idx="267">
                  <c:v>36206</c:v>
                </c:pt>
                <c:pt idx="268">
                  <c:v>36213</c:v>
                </c:pt>
                <c:pt idx="269">
                  <c:v>36220</c:v>
                </c:pt>
                <c:pt idx="270">
                  <c:v>36227</c:v>
                </c:pt>
                <c:pt idx="271">
                  <c:v>36234</c:v>
                </c:pt>
                <c:pt idx="272">
                  <c:v>36241</c:v>
                </c:pt>
                <c:pt idx="273">
                  <c:v>36248</c:v>
                </c:pt>
                <c:pt idx="274">
                  <c:v>36255</c:v>
                </c:pt>
                <c:pt idx="275">
                  <c:v>36262</c:v>
                </c:pt>
                <c:pt idx="276">
                  <c:v>36269</c:v>
                </c:pt>
                <c:pt idx="277">
                  <c:v>36276</c:v>
                </c:pt>
                <c:pt idx="278">
                  <c:v>36283</c:v>
                </c:pt>
                <c:pt idx="279">
                  <c:v>36290</c:v>
                </c:pt>
                <c:pt idx="280">
                  <c:v>36297</c:v>
                </c:pt>
                <c:pt idx="281">
                  <c:v>36304</c:v>
                </c:pt>
                <c:pt idx="282">
                  <c:v>36311</c:v>
                </c:pt>
                <c:pt idx="283">
                  <c:v>36318</c:v>
                </c:pt>
                <c:pt idx="284">
                  <c:v>36325</c:v>
                </c:pt>
                <c:pt idx="285">
                  <c:v>36332</c:v>
                </c:pt>
                <c:pt idx="286">
                  <c:v>36339</c:v>
                </c:pt>
                <c:pt idx="287">
                  <c:v>36346</c:v>
                </c:pt>
                <c:pt idx="288">
                  <c:v>36353</c:v>
                </c:pt>
                <c:pt idx="289">
                  <c:v>36360</c:v>
                </c:pt>
                <c:pt idx="290">
                  <c:v>36367</c:v>
                </c:pt>
                <c:pt idx="291">
                  <c:v>36374</c:v>
                </c:pt>
                <c:pt idx="292">
                  <c:v>36381</c:v>
                </c:pt>
                <c:pt idx="293">
                  <c:v>36388</c:v>
                </c:pt>
                <c:pt idx="294">
                  <c:v>36395</c:v>
                </c:pt>
                <c:pt idx="295">
                  <c:v>36402</c:v>
                </c:pt>
                <c:pt idx="296">
                  <c:v>36409</c:v>
                </c:pt>
                <c:pt idx="297">
                  <c:v>36416</c:v>
                </c:pt>
                <c:pt idx="298">
                  <c:v>36423</c:v>
                </c:pt>
                <c:pt idx="299">
                  <c:v>36430</c:v>
                </c:pt>
                <c:pt idx="300">
                  <c:v>36437</c:v>
                </c:pt>
                <c:pt idx="301">
                  <c:v>36444</c:v>
                </c:pt>
                <c:pt idx="302">
                  <c:v>36451</c:v>
                </c:pt>
                <c:pt idx="303">
                  <c:v>36458</c:v>
                </c:pt>
                <c:pt idx="304">
                  <c:v>36465</c:v>
                </c:pt>
                <c:pt idx="305">
                  <c:v>36472</c:v>
                </c:pt>
                <c:pt idx="306">
                  <c:v>36479</c:v>
                </c:pt>
                <c:pt idx="307">
                  <c:v>36486</c:v>
                </c:pt>
                <c:pt idx="308">
                  <c:v>36493</c:v>
                </c:pt>
                <c:pt idx="309">
                  <c:v>36500</c:v>
                </c:pt>
                <c:pt idx="310">
                  <c:v>36507</c:v>
                </c:pt>
                <c:pt idx="311">
                  <c:v>36514</c:v>
                </c:pt>
                <c:pt idx="312">
                  <c:v>36521</c:v>
                </c:pt>
                <c:pt idx="313">
                  <c:v>36528</c:v>
                </c:pt>
                <c:pt idx="314">
                  <c:v>36535</c:v>
                </c:pt>
                <c:pt idx="315">
                  <c:v>36542</c:v>
                </c:pt>
                <c:pt idx="316">
                  <c:v>36549</c:v>
                </c:pt>
                <c:pt idx="317">
                  <c:v>36556</c:v>
                </c:pt>
                <c:pt idx="318">
                  <c:v>36563</c:v>
                </c:pt>
                <c:pt idx="319">
                  <c:v>36570</c:v>
                </c:pt>
                <c:pt idx="320">
                  <c:v>36577</c:v>
                </c:pt>
                <c:pt idx="321">
                  <c:v>36584</c:v>
                </c:pt>
                <c:pt idx="322">
                  <c:v>36591</c:v>
                </c:pt>
                <c:pt idx="323">
                  <c:v>36598</c:v>
                </c:pt>
                <c:pt idx="324">
                  <c:v>36605</c:v>
                </c:pt>
                <c:pt idx="325">
                  <c:v>36612</c:v>
                </c:pt>
                <c:pt idx="326">
                  <c:v>36619</c:v>
                </c:pt>
                <c:pt idx="327">
                  <c:v>36626</c:v>
                </c:pt>
                <c:pt idx="328">
                  <c:v>36633</c:v>
                </c:pt>
                <c:pt idx="329">
                  <c:v>36640</c:v>
                </c:pt>
                <c:pt idx="330">
                  <c:v>36647</c:v>
                </c:pt>
                <c:pt idx="331">
                  <c:v>36654</c:v>
                </c:pt>
                <c:pt idx="332">
                  <c:v>36661</c:v>
                </c:pt>
                <c:pt idx="333">
                  <c:v>36668</c:v>
                </c:pt>
                <c:pt idx="334">
                  <c:v>36675</c:v>
                </c:pt>
                <c:pt idx="335">
                  <c:v>36682</c:v>
                </c:pt>
                <c:pt idx="336">
                  <c:v>36689</c:v>
                </c:pt>
                <c:pt idx="337">
                  <c:v>36696</c:v>
                </c:pt>
                <c:pt idx="338">
                  <c:v>36703</c:v>
                </c:pt>
                <c:pt idx="339">
                  <c:v>36710</c:v>
                </c:pt>
                <c:pt idx="340">
                  <c:v>36717</c:v>
                </c:pt>
                <c:pt idx="341">
                  <c:v>36724</c:v>
                </c:pt>
                <c:pt idx="342">
                  <c:v>36731</c:v>
                </c:pt>
                <c:pt idx="343">
                  <c:v>36738</c:v>
                </c:pt>
                <c:pt idx="344">
                  <c:v>36745</c:v>
                </c:pt>
                <c:pt idx="345">
                  <c:v>36752</c:v>
                </c:pt>
                <c:pt idx="346">
                  <c:v>36759</c:v>
                </c:pt>
                <c:pt idx="347">
                  <c:v>36766</c:v>
                </c:pt>
                <c:pt idx="348">
                  <c:v>36773</c:v>
                </c:pt>
                <c:pt idx="349">
                  <c:v>36780</c:v>
                </c:pt>
                <c:pt idx="350">
                  <c:v>36787</c:v>
                </c:pt>
                <c:pt idx="351">
                  <c:v>36794</c:v>
                </c:pt>
                <c:pt idx="352">
                  <c:v>36801</c:v>
                </c:pt>
                <c:pt idx="353">
                  <c:v>36808</c:v>
                </c:pt>
                <c:pt idx="354">
                  <c:v>36815</c:v>
                </c:pt>
                <c:pt idx="355">
                  <c:v>36822</c:v>
                </c:pt>
                <c:pt idx="356">
                  <c:v>36829</c:v>
                </c:pt>
                <c:pt idx="357">
                  <c:v>36836</c:v>
                </c:pt>
                <c:pt idx="358">
                  <c:v>36843</c:v>
                </c:pt>
                <c:pt idx="359">
                  <c:v>36850</c:v>
                </c:pt>
                <c:pt idx="360">
                  <c:v>36857</c:v>
                </c:pt>
                <c:pt idx="361">
                  <c:v>36864</c:v>
                </c:pt>
                <c:pt idx="362">
                  <c:v>36871</c:v>
                </c:pt>
                <c:pt idx="363">
                  <c:v>36878</c:v>
                </c:pt>
                <c:pt idx="364">
                  <c:v>36885</c:v>
                </c:pt>
                <c:pt idx="365">
                  <c:v>36892</c:v>
                </c:pt>
                <c:pt idx="366">
                  <c:v>36899</c:v>
                </c:pt>
                <c:pt idx="367">
                  <c:v>36906</c:v>
                </c:pt>
                <c:pt idx="368">
                  <c:v>36913</c:v>
                </c:pt>
                <c:pt idx="369">
                  <c:v>36920</c:v>
                </c:pt>
                <c:pt idx="370">
                  <c:v>36927</c:v>
                </c:pt>
                <c:pt idx="371">
                  <c:v>36934</c:v>
                </c:pt>
                <c:pt idx="372">
                  <c:v>36941</c:v>
                </c:pt>
                <c:pt idx="373">
                  <c:v>36948</c:v>
                </c:pt>
                <c:pt idx="374">
                  <c:v>36955</c:v>
                </c:pt>
                <c:pt idx="375">
                  <c:v>36962</c:v>
                </c:pt>
                <c:pt idx="376">
                  <c:v>36969</c:v>
                </c:pt>
                <c:pt idx="377">
                  <c:v>36976</c:v>
                </c:pt>
                <c:pt idx="378">
                  <c:v>36983</c:v>
                </c:pt>
                <c:pt idx="379">
                  <c:v>36990</c:v>
                </c:pt>
                <c:pt idx="380">
                  <c:v>36997</c:v>
                </c:pt>
                <c:pt idx="381">
                  <c:v>37004</c:v>
                </c:pt>
                <c:pt idx="382">
                  <c:v>37011</c:v>
                </c:pt>
                <c:pt idx="383">
                  <c:v>37018</c:v>
                </c:pt>
                <c:pt idx="384">
                  <c:v>37025</c:v>
                </c:pt>
                <c:pt idx="385">
                  <c:v>37032</c:v>
                </c:pt>
                <c:pt idx="386">
                  <c:v>37039</c:v>
                </c:pt>
                <c:pt idx="387">
                  <c:v>37046</c:v>
                </c:pt>
                <c:pt idx="388">
                  <c:v>37053</c:v>
                </c:pt>
                <c:pt idx="389">
                  <c:v>37060</c:v>
                </c:pt>
                <c:pt idx="390">
                  <c:v>37067</c:v>
                </c:pt>
                <c:pt idx="391">
                  <c:v>37074</c:v>
                </c:pt>
                <c:pt idx="392">
                  <c:v>37081</c:v>
                </c:pt>
                <c:pt idx="393">
                  <c:v>37088</c:v>
                </c:pt>
                <c:pt idx="394">
                  <c:v>37095</c:v>
                </c:pt>
                <c:pt idx="395">
                  <c:v>37102</c:v>
                </c:pt>
                <c:pt idx="396">
                  <c:v>37109</c:v>
                </c:pt>
                <c:pt idx="397">
                  <c:v>37116</c:v>
                </c:pt>
                <c:pt idx="398">
                  <c:v>37123</c:v>
                </c:pt>
                <c:pt idx="399">
                  <c:v>37130</c:v>
                </c:pt>
                <c:pt idx="400">
                  <c:v>37137</c:v>
                </c:pt>
                <c:pt idx="401">
                  <c:v>37144</c:v>
                </c:pt>
                <c:pt idx="402">
                  <c:v>37151</c:v>
                </c:pt>
                <c:pt idx="403">
                  <c:v>37158</c:v>
                </c:pt>
                <c:pt idx="404">
                  <c:v>37165</c:v>
                </c:pt>
                <c:pt idx="405">
                  <c:v>37172</c:v>
                </c:pt>
                <c:pt idx="406">
                  <c:v>37179</c:v>
                </c:pt>
                <c:pt idx="407">
                  <c:v>37186</c:v>
                </c:pt>
                <c:pt idx="408">
                  <c:v>37193</c:v>
                </c:pt>
                <c:pt idx="409">
                  <c:v>37200</c:v>
                </c:pt>
                <c:pt idx="410">
                  <c:v>37207</c:v>
                </c:pt>
                <c:pt idx="411">
                  <c:v>37214</c:v>
                </c:pt>
                <c:pt idx="412">
                  <c:v>37221</c:v>
                </c:pt>
                <c:pt idx="413">
                  <c:v>37228</c:v>
                </c:pt>
                <c:pt idx="414">
                  <c:v>37235</c:v>
                </c:pt>
                <c:pt idx="415">
                  <c:v>37242</c:v>
                </c:pt>
                <c:pt idx="416">
                  <c:v>37249</c:v>
                </c:pt>
                <c:pt idx="417">
                  <c:v>37256</c:v>
                </c:pt>
                <c:pt idx="418">
                  <c:v>37263</c:v>
                </c:pt>
              </c:numCache>
            </c:numRef>
          </c:cat>
          <c:val>
            <c:numRef>
              <c:f>'Gas Price'!$S$8:$S$426</c:f>
              <c:numCache>
                <c:formatCode>General</c:formatCode>
                <c:ptCount val="419"/>
                <c:pt idx="0">
                  <c:v>1.085</c:v>
                </c:pt>
                <c:pt idx="1">
                  <c:v>1.0649999999999999</c:v>
                </c:pt>
                <c:pt idx="2">
                  <c:v>1.0920000000000001</c:v>
                </c:pt>
                <c:pt idx="3">
                  <c:v>1.075</c:v>
                </c:pt>
                <c:pt idx="4">
                  <c:v>1.0629999999999999</c:v>
                </c:pt>
                <c:pt idx="5">
                  <c:v>1.056</c:v>
                </c:pt>
                <c:pt idx="6">
                  <c:v>1.097</c:v>
                </c:pt>
                <c:pt idx="7">
                  <c:v>1.073</c:v>
                </c:pt>
                <c:pt idx="8">
                  <c:v>1.0620000000000001</c:v>
                </c:pt>
                <c:pt idx="9">
                  <c:v>1.042</c:v>
                </c:pt>
                <c:pt idx="10">
                  <c:v>1.089</c:v>
                </c:pt>
                <c:pt idx="11">
                  <c:v>1.0640000000000001</c:v>
                </c:pt>
                <c:pt idx="12">
                  <c:v>1.036</c:v>
                </c:pt>
                <c:pt idx="13">
                  <c:v>1.0269999999999999</c:v>
                </c:pt>
                <c:pt idx="14">
                  <c:v>1.081</c:v>
                </c:pt>
                <c:pt idx="15">
                  <c:v>1.0589999999999999</c:v>
                </c:pt>
                <c:pt idx="16">
                  <c:v>1.0389999999999999</c:v>
                </c:pt>
                <c:pt idx="17">
                  <c:v>1.0389999999999999</c:v>
                </c:pt>
                <c:pt idx="18">
                  <c:v>1.1040000000000001</c:v>
                </c:pt>
                <c:pt idx="19">
                  <c:v>1.091</c:v>
                </c:pt>
                <c:pt idx="20">
                  <c:v>1.069</c:v>
                </c:pt>
                <c:pt idx="21">
                  <c:v>1.0760000000000001</c:v>
                </c:pt>
                <c:pt idx="22">
                  <c:v>1.135</c:v>
                </c:pt>
                <c:pt idx="23">
                  <c:v>1.1259999999999999</c:v>
                </c:pt>
                <c:pt idx="24">
                  <c:v>1.1279999999999999</c:v>
                </c:pt>
                <c:pt idx="25">
                  <c:v>1.1559999999999999</c:v>
                </c:pt>
                <c:pt idx="26">
                  <c:v>1.1419999999999999</c:v>
                </c:pt>
                <c:pt idx="27">
                  <c:v>1.194</c:v>
                </c:pt>
                <c:pt idx="28">
                  <c:v>1.179</c:v>
                </c:pt>
                <c:pt idx="29">
                  <c:v>1.163</c:v>
                </c:pt>
                <c:pt idx="30">
                  <c:v>1.2150000000000001</c:v>
                </c:pt>
                <c:pt idx="31">
                  <c:v>1.2350000000000001</c:v>
                </c:pt>
                <c:pt idx="32">
                  <c:v>1.234</c:v>
                </c:pt>
                <c:pt idx="33">
                  <c:v>1.23</c:v>
                </c:pt>
                <c:pt idx="34">
                  <c:v>1.2929999999999999</c:v>
                </c:pt>
                <c:pt idx="35">
                  <c:v>1.282</c:v>
                </c:pt>
                <c:pt idx="36">
                  <c:v>1.266</c:v>
                </c:pt>
                <c:pt idx="37">
                  <c:v>1.2490000000000001</c:v>
                </c:pt>
                <c:pt idx="38">
                  <c:v>1.23</c:v>
                </c:pt>
                <c:pt idx="39">
                  <c:v>1.2050000000000001</c:v>
                </c:pt>
                <c:pt idx="40">
                  <c:v>1.1779999999999999</c:v>
                </c:pt>
                <c:pt idx="41">
                  <c:v>1.1599999999999999</c:v>
                </c:pt>
                <c:pt idx="42">
                  <c:v>1.2130000000000001</c:v>
                </c:pt>
                <c:pt idx="43">
                  <c:v>1.1890000000000001</c:v>
                </c:pt>
                <c:pt idx="44">
                  <c:v>1.1739999999999999</c:v>
                </c:pt>
                <c:pt idx="45">
                  <c:v>1.2090000000000001</c:v>
                </c:pt>
                <c:pt idx="46">
                  <c:v>1.1859999999999999</c:v>
                </c:pt>
                <c:pt idx="47">
                  <c:v>1.163</c:v>
                </c:pt>
                <c:pt idx="48">
                  <c:v>1.1839999999999999</c:v>
                </c:pt>
                <c:pt idx="49">
                  <c:v>1.1910000000000001</c:v>
                </c:pt>
                <c:pt idx="50">
                  <c:v>1.175</c:v>
                </c:pt>
                <c:pt idx="51">
                  <c:v>1.153</c:v>
                </c:pt>
                <c:pt idx="52">
                  <c:v>1.1759999999999999</c:v>
                </c:pt>
                <c:pt idx="53">
                  <c:v>1.159</c:v>
                </c:pt>
                <c:pt idx="54">
                  <c:v>1.1359999999999999</c:v>
                </c:pt>
                <c:pt idx="55">
                  <c:v>1.167</c:v>
                </c:pt>
                <c:pt idx="56">
                  <c:v>1.145</c:v>
                </c:pt>
                <c:pt idx="57">
                  <c:v>1.1259999999999999</c:v>
                </c:pt>
                <c:pt idx="58">
                  <c:v>1.1519999999999999</c:v>
                </c:pt>
                <c:pt idx="59">
                  <c:v>1.133</c:v>
                </c:pt>
                <c:pt idx="60">
                  <c:v>1.117</c:v>
                </c:pt>
                <c:pt idx="61">
                  <c:v>1.1559999999999999</c:v>
                </c:pt>
                <c:pt idx="62">
                  <c:v>1.1359999999999999</c:v>
                </c:pt>
                <c:pt idx="63">
                  <c:v>1.1200000000000001</c:v>
                </c:pt>
                <c:pt idx="64">
                  <c:v>1.1659999999999999</c:v>
                </c:pt>
                <c:pt idx="65">
                  <c:v>1.1519999999999999</c:v>
                </c:pt>
                <c:pt idx="66">
                  <c:v>1.1859999999999999</c:v>
                </c:pt>
                <c:pt idx="67">
                  <c:v>1.179</c:v>
                </c:pt>
                <c:pt idx="68">
                  <c:v>1.161</c:v>
                </c:pt>
                <c:pt idx="69">
                  <c:v>1.2030000000000001</c:v>
                </c:pt>
                <c:pt idx="70">
                  <c:v>1.1830000000000001</c:v>
                </c:pt>
                <c:pt idx="71">
                  <c:v>1.2270000000000001</c:v>
                </c:pt>
                <c:pt idx="72">
                  <c:v>1.214</c:v>
                </c:pt>
                <c:pt idx="73">
                  <c:v>1.218</c:v>
                </c:pt>
                <c:pt idx="74">
                  <c:v>1.208</c:v>
                </c:pt>
                <c:pt idx="75">
                  <c:v>1.226</c:v>
                </c:pt>
                <c:pt idx="76">
                  <c:v>1.2130000000000001</c:v>
                </c:pt>
                <c:pt idx="77">
                  <c:v>1.2070000000000001</c:v>
                </c:pt>
                <c:pt idx="78">
                  <c:v>1.2190000000000001</c:v>
                </c:pt>
                <c:pt idx="79">
                  <c:v>1.198</c:v>
                </c:pt>
                <c:pt idx="80">
                  <c:v>1.1859999999999999</c:v>
                </c:pt>
                <c:pt idx="81">
                  <c:v>1.2070000000000001</c:v>
                </c:pt>
                <c:pt idx="82">
                  <c:v>1.19</c:v>
                </c:pt>
                <c:pt idx="83">
                  <c:v>1.171</c:v>
                </c:pt>
                <c:pt idx="84">
                  <c:v>1.2</c:v>
                </c:pt>
                <c:pt idx="85">
                  <c:v>1.1910000000000001</c:v>
                </c:pt>
                <c:pt idx="86">
                  <c:v>1.1739999999999999</c:v>
                </c:pt>
                <c:pt idx="87">
                  <c:v>1.1679999999999999</c:v>
                </c:pt>
                <c:pt idx="88">
                  <c:v>1.2050000000000001</c:v>
                </c:pt>
                <c:pt idx="89">
                  <c:v>1.2010000000000001</c:v>
                </c:pt>
                <c:pt idx="90">
                  <c:v>1.1919999999999999</c:v>
                </c:pt>
                <c:pt idx="91">
                  <c:v>1.218</c:v>
                </c:pt>
                <c:pt idx="92">
                  <c:v>1.1970000000000001</c:v>
                </c:pt>
                <c:pt idx="93">
                  <c:v>1.169</c:v>
                </c:pt>
                <c:pt idx="94">
                  <c:v>1.155</c:v>
                </c:pt>
                <c:pt idx="95">
                  <c:v>1.1930000000000001</c:v>
                </c:pt>
                <c:pt idx="96">
                  <c:v>1.173</c:v>
                </c:pt>
                <c:pt idx="97">
                  <c:v>1.1559999999999999</c:v>
                </c:pt>
                <c:pt idx="98">
                  <c:v>1.2</c:v>
                </c:pt>
                <c:pt idx="99">
                  <c:v>1.1859999999999999</c:v>
                </c:pt>
                <c:pt idx="100">
                  <c:v>1.165</c:v>
                </c:pt>
                <c:pt idx="101">
                  <c:v>1.1839999999999999</c:v>
                </c:pt>
                <c:pt idx="102">
                  <c:v>1.165</c:v>
                </c:pt>
                <c:pt idx="103">
                  <c:v>1.1639999999999999</c:v>
                </c:pt>
                <c:pt idx="104">
                  <c:v>1.1499999999999999</c:v>
                </c:pt>
                <c:pt idx="105">
                  <c:v>1.169</c:v>
                </c:pt>
                <c:pt idx="106">
                  <c:v>1.159</c:v>
                </c:pt>
                <c:pt idx="107">
                  <c:v>1.1319999999999999</c:v>
                </c:pt>
                <c:pt idx="108">
                  <c:v>1.169</c:v>
                </c:pt>
                <c:pt idx="109">
                  <c:v>1.153</c:v>
                </c:pt>
                <c:pt idx="110">
                  <c:v>1.123</c:v>
                </c:pt>
                <c:pt idx="111">
                  <c:v>1.181</c:v>
                </c:pt>
                <c:pt idx="112">
                  <c:v>1.159</c:v>
                </c:pt>
                <c:pt idx="113">
                  <c:v>1.2030000000000001</c:v>
                </c:pt>
                <c:pt idx="114">
                  <c:v>1.1850000000000001</c:v>
                </c:pt>
                <c:pt idx="115">
                  <c:v>1.1619999999999999</c:v>
                </c:pt>
                <c:pt idx="116">
                  <c:v>1.22</c:v>
                </c:pt>
                <c:pt idx="117">
                  <c:v>1.214</c:v>
                </c:pt>
                <c:pt idx="118">
                  <c:v>1.268</c:v>
                </c:pt>
                <c:pt idx="119">
                  <c:v>1.274</c:v>
                </c:pt>
                <c:pt idx="120">
                  <c:v>1.2789999999999999</c:v>
                </c:pt>
                <c:pt idx="121">
                  <c:v>1.3540000000000001</c:v>
                </c:pt>
                <c:pt idx="122">
                  <c:v>1.359</c:v>
                </c:pt>
                <c:pt idx="123">
                  <c:v>1.341</c:v>
                </c:pt>
                <c:pt idx="124">
                  <c:v>1.3759999999999999</c:v>
                </c:pt>
                <c:pt idx="125">
                  <c:v>1.3620000000000001</c:v>
                </c:pt>
                <c:pt idx="126">
                  <c:v>1.333</c:v>
                </c:pt>
                <c:pt idx="127">
                  <c:v>1.3089999999999999</c:v>
                </c:pt>
                <c:pt idx="128">
                  <c:v>1.347</c:v>
                </c:pt>
                <c:pt idx="129">
                  <c:v>1.319</c:v>
                </c:pt>
                <c:pt idx="130">
                  <c:v>1.323</c:v>
                </c:pt>
                <c:pt idx="131">
                  <c:v>1.3089999999999999</c:v>
                </c:pt>
                <c:pt idx="132">
                  <c:v>1.28</c:v>
                </c:pt>
                <c:pt idx="133">
                  <c:v>1.3149999999999999</c:v>
                </c:pt>
                <c:pt idx="134">
                  <c:v>1.2949999999999999</c:v>
                </c:pt>
                <c:pt idx="135">
                  <c:v>1.284</c:v>
                </c:pt>
                <c:pt idx="136">
                  <c:v>1.323</c:v>
                </c:pt>
                <c:pt idx="137">
                  <c:v>1.298</c:v>
                </c:pt>
                <c:pt idx="138">
                  <c:v>1.3240000000000001</c:v>
                </c:pt>
                <c:pt idx="139">
                  <c:v>1.3089999999999999</c:v>
                </c:pt>
                <c:pt idx="140">
                  <c:v>1.2929999999999999</c:v>
                </c:pt>
                <c:pt idx="141">
                  <c:v>1.3280000000000001</c:v>
                </c:pt>
                <c:pt idx="142">
                  <c:v>1.3080000000000001</c:v>
                </c:pt>
                <c:pt idx="143">
                  <c:v>1.2929999999999999</c:v>
                </c:pt>
                <c:pt idx="144">
                  <c:v>1.321</c:v>
                </c:pt>
                <c:pt idx="145">
                  <c:v>1.304</c:v>
                </c:pt>
                <c:pt idx="146">
                  <c:v>1.2929999999999999</c:v>
                </c:pt>
                <c:pt idx="147">
                  <c:v>1.321</c:v>
                </c:pt>
                <c:pt idx="148">
                  <c:v>1.31</c:v>
                </c:pt>
                <c:pt idx="149">
                  <c:v>1.3049999999999999</c:v>
                </c:pt>
                <c:pt idx="150">
                  <c:v>1.3380000000000001</c:v>
                </c:pt>
                <c:pt idx="151">
                  <c:v>1.32</c:v>
                </c:pt>
                <c:pt idx="152">
                  <c:v>1.3049999999999999</c:v>
                </c:pt>
                <c:pt idx="153">
                  <c:v>1.2869999999999999</c:v>
                </c:pt>
                <c:pt idx="154">
                  <c:v>1.3240000000000001</c:v>
                </c:pt>
                <c:pt idx="155">
                  <c:v>1.3049999999999999</c:v>
                </c:pt>
                <c:pt idx="156">
                  <c:v>1.286</c:v>
                </c:pt>
                <c:pt idx="157">
                  <c:v>1.2769999999999999</c:v>
                </c:pt>
                <c:pt idx="158">
                  <c:v>1.304</c:v>
                </c:pt>
                <c:pt idx="159">
                  <c:v>1.292</c:v>
                </c:pt>
                <c:pt idx="160">
                  <c:v>1.304</c:v>
                </c:pt>
                <c:pt idx="161">
                  <c:v>1.284</c:v>
                </c:pt>
                <c:pt idx="162">
                  <c:v>1.304</c:v>
                </c:pt>
                <c:pt idx="163">
                  <c:v>1.2909999999999999</c:v>
                </c:pt>
                <c:pt idx="164">
                  <c:v>1.2829999999999999</c:v>
                </c:pt>
                <c:pt idx="165">
                  <c:v>1.304</c:v>
                </c:pt>
                <c:pt idx="166">
                  <c:v>1.286</c:v>
                </c:pt>
                <c:pt idx="167">
                  <c:v>1.302</c:v>
                </c:pt>
                <c:pt idx="168">
                  <c:v>1.276</c:v>
                </c:pt>
                <c:pt idx="169">
                  <c:v>1.258</c:v>
                </c:pt>
                <c:pt idx="170">
                  <c:v>1.3089999999999999</c:v>
                </c:pt>
                <c:pt idx="171">
                  <c:v>1.2989999999999999</c:v>
                </c:pt>
                <c:pt idx="172">
                  <c:v>1.3180000000000001</c:v>
                </c:pt>
                <c:pt idx="173">
                  <c:v>1.29</c:v>
                </c:pt>
                <c:pt idx="174">
                  <c:v>1.266</c:v>
                </c:pt>
                <c:pt idx="175">
                  <c:v>1.3169999999999999</c:v>
                </c:pt>
                <c:pt idx="176">
                  <c:v>1.298</c:v>
                </c:pt>
                <c:pt idx="177">
                  <c:v>1.276</c:v>
                </c:pt>
                <c:pt idx="178">
                  <c:v>1.3240000000000001</c:v>
                </c:pt>
                <c:pt idx="179">
                  <c:v>1.2989999999999999</c:v>
                </c:pt>
                <c:pt idx="180">
                  <c:v>1.2729999999999999</c:v>
                </c:pt>
                <c:pt idx="181">
                  <c:v>1.2509999999999999</c:v>
                </c:pt>
                <c:pt idx="182">
                  <c:v>1.3069999999999999</c:v>
                </c:pt>
                <c:pt idx="183">
                  <c:v>1.2949999999999999</c:v>
                </c:pt>
                <c:pt idx="184">
                  <c:v>1.319</c:v>
                </c:pt>
                <c:pt idx="185">
                  <c:v>1.296</c:v>
                </c:pt>
                <c:pt idx="186">
                  <c:v>1.2729999999999999</c:v>
                </c:pt>
                <c:pt idx="187">
                  <c:v>1.2969999999999999</c:v>
                </c:pt>
                <c:pt idx="188">
                  <c:v>1.3</c:v>
                </c:pt>
                <c:pt idx="189">
                  <c:v>1.327</c:v>
                </c:pt>
                <c:pt idx="190">
                  <c:v>1.3260000000000001</c:v>
                </c:pt>
                <c:pt idx="191">
                  <c:v>1.31</c:v>
                </c:pt>
                <c:pt idx="192">
                  <c:v>1.35</c:v>
                </c:pt>
                <c:pt idx="193">
                  <c:v>1.327</c:v>
                </c:pt>
                <c:pt idx="194">
                  <c:v>1.304</c:v>
                </c:pt>
                <c:pt idx="195">
                  <c:v>1.29</c:v>
                </c:pt>
                <c:pt idx="196">
                  <c:v>1.2869999999999999</c:v>
                </c:pt>
                <c:pt idx="197">
                  <c:v>1.335</c:v>
                </c:pt>
                <c:pt idx="198">
                  <c:v>1.3169999999999999</c:v>
                </c:pt>
                <c:pt idx="199">
                  <c:v>1.3029999999999999</c:v>
                </c:pt>
                <c:pt idx="200">
                  <c:v>1.286</c:v>
                </c:pt>
                <c:pt idx="201">
                  <c:v>1.331</c:v>
                </c:pt>
                <c:pt idx="202">
                  <c:v>1.3160000000000001</c:v>
                </c:pt>
                <c:pt idx="203">
                  <c:v>1.2849999999999999</c:v>
                </c:pt>
                <c:pt idx="204">
                  <c:v>1.2649999999999999</c:v>
                </c:pt>
                <c:pt idx="205">
                  <c:v>1.3089999999999999</c:v>
                </c:pt>
                <c:pt idx="206">
                  <c:v>1.3120000000000001</c:v>
                </c:pt>
                <c:pt idx="207">
                  <c:v>1.29</c:v>
                </c:pt>
                <c:pt idx="208">
                  <c:v>1.2669999999999999</c:v>
                </c:pt>
                <c:pt idx="209">
                  <c:v>1.2450000000000001</c:v>
                </c:pt>
                <c:pt idx="210">
                  <c:v>1.2230000000000001</c:v>
                </c:pt>
                <c:pt idx="211">
                  <c:v>1.248</c:v>
                </c:pt>
                <c:pt idx="212">
                  <c:v>1.222</c:v>
                </c:pt>
                <c:pt idx="213">
                  <c:v>1.1910000000000001</c:v>
                </c:pt>
                <c:pt idx="214">
                  <c:v>1.143</c:v>
                </c:pt>
                <c:pt idx="215">
                  <c:v>1.0960000000000001</c:v>
                </c:pt>
                <c:pt idx="216">
                  <c:v>1.1399999999999999</c:v>
                </c:pt>
                <c:pt idx="217">
                  <c:v>1.0960000000000001</c:v>
                </c:pt>
                <c:pt idx="218">
                  <c:v>1.075</c:v>
                </c:pt>
                <c:pt idx="219">
                  <c:v>1.0580000000000001</c:v>
                </c:pt>
                <c:pt idx="220">
                  <c:v>1.034</c:v>
                </c:pt>
                <c:pt idx="221">
                  <c:v>1.087</c:v>
                </c:pt>
                <c:pt idx="222">
                  <c:v>1.077</c:v>
                </c:pt>
                <c:pt idx="223">
                  <c:v>1.0980000000000001</c:v>
                </c:pt>
                <c:pt idx="224">
                  <c:v>1.105</c:v>
                </c:pt>
                <c:pt idx="225">
                  <c:v>1.101</c:v>
                </c:pt>
                <c:pt idx="226">
                  <c:v>1.111</c:v>
                </c:pt>
                <c:pt idx="227">
                  <c:v>1.147</c:v>
                </c:pt>
                <c:pt idx="228">
                  <c:v>1.1719999999999999</c:v>
                </c:pt>
                <c:pt idx="229">
                  <c:v>1.167</c:v>
                </c:pt>
                <c:pt idx="230">
                  <c:v>1.1599999999999999</c:v>
                </c:pt>
                <c:pt idx="231">
                  <c:v>1.2130000000000001</c:v>
                </c:pt>
                <c:pt idx="232">
                  <c:v>1.2</c:v>
                </c:pt>
                <c:pt idx="233">
                  <c:v>1.194</c:v>
                </c:pt>
                <c:pt idx="234">
                  <c:v>1.1719999999999999</c:v>
                </c:pt>
                <c:pt idx="235">
                  <c:v>1.163</c:v>
                </c:pt>
                <c:pt idx="236">
                  <c:v>1.1639999999999999</c:v>
                </c:pt>
                <c:pt idx="237">
                  <c:v>1.1659999999999999</c:v>
                </c:pt>
                <c:pt idx="238">
                  <c:v>1.163</c:v>
                </c:pt>
                <c:pt idx="239">
                  <c:v>1.1519999999999999</c:v>
                </c:pt>
                <c:pt idx="240">
                  <c:v>1.1459999999999999</c:v>
                </c:pt>
                <c:pt idx="241">
                  <c:v>1.1659999999999999</c:v>
                </c:pt>
                <c:pt idx="242">
                  <c:v>1.161</c:v>
                </c:pt>
                <c:pt idx="243">
                  <c:v>1.151</c:v>
                </c:pt>
                <c:pt idx="244">
                  <c:v>1.1359999999999999</c:v>
                </c:pt>
                <c:pt idx="245">
                  <c:v>1.1519999999999999</c:v>
                </c:pt>
                <c:pt idx="246">
                  <c:v>1.149</c:v>
                </c:pt>
                <c:pt idx="247">
                  <c:v>1.135</c:v>
                </c:pt>
                <c:pt idx="248">
                  <c:v>1.1299999999999999</c:v>
                </c:pt>
                <c:pt idx="249">
                  <c:v>1.1479999999999999</c:v>
                </c:pt>
                <c:pt idx="250">
                  <c:v>1.1379999999999999</c:v>
                </c:pt>
                <c:pt idx="251">
                  <c:v>1.1359999999999999</c:v>
                </c:pt>
                <c:pt idx="252">
                  <c:v>1.1279999999999999</c:v>
                </c:pt>
                <c:pt idx="253">
                  <c:v>1.1200000000000001</c:v>
                </c:pt>
                <c:pt idx="254">
                  <c:v>1.141</c:v>
                </c:pt>
                <c:pt idx="255">
                  <c:v>1.125</c:v>
                </c:pt>
                <c:pt idx="256">
                  <c:v>1.107</c:v>
                </c:pt>
                <c:pt idx="257">
                  <c:v>1.079</c:v>
                </c:pt>
                <c:pt idx="258">
                  <c:v>1.042</c:v>
                </c:pt>
                <c:pt idx="259">
                  <c:v>1.012</c:v>
                </c:pt>
                <c:pt idx="260">
                  <c:v>0.999</c:v>
                </c:pt>
                <c:pt idx="261">
                  <c:v>0.99399999999999999</c:v>
                </c:pt>
                <c:pt idx="262">
                  <c:v>0.99299999999999999</c:v>
                </c:pt>
                <c:pt idx="263">
                  <c:v>1.004</c:v>
                </c:pt>
                <c:pt idx="264">
                  <c:v>0.998</c:v>
                </c:pt>
                <c:pt idx="265">
                  <c:v>1.002</c:v>
                </c:pt>
                <c:pt idx="266">
                  <c:v>0.995</c:v>
                </c:pt>
                <c:pt idx="267">
                  <c:v>0.999</c:v>
                </c:pt>
                <c:pt idx="268">
                  <c:v>1.0009999999999999</c:v>
                </c:pt>
                <c:pt idx="269">
                  <c:v>1.0009999999999999</c:v>
                </c:pt>
                <c:pt idx="270">
                  <c:v>1.006</c:v>
                </c:pt>
                <c:pt idx="271">
                  <c:v>1.0489999999999999</c:v>
                </c:pt>
                <c:pt idx="272">
                  <c:v>1.077</c:v>
                </c:pt>
                <c:pt idx="273">
                  <c:v>1.159</c:v>
                </c:pt>
                <c:pt idx="274">
                  <c:v>1.206</c:v>
                </c:pt>
                <c:pt idx="275">
                  <c:v>1.23</c:v>
                </c:pt>
                <c:pt idx="276">
                  <c:v>1.2370000000000001</c:v>
                </c:pt>
                <c:pt idx="277">
                  <c:v>1.2370000000000001</c:v>
                </c:pt>
                <c:pt idx="278">
                  <c:v>1.242</c:v>
                </c:pt>
                <c:pt idx="279">
                  <c:v>1.264</c:v>
                </c:pt>
                <c:pt idx="280">
                  <c:v>1.2609999999999999</c:v>
                </c:pt>
                <c:pt idx="281">
                  <c:v>1.258</c:v>
                </c:pt>
                <c:pt idx="282">
                  <c:v>1.246</c:v>
                </c:pt>
                <c:pt idx="283">
                  <c:v>1.2390000000000001</c:v>
                </c:pt>
                <c:pt idx="284">
                  <c:v>1.2350000000000001</c:v>
                </c:pt>
                <c:pt idx="285">
                  <c:v>1.238</c:v>
                </c:pt>
                <c:pt idx="286">
                  <c:v>1.246</c:v>
                </c:pt>
                <c:pt idx="287">
                  <c:v>1.248</c:v>
                </c:pt>
                <c:pt idx="288">
                  <c:v>1.246</c:v>
                </c:pt>
                <c:pt idx="289">
                  <c:v>1.274</c:v>
                </c:pt>
                <c:pt idx="290">
                  <c:v>1.3129999999999999</c:v>
                </c:pt>
                <c:pt idx="291">
                  <c:v>1.3240000000000001</c:v>
                </c:pt>
                <c:pt idx="292">
                  <c:v>1.3540000000000001</c:v>
                </c:pt>
                <c:pt idx="293">
                  <c:v>1.377</c:v>
                </c:pt>
                <c:pt idx="294">
                  <c:v>1.399</c:v>
                </c:pt>
                <c:pt idx="295">
                  <c:v>1.401</c:v>
                </c:pt>
                <c:pt idx="296">
                  <c:v>1.4039999999999999</c:v>
                </c:pt>
                <c:pt idx="297">
                  <c:v>1.4059999999999999</c:v>
                </c:pt>
                <c:pt idx="298">
                  <c:v>1.407</c:v>
                </c:pt>
                <c:pt idx="299">
                  <c:v>1.4019999999999999</c:v>
                </c:pt>
                <c:pt idx="300">
                  <c:v>1.3979999999999999</c:v>
                </c:pt>
                <c:pt idx="301">
                  <c:v>1.3919999999999999</c:v>
                </c:pt>
                <c:pt idx="302">
                  <c:v>1.391</c:v>
                </c:pt>
                <c:pt idx="303">
                  <c:v>1.38</c:v>
                </c:pt>
                <c:pt idx="304">
                  <c:v>1.369</c:v>
                </c:pt>
                <c:pt idx="305">
                  <c:v>1.36</c:v>
                </c:pt>
                <c:pt idx="306">
                  <c:v>1.359</c:v>
                </c:pt>
                <c:pt idx="307">
                  <c:v>1.351</c:v>
                </c:pt>
                <c:pt idx="308">
                  <c:v>1.349</c:v>
                </c:pt>
                <c:pt idx="309">
                  <c:v>1.361</c:v>
                </c:pt>
                <c:pt idx="310">
                  <c:v>1.363</c:v>
                </c:pt>
                <c:pt idx="311">
                  <c:v>1.3540000000000001</c:v>
                </c:pt>
                <c:pt idx="312">
                  <c:v>1.347</c:v>
                </c:pt>
                <c:pt idx="313">
                  <c:v>1.343</c:v>
                </c:pt>
                <c:pt idx="314">
                  <c:v>1.3320000000000001</c:v>
                </c:pt>
                <c:pt idx="315">
                  <c:v>1.3240000000000001</c:v>
                </c:pt>
                <c:pt idx="316">
                  <c:v>1.3240000000000001</c:v>
                </c:pt>
                <c:pt idx="317">
                  <c:v>1.3580000000000001</c:v>
                </c:pt>
                <c:pt idx="318">
                  <c:v>1.3580000000000001</c:v>
                </c:pt>
                <c:pt idx="319">
                  <c:v>1.3740000000000001</c:v>
                </c:pt>
                <c:pt idx="320">
                  <c:v>1.4019999999999999</c:v>
                </c:pt>
                <c:pt idx="321">
                  <c:v>1.425</c:v>
                </c:pt>
                <c:pt idx="322">
                  <c:v>1.4950000000000001</c:v>
                </c:pt>
                <c:pt idx="323">
                  <c:v>1.5489999999999999</c:v>
                </c:pt>
                <c:pt idx="324">
                  <c:v>1.5840000000000001</c:v>
                </c:pt>
                <c:pt idx="325">
                  <c:v>1.589</c:v>
                </c:pt>
                <c:pt idx="326">
                  <c:v>1.5860000000000001</c:v>
                </c:pt>
                <c:pt idx="327">
                  <c:v>1.5760000000000001</c:v>
                </c:pt>
                <c:pt idx="328">
                  <c:v>1.5580000000000001</c:v>
                </c:pt>
                <c:pt idx="329">
                  <c:v>1.54</c:v>
                </c:pt>
                <c:pt idx="330">
                  <c:v>1.5189999999999999</c:v>
                </c:pt>
                <c:pt idx="331">
                  <c:v>1.506</c:v>
                </c:pt>
                <c:pt idx="332">
                  <c:v>1.526</c:v>
                </c:pt>
                <c:pt idx="333">
                  <c:v>1.5449999999999999</c:v>
                </c:pt>
                <c:pt idx="334">
                  <c:v>1.548</c:v>
                </c:pt>
                <c:pt idx="335">
                  <c:v>1.5609999999999999</c:v>
                </c:pt>
                <c:pt idx="336">
                  <c:v>1.5840000000000001</c:v>
                </c:pt>
                <c:pt idx="337">
                  <c:v>1.625</c:v>
                </c:pt>
                <c:pt idx="338">
                  <c:v>1.6439999999999999</c:v>
                </c:pt>
                <c:pt idx="339">
                  <c:v>1.6419999999999999</c:v>
                </c:pt>
                <c:pt idx="340">
                  <c:v>1.661</c:v>
                </c:pt>
                <c:pt idx="341">
                  <c:v>1.65</c:v>
                </c:pt>
                <c:pt idx="342">
                  <c:v>1.631</c:v>
                </c:pt>
                <c:pt idx="343">
                  <c:v>1.617</c:v>
                </c:pt>
                <c:pt idx="344">
                  <c:v>1.601</c:v>
                </c:pt>
                <c:pt idx="345">
                  <c:v>1.587</c:v>
                </c:pt>
                <c:pt idx="346">
                  <c:v>1.5820000000000001</c:v>
                </c:pt>
                <c:pt idx="347">
                  <c:v>1.591</c:v>
                </c:pt>
                <c:pt idx="348">
                  <c:v>1.5920000000000001</c:v>
                </c:pt>
                <c:pt idx="349">
                  <c:v>1.6259999999999999</c:v>
                </c:pt>
                <c:pt idx="350">
                  <c:v>1.6579999999999999</c:v>
                </c:pt>
                <c:pt idx="351">
                  <c:v>1.66</c:v>
                </c:pt>
                <c:pt idx="352">
                  <c:v>1.65</c:v>
                </c:pt>
                <c:pt idx="353">
                  <c:v>1.639</c:v>
                </c:pt>
                <c:pt idx="354">
                  <c:v>1.64</c:v>
                </c:pt>
                <c:pt idx="355">
                  <c:v>1.653</c:v>
                </c:pt>
                <c:pt idx="356">
                  <c:v>1.671</c:v>
                </c:pt>
                <c:pt idx="357">
                  <c:v>1.659</c:v>
                </c:pt>
                <c:pt idx="358">
                  <c:v>1.643</c:v>
                </c:pt>
                <c:pt idx="359">
                  <c:v>1.629</c:v>
                </c:pt>
                <c:pt idx="360">
                  <c:v>1.611</c:v>
                </c:pt>
                <c:pt idx="361">
                  <c:v>1.593</c:v>
                </c:pt>
                <c:pt idx="362">
                  <c:v>1.5529999999999999</c:v>
                </c:pt>
                <c:pt idx="363">
                  <c:v>1.5169999999999999</c:v>
                </c:pt>
                <c:pt idx="364">
                  <c:v>1.4930000000000001</c:v>
                </c:pt>
                <c:pt idx="365">
                  <c:v>1.4730000000000001</c:v>
                </c:pt>
                <c:pt idx="366">
                  <c:v>1.47</c:v>
                </c:pt>
                <c:pt idx="367">
                  <c:v>1.464</c:v>
                </c:pt>
                <c:pt idx="368">
                  <c:v>1.462</c:v>
                </c:pt>
                <c:pt idx="369">
                  <c:v>1.462</c:v>
                </c:pt>
                <c:pt idx="370">
                  <c:v>1.48</c:v>
                </c:pt>
                <c:pt idx="371">
                  <c:v>1.48</c:v>
                </c:pt>
                <c:pt idx="372">
                  <c:v>1.474</c:v>
                </c:pt>
                <c:pt idx="373">
                  <c:v>1.4690000000000001</c:v>
                </c:pt>
                <c:pt idx="374">
                  <c:v>1.4610000000000001</c:v>
                </c:pt>
                <c:pt idx="375">
                  <c:v>1.476</c:v>
                </c:pt>
                <c:pt idx="376">
                  <c:v>1.468</c:v>
                </c:pt>
                <c:pt idx="377">
                  <c:v>1.474</c:v>
                </c:pt>
                <c:pt idx="378">
                  <c:v>1.4970000000000001</c:v>
                </c:pt>
                <c:pt idx="379">
                  <c:v>1.5249999999999999</c:v>
                </c:pt>
                <c:pt idx="380">
                  <c:v>1.546</c:v>
                </c:pt>
                <c:pt idx="381">
                  <c:v>1.589</c:v>
                </c:pt>
                <c:pt idx="382">
                  <c:v>1.633</c:v>
                </c:pt>
                <c:pt idx="383">
                  <c:v>1.6839999999999999</c:v>
                </c:pt>
                <c:pt idx="384">
                  <c:v>1.6970000000000001</c:v>
                </c:pt>
                <c:pt idx="385">
                  <c:v>1.7010000000000001</c:v>
                </c:pt>
                <c:pt idx="386">
                  <c:v>1.714</c:v>
                </c:pt>
                <c:pt idx="387">
                  <c:v>1.716</c:v>
                </c:pt>
                <c:pt idx="388">
                  <c:v>1.7070000000000001</c:v>
                </c:pt>
                <c:pt idx="389">
                  <c:v>1.6919999999999999</c:v>
                </c:pt>
                <c:pt idx="390">
                  <c:v>1.657</c:v>
                </c:pt>
                <c:pt idx="391">
                  <c:v>1.621</c:v>
                </c:pt>
                <c:pt idx="392">
                  <c:v>1.5840000000000001</c:v>
                </c:pt>
                <c:pt idx="393">
                  <c:v>1.5429999999999999</c:v>
                </c:pt>
                <c:pt idx="394">
                  <c:v>1.504</c:v>
                </c:pt>
                <c:pt idx="395">
                  <c:v>1.47</c:v>
                </c:pt>
                <c:pt idx="396">
                  <c:v>1.44</c:v>
                </c:pt>
                <c:pt idx="397">
                  <c:v>1.4370000000000001</c:v>
                </c:pt>
                <c:pt idx="398">
                  <c:v>1.472</c:v>
                </c:pt>
                <c:pt idx="399">
                  <c:v>1.5329999999999999</c:v>
                </c:pt>
                <c:pt idx="400">
                  <c:v>1.607</c:v>
                </c:pt>
                <c:pt idx="401">
                  <c:v>1.615</c:v>
                </c:pt>
                <c:pt idx="402">
                  <c:v>1.615</c:v>
                </c:pt>
                <c:pt idx="403">
                  <c:v>1.5980000000000001</c:v>
                </c:pt>
                <c:pt idx="404">
                  <c:v>1.5680000000000001</c:v>
                </c:pt>
                <c:pt idx="405">
                  <c:v>1.538</c:v>
                </c:pt>
                <c:pt idx="406">
                  <c:v>1.508</c:v>
                </c:pt>
                <c:pt idx="407">
                  <c:v>1.4610000000000001</c:v>
                </c:pt>
                <c:pt idx="408">
                  <c:v>1.415</c:v>
                </c:pt>
                <c:pt idx="409">
                  <c:v>1.3660000000000001</c:v>
                </c:pt>
                <c:pt idx="410">
                  <c:v>1.3169999999999999</c:v>
                </c:pt>
                <c:pt idx="411">
                  <c:v>1.2769999999999999</c:v>
                </c:pt>
                <c:pt idx="412">
                  <c:v>1.238</c:v>
                </c:pt>
                <c:pt idx="413">
                  <c:v>1.198</c:v>
                </c:pt>
                <c:pt idx="414">
                  <c:v>1.1679999999999999</c:v>
                </c:pt>
                <c:pt idx="415">
                  <c:v>1.1399999999999999</c:v>
                </c:pt>
                <c:pt idx="416">
                  <c:v>1.129</c:v>
                </c:pt>
                <c:pt idx="417">
                  <c:v>1.129</c:v>
                </c:pt>
                <c:pt idx="418">
                  <c:v>1.135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E-469F-87AE-286ED6A7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8400"/>
        <c:axId val="300037184"/>
      </c:lineChart>
      <c:dateAx>
        <c:axId val="114278400"/>
        <c:scaling>
          <c:orientation val="minMax"/>
          <c:max val="40235"/>
        </c:scaling>
        <c:delete val="0"/>
        <c:axPos val="b"/>
        <c:majorGridlines/>
        <c:numFmt formatCode="mmm\ dd\,\ yyyy" sourceLinked="1"/>
        <c:majorTickMark val="out"/>
        <c:minorTickMark val="none"/>
        <c:tickLblPos val="nextTo"/>
        <c:crossAx val="300037184"/>
        <c:crosses val="autoZero"/>
        <c:auto val="1"/>
        <c:lblOffset val="100"/>
        <c:baseTimeUnit val="days"/>
      </c:dateAx>
      <c:valAx>
        <c:axId val="300037184"/>
        <c:scaling>
          <c:orientation val="minMax"/>
        </c:scaling>
        <c:delete val="0"/>
        <c:axPos val="l"/>
        <c:majorGridlines/>
        <c:numFmt formatCode="&quot;$&quot;#,##0.00" sourceLinked="0"/>
        <c:majorTickMark val="out"/>
        <c:minorTickMark val="none"/>
        <c:tickLblPos val="nextTo"/>
        <c:crossAx val="11427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466726</xdr:colOff>
      <xdr:row>6</xdr:row>
      <xdr:rowOff>390525</xdr:rowOff>
    </xdr:from>
    <xdr:to>
      <xdr:col>15</xdr:col>
      <xdr:colOff>600075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</xdr:row>
      <xdr:rowOff>361950</xdr:rowOff>
    </xdr:from>
    <xdr:to>
      <xdr:col>8</xdr:col>
      <xdr:colOff>38100</xdr:colOff>
      <xdr:row>19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20</xdr:row>
      <xdr:rowOff>161925</xdr:rowOff>
    </xdr:from>
    <xdr:to>
      <xdr:col>8</xdr:col>
      <xdr:colOff>19050</xdr:colOff>
      <xdr:row>35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wsroom.aaa.com/wp-content/uploads/2013/04/YourDrivingCosts2013.pdf" TargetMode="External"/><Relationship Id="rId1" Type="http://schemas.openxmlformats.org/officeDocument/2006/relationships/hyperlink" Target="http://cta.ornl.gov/data/download32.s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tp://ftp.bls.gov/pub/special.requests/cpi/cpiai.txt" TargetMode="External"/><Relationship Id="rId1" Type="http://schemas.openxmlformats.org/officeDocument/2006/relationships/hyperlink" Target="http://www.bls.gov/cpi/tables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eia.gov/dnav/pet/pet_pri_gnd_a_epm0_pte_dpgal_w.htm" TargetMode="External"/><Relationship Id="rId1" Type="http://schemas.openxmlformats.org/officeDocument/2006/relationships/hyperlink" Target="http://www.utahgasprices.com/retail_price_cha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12"/>
  <sheetViews>
    <sheetView zoomScale="90" zoomScaleNormal="90" workbookViewId="0">
      <selection activeCell="B8" sqref="B8"/>
    </sheetView>
  </sheetViews>
  <sheetFormatPr defaultColWidth="9.109375" defaultRowHeight="14.4"/>
  <cols>
    <col min="1" max="1" width="27.109375" style="44" customWidth="1"/>
    <col min="2" max="2" width="9.109375" style="3"/>
    <col min="3" max="3" width="11" style="3" bestFit="1" customWidth="1"/>
    <col min="4" max="5" width="9.109375" style="3"/>
    <col min="6" max="6" width="16" style="3" bestFit="1" customWidth="1"/>
    <col min="7" max="16384" width="9.109375" style="3"/>
  </cols>
  <sheetData>
    <row r="1" spans="1:3" ht="23.4">
      <c r="A1" s="39" t="s">
        <v>80</v>
      </c>
    </row>
    <row r="3" spans="1:3">
      <c r="A3" s="56" t="s">
        <v>79</v>
      </c>
    </row>
    <row r="4" spans="1:3">
      <c r="A4" s="44" t="s">
        <v>75</v>
      </c>
      <c r="B4" s="101">
        <f>ROUND('Auto Operating Cost'!B16,1)</f>
        <v>18.3</v>
      </c>
    </row>
    <row r="5" spans="1:3">
      <c r="A5" s="44" t="s">
        <v>76</v>
      </c>
      <c r="B5" s="101">
        <f>ROUND('Auto Operating Cost'!B39,1)</f>
        <v>24.6</v>
      </c>
    </row>
    <row r="6" spans="1:3">
      <c r="A6" s="44" t="s">
        <v>77</v>
      </c>
      <c r="B6" s="101">
        <f>ROUND('Auto Operating Cost'!C39,1)</f>
        <v>47.8</v>
      </c>
    </row>
    <row r="7" spans="1:3">
      <c r="A7" s="44" t="s">
        <v>78</v>
      </c>
      <c r="B7" s="101">
        <f>ROUND('Auto Operating Cost'!D39,1)</f>
        <v>63.7</v>
      </c>
    </row>
    <row r="8" spans="1:3">
      <c r="B8" s="44"/>
      <c r="C8" s="44"/>
    </row>
    <row r="9" spans="1:3">
      <c r="A9" s="44" t="s">
        <v>131</v>
      </c>
      <c r="B9" s="102">
        <v>24</v>
      </c>
    </row>
    <row r="10" spans="1:3">
      <c r="A10" s="44" t="s">
        <v>132</v>
      </c>
      <c r="B10" s="102">
        <v>24</v>
      </c>
    </row>
    <row r="11" spans="1:3">
      <c r="A11" s="44" t="s">
        <v>133</v>
      </c>
      <c r="B11" s="102">
        <v>10</v>
      </c>
    </row>
    <row r="12" spans="1:3">
      <c r="A12" s="44" t="s">
        <v>134</v>
      </c>
      <c r="B12" s="10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F52"/>
  <sheetViews>
    <sheetView topLeftCell="A2" zoomScale="90" zoomScaleNormal="90" workbookViewId="0">
      <selection activeCell="E12" sqref="E12"/>
    </sheetView>
  </sheetViews>
  <sheetFormatPr defaultColWidth="9.109375" defaultRowHeight="14.4"/>
  <cols>
    <col min="1" max="1" width="32.88671875" style="3" bestFit="1" customWidth="1"/>
    <col min="2" max="4" width="9.109375" style="3"/>
    <col min="5" max="5" width="73.6640625" style="3" bestFit="1" customWidth="1"/>
    <col min="6" max="6" width="9.109375" style="3"/>
    <col min="7" max="8" width="13.88671875" style="3" customWidth="1"/>
    <col min="9" max="9" width="15.44140625" style="3" customWidth="1"/>
    <col min="10" max="12" width="12.44140625" style="3" customWidth="1"/>
    <col min="13" max="13" width="15.88671875" style="3" customWidth="1"/>
    <col min="14" max="16" width="9.109375" style="3"/>
    <col min="17" max="17" width="28.109375" style="3" customWidth="1"/>
    <col min="18" max="18" width="15.33203125" style="3" customWidth="1"/>
    <col min="19" max="23" width="12.109375" style="3" customWidth="1"/>
    <col min="24" max="24" width="9.109375" style="3"/>
    <col min="25" max="25" width="9.109375" style="45"/>
    <col min="26" max="26" width="13.6640625" style="45" customWidth="1"/>
    <col min="27" max="27" width="14.44140625" style="45" customWidth="1"/>
    <col min="28" max="28" width="14" style="45" customWidth="1"/>
    <col min="29" max="29" width="12.33203125" style="45" customWidth="1"/>
    <col min="30" max="30" width="19.88671875" style="45" customWidth="1"/>
    <col min="31" max="31" width="19.109375" style="45" customWidth="1"/>
    <col min="32" max="32" width="9.109375" style="45"/>
    <col min="33" max="16384" width="9.109375" style="3"/>
  </cols>
  <sheetData>
    <row r="1" spans="1:31" ht="23.4">
      <c r="A1" s="39" t="s">
        <v>56</v>
      </c>
    </row>
    <row r="2" spans="1:31">
      <c r="G2" s="2" t="s">
        <v>9</v>
      </c>
    </row>
    <row r="3" spans="1:31" ht="18">
      <c r="A3" s="98" t="s">
        <v>135</v>
      </c>
      <c r="B3" s="100">
        <v>13</v>
      </c>
      <c r="C3" s="99" t="s">
        <v>130</v>
      </c>
      <c r="G3" s="4" t="s">
        <v>0</v>
      </c>
    </row>
    <row r="4" spans="1:31">
      <c r="A4" s="38"/>
      <c r="G4" s="1" t="s">
        <v>25</v>
      </c>
    </row>
    <row r="5" spans="1:31">
      <c r="A5" s="33" t="s">
        <v>57</v>
      </c>
    </row>
    <row r="6" spans="1:31">
      <c r="A6" s="40" t="s">
        <v>47</v>
      </c>
    </row>
    <row r="7" spans="1:31" ht="16.2">
      <c r="A7" s="40"/>
      <c r="B7" s="34">
        <v>2010</v>
      </c>
      <c r="C7" s="34">
        <v>2012</v>
      </c>
      <c r="G7" s="5" t="s">
        <v>16</v>
      </c>
      <c r="Q7" s="104" t="s">
        <v>26</v>
      </c>
      <c r="R7" s="104"/>
      <c r="S7" s="104"/>
      <c r="T7" s="104"/>
      <c r="U7" s="104"/>
      <c r="V7" s="104"/>
      <c r="W7" s="104"/>
      <c r="Y7" s="46" t="s">
        <v>8</v>
      </c>
    </row>
    <row r="8" spans="1:31" ht="16.2">
      <c r="A8" s="112" t="s">
        <v>63</v>
      </c>
      <c r="B8" s="113">
        <v>3.1230000000000002</v>
      </c>
      <c r="C8" s="58">
        <v>3.51</v>
      </c>
      <c r="D8" s="12" t="s">
        <v>123</v>
      </c>
      <c r="Q8" s="104" t="s">
        <v>27</v>
      </c>
      <c r="R8" s="104"/>
      <c r="S8" s="104"/>
      <c r="T8" s="104"/>
      <c r="U8" s="104"/>
      <c r="V8" s="104"/>
      <c r="W8" s="104"/>
      <c r="AA8" s="103" t="s">
        <v>66</v>
      </c>
      <c r="AB8" s="103"/>
      <c r="AC8" s="103"/>
    </row>
    <row r="9" spans="1:31" ht="16.5" customHeight="1">
      <c r="A9" s="112" t="s">
        <v>64</v>
      </c>
      <c r="B9" s="114">
        <v>24.1</v>
      </c>
      <c r="C9" s="11">
        <v>24.1</v>
      </c>
      <c r="G9" s="34" t="s">
        <v>14</v>
      </c>
      <c r="H9" s="34" t="s">
        <v>15</v>
      </c>
      <c r="I9" s="34" t="s">
        <v>65</v>
      </c>
      <c r="J9" s="34" t="s">
        <v>17</v>
      </c>
      <c r="K9" s="34" t="s">
        <v>18</v>
      </c>
      <c r="L9" s="34" t="s">
        <v>19</v>
      </c>
      <c r="M9" s="34" t="s">
        <v>20</v>
      </c>
      <c r="N9" s="6"/>
      <c r="Q9" s="104" t="s">
        <v>28</v>
      </c>
      <c r="R9" s="104"/>
      <c r="S9" s="104"/>
      <c r="T9" s="104"/>
      <c r="U9" s="104"/>
      <c r="V9" s="104"/>
      <c r="W9" s="104"/>
      <c r="Z9" s="47" t="s">
        <v>1</v>
      </c>
      <c r="AA9" s="47" t="s">
        <v>2</v>
      </c>
      <c r="AB9" s="47" t="s">
        <v>3</v>
      </c>
      <c r="AC9" s="47" t="s">
        <v>4</v>
      </c>
      <c r="AD9" s="47" t="s">
        <v>67</v>
      </c>
      <c r="AE9" s="47" t="s">
        <v>7</v>
      </c>
    </row>
    <row r="10" spans="1:31" ht="15" thickBot="1">
      <c r="A10" s="40"/>
      <c r="G10" s="7">
        <v>1975</v>
      </c>
      <c r="H10" s="8">
        <v>1634</v>
      </c>
      <c r="I10" s="7">
        <v>128</v>
      </c>
      <c r="J10" s="8">
        <v>3299</v>
      </c>
      <c r="K10" s="9"/>
      <c r="L10" s="8">
        <v>5061</v>
      </c>
      <c r="M10" s="7">
        <v>13.87</v>
      </c>
      <c r="Q10" s="18"/>
      <c r="R10" s="19"/>
      <c r="S10" s="19"/>
      <c r="T10" s="19"/>
      <c r="U10" s="19"/>
      <c r="V10" s="19"/>
      <c r="W10" s="19"/>
      <c r="Z10" s="48">
        <v>1985</v>
      </c>
      <c r="AA10" s="49">
        <v>1583</v>
      </c>
      <c r="AB10" s="49">
        <v>4398</v>
      </c>
      <c r="AC10" s="49">
        <v>5981</v>
      </c>
      <c r="AD10" s="48">
        <v>59.81</v>
      </c>
      <c r="AE10" s="50">
        <v>0.19900000000000001</v>
      </c>
    </row>
    <row r="11" spans="1:31" ht="15.75" customHeight="1" thickTop="1">
      <c r="B11" s="34">
        <v>2010</v>
      </c>
      <c r="C11" s="34">
        <v>2012</v>
      </c>
      <c r="G11" s="7">
        <v>1977</v>
      </c>
      <c r="H11" s="8">
        <v>1963</v>
      </c>
      <c r="I11" s="7">
        <v>280</v>
      </c>
      <c r="J11" s="8">
        <v>3209</v>
      </c>
      <c r="K11" s="9"/>
      <c r="L11" s="8">
        <v>5452</v>
      </c>
      <c r="M11" s="7">
        <v>14.93</v>
      </c>
      <c r="Q11" s="110" t="s">
        <v>29</v>
      </c>
      <c r="R11" s="106"/>
      <c r="S11" s="20">
        <v>1992</v>
      </c>
      <c r="T11" s="108"/>
      <c r="U11" s="20">
        <v>1997</v>
      </c>
      <c r="V11" s="106"/>
      <c r="W11" s="20">
        <v>2002</v>
      </c>
      <c r="Z11" s="48">
        <v>1986</v>
      </c>
      <c r="AA11" s="49">
        <v>1366</v>
      </c>
      <c r="AB11" s="49">
        <v>4833</v>
      </c>
      <c r="AC11" s="49">
        <v>6199</v>
      </c>
      <c r="AD11" s="48">
        <v>61.99</v>
      </c>
      <c r="AE11" s="50">
        <v>0.151</v>
      </c>
    </row>
    <row r="12" spans="1:31" ht="18" customHeight="1" thickBot="1">
      <c r="B12" s="34" t="s">
        <v>53</v>
      </c>
      <c r="C12" s="34" t="s">
        <v>53</v>
      </c>
      <c r="G12" s="7">
        <v>1978</v>
      </c>
      <c r="H12" s="8">
        <v>1493</v>
      </c>
      <c r="I12" s="7">
        <v>261</v>
      </c>
      <c r="J12" s="8">
        <v>3148</v>
      </c>
      <c r="K12" s="9"/>
      <c r="L12" s="8">
        <v>4902</v>
      </c>
      <c r="M12" s="7">
        <v>13.42</v>
      </c>
      <c r="Q12" s="111"/>
      <c r="R12" s="107"/>
      <c r="S12" s="21" t="s">
        <v>30</v>
      </c>
      <c r="T12" s="109"/>
      <c r="U12" s="21" t="s">
        <v>31</v>
      </c>
      <c r="V12" s="107"/>
      <c r="W12" s="21" t="s">
        <v>31</v>
      </c>
      <c r="Z12" s="48">
        <v>1987</v>
      </c>
      <c r="AA12" s="49">
        <v>1354</v>
      </c>
      <c r="AB12" s="49">
        <v>4705</v>
      </c>
      <c r="AC12" s="49">
        <v>6059</v>
      </c>
      <c r="AD12" s="48">
        <v>60.59</v>
      </c>
      <c r="AE12" s="50">
        <v>0.14699999999999999</v>
      </c>
    </row>
    <row r="13" spans="1:31">
      <c r="A13" s="44" t="s">
        <v>46</v>
      </c>
      <c r="B13" s="55">
        <f>B8/B9*100</f>
        <v>12.95850622406639</v>
      </c>
      <c r="C13" s="55">
        <f>C8/C9*100</f>
        <v>14.564315352697093</v>
      </c>
      <c r="G13" s="7">
        <v>1979</v>
      </c>
      <c r="H13" s="8">
        <v>1527</v>
      </c>
      <c r="I13" s="7">
        <v>285</v>
      </c>
      <c r="J13" s="8">
        <v>2979</v>
      </c>
      <c r="K13" s="9"/>
      <c r="L13" s="8">
        <v>5727</v>
      </c>
      <c r="M13" s="7">
        <v>15.69</v>
      </c>
      <c r="Q13" s="22" t="s">
        <v>32</v>
      </c>
      <c r="R13" s="23"/>
      <c r="S13" s="24">
        <v>17.2</v>
      </c>
      <c r="T13" s="25"/>
      <c r="U13" s="24">
        <v>17.100000000000001</v>
      </c>
      <c r="V13" s="25"/>
      <c r="W13" s="24">
        <v>17.600000000000001</v>
      </c>
      <c r="Z13" s="48">
        <v>1988</v>
      </c>
      <c r="AA13" s="49">
        <v>1533</v>
      </c>
      <c r="AB13" s="49">
        <v>5881</v>
      </c>
      <c r="AC13" s="49">
        <v>7414</v>
      </c>
      <c r="AD13" s="48">
        <v>74.14</v>
      </c>
      <c r="AE13" s="50">
        <v>0.13600000000000001</v>
      </c>
    </row>
    <row r="14" spans="1:31">
      <c r="A14" s="112" t="s">
        <v>48</v>
      </c>
      <c r="B14" s="115">
        <v>4.54</v>
      </c>
      <c r="C14" s="14">
        <v>4.97</v>
      </c>
      <c r="G14" s="7">
        <v>1980</v>
      </c>
      <c r="H14" s="8">
        <v>1365</v>
      </c>
      <c r="I14" s="7">
        <v>228</v>
      </c>
      <c r="J14" s="8">
        <v>2892</v>
      </c>
      <c r="K14" s="9"/>
      <c r="L14" s="8">
        <v>5665</v>
      </c>
      <c r="M14" s="7">
        <v>15.52</v>
      </c>
      <c r="Q14" s="22" t="s">
        <v>33</v>
      </c>
      <c r="R14" s="23"/>
      <c r="S14" s="24">
        <v>13</v>
      </c>
      <c r="T14" s="25"/>
      <c r="U14" s="24">
        <v>13.6</v>
      </c>
      <c r="V14" s="25"/>
      <c r="W14" s="24">
        <v>14.3</v>
      </c>
      <c r="Z14" s="48">
        <v>1989</v>
      </c>
      <c r="AA14" s="49">
        <v>1481</v>
      </c>
      <c r="AB14" s="49">
        <v>5407</v>
      </c>
      <c r="AC14" s="49">
        <v>6888</v>
      </c>
      <c r="AD14" s="48">
        <v>68.88</v>
      </c>
      <c r="AE14" s="50">
        <v>0.14199999999999999</v>
      </c>
    </row>
    <row r="15" spans="1:31">
      <c r="A15" s="112" t="s">
        <v>49</v>
      </c>
      <c r="B15" s="115">
        <v>0.83</v>
      </c>
      <c r="C15" s="14">
        <v>1</v>
      </c>
      <c r="G15" s="7">
        <v>1981</v>
      </c>
      <c r="H15" s="8">
        <v>1288</v>
      </c>
      <c r="I15" s="7">
        <v>222</v>
      </c>
      <c r="J15" s="8">
        <v>3251</v>
      </c>
      <c r="K15" s="9"/>
      <c r="L15" s="8">
        <v>5999</v>
      </c>
      <c r="M15" s="7">
        <v>16.440000000000001</v>
      </c>
      <c r="Q15" s="26" t="s">
        <v>34</v>
      </c>
      <c r="R15" s="23"/>
      <c r="S15" s="24">
        <v>15.7</v>
      </c>
      <c r="T15" s="25"/>
      <c r="U15" s="24">
        <v>15.8</v>
      </c>
      <c r="V15" s="25"/>
      <c r="W15" s="54">
        <v>16.2</v>
      </c>
      <c r="Z15" s="48">
        <v>1990</v>
      </c>
      <c r="AA15" s="49">
        <v>1476</v>
      </c>
      <c r="AB15" s="49">
        <v>5720</v>
      </c>
      <c r="AC15" s="49">
        <v>7195</v>
      </c>
      <c r="AD15" s="48">
        <v>71.95</v>
      </c>
      <c r="AE15" s="50">
        <v>0.13200000000000001</v>
      </c>
    </row>
    <row r="16" spans="1:31">
      <c r="A16" s="96" t="s">
        <v>126</v>
      </c>
      <c r="B16" s="97">
        <f>SUM(B13:B15)</f>
        <v>18.328506224066388</v>
      </c>
      <c r="C16" s="94">
        <f>SUM(C13:C15)</f>
        <v>20.534315352697092</v>
      </c>
      <c r="G16" s="7">
        <v>1982</v>
      </c>
      <c r="H16" s="8">
        <v>1068</v>
      </c>
      <c r="I16" s="7">
        <v>128</v>
      </c>
      <c r="J16" s="8">
        <v>3226</v>
      </c>
      <c r="K16" s="9"/>
      <c r="L16" s="8">
        <v>5705</v>
      </c>
      <c r="M16" s="7">
        <v>15.63</v>
      </c>
      <c r="Q16" s="22" t="s">
        <v>35</v>
      </c>
      <c r="R16" s="23"/>
      <c r="S16" s="24">
        <v>8.8000000000000007</v>
      </c>
      <c r="T16" s="25"/>
      <c r="U16" s="24">
        <v>9.4</v>
      </c>
      <c r="V16" s="25"/>
      <c r="W16" s="24">
        <v>10.5</v>
      </c>
      <c r="Z16" s="48">
        <v>1991</v>
      </c>
      <c r="AA16" s="49">
        <v>1635</v>
      </c>
      <c r="AB16" s="49">
        <v>6011</v>
      </c>
      <c r="AC16" s="49">
        <v>7646</v>
      </c>
      <c r="AD16" s="48">
        <v>76.459999999999994</v>
      </c>
      <c r="AE16" s="50">
        <v>0.14599999999999999</v>
      </c>
    </row>
    <row r="17" spans="1:31">
      <c r="B17" s="13">
        <f>B16/B3</f>
        <v>1.4098850941589529</v>
      </c>
      <c r="G17" s="7">
        <v>1983</v>
      </c>
      <c r="H17" s="8">
        <v>1083</v>
      </c>
      <c r="I17" s="7">
        <v>224</v>
      </c>
      <c r="J17" s="8">
        <v>2992</v>
      </c>
      <c r="K17" s="9"/>
      <c r="L17" s="8">
        <v>5519</v>
      </c>
      <c r="M17" s="7">
        <v>15.12</v>
      </c>
      <c r="Q17" s="22" t="s">
        <v>36</v>
      </c>
      <c r="R17" s="23"/>
      <c r="S17" s="24">
        <v>8.8000000000000007</v>
      </c>
      <c r="T17" s="25"/>
      <c r="U17" s="24">
        <v>9.3000000000000007</v>
      </c>
      <c r="V17" s="25"/>
      <c r="W17" s="24">
        <v>8.5</v>
      </c>
      <c r="Z17" s="48">
        <v>1992</v>
      </c>
      <c r="AA17" s="49">
        <v>1473</v>
      </c>
      <c r="AB17" s="49">
        <v>6192</v>
      </c>
      <c r="AC17" s="49">
        <v>7665</v>
      </c>
      <c r="AD17" s="48">
        <v>76.650000000000006</v>
      </c>
      <c r="AE17" s="50">
        <v>0.126</v>
      </c>
    </row>
    <row r="18" spans="1:31">
      <c r="A18" s="44"/>
      <c r="B18" s="105">
        <v>2010</v>
      </c>
      <c r="C18" s="105"/>
      <c r="G18" s="7">
        <v>1984</v>
      </c>
      <c r="H18" s="8">
        <v>1116</v>
      </c>
      <c r="I18" s="7">
        <v>234</v>
      </c>
      <c r="J18" s="8">
        <v>2667</v>
      </c>
      <c r="K18" s="9"/>
      <c r="L18" s="8">
        <v>5184</v>
      </c>
      <c r="M18" s="7">
        <v>14.21</v>
      </c>
      <c r="Q18" s="22" t="s">
        <v>37</v>
      </c>
      <c r="R18" s="23"/>
      <c r="S18" s="24">
        <v>7.4</v>
      </c>
      <c r="T18" s="25"/>
      <c r="U18" s="24">
        <v>8.6999999999999993</v>
      </c>
      <c r="V18" s="25"/>
      <c r="W18" s="24">
        <v>7.9</v>
      </c>
      <c r="Z18" s="48">
        <v>1993</v>
      </c>
      <c r="AA18" s="49">
        <v>1462</v>
      </c>
      <c r="AB18" s="49">
        <v>5914</v>
      </c>
      <c r="AC18" s="49">
        <v>7376</v>
      </c>
      <c r="AD18" s="48">
        <v>73.760000000000005</v>
      </c>
      <c r="AE18" s="50">
        <v>0.127</v>
      </c>
    </row>
    <row r="19" spans="1:31">
      <c r="A19" s="44"/>
      <c r="B19" s="34" t="s">
        <v>53</v>
      </c>
      <c r="C19" s="34" t="s">
        <v>54</v>
      </c>
      <c r="G19" s="7">
        <v>1985</v>
      </c>
      <c r="H19" s="7">
        <v>992</v>
      </c>
      <c r="I19" s="7">
        <v>235</v>
      </c>
      <c r="J19" s="8">
        <v>2693</v>
      </c>
      <c r="K19" s="8">
        <v>1139</v>
      </c>
      <c r="L19" s="8">
        <v>5059</v>
      </c>
      <c r="M19" s="7">
        <v>13.87</v>
      </c>
      <c r="Q19" s="22" t="s">
        <v>38</v>
      </c>
      <c r="R19" s="23"/>
      <c r="S19" s="24">
        <v>6.9</v>
      </c>
      <c r="T19" s="25"/>
      <c r="U19" s="24">
        <v>7.3</v>
      </c>
      <c r="V19" s="25"/>
      <c r="W19" s="24">
        <v>7</v>
      </c>
      <c r="Z19" s="48">
        <v>1994</v>
      </c>
      <c r="AA19" s="49">
        <v>1410</v>
      </c>
      <c r="AB19" s="49">
        <v>5943</v>
      </c>
      <c r="AC19" s="49">
        <v>7353</v>
      </c>
      <c r="AD19" s="48">
        <v>73.53</v>
      </c>
      <c r="AE19" s="50">
        <v>0.11799999999999999</v>
      </c>
    </row>
    <row r="20" spans="1:31">
      <c r="A20" s="44" t="s">
        <v>62</v>
      </c>
      <c r="C20" s="10">
        <v>15000</v>
      </c>
      <c r="G20" s="7">
        <v>1986</v>
      </c>
      <c r="H20" s="8">
        <v>1066</v>
      </c>
      <c r="I20" s="7">
        <v>272</v>
      </c>
      <c r="J20" s="8">
        <v>2765</v>
      </c>
      <c r="K20" s="8">
        <v>1334</v>
      </c>
      <c r="L20" s="8">
        <v>5438</v>
      </c>
      <c r="M20" s="7">
        <v>14.89</v>
      </c>
      <c r="Q20" s="22" t="s">
        <v>39</v>
      </c>
      <c r="R20" s="23"/>
      <c r="S20" s="24">
        <v>7.3</v>
      </c>
      <c r="T20" s="25"/>
      <c r="U20" s="24">
        <v>8.6</v>
      </c>
      <c r="V20" s="25"/>
      <c r="W20" s="54">
        <v>8</v>
      </c>
      <c r="Z20" s="48">
        <v>1995</v>
      </c>
      <c r="AA20" s="49">
        <v>1446</v>
      </c>
      <c r="AB20" s="49">
        <v>6034</v>
      </c>
      <c r="AC20" s="49">
        <v>7480</v>
      </c>
      <c r="AD20" s="48">
        <v>74.8</v>
      </c>
      <c r="AE20" s="50">
        <v>0.11700000000000001</v>
      </c>
    </row>
    <row r="21" spans="1:31">
      <c r="A21" s="44" t="s">
        <v>50</v>
      </c>
      <c r="B21" s="13">
        <f>C21/$C$20*100</f>
        <v>7.24</v>
      </c>
      <c r="C21" s="42">
        <f>H44</f>
        <v>1086</v>
      </c>
      <c r="G21" s="7">
        <v>1987</v>
      </c>
      <c r="H21" s="8">
        <v>1081</v>
      </c>
      <c r="I21" s="7">
        <v>259</v>
      </c>
      <c r="J21" s="8">
        <v>3019</v>
      </c>
      <c r="K21" s="8">
        <v>1063</v>
      </c>
      <c r="L21" s="8">
        <v>5423</v>
      </c>
      <c r="M21" s="7">
        <v>14.85</v>
      </c>
      <c r="Q21" s="22" t="s">
        <v>40</v>
      </c>
      <c r="R21" s="23"/>
      <c r="S21" s="24">
        <v>6.5</v>
      </c>
      <c r="T21" s="25"/>
      <c r="U21" s="24">
        <v>6.4</v>
      </c>
      <c r="V21" s="25"/>
      <c r="W21" s="24">
        <v>6.4</v>
      </c>
      <c r="Z21" s="48">
        <v>1996</v>
      </c>
      <c r="AA21" s="49">
        <v>1405</v>
      </c>
      <c r="AB21" s="49">
        <v>6136</v>
      </c>
      <c r="AC21" s="49">
        <v>7540</v>
      </c>
      <c r="AD21" s="48">
        <v>75.400000000000006</v>
      </c>
      <c r="AE21" s="50">
        <v>0.109</v>
      </c>
    </row>
    <row r="22" spans="1:31">
      <c r="A22" s="44" t="s">
        <v>51</v>
      </c>
      <c r="B22" s="13">
        <f>C22/$C$20*100</f>
        <v>4.1066666666666665</v>
      </c>
      <c r="C22" s="43">
        <f>I44</f>
        <v>616</v>
      </c>
      <c r="G22" s="7">
        <v>1988</v>
      </c>
      <c r="H22" s="8">
        <v>1112</v>
      </c>
      <c r="I22" s="7">
        <v>270</v>
      </c>
      <c r="J22" s="8">
        <v>3462</v>
      </c>
      <c r="K22" s="8">
        <v>1097</v>
      </c>
      <c r="L22" s="8">
        <v>5941</v>
      </c>
      <c r="M22" s="7">
        <v>16.28</v>
      </c>
      <c r="Q22" s="22" t="s">
        <v>41</v>
      </c>
      <c r="R22" s="23"/>
      <c r="S22" s="24">
        <v>5.5</v>
      </c>
      <c r="T22" s="25"/>
      <c r="U22" s="24">
        <v>5.7</v>
      </c>
      <c r="V22" s="25"/>
      <c r="W22" s="24">
        <v>5.7</v>
      </c>
      <c r="Z22" s="48">
        <v>1997</v>
      </c>
      <c r="AA22" s="49">
        <v>1545</v>
      </c>
      <c r="AB22" s="49">
        <v>6220</v>
      </c>
      <c r="AC22" s="49">
        <v>7765</v>
      </c>
      <c r="AD22" s="48">
        <v>77.650000000000006</v>
      </c>
      <c r="AE22" s="50">
        <v>0.122</v>
      </c>
    </row>
    <row r="23" spans="1:31" ht="15" thickBot="1">
      <c r="A23" s="44" t="s">
        <v>17</v>
      </c>
      <c r="B23" s="13">
        <f>C23/$C$20*100</f>
        <v>24.946666666666665</v>
      </c>
      <c r="C23" s="42">
        <f>J44</f>
        <v>3742</v>
      </c>
      <c r="G23" s="7">
        <v>1989</v>
      </c>
      <c r="H23" s="8">
        <v>1194</v>
      </c>
      <c r="I23" s="7">
        <v>267</v>
      </c>
      <c r="J23" s="8">
        <v>3736</v>
      </c>
      <c r="K23" s="8">
        <v>1089</v>
      </c>
      <c r="L23" s="8">
        <v>6286</v>
      </c>
      <c r="M23" s="7">
        <v>17.22</v>
      </c>
      <c r="Q23" s="27" t="s">
        <v>42</v>
      </c>
      <c r="R23" s="28"/>
      <c r="S23" s="29">
        <v>5.6</v>
      </c>
      <c r="T23" s="30"/>
      <c r="U23" s="29">
        <v>6.1</v>
      </c>
      <c r="V23" s="30"/>
      <c r="W23" s="53">
        <v>5.8</v>
      </c>
      <c r="Z23" s="48">
        <v>1998</v>
      </c>
      <c r="AA23" s="49">
        <v>1507</v>
      </c>
      <c r="AB23" s="49">
        <v>6378</v>
      </c>
      <c r="AC23" s="49">
        <v>7885</v>
      </c>
      <c r="AD23" s="48">
        <v>78.849999999999994</v>
      </c>
      <c r="AE23" s="50">
        <v>0.111</v>
      </c>
    </row>
    <row r="24" spans="1:31" ht="15" thickTop="1">
      <c r="A24" s="44" t="s">
        <v>52</v>
      </c>
      <c r="B24" s="13">
        <f>C24/$C$20*100</f>
        <v>5.66</v>
      </c>
      <c r="C24" s="43">
        <f>K44</f>
        <v>849</v>
      </c>
      <c r="G24" s="7">
        <v>1990</v>
      </c>
      <c r="H24" s="8">
        <v>1182</v>
      </c>
      <c r="I24" s="7">
        <v>290</v>
      </c>
      <c r="J24" s="8">
        <v>4140</v>
      </c>
      <c r="K24" s="8">
        <v>1195</v>
      </c>
      <c r="L24" s="8">
        <v>6807</v>
      </c>
      <c r="M24" s="7">
        <v>18.66</v>
      </c>
      <c r="Q24" s="18"/>
      <c r="R24" s="19"/>
      <c r="S24" s="19"/>
      <c r="T24" s="19"/>
      <c r="U24" s="19"/>
      <c r="V24" s="19"/>
      <c r="W24" s="19"/>
      <c r="Z24" s="48">
        <v>1999</v>
      </c>
      <c r="AA24" s="49">
        <v>1461</v>
      </c>
      <c r="AB24" s="49">
        <v>6422</v>
      </c>
      <c r="AC24" s="49">
        <v>7883</v>
      </c>
      <c r="AD24" s="48">
        <v>78.83</v>
      </c>
      <c r="AE24" s="50">
        <v>9.8000000000000004E-2</v>
      </c>
    </row>
    <row r="25" spans="1:31">
      <c r="A25" s="44"/>
      <c r="B25" s="35">
        <f>SUM(B21:B24)</f>
        <v>41.953333333333333</v>
      </c>
      <c r="C25" s="36">
        <f>SUM(C21:C24)</f>
        <v>6293</v>
      </c>
      <c r="G25" s="7">
        <v>1991</v>
      </c>
      <c r="H25" s="8">
        <v>1193</v>
      </c>
      <c r="I25" s="7">
        <v>283</v>
      </c>
      <c r="J25" s="8">
        <v>4221</v>
      </c>
      <c r="K25" s="7">
        <v>448</v>
      </c>
      <c r="L25" s="8">
        <v>6146</v>
      </c>
      <c r="M25" s="7">
        <v>16.84</v>
      </c>
      <c r="Q25" s="31" t="s">
        <v>43</v>
      </c>
      <c r="R25" s="19"/>
      <c r="S25" s="19"/>
      <c r="T25" s="19"/>
      <c r="U25" s="19"/>
      <c r="V25" s="19"/>
      <c r="W25" s="19"/>
      <c r="Z25" s="48">
        <v>2000</v>
      </c>
      <c r="AA25" s="49">
        <v>1627</v>
      </c>
      <c r="AB25" s="49">
        <v>6299</v>
      </c>
      <c r="AC25" s="49">
        <v>7925</v>
      </c>
      <c r="AD25" s="48">
        <v>79.25</v>
      </c>
      <c r="AE25" s="50">
        <v>0.11600000000000001</v>
      </c>
    </row>
    <row r="26" spans="1:31" ht="15" customHeight="1">
      <c r="A26" s="44"/>
      <c r="G26" s="7">
        <v>1992</v>
      </c>
      <c r="H26" s="8">
        <v>1288</v>
      </c>
      <c r="I26" s="7">
        <v>285</v>
      </c>
      <c r="J26" s="8">
        <v>4446</v>
      </c>
      <c r="K26" s="8">
        <v>1303</v>
      </c>
      <c r="L26" s="8">
        <v>7321</v>
      </c>
      <c r="M26" s="7">
        <v>20.059999999999999</v>
      </c>
      <c r="Q26" s="37" t="s">
        <v>44</v>
      </c>
      <c r="R26" s="37"/>
      <c r="S26" s="37"/>
      <c r="T26" s="37"/>
      <c r="U26" s="37"/>
      <c r="V26" s="37"/>
      <c r="W26" s="37"/>
      <c r="Z26" s="48">
        <v>2001</v>
      </c>
      <c r="AA26" s="49">
        <v>1763</v>
      </c>
      <c r="AB26" s="49">
        <v>5991</v>
      </c>
      <c r="AC26" s="49">
        <v>7754</v>
      </c>
      <c r="AD26" s="48">
        <v>77.540000000000006</v>
      </c>
      <c r="AE26" s="50">
        <v>0.13200000000000001</v>
      </c>
    </row>
    <row r="27" spans="1:31">
      <c r="A27" s="92" t="s">
        <v>55</v>
      </c>
      <c r="B27" s="93">
        <f>$B$16+B25</f>
        <v>60.281839557399721</v>
      </c>
      <c r="G27" s="7">
        <v>1993</v>
      </c>
      <c r="H27" s="8">
        <v>1182</v>
      </c>
      <c r="I27" s="7">
        <v>283</v>
      </c>
      <c r="J27" s="8">
        <v>4497</v>
      </c>
      <c r="K27" s="8">
        <v>1065</v>
      </c>
      <c r="L27" s="8">
        <v>7026</v>
      </c>
      <c r="M27" s="7">
        <v>19.260000000000002</v>
      </c>
      <c r="Q27" s="37"/>
      <c r="R27" s="37"/>
      <c r="S27" s="37"/>
      <c r="T27" s="37"/>
      <c r="U27" s="37"/>
      <c r="V27" s="37"/>
      <c r="W27" s="37"/>
      <c r="Z27" s="48">
        <v>2002</v>
      </c>
      <c r="AA27" s="49">
        <v>1506</v>
      </c>
      <c r="AB27" s="49">
        <v>6220</v>
      </c>
      <c r="AC27" s="49">
        <v>7726</v>
      </c>
      <c r="AD27" s="48">
        <v>77.260000000000005</v>
      </c>
      <c r="AE27" s="50">
        <v>9.7000000000000003E-2</v>
      </c>
    </row>
    <row r="28" spans="1:31">
      <c r="G28" s="7">
        <v>1994</v>
      </c>
      <c r="H28" s="8">
        <v>1191</v>
      </c>
      <c r="I28" s="7">
        <v>301</v>
      </c>
      <c r="J28" s="8">
        <v>4555</v>
      </c>
      <c r="K28" s="8">
        <v>1004</v>
      </c>
      <c r="L28" s="8">
        <v>7050</v>
      </c>
      <c r="M28" s="7">
        <v>19.32</v>
      </c>
      <c r="Q28" s="37"/>
      <c r="R28" s="37"/>
      <c r="S28" s="37"/>
      <c r="T28" s="37"/>
      <c r="U28" s="37"/>
      <c r="V28" s="37"/>
      <c r="W28" s="37"/>
      <c r="Z28" s="48">
        <v>2003</v>
      </c>
      <c r="AA28" s="49">
        <v>1635</v>
      </c>
      <c r="AB28" s="49">
        <v>6094</v>
      </c>
      <c r="AC28" s="49">
        <v>7729</v>
      </c>
      <c r="AD28" s="48">
        <v>77.290000000000006</v>
      </c>
      <c r="AE28" s="50">
        <v>0.11600000000000001</v>
      </c>
    </row>
    <row r="29" spans="1:31">
      <c r="A29" s="33" t="s">
        <v>58</v>
      </c>
      <c r="E29" s="34"/>
      <c r="G29" s="7">
        <v>1995</v>
      </c>
      <c r="H29" s="8">
        <v>1180</v>
      </c>
      <c r="I29" s="7">
        <v>306</v>
      </c>
      <c r="J29" s="8">
        <v>4630</v>
      </c>
      <c r="K29" s="8">
        <v>1033</v>
      </c>
      <c r="L29" s="8">
        <v>7148</v>
      </c>
      <c r="M29" s="7">
        <v>19.579999999999998</v>
      </c>
      <c r="Q29" s="37"/>
      <c r="R29" s="37"/>
      <c r="S29" s="37"/>
      <c r="T29" s="37"/>
      <c r="U29" s="37"/>
      <c r="V29" s="37"/>
      <c r="W29" s="37"/>
      <c r="Z29" s="48">
        <v>2004</v>
      </c>
      <c r="AA29" s="49">
        <v>1531</v>
      </c>
      <c r="AB29" s="49">
        <v>6846</v>
      </c>
      <c r="AC29" s="49">
        <v>8378</v>
      </c>
      <c r="AD29" s="48">
        <v>83.78</v>
      </c>
      <c r="AE29" s="50">
        <v>9.4E-2</v>
      </c>
    </row>
    <row r="30" spans="1:31">
      <c r="A30" s="74" t="s">
        <v>111</v>
      </c>
      <c r="B30" s="75">
        <f>T37</f>
        <v>1.0729729729729729</v>
      </c>
      <c r="E30" s="34"/>
      <c r="G30" s="7">
        <v>1996</v>
      </c>
      <c r="H30" s="8">
        <v>1237</v>
      </c>
      <c r="I30" s="7">
        <v>315</v>
      </c>
      <c r="J30" s="8">
        <v>4639</v>
      </c>
      <c r="K30" s="8">
        <v>1051</v>
      </c>
      <c r="L30" s="8">
        <v>7240</v>
      </c>
      <c r="M30" s="7">
        <v>19.84</v>
      </c>
      <c r="Q30" s="18"/>
      <c r="R30" s="19"/>
      <c r="S30" s="19"/>
      <c r="T30" s="19"/>
      <c r="U30" s="19"/>
      <c r="V30" s="19"/>
      <c r="W30" s="19"/>
      <c r="Z30" s="48">
        <v>2005</v>
      </c>
      <c r="AA30" s="49">
        <v>1658</v>
      </c>
      <c r="AB30" s="49">
        <v>6362</v>
      </c>
      <c r="AC30" s="49">
        <v>8020</v>
      </c>
      <c r="AD30" s="48">
        <v>80.2</v>
      </c>
      <c r="AE30" s="50">
        <v>0.12</v>
      </c>
    </row>
    <row r="31" spans="1:31">
      <c r="B31" s="34" t="s">
        <v>59</v>
      </c>
      <c r="C31" s="34" t="s">
        <v>60</v>
      </c>
      <c r="D31" s="34" t="s">
        <v>61</v>
      </c>
      <c r="G31" s="7">
        <v>1997</v>
      </c>
      <c r="H31" s="8">
        <v>1212</v>
      </c>
      <c r="I31" s="7">
        <v>309</v>
      </c>
      <c r="J31" s="8">
        <v>4681</v>
      </c>
      <c r="K31" s="8">
        <v>1099</v>
      </c>
      <c r="L31" s="8">
        <v>7300</v>
      </c>
      <c r="M31" s="7">
        <v>20</v>
      </c>
      <c r="Q31" s="18" t="s">
        <v>45</v>
      </c>
      <c r="R31" s="19"/>
      <c r="S31" s="19"/>
      <c r="T31" s="19"/>
      <c r="U31" s="19"/>
      <c r="V31" s="19"/>
      <c r="W31" s="19"/>
      <c r="Z31" s="48">
        <v>2006</v>
      </c>
      <c r="AA31" s="49">
        <v>1720</v>
      </c>
      <c r="AB31" s="49">
        <v>5337</v>
      </c>
      <c r="AC31" s="49">
        <v>7056</v>
      </c>
      <c r="AD31" s="48">
        <v>70.56</v>
      </c>
      <c r="AE31" s="50">
        <v>0.153</v>
      </c>
    </row>
    <row r="32" spans="1:31">
      <c r="A32" s="44" t="s">
        <v>63</v>
      </c>
      <c r="B32" s="60">
        <f>B8</f>
        <v>3.1230000000000002</v>
      </c>
      <c r="C32" s="95">
        <f>B32*$B$30</f>
        <v>3.3508945945945947</v>
      </c>
      <c r="D32" s="95">
        <f>C32</f>
        <v>3.3508945945945947</v>
      </c>
      <c r="E32" s="12" t="s">
        <v>127</v>
      </c>
      <c r="G32" s="7">
        <v>1998</v>
      </c>
      <c r="H32" s="8">
        <v>1268</v>
      </c>
      <c r="I32" s="7">
        <v>318</v>
      </c>
      <c r="J32" s="8">
        <v>4738</v>
      </c>
      <c r="K32" s="8">
        <v>1145</v>
      </c>
      <c r="L32" s="8">
        <v>7470</v>
      </c>
      <c r="M32" s="7">
        <v>20.47</v>
      </c>
      <c r="Z32" s="48">
        <v>2007</v>
      </c>
      <c r="AA32" s="49">
        <v>1606</v>
      </c>
      <c r="AB32" s="49">
        <v>5276</v>
      </c>
      <c r="AC32" s="49">
        <v>6882</v>
      </c>
      <c r="AD32" s="48">
        <v>68.819999999999993</v>
      </c>
      <c r="AE32" s="50">
        <v>0.14299999999999999</v>
      </c>
    </row>
    <row r="33" spans="1:31">
      <c r="A33" s="44" t="s">
        <v>128</v>
      </c>
      <c r="B33" s="41">
        <f>W15</f>
        <v>16.2</v>
      </c>
      <c r="C33" s="41">
        <f>W20</f>
        <v>8</v>
      </c>
      <c r="D33" s="41">
        <f>W23</f>
        <v>5.8</v>
      </c>
      <c r="G33" s="7">
        <v>1999</v>
      </c>
      <c r="H33" s="8">
        <v>1337</v>
      </c>
      <c r="I33" s="7">
        <v>311</v>
      </c>
      <c r="J33" s="8">
        <v>4735</v>
      </c>
      <c r="K33" s="8">
        <v>1141</v>
      </c>
      <c r="L33" s="8">
        <v>7525</v>
      </c>
      <c r="M33" s="7">
        <v>20.62</v>
      </c>
      <c r="Z33" s="48">
        <v>2008</v>
      </c>
      <c r="AA33" s="49">
        <v>1809</v>
      </c>
      <c r="AB33" s="49">
        <v>5757</v>
      </c>
      <c r="AC33" s="49">
        <v>7566</v>
      </c>
      <c r="AD33" s="48">
        <v>75.66</v>
      </c>
      <c r="AE33" s="50">
        <v>0.16400000000000001</v>
      </c>
    </row>
    <row r="34" spans="1:31">
      <c r="G34" s="7">
        <v>2000</v>
      </c>
      <c r="H34" s="8">
        <v>1293</v>
      </c>
      <c r="I34" s="7">
        <v>297</v>
      </c>
      <c r="J34" s="8">
        <v>4656</v>
      </c>
      <c r="K34" s="8">
        <v>1132</v>
      </c>
      <c r="L34" s="8">
        <v>7378</v>
      </c>
      <c r="M34" s="7">
        <v>20.21</v>
      </c>
      <c r="Z34" s="48">
        <v>2009</v>
      </c>
      <c r="AA34" s="49">
        <v>1650</v>
      </c>
      <c r="AB34" s="49">
        <v>5914</v>
      </c>
      <c r="AC34" s="49">
        <v>7564</v>
      </c>
      <c r="AD34" s="48">
        <v>75.64</v>
      </c>
      <c r="AE34" s="50">
        <v>0.14299999999999999</v>
      </c>
    </row>
    <row r="35" spans="1:31">
      <c r="B35" s="34" t="s">
        <v>59</v>
      </c>
      <c r="C35" s="34" t="s">
        <v>60</v>
      </c>
      <c r="D35" s="34" t="s">
        <v>61</v>
      </c>
      <c r="G35" s="7">
        <v>2001</v>
      </c>
      <c r="H35" s="8">
        <v>1285</v>
      </c>
      <c r="I35" s="7">
        <v>270</v>
      </c>
      <c r="J35" s="8">
        <v>4600</v>
      </c>
      <c r="K35" s="8">
        <v>1123</v>
      </c>
      <c r="L35" s="8">
        <v>7277</v>
      </c>
      <c r="M35" s="7">
        <v>19.940000000000001</v>
      </c>
      <c r="Q35" s="32" t="s">
        <v>70</v>
      </c>
      <c r="Z35" s="48">
        <v>2010</v>
      </c>
      <c r="AA35" s="49">
        <v>1762</v>
      </c>
      <c r="AB35" s="49">
        <v>6022</v>
      </c>
      <c r="AC35" s="49">
        <v>7783</v>
      </c>
      <c r="AD35" s="48">
        <v>77.83</v>
      </c>
      <c r="AE35" s="50">
        <v>0.154</v>
      </c>
    </row>
    <row r="36" spans="1:31">
      <c r="A36" s="44" t="s">
        <v>46</v>
      </c>
      <c r="B36" s="55">
        <f>B32/B33*100</f>
        <v>19.277777777777779</v>
      </c>
      <c r="C36" s="55">
        <f>C32/C33*100</f>
        <v>41.886182432432435</v>
      </c>
      <c r="D36" s="55">
        <f t="shared" ref="D36" si="0">D32/D33*100</f>
        <v>57.774044734389562</v>
      </c>
      <c r="E36" s="12" t="s">
        <v>124</v>
      </c>
      <c r="G36" s="7">
        <v>2002</v>
      </c>
      <c r="H36" s="8">
        <v>1294</v>
      </c>
      <c r="I36" s="7">
        <v>257</v>
      </c>
      <c r="J36" s="8">
        <v>4749</v>
      </c>
      <c r="K36" s="8">
        <v>1057</v>
      </c>
      <c r="L36" s="8">
        <v>7356</v>
      </c>
      <c r="M36" s="7">
        <v>20.149999999999999</v>
      </c>
      <c r="Q36" s="44" t="s">
        <v>71</v>
      </c>
      <c r="R36" s="7" t="s">
        <v>73</v>
      </c>
      <c r="S36" s="52" t="s">
        <v>72</v>
      </c>
      <c r="Z36" s="48">
        <v>2011</v>
      </c>
      <c r="AA36" s="49">
        <v>1811</v>
      </c>
      <c r="AB36" s="49">
        <v>5978</v>
      </c>
      <c r="AC36" s="49">
        <v>7789</v>
      </c>
      <c r="AD36" s="48">
        <v>77.89</v>
      </c>
      <c r="AE36" s="50">
        <v>0.16200000000000001</v>
      </c>
    </row>
    <row r="37" spans="1:31">
      <c r="A37" s="44" t="s">
        <v>48</v>
      </c>
      <c r="B37" s="13">
        <f t="shared" ref="B37:B38" si="1">B14</f>
        <v>4.54</v>
      </c>
      <c r="C37" s="14">
        <v>4.95</v>
      </c>
      <c r="D37" s="14">
        <v>4.95</v>
      </c>
      <c r="E37" s="12" t="s">
        <v>125</v>
      </c>
      <c r="G37" s="7">
        <v>2003</v>
      </c>
      <c r="H37" s="8">
        <v>1375</v>
      </c>
      <c r="I37" s="7">
        <v>256</v>
      </c>
      <c r="J37" s="8">
        <v>4664</v>
      </c>
      <c r="K37" s="7">
        <v>928</v>
      </c>
      <c r="L37" s="8">
        <v>7223</v>
      </c>
      <c r="M37" s="7">
        <v>19.79</v>
      </c>
      <c r="Q37" s="44">
        <v>2012</v>
      </c>
      <c r="R37" s="11">
        <v>397</v>
      </c>
      <c r="S37" s="11">
        <v>370</v>
      </c>
      <c r="T37" s="59">
        <f>R37/S37</f>
        <v>1.0729729729729729</v>
      </c>
      <c r="Z37" s="48">
        <v>2012</v>
      </c>
      <c r="AA37" s="49">
        <v>1964</v>
      </c>
      <c r="AB37" s="49">
        <v>5746</v>
      </c>
      <c r="AC37" s="49">
        <v>7710</v>
      </c>
      <c r="AD37" s="48">
        <v>77.099999999999994</v>
      </c>
      <c r="AE37" s="50">
        <v>0.184</v>
      </c>
    </row>
    <row r="38" spans="1:31">
      <c r="A38" s="44" t="s">
        <v>49</v>
      </c>
      <c r="B38" s="13">
        <f t="shared" si="1"/>
        <v>0.83</v>
      </c>
      <c r="C38" s="14">
        <v>0.98</v>
      </c>
      <c r="D38" s="14">
        <v>0.98</v>
      </c>
      <c r="G38" s="7">
        <v>2004</v>
      </c>
      <c r="H38" s="8">
        <v>1948</v>
      </c>
      <c r="I38" s="7">
        <v>504</v>
      </c>
      <c r="J38" s="8">
        <v>4597</v>
      </c>
      <c r="K38" s="7">
        <v>901</v>
      </c>
      <c r="L38" s="8">
        <v>7950</v>
      </c>
      <c r="M38" s="7">
        <v>21.78</v>
      </c>
    </row>
    <row r="39" spans="1:31" ht="16.2">
      <c r="A39" s="96" t="s">
        <v>129</v>
      </c>
      <c r="B39" s="97">
        <f>SUM(B36:B38)</f>
        <v>24.647777777777776</v>
      </c>
      <c r="C39" s="97">
        <f t="shared" ref="C39:D39" si="2">SUM(C36:C38)</f>
        <v>47.816182432432434</v>
      </c>
      <c r="D39" s="97">
        <f t="shared" si="2"/>
        <v>63.704044734389562</v>
      </c>
      <c r="G39" s="7">
        <v>2005</v>
      </c>
      <c r="H39" s="8">
        <v>1514</v>
      </c>
      <c r="I39" s="7">
        <v>457</v>
      </c>
      <c r="J39" s="8">
        <v>4560</v>
      </c>
      <c r="K39" s="7">
        <v>869</v>
      </c>
      <c r="L39" s="8">
        <v>7400</v>
      </c>
      <c r="M39" s="7">
        <v>20.28</v>
      </c>
      <c r="Z39" s="45" t="s">
        <v>68</v>
      </c>
    </row>
    <row r="40" spans="1:31" ht="16.2">
      <c r="G40" s="7">
        <v>2006</v>
      </c>
      <c r="H40" s="8">
        <v>1055</v>
      </c>
      <c r="I40" s="7">
        <v>609</v>
      </c>
      <c r="J40" s="8">
        <v>3863</v>
      </c>
      <c r="K40" s="7">
        <v>815</v>
      </c>
      <c r="L40" s="8">
        <v>6342</v>
      </c>
      <c r="M40" s="7">
        <v>17.38</v>
      </c>
      <c r="Z40" s="45" t="s">
        <v>69</v>
      </c>
      <c r="AD40" s="45" t="s">
        <v>5</v>
      </c>
    </row>
    <row r="41" spans="1:31">
      <c r="A41" s="44" t="s">
        <v>62</v>
      </c>
      <c r="B41" s="42">
        <v>15000</v>
      </c>
      <c r="C41" s="42">
        <f>B41</f>
        <v>15000</v>
      </c>
      <c r="D41" s="42">
        <f>B41</f>
        <v>15000</v>
      </c>
      <c r="E41" s="12" t="s">
        <v>74</v>
      </c>
      <c r="G41" s="7">
        <v>2007</v>
      </c>
      <c r="H41" s="8">
        <v>1091</v>
      </c>
      <c r="I41" s="7">
        <v>596</v>
      </c>
      <c r="J41" s="8">
        <v>3756</v>
      </c>
      <c r="K41" s="7">
        <v>812</v>
      </c>
      <c r="L41" s="8">
        <v>6254</v>
      </c>
      <c r="M41" s="7">
        <v>17.13</v>
      </c>
    </row>
    <row r="42" spans="1:31">
      <c r="A42" s="44" t="s">
        <v>50</v>
      </c>
      <c r="B42" s="13">
        <f>$C21/B$41*100</f>
        <v>7.24</v>
      </c>
      <c r="C42" s="13">
        <f t="shared" ref="C42:D42" si="3">$C21/C$41*100</f>
        <v>7.24</v>
      </c>
      <c r="D42" s="13">
        <f t="shared" si="3"/>
        <v>7.24</v>
      </c>
      <c r="E42" s="12" t="s">
        <v>74</v>
      </c>
      <c r="G42" s="7">
        <v>2008</v>
      </c>
      <c r="H42" s="8">
        <v>1006</v>
      </c>
      <c r="I42" s="7">
        <v>591</v>
      </c>
      <c r="J42" s="8">
        <v>3541</v>
      </c>
      <c r="K42" s="7">
        <v>808</v>
      </c>
      <c r="L42" s="8">
        <v>5946</v>
      </c>
      <c r="M42" s="7">
        <v>16.29</v>
      </c>
      <c r="Z42" s="45" t="s">
        <v>13</v>
      </c>
    </row>
    <row r="43" spans="1:31">
      <c r="A43" s="44" t="s">
        <v>51</v>
      </c>
      <c r="B43" s="13">
        <f t="shared" ref="B43:D45" si="4">$C22/B$41*100</f>
        <v>4.1066666666666665</v>
      </c>
      <c r="C43" s="13">
        <f t="shared" si="4"/>
        <v>4.1066666666666665</v>
      </c>
      <c r="D43" s="13">
        <f t="shared" si="4"/>
        <v>4.1066666666666665</v>
      </c>
      <c r="E43" s="12" t="s">
        <v>74</v>
      </c>
      <c r="G43" s="7">
        <v>2009</v>
      </c>
      <c r="H43" s="8">
        <v>1044</v>
      </c>
      <c r="I43" s="7">
        <v>607</v>
      </c>
      <c r="J43" s="8">
        <v>3704</v>
      </c>
      <c r="K43" s="7">
        <v>834</v>
      </c>
      <c r="L43" s="8">
        <v>6189</v>
      </c>
      <c r="M43" s="7">
        <v>16.95</v>
      </c>
      <c r="Z43" s="51" t="s">
        <v>10</v>
      </c>
    </row>
    <row r="44" spans="1:31">
      <c r="A44" s="44" t="s">
        <v>17</v>
      </c>
      <c r="B44" s="13">
        <f t="shared" si="4"/>
        <v>24.946666666666665</v>
      </c>
      <c r="C44" s="13">
        <f t="shared" si="4"/>
        <v>24.946666666666665</v>
      </c>
      <c r="D44" s="13">
        <f t="shared" si="4"/>
        <v>24.946666666666665</v>
      </c>
      <c r="G44" s="15">
        <v>2010</v>
      </c>
      <c r="H44" s="16">
        <v>1086</v>
      </c>
      <c r="I44" s="15">
        <v>616</v>
      </c>
      <c r="J44" s="16">
        <v>3742</v>
      </c>
      <c r="K44" s="15">
        <v>849</v>
      </c>
      <c r="L44" s="16">
        <v>6292</v>
      </c>
      <c r="M44" s="15">
        <v>17.239999999999998</v>
      </c>
      <c r="Z44" s="51" t="s">
        <v>11</v>
      </c>
    </row>
    <row r="45" spans="1:31">
      <c r="A45" s="44" t="s">
        <v>52</v>
      </c>
      <c r="B45" s="13">
        <f t="shared" si="4"/>
        <v>5.66</v>
      </c>
      <c r="C45" s="13">
        <f t="shared" si="4"/>
        <v>5.66</v>
      </c>
      <c r="D45" s="13">
        <f t="shared" si="4"/>
        <v>5.66</v>
      </c>
      <c r="G45" s="7">
        <v>2011</v>
      </c>
      <c r="H45" s="7">
        <v>988</v>
      </c>
      <c r="I45" s="7">
        <v>607</v>
      </c>
      <c r="J45" s="8">
        <v>3805</v>
      </c>
      <c r="K45" s="7">
        <v>840</v>
      </c>
      <c r="L45" s="8">
        <v>6241</v>
      </c>
      <c r="M45" s="7">
        <v>17.100000000000001</v>
      </c>
      <c r="Z45" s="51" t="s">
        <v>12</v>
      </c>
    </row>
    <row r="46" spans="1:31">
      <c r="B46" s="94">
        <f>SUM(B42:B45)</f>
        <v>41.953333333333333</v>
      </c>
      <c r="C46" s="94">
        <f t="shared" ref="C46:D46" si="5">SUM(C42:C45)</f>
        <v>41.953333333333333</v>
      </c>
      <c r="D46" s="94">
        <f t="shared" si="5"/>
        <v>41.953333333333333</v>
      </c>
      <c r="G46" s="15">
        <v>2012</v>
      </c>
      <c r="H46" s="16">
        <v>1001</v>
      </c>
      <c r="I46" s="15">
        <v>610</v>
      </c>
      <c r="J46" s="16">
        <v>3544</v>
      </c>
      <c r="K46" s="15">
        <v>846</v>
      </c>
      <c r="L46" s="16">
        <v>6001</v>
      </c>
      <c r="M46" s="15">
        <v>16.440000000000001</v>
      </c>
    </row>
    <row r="47" spans="1:31">
      <c r="G47" s="61">
        <v>2013</v>
      </c>
      <c r="H47" s="73">
        <v>1029</v>
      </c>
      <c r="I47" s="61">
        <v>611</v>
      </c>
      <c r="J47" s="73">
        <v>3571</v>
      </c>
      <c r="K47" s="61">
        <v>848</v>
      </c>
      <c r="L47" s="73">
        <f>SUM(H47:K47)</f>
        <v>6059</v>
      </c>
      <c r="M47" s="55">
        <f>L47/365</f>
        <v>16.600000000000001</v>
      </c>
      <c r="N47" s="17" t="s">
        <v>24</v>
      </c>
    </row>
    <row r="48" spans="1:31">
      <c r="A48" s="92" t="s">
        <v>55</v>
      </c>
      <c r="B48" s="93">
        <f>B39+B46</f>
        <v>66.601111111111109</v>
      </c>
      <c r="C48" s="93">
        <f>C39+C46</f>
        <v>89.76951576576576</v>
      </c>
      <c r="D48" s="93">
        <f>D39+D46</f>
        <v>105.6573780677229</v>
      </c>
    </row>
    <row r="49" spans="7:7" ht="16.2">
      <c r="G49" s="3" t="s">
        <v>6</v>
      </c>
    </row>
    <row r="50" spans="7:7" ht="16.2">
      <c r="G50" s="3" t="s">
        <v>21</v>
      </c>
    </row>
    <row r="51" spans="7:7">
      <c r="G51" s="3" t="s">
        <v>22</v>
      </c>
    </row>
    <row r="52" spans="7:7">
      <c r="G52" s="3" t="s">
        <v>23</v>
      </c>
    </row>
  </sheetData>
  <mergeCells count="9">
    <mergeCell ref="AA8:AC8"/>
    <mergeCell ref="Q7:W7"/>
    <mergeCell ref="Q8:W8"/>
    <mergeCell ref="Q9:W9"/>
    <mergeCell ref="B18:C18"/>
    <mergeCell ref="V11:V12"/>
    <mergeCell ref="T11:T12"/>
    <mergeCell ref="R11:R12"/>
    <mergeCell ref="Q11:Q12"/>
  </mergeCells>
  <hyperlinks>
    <hyperlink ref="G3" r:id="rId1" xr:uid="{00000000-0004-0000-0100-000000000000}"/>
    <hyperlink ref="G4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2:T128"/>
  <sheetViews>
    <sheetView zoomScale="80" zoomScaleNormal="80" workbookViewId="0">
      <pane ySplit="6" topLeftCell="A97" activePane="bottomLeft" state="frozen"/>
      <selection pane="bottomLeft" activeCell="C129" sqref="C129"/>
    </sheetView>
  </sheetViews>
  <sheetFormatPr defaultColWidth="9.109375" defaultRowHeight="14.4"/>
  <cols>
    <col min="1" max="16384" width="9.109375" style="3"/>
  </cols>
  <sheetData>
    <row r="2" spans="2:20">
      <c r="B2" s="4" t="s">
        <v>81</v>
      </c>
    </row>
    <row r="3" spans="2:20">
      <c r="B3" s="4" t="s">
        <v>103</v>
      </c>
      <c r="T3" s="62" t="s">
        <v>105</v>
      </c>
    </row>
    <row r="4" spans="2:20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 t="s">
        <v>83</v>
      </c>
      <c r="Q4" s="67" t="s">
        <v>84</v>
      </c>
      <c r="T4" s="63" t="s">
        <v>106</v>
      </c>
    </row>
    <row r="5" spans="2:20"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 t="s">
        <v>85</v>
      </c>
      <c r="P5" s="67" t="s">
        <v>86</v>
      </c>
      <c r="Q5" s="67" t="s">
        <v>87</v>
      </c>
      <c r="T5" s="63" t="s">
        <v>107</v>
      </c>
    </row>
    <row r="6" spans="2:20">
      <c r="B6" s="66" t="s">
        <v>71</v>
      </c>
      <c r="C6" s="67" t="s">
        <v>88</v>
      </c>
      <c r="D6" s="67" t="s">
        <v>89</v>
      </c>
      <c r="E6" s="67" t="s">
        <v>90</v>
      </c>
      <c r="F6" s="67" t="s">
        <v>91</v>
      </c>
      <c r="G6" s="67" t="s">
        <v>92</v>
      </c>
      <c r="H6" s="67" t="s">
        <v>93</v>
      </c>
      <c r="I6" s="67" t="s">
        <v>94</v>
      </c>
      <c r="J6" s="67" t="s">
        <v>95</v>
      </c>
      <c r="K6" s="67" t="s">
        <v>96</v>
      </c>
      <c r="L6" s="67" t="s">
        <v>97</v>
      </c>
      <c r="M6" s="67" t="s">
        <v>98</v>
      </c>
      <c r="N6" s="67" t="s">
        <v>99</v>
      </c>
      <c r="O6" s="68" t="s">
        <v>100</v>
      </c>
      <c r="P6" s="67" t="s">
        <v>101</v>
      </c>
      <c r="Q6" s="67" t="s">
        <v>102</v>
      </c>
      <c r="T6" s="63" t="s">
        <v>108</v>
      </c>
    </row>
    <row r="7" spans="2:20">
      <c r="B7" s="64"/>
      <c r="O7" s="65"/>
      <c r="T7" s="63" t="s">
        <v>109</v>
      </c>
    </row>
    <row r="8" spans="2:20">
      <c r="B8" s="63">
        <v>1913</v>
      </c>
      <c r="C8" s="3">
        <v>9.8000000000000007</v>
      </c>
      <c r="D8" s="3">
        <v>9.8000000000000007</v>
      </c>
      <c r="E8" s="3">
        <v>9.8000000000000007</v>
      </c>
      <c r="F8" s="3">
        <v>9.8000000000000007</v>
      </c>
      <c r="G8" s="3">
        <v>9.6999999999999993</v>
      </c>
      <c r="H8" s="3">
        <v>9.8000000000000007</v>
      </c>
      <c r="I8" s="3">
        <v>9.9</v>
      </c>
      <c r="J8" s="3">
        <v>9.9</v>
      </c>
      <c r="K8" s="3">
        <v>10</v>
      </c>
      <c r="L8" s="3">
        <v>10</v>
      </c>
      <c r="M8" s="3">
        <v>10.1</v>
      </c>
      <c r="N8" s="3">
        <v>10</v>
      </c>
      <c r="O8" s="65">
        <v>9.9</v>
      </c>
      <c r="T8" s="63" t="s">
        <v>110</v>
      </c>
    </row>
    <row r="9" spans="2:20">
      <c r="B9" s="63">
        <v>1914</v>
      </c>
      <c r="C9" s="3">
        <v>10</v>
      </c>
      <c r="D9" s="3">
        <v>9.9</v>
      </c>
      <c r="E9" s="3">
        <v>9.9</v>
      </c>
      <c r="F9" s="3">
        <v>9.8000000000000007</v>
      </c>
      <c r="G9" s="3">
        <v>9.9</v>
      </c>
      <c r="H9" s="3">
        <v>9.9</v>
      </c>
      <c r="I9" s="3">
        <v>10</v>
      </c>
      <c r="J9" s="3">
        <v>10.199999999999999</v>
      </c>
      <c r="K9" s="3">
        <v>10.199999999999999</v>
      </c>
      <c r="L9" s="3">
        <v>10.1</v>
      </c>
      <c r="M9" s="3">
        <v>10.199999999999999</v>
      </c>
      <c r="N9" s="3">
        <v>10.1</v>
      </c>
      <c r="O9" s="65">
        <v>10</v>
      </c>
      <c r="P9" s="3">
        <v>1</v>
      </c>
      <c r="Q9" s="3">
        <v>1</v>
      </c>
      <c r="T9" s="63" t="s">
        <v>82</v>
      </c>
    </row>
    <row r="10" spans="2:20">
      <c r="B10" s="63">
        <v>1915</v>
      </c>
      <c r="C10" s="3">
        <v>10.1</v>
      </c>
      <c r="D10" s="3">
        <v>10</v>
      </c>
      <c r="E10" s="3">
        <v>9.9</v>
      </c>
      <c r="F10" s="3">
        <v>10</v>
      </c>
      <c r="G10" s="3">
        <v>10.1</v>
      </c>
      <c r="H10" s="3">
        <v>10.1</v>
      </c>
      <c r="I10" s="3">
        <v>10.1</v>
      </c>
      <c r="J10" s="3">
        <v>10.1</v>
      </c>
      <c r="K10" s="3">
        <v>10.1</v>
      </c>
      <c r="L10" s="3">
        <v>10.199999999999999</v>
      </c>
      <c r="M10" s="3">
        <v>10.3</v>
      </c>
      <c r="N10" s="3">
        <v>10.3</v>
      </c>
      <c r="O10" s="65">
        <v>10.1</v>
      </c>
      <c r="P10" s="3">
        <v>2</v>
      </c>
      <c r="Q10" s="3">
        <v>1</v>
      </c>
      <c r="T10" s="63" t="s">
        <v>104</v>
      </c>
    </row>
    <row r="11" spans="2:20">
      <c r="B11" s="64"/>
      <c r="O11" s="65"/>
    </row>
    <row r="12" spans="2:20">
      <c r="B12" s="63">
        <v>1916</v>
      </c>
      <c r="C12" s="3">
        <v>10.4</v>
      </c>
      <c r="D12" s="3">
        <v>10.4</v>
      </c>
      <c r="E12" s="3">
        <v>10.5</v>
      </c>
      <c r="F12" s="3">
        <v>10.6</v>
      </c>
      <c r="G12" s="3">
        <v>10.7</v>
      </c>
      <c r="H12" s="3">
        <v>10.8</v>
      </c>
      <c r="I12" s="3">
        <v>10.8</v>
      </c>
      <c r="J12" s="3">
        <v>10.9</v>
      </c>
      <c r="K12" s="3">
        <v>11.1</v>
      </c>
      <c r="L12" s="3">
        <v>11.3</v>
      </c>
      <c r="M12" s="3">
        <v>11.5</v>
      </c>
      <c r="N12" s="3">
        <v>11.6</v>
      </c>
      <c r="O12" s="65">
        <v>10.9</v>
      </c>
      <c r="P12" s="3">
        <v>12.6</v>
      </c>
      <c r="Q12" s="3">
        <v>7.9</v>
      </c>
      <c r="T12" s="64"/>
    </row>
    <row r="13" spans="2:20">
      <c r="B13" s="63">
        <v>1917</v>
      </c>
      <c r="C13" s="3">
        <v>11.7</v>
      </c>
      <c r="D13" s="3">
        <v>12</v>
      </c>
      <c r="E13" s="3">
        <v>12</v>
      </c>
      <c r="F13" s="3">
        <v>12.6</v>
      </c>
      <c r="G13" s="3">
        <v>12.8</v>
      </c>
      <c r="H13" s="3">
        <v>13</v>
      </c>
      <c r="I13" s="3">
        <v>12.8</v>
      </c>
      <c r="J13" s="3">
        <v>13</v>
      </c>
      <c r="K13" s="3">
        <v>13.3</v>
      </c>
      <c r="L13" s="3">
        <v>13.5</v>
      </c>
      <c r="M13" s="3">
        <v>13.5</v>
      </c>
      <c r="N13" s="3">
        <v>13.7</v>
      </c>
      <c r="O13" s="65">
        <v>12.8</v>
      </c>
      <c r="P13" s="3">
        <v>18.100000000000001</v>
      </c>
      <c r="Q13" s="3">
        <v>17.399999999999999</v>
      </c>
    </row>
    <row r="14" spans="2:20">
      <c r="B14" s="63">
        <v>1918</v>
      </c>
      <c r="C14" s="3">
        <v>14</v>
      </c>
      <c r="D14" s="3">
        <v>14.1</v>
      </c>
      <c r="E14" s="3">
        <v>14</v>
      </c>
      <c r="F14" s="3">
        <v>14.2</v>
      </c>
      <c r="G14" s="3">
        <v>14.5</v>
      </c>
      <c r="H14" s="3">
        <v>14.7</v>
      </c>
      <c r="I14" s="3">
        <v>15.1</v>
      </c>
      <c r="J14" s="3">
        <v>15.4</v>
      </c>
      <c r="K14" s="3">
        <v>15.7</v>
      </c>
      <c r="L14" s="3">
        <v>16</v>
      </c>
      <c r="M14" s="3">
        <v>16.3</v>
      </c>
      <c r="N14" s="3">
        <v>16.5</v>
      </c>
      <c r="O14" s="65">
        <v>15.1</v>
      </c>
      <c r="P14" s="3">
        <v>20.399999999999999</v>
      </c>
      <c r="Q14" s="3">
        <v>18</v>
      </c>
      <c r="T14" s="64"/>
    </row>
    <row r="15" spans="2:20">
      <c r="B15" s="63">
        <v>1919</v>
      </c>
      <c r="C15" s="3">
        <v>16.5</v>
      </c>
      <c r="D15" s="3">
        <v>16.2</v>
      </c>
      <c r="E15" s="3">
        <v>16.399999999999999</v>
      </c>
      <c r="F15" s="3">
        <v>16.7</v>
      </c>
      <c r="G15" s="3">
        <v>16.899999999999999</v>
      </c>
      <c r="H15" s="3">
        <v>16.899999999999999</v>
      </c>
      <c r="I15" s="3">
        <v>17.399999999999999</v>
      </c>
      <c r="J15" s="3">
        <v>17.7</v>
      </c>
      <c r="K15" s="3">
        <v>17.8</v>
      </c>
      <c r="L15" s="3">
        <v>18.100000000000001</v>
      </c>
      <c r="M15" s="3">
        <v>18.5</v>
      </c>
      <c r="N15" s="3">
        <v>18.899999999999999</v>
      </c>
      <c r="O15" s="65">
        <v>17.3</v>
      </c>
      <c r="P15" s="3">
        <v>14.5</v>
      </c>
      <c r="Q15" s="3">
        <v>14.6</v>
      </c>
    </row>
    <row r="16" spans="2:20">
      <c r="B16" s="63">
        <v>1920</v>
      </c>
      <c r="C16" s="3">
        <v>19.3</v>
      </c>
      <c r="D16" s="3">
        <v>19.5</v>
      </c>
      <c r="E16" s="3">
        <v>19.7</v>
      </c>
      <c r="F16" s="3">
        <v>20.3</v>
      </c>
      <c r="G16" s="3">
        <v>20.6</v>
      </c>
      <c r="H16" s="3">
        <v>20.9</v>
      </c>
      <c r="I16" s="3">
        <v>20.8</v>
      </c>
      <c r="J16" s="3">
        <v>20.3</v>
      </c>
      <c r="K16" s="3">
        <v>20</v>
      </c>
      <c r="L16" s="3">
        <v>19.899999999999999</v>
      </c>
      <c r="M16" s="3">
        <v>19.8</v>
      </c>
      <c r="N16" s="3">
        <v>19.399999999999999</v>
      </c>
      <c r="O16" s="65">
        <v>20</v>
      </c>
      <c r="P16" s="3">
        <v>2.6</v>
      </c>
      <c r="Q16" s="3">
        <v>15.6</v>
      </c>
    </row>
    <row r="17" spans="2:17">
      <c r="B17" s="64"/>
      <c r="O17" s="65"/>
    </row>
    <row r="18" spans="2:17">
      <c r="B18" s="63">
        <v>1921</v>
      </c>
      <c r="C18" s="3">
        <v>19</v>
      </c>
      <c r="D18" s="3">
        <v>18.399999999999999</v>
      </c>
      <c r="E18" s="3">
        <v>18.3</v>
      </c>
      <c r="F18" s="3">
        <v>18.100000000000001</v>
      </c>
      <c r="G18" s="3">
        <v>17.7</v>
      </c>
      <c r="H18" s="3">
        <v>17.600000000000001</v>
      </c>
      <c r="I18" s="3">
        <v>17.7</v>
      </c>
      <c r="J18" s="3">
        <v>17.7</v>
      </c>
      <c r="K18" s="3">
        <v>17.5</v>
      </c>
      <c r="L18" s="3">
        <v>17.5</v>
      </c>
      <c r="M18" s="3">
        <v>17.399999999999999</v>
      </c>
      <c r="N18" s="3">
        <v>17.3</v>
      </c>
      <c r="O18" s="65">
        <v>17.899999999999999</v>
      </c>
      <c r="P18" s="3">
        <v>-10.8</v>
      </c>
      <c r="Q18" s="3">
        <v>-10.5</v>
      </c>
    </row>
    <row r="19" spans="2:17">
      <c r="B19" s="63">
        <v>1922</v>
      </c>
      <c r="C19" s="3">
        <v>16.899999999999999</v>
      </c>
      <c r="D19" s="3">
        <v>16.899999999999999</v>
      </c>
      <c r="E19" s="3">
        <v>16.7</v>
      </c>
      <c r="F19" s="3">
        <v>16.7</v>
      </c>
      <c r="G19" s="3">
        <v>16.7</v>
      </c>
      <c r="H19" s="3">
        <v>16.7</v>
      </c>
      <c r="I19" s="3">
        <v>16.8</v>
      </c>
      <c r="J19" s="3">
        <v>16.600000000000001</v>
      </c>
      <c r="K19" s="3">
        <v>16.600000000000001</v>
      </c>
      <c r="L19" s="3">
        <v>16.7</v>
      </c>
      <c r="M19" s="3">
        <v>16.8</v>
      </c>
      <c r="N19" s="3">
        <v>16.899999999999999</v>
      </c>
      <c r="O19" s="65">
        <v>16.8</v>
      </c>
      <c r="P19" s="3">
        <v>-2.2999999999999998</v>
      </c>
      <c r="Q19" s="3">
        <v>-6.1</v>
      </c>
    </row>
    <row r="20" spans="2:17">
      <c r="B20" s="63">
        <v>1923</v>
      </c>
      <c r="C20" s="3">
        <v>16.8</v>
      </c>
      <c r="D20" s="3">
        <v>16.8</v>
      </c>
      <c r="E20" s="3">
        <v>16.8</v>
      </c>
      <c r="F20" s="3">
        <v>16.899999999999999</v>
      </c>
      <c r="G20" s="3">
        <v>16.899999999999999</v>
      </c>
      <c r="H20" s="3">
        <v>17</v>
      </c>
      <c r="I20" s="3">
        <v>17.2</v>
      </c>
      <c r="J20" s="3">
        <v>17.100000000000001</v>
      </c>
      <c r="K20" s="3">
        <v>17.2</v>
      </c>
      <c r="L20" s="3">
        <v>17.3</v>
      </c>
      <c r="M20" s="3">
        <v>17.3</v>
      </c>
      <c r="N20" s="3">
        <v>17.3</v>
      </c>
      <c r="O20" s="65">
        <v>17.100000000000001</v>
      </c>
      <c r="P20" s="3">
        <v>2.4</v>
      </c>
      <c r="Q20" s="3">
        <v>1.8</v>
      </c>
    </row>
    <row r="21" spans="2:17">
      <c r="B21" s="63">
        <v>1924</v>
      </c>
      <c r="C21" s="3">
        <v>17.3</v>
      </c>
      <c r="D21" s="3">
        <v>17.2</v>
      </c>
      <c r="E21" s="3">
        <v>17.100000000000001</v>
      </c>
      <c r="F21" s="3">
        <v>17</v>
      </c>
      <c r="G21" s="3">
        <v>17</v>
      </c>
      <c r="H21" s="3">
        <v>17</v>
      </c>
      <c r="I21" s="3">
        <v>17.100000000000001</v>
      </c>
      <c r="J21" s="3">
        <v>17</v>
      </c>
      <c r="K21" s="3">
        <v>17.100000000000001</v>
      </c>
      <c r="L21" s="3">
        <v>17.2</v>
      </c>
      <c r="M21" s="3">
        <v>17.2</v>
      </c>
      <c r="N21" s="3">
        <v>17.3</v>
      </c>
      <c r="O21" s="65">
        <v>17.100000000000001</v>
      </c>
      <c r="P21" s="3">
        <v>0</v>
      </c>
      <c r="Q21" s="3">
        <v>0</v>
      </c>
    </row>
    <row r="22" spans="2:17">
      <c r="B22" s="63">
        <v>1925</v>
      </c>
      <c r="C22" s="3">
        <v>17.3</v>
      </c>
      <c r="D22" s="3">
        <v>17.2</v>
      </c>
      <c r="E22" s="3">
        <v>17.3</v>
      </c>
      <c r="F22" s="3">
        <v>17.2</v>
      </c>
      <c r="G22" s="3">
        <v>17.3</v>
      </c>
      <c r="H22" s="3">
        <v>17.5</v>
      </c>
      <c r="I22" s="3">
        <v>17.7</v>
      </c>
      <c r="J22" s="3">
        <v>17.7</v>
      </c>
      <c r="K22" s="3">
        <v>17.7</v>
      </c>
      <c r="L22" s="3">
        <v>17.7</v>
      </c>
      <c r="M22" s="3">
        <v>18</v>
      </c>
      <c r="N22" s="3">
        <v>17.899999999999999</v>
      </c>
      <c r="O22" s="65">
        <v>17.5</v>
      </c>
      <c r="P22" s="3">
        <v>3.5</v>
      </c>
      <c r="Q22" s="3">
        <v>2.2999999999999998</v>
      </c>
    </row>
    <row r="23" spans="2:17">
      <c r="B23" s="64"/>
      <c r="O23" s="65"/>
    </row>
    <row r="24" spans="2:17">
      <c r="B24" s="63">
        <v>1926</v>
      </c>
      <c r="C24" s="3">
        <v>17.899999999999999</v>
      </c>
      <c r="D24" s="3">
        <v>17.899999999999999</v>
      </c>
      <c r="E24" s="3">
        <v>17.8</v>
      </c>
      <c r="F24" s="3">
        <v>17.899999999999999</v>
      </c>
      <c r="G24" s="3">
        <v>17.8</v>
      </c>
      <c r="H24" s="3">
        <v>17.7</v>
      </c>
      <c r="I24" s="3">
        <v>17.5</v>
      </c>
      <c r="J24" s="3">
        <v>17.399999999999999</v>
      </c>
      <c r="K24" s="3">
        <v>17.5</v>
      </c>
      <c r="L24" s="3">
        <v>17.600000000000001</v>
      </c>
      <c r="M24" s="3">
        <v>17.7</v>
      </c>
      <c r="N24" s="3">
        <v>17.7</v>
      </c>
      <c r="O24" s="65">
        <v>17.7</v>
      </c>
      <c r="P24" s="3">
        <v>-1.1000000000000001</v>
      </c>
      <c r="Q24" s="3">
        <v>1.1000000000000001</v>
      </c>
    </row>
    <row r="25" spans="2:17">
      <c r="B25" s="63">
        <v>1927</v>
      </c>
      <c r="C25" s="3">
        <v>17.5</v>
      </c>
      <c r="D25" s="3">
        <v>17.399999999999999</v>
      </c>
      <c r="E25" s="3">
        <v>17.3</v>
      </c>
      <c r="F25" s="3">
        <v>17.3</v>
      </c>
      <c r="G25" s="3">
        <v>17.399999999999999</v>
      </c>
      <c r="H25" s="3">
        <v>17.600000000000001</v>
      </c>
      <c r="I25" s="3">
        <v>17.3</v>
      </c>
      <c r="J25" s="3">
        <v>17.2</v>
      </c>
      <c r="K25" s="3">
        <v>17.3</v>
      </c>
      <c r="L25" s="3">
        <v>17.399999999999999</v>
      </c>
      <c r="M25" s="3">
        <v>17.3</v>
      </c>
      <c r="N25" s="3">
        <v>17.3</v>
      </c>
      <c r="O25" s="65">
        <v>17.399999999999999</v>
      </c>
      <c r="P25" s="3">
        <v>-2.2999999999999998</v>
      </c>
      <c r="Q25" s="3">
        <v>-1.7</v>
      </c>
    </row>
    <row r="26" spans="2:17">
      <c r="B26" s="63">
        <v>1928</v>
      </c>
      <c r="C26" s="3">
        <v>17.3</v>
      </c>
      <c r="D26" s="3">
        <v>17.100000000000001</v>
      </c>
      <c r="E26" s="3">
        <v>17.100000000000001</v>
      </c>
      <c r="F26" s="3">
        <v>17.100000000000001</v>
      </c>
      <c r="G26" s="3">
        <v>17.2</v>
      </c>
      <c r="H26" s="3">
        <v>17.100000000000001</v>
      </c>
      <c r="I26" s="3">
        <v>17.100000000000001</v>
      </c>
      <c r="J26" s="3">
        <v>17.100000000000001</v>
      </c>
      <c r="K26" s="3">
        <v>17.3</v>
      </c>
      <c r="L26" s="3">
        <v>17.2</v>
      </c>
      <c r="M26" s="3">
        <v>17.2</v>
      </c>
      <c r="N26" s="3">
        <v>17.100000000000001</v>
      </c>
      <c r="O26" s="65">
        <v>17.100000000000001</v>
      </c>
      <c r="P26" s="3">
        <v>-1.2</v>
      </c>
      <c r="Q26" s="3">
        <v>-1.7</v>
      </c>
    </row>
    <row r="27" spans="2:17">
      <c r="B27" s="63">
        <v>1929</v>
      </c>
      <c r="C27" s="3">
        <v>17.100000000000001</v>
      </c>
      <c r="D27" s="3">
        <v>17.100000000000001</v>
      </c>
      <c r="E27" s="3">
        <v>17</v>
      </c>
      <c r="F27" s="3">
        <v>16.899999999999999</v>
      </c>
      <c r="G27" s="3">
        <v>17</v>
      </c>
      <c r="H27" s="3">
        <v>17.100000000000001</v>
      </c>
      <c r="I27" s="3">
        <v>17.3</v>
      </c>
      <c r="J27" s="3">
        <v>17.3</v>
      </c>
      <c r="K27" s="3">
        <v>17.3</v>
      </c>
      <c r="L27" s="3">
        <v>17.3</v>
      </c>
      <c r="M27" s="3">
        <v>17.3</v>
      </c>
      <c r="N27" s="3">
        <v>17.2</v>
      </c>
      <c r="O27" s="65">
        <v>17.100000000000001</v>
      </c>
      <c r="P27" s="3">
        <v>0.6</v>
      </c>
      <c r="Q27" s="3">
        <v>0</v>
      </c>
    </row>
    <row r="28" spans="2:17">
      <c r="B28" s="63">
        <v>1930</v>
      </c>
      <c r="C28" s="3">
        <v>17.100000000000001</v>
      </c>
      <c r="D28" s="3">
        <v>17</v>
      </c>
      <c r="E28" s="3">
        <v>16.899999999999999</v>
      </c>
      <c r="F28" s="3">
        <v>17</v>
      </c>
      <c r="G28" s="3">
        <v>16.899999999999999</v>
      </c>
      <c r="H28" s="3">
        <v>16.8</v>
      </c>
      <c r="I28" s="3">
        <v>16.600000000000001</v>
      </c>
      <c r="J28" s="3">
        <v>16.5</v>
      </c>
      <c r="K28" s="3">
        <v>16.600000000000001</v>
      </c>
      <c r="L28" s="3">
        <v>16.5</v>
      </c>
      <c r="M28" s="3">
        <v>16.399999999999999</v>
      </c>
      <c r="N28" s="3">
        <v>16.100000000000001</v>
      </c>
      <c r="O28" s="65">
        <v>16.7</v>
      </c>
      <c r="P28" s="3">
        <v>-6.4</v>
      </c>
      <c r="Q28" s="3">
        <v>-2.2999999999999998</v>
      </c>
    </row>
    <row r="29" spans="2:17">
      <c r="B29" s="64"/>
      <c r="O29" s="65"/>
    </row>
    <row r="30" spans="2:17">
      <c r="B30" s="63">
        <v>1931</v>
      </c>
      <c r="C30" s="3">
        <v>15.9</v>
      </c>
      <c r="D30" s="3">
        <v>15.7</v>
      </c>
      <c r="E30" s="3">
        <v>15.6</v>
      </c>
      <c r="F30" s="3">
        <v>15.5</v>
      </c>
      <c r="G30" s="3">
        <v>15.3</v>
      </c>
      <c r="H30" s="3">
        <v>15.1</v>
      </c>
      <c r="I30" s="3">
        <v>15.1</v>
      </c>
      <c r="J30" s="3">
        <v>15.1</v>
      </c>
      <c r="K30" s="3">
        <v>15</v>
      </c>
      <c r="L30" s="3">
        <v>14.9</v>
      </c>
      <c r="M30" s="3">
        <v>14.7</v>
      </c>
      <c r="N30" s="3">
        <v>14.6</v>
      </c>
      <c r="O30" s="65">
        <v>15.2</v>
      </c>
      <c r="P30" s="3">
        <v>-9.3000000000000007</v>
      </c>
      <c r="Q30" s="3">
        <v>-9</v>
      </c>
    </row>
    <row r="31" spans="2:17">
      <c r="B31" s="63">
        <v>1932</v>
      </c>
      <c r="C31" s="3">
        <v>14.3</v>
      </c>
      <c r="D31" s="3">
        <v>14.1</v>
      </c>
      <c r="E31" s="3">
        <v>14</v>
      </c>
      <c r="F31" s="3">
        <v>13.9</v>
      </c>
      <c r="G31" s="3">
        <v>13.7</v>
      </c>
      <c r="H31" s="3">
        <v>13.6</v>
      </c>
      <c r="I31" s="3">
        <v>13.6</v>
      </c>
      <c r="J31" s="3">
        <v>13.5</v>
      </c>
      <c r="K31" s="3">
        <v>13.4</v>
      </c>
      <c r="L31" s="3">
        <v>13.3</v>
      </c>
      <c r="M31" s="3">
        <v>13.2</v>
      </c>
      <c r="N31" s="3">
        <v>13.1</v>
      </c>
      <c r="O31" s="65">
        <v>13.7</v>
      </c>
      <c r="P31" s="3">
        <v>-10.3</v>
      </c>
      <c r="Q31" s="3">
        <v>-9.9</v>
      </c>
    </row>
    <row r="32" spans="2:17">
      <c r="B32" s="63">
        <v>1933</v>
      </c>
      <c r="C32" s="3">
        <v>12.9</v>
      </c>
      <c r="D32" s="3">
        <v>12.7</v>
      </c>
      <c r="E32" s="3">
        <v>12.6</v>
      </c>
      <c r="F32" s="3">
        <v>12.6</v>
      </c>
      <c r="G32" s="3">
        <v>12.6</v>
      </c>
      <c r="H32" s="3">
        <v>12.7</v>
      </c>
      <c r="I32" s="3">
        <v>13.1</v>
      </c>
      <c r="J32" s="3">
        <v>13.2</v>
      </c>
      <c r="K32" s="3">
        <v>13.2</v>
      </c>
      <c r="L32" s="3">
        <v>13.2</v>
      </c>
      <c r="M32" s="3">
        <v>13.2</v>
      </c>
      <c r="N32" s="3">
        <v>13.2</v>
      </c>
      <c r="O32" s="65">
        <v>13</v>
      </c>
      <c r="P32" s="3">
        <v>0.8</v>
      </c>
      <c r="Q32" s="3">
        <v>-5.0999999999999996</v>
      </c>
    </row>
    <row r="33" spans="2:17">
      <c r="B33" s="63">
        <v>1934</v>
      </c>
      <c r="C33" s="3">
        <v>13.2</v>
      </c>
      <c r="D33" s="3">
        <v>13.3</v>
      </c>
      <c r="E33" s="3">
        <v>13.3</v>
      </c>
      <c r="F33" s="3">
        <v>13.3</v>
      </c>
      <c r="G33" s="3">
        <v>13.3</v>
      </c>
      <c r="H33" s="3">
        <v>13.4</v>
      </c>
      <c r="I33" s="3">
        <v>13.4</v>
      </c>
      <c r="J33" s="3">
        <v>13.4</v>
      </c>
      <c r="K33" s="3">
        <v>13.6</v>
      </c>
      <c r="L33" s="3">
        <v>13.5</v>
      </c>
      <c r="M33" s="3">
        <v>13.5</v>
      </c>
      <c r="N33" s="3">
        <v>13.4</v>
      </c>
      <c r="O33" s="65">
        <v>13.4</v>
      </c>
      <c r="P33" s="3">
        <v>1.5</v>
      </c>
      <c r="Q33" s="3">
        <v>3.1</v>
      </c>
    </row>
    <row r="34" spans="2:17">
      <c r="B34" s="63">
        <v>1935</v>
      </c>
      <c r="C34" s="3">
        <v>13.6</v>
      </c>
      <c r="D34" s="3">
        <v>13.7</v>
      </c>
      <c r="E34" s="3">
        <v>13.7</v>
      </c>
      <c r="F34" s="3">
        <v>13.8</v>
      </c>
      <c r="G34" s="3">
        <v>13.8</v>
      </c>
      <c r="H34" s="3">
        <v>13.7</v>
      </c>
      <c r="I34" s="3">
        <v>13.7</v>
      </c>
      <c r="J34" s="3">
        <v>13.7</v>
      </c>
      <c r="K34" s="3">
        <v>13.7</v>
      </c>
      <c r="L34" s="3">
        <v>13.7</v>
      </c>
      <c r="M34" s="3">
        <v>13.8</v>
      </c>
      <c r="N34" s="3">
        <v>13.8</v>
      </c>
      <c r="O34" s="65">
        <v>13.7</v>
      </c>
      <c r="P34" s="3">
        <v>3</v>
      </c>
      <c r="Q34" s="3">
        <v>2.2000000000000002</v>
      </c>
    </row>
    <row r="35" spans="2:17">
      <c r="B35" s="64"/>
      <c r="O35" s="65"/>
    </row>
    <row r="36" spans="2:17">
      <c r="B36" s="63">
        <v>1936</v>
      </c>
      <c r="C36" s="3">
        <v>13.8</v>
      </c>
      <c r="D36" s="3">
        <v>13.8</v>
      </c>
      <c r="E36" s="3">
        <v>13.7</v>
      </c>
      <c r="F36" s="3">
        <v>13.7</v>
      </c>
      <c r="G36" s="3">
        <v>13.7</v>
      </c>
      <c r="H36" s="3">
        <v>13.8</v>
      </c>
      <c r="I36" s="3">
        <v>13.9</v>
      </c>
      <c r="J36" s="3">
        <v>14</v>
      </c>
      <c r="K36" s="3">
        <v>14</v>
      </c>
      <c r="L36" s="3">
        <v>14</v>
      </c>
      <c r="M36" s="3">
        <v>14</v>
      </c>
      <c r="N36" s="3">
        <v>14</v>
      </c>
      <c r="O36" s="65">
        <v>13.9</v>
      </c>
      <c r="P36" s="3">
        <v>1.4</v>
      </c>
      <c r="Q36" s="3">
        <v>1.5</v>
      </c>
    </row>
    <row r="37" spans="2:17">
      <c r="B37" s="63">
        <v>1937</v>
      </c>
      <c r="C37" s="3">
        <v>14.1</v>
      </c>
      <c r="D37" s="3">
        <v>14.1</v>
      </c>
      <c r="E37" s="3">
        <v>14.2</v>
      </c>
      <c r="F37" s="3">
        <v>14.3</v>
      </c>
      <c r="G37" s="3">
        <v>14.4</v>
      </c>
      <c r="H37" s="3">
        <v>14.4</v>
      </c>
      <c r="I37" s="3">
        <v>14.5</v>
      </c>
      <c r="J37" s="3">
        <v>14.5</v>
      </c>
      <c r="K37" s="3">
        <v>14.6</v>
      </c>
      <c r="L37" s="3">
        <v>14.6</v>
      </c>
      <c r="M37" s="3">
        <v>14.5</v>
      </c>
      <c r="N37" s="3">
        <v>14.4</v>
      </c>
      <c r="O37" s="65">
        <v>14.4</v>
      </c>
      <c r="P37" s="3">
        <v>2.9</v>
      </c>
      <c r="Q37" s="3">
        <v>3.6</v>
      </c>
    </row>
    <row r="38" spans="2:17">
      <c r="B38" s="63">
        <v>1938</v>
      </c>
      <c r="C38" s="3">
        <v>14.2</v>
      </c>
      <c r="D38" s="3">
        <v>14.1</v>
      </c>
      <c r="E38" s="3">
        <v>14.1</v>
      </c>
      <c r="F38" s="3">
        <v>14.2</v>
      </c>
      <c r="G38" s="3">
        <v>14.1</v>
      </c>
      <c r="H38" s="3">
        <v>14.1</v>
      </c>
      <c r="I38" s="3">
        <v>14.1</v>
      </c>
      <c r="J38" s="3">
        <v>14.1</v>
      </c>
      <c r="K38" s="3">
        <v>14.1</v>
      </c>
      <c r="L38" s="3">
        <v>14</v>
      </c>
      <c r="M38" s="3">
        <v>14</v>
      </c>
      <c r="N38" s="3">
        <v>14</v>
      </c>
      <c r="O38" s="65">
        <v>14.1</v>
      </c>
      <c r="P38" s="3">
        <v>-2.8</v>
      </c>
      <c r="Q38" s="3">
        <v>-2.1</v>
      </c>
    </row>
    <row r="39" spans="2:17">
      <c r="B39" s="63">
        <v>1939</v>
      </c>
      <c r="C39" s="3">
        <v>14</v>
      </c>
      <c r="D39" s="3">
        <v>13.9</v>
      </c>
      <c r="E39" s="3">
        <v>13.9</v>
      </c>
      <c r="F39" s="3">
        <v>13.8</v>
      </c>
      <c r="G39" s="3">
        <v>13.8</v>
      </c>
      <c r="H39" s="3">
        <v>13.8</v>
      </c>
      <c r="I39" s="3">
        <v>13.8</v>
      </c>
      <c r="J39" s="3">
        <v>13.8</v>
      </c>
      <c r="K39" s="3">
        <v>14.1</v>
      </c>
      <c r="L39" s="3">
        <v>14</v>
      </c>
      <c r="M39" s="3">
        <v>14</v>
      </c>
      <c r="N39" s="3">
        <v>14</v>
      </c>
      <c r="O39" s="65">
        <v>13.9</v>
      </c>
      <c r="P39" s="3">
        <v>0</v>
      </c>
      <c r="Q39" s="3">
        <v>-1.4</v>
      </c>
    </row>
    <row r="40" spans="2:17">
      <c r="B40" s="63">
        <v>1940</v>
      </c>
      <c r="C40" s="3">
        <v>13.9</v>
      </c>
      <c r="D40" s="3">
        <v>14</v>
      </c>
      <c r="E40" s="3">
        <v>14</v>
      </c>
      <c r="F40" s="3">
        <v>14</v>
      </c>
      <c r="G40" s="3">
        <v>14</v>
      </c>
      <c r="H40" s="3">
        <v>14.1</v>
      </c>
      <c r="I40" s="3">
        <v>14</v>
      </c>
      <c r="J40" s="3">
        <v>14</v>
      </c>
      <c r="K40" s="3">
        <v>14</v>
      </c>
      <c r="L40" s="3">
        <v>14</v>
      </c>
      <c r="M40" s="3">
        <v>14</v>
      </c>
      <c r="N40" s="3">
        <v>14.1</v>
      </c>
      <c r="O40" s="65">
        <v>14</v>
      </c>
      <c r="P40" s="3">
        <v>0.7</v>
      </c>
      <c r="Q40" s="3">
        <v>0.7</v>
      </c>
    </row>
    <row r="41" spans="2:17">
      <c r="B41" s="64"/>
      <c r="O41" s="65"/>
    </row>
    <row r="42" spans="2:17">
      <c r="B42" s="63">
        <v>1941</v>
      </c>
      <c r="C42" s="3">
        <v>14.1</v>
      </c>
      <c r="D42" s="3">
        <v>14.1</v>
      </c>
      <c r="E42" s="3">
        <v>14.2</v>
      </c>
      <c r="F42" s="3">
        <v>14.3</v>
      </c>
      <c r="G42" s="3">
        <v>14.4</v>
      </c>
      <c r="H42" s="3">
        <v>14.7</v>
      </c>
      <c r="I42" s="3">
        <v>14.7</v>
      </c>
      <c r="J42" s="3">
        <v>14.9</v>
      </c>
      <c r="K42" s="3">
        <v>15.1</v>
      </c>
      <c r="L42" s="3">
        <v>15.3</v>
      </c>
      <c r="M42" s="3">
        <v>15.4</v>
      </c>
      <c r="N42" s="3">
        <v>15.5</v>
      </c>
      <c r="O42" s="65">
        <v>14.7</v>
      </c>
      <c r="P42" s="3">
        <v>9.9</v>
      </c>
      <c r="Q42" s="3">
        <v>5</v>
      </c>
    </row>
    <row r="43" spans="2:17">
      <c r="B43" s="63">
        <v>1942</v>
      </c>
      <c r="C43" s="3">
        <v>15.7</v>
      </c>
      <c r="D43" s="3">
        <v>15.8</v>
      </c>
      <c r="E43" s="3">
        <v>16</v>
      </c>
      <c r="F43" s="3">
        <v>16.100000000000001</v>
      </c>
      <c r="G43" s="3">
        <v>16.3</v>
      </c>
      <c r="H43" s="3">
        <v>16.3</v>
      </c>
      <c r="I43" s="3">
        <v>16.399999999999999</v>
      </c>
      <c r="J43" s="3">
        <v>16.5</v>
      </c>
      <c r="K43" s="3">
        <v>16.5</v>
      </c>
      <c r="L43" s="3">
        <v>16.7</v>
      </c>
      <c r="M43" s="3">
        <v>16.8</v>
      </c>
      <c r="N43" s="3">
        <v>16.899999999999999</v>
      </c>
      <c r="O43" s="65">
        <v>16.3</v>
      </c>
      <c r="P43" s="3">
        <v>9</v>
      </c>
      <c r="Q43" s="3">
        <v>10.9</v>
      </c>
    </row>
    <row r="44" spans="2:17">
      <c r="B44" s="63">
        <v>1943</v>
      </c>
      <c r="C44" s="3">
        <v>16.899999999999999</v>
      </c>
      <c r="D44" s="3">
        <v>16.899999999999999</v>
      </c>
      <c r="E44" s="3">
        <v>17.2</v>
      </c>
      <c r="F44" s="3">
        <v>17.399999999999999</v>
      </c>
      <c r="G44" s="3">
        <v>17.5</v>
      </c>
      <c r="H44" s="3">
        <v>17.5</v>
      </c>
      <c r="I44" s="3">
        <v>17.399999999999999</v>
      </c>
      <c r="J44" s="3">
        <v>17.3</v>
      </c>
      <c r="K44" s="3">
        <v>17.399999999999999</v>
      </c>
      <c r="L44" s="3">
        <v>17.399999999999999</v>
      </c>
      <c r="M44" s="3">
        <v>17.399999999999999</v>
      </c>
      <c r="N44" s="3">
        <v>17.399999999999999</v>
      </c>
      <c r="O44" s="65">
        <v>17.3</v>
      </c>
      <c r="P44" s="3">
        <v>3</v>
      </c>
      <c r="Q44" s="3">
        <v>6.1</v>
      </c>
    </row>
    <row r="45" spans="2:17">
      <c r="B45" s="63">
        <v>1944</v>
      </c>
      <c r="C45" s="3">
        <v>17.399999999999999</v>
      </c>
      <c r="D45" s="3">
        <v>17.399999999999999</v>
      </c>
      <c r="E45" s="3">
        <v>17.399999999999999</v>
      </c>
      <c r="F45" s="3">
        <v>17.5</v>
      </c>
      <c r="G45" s="3">
        <v>17.5</v>
      </c>
      <c r="H45" s="3">
        <v>17.600000000000001</v>
      </c>
      <c r="I45" s="3">
        <v>17.7</v>
      </c>
      <c r="J45" s="3">
        <v>17.7</v>
      </c>
      <c r="K45" s="3">
        <v>17.7</v>
      </c>
      <c r="L45" s="3">
        <v>17.7</v>
      </c>
      <c r="M45" s="3">
        <v>17.7</v>
      </c>
      <c r="N45" s="3">
        <v>17.8</v>
      </c>
      <c r="O45" s="65">
        <v>17.600000000000001</v>
      </c>
      <c r="P45" s="3">
        <v>2.2999999999999998</v>
      </c>
      <c r="Q45" s="3">
        <v>1.7</v>
      </c>
    </row>
    <row r="46" spans="2:17">
      <c r="B46" s="63">
        <v>1945</v>
      </c>
      <c r="C46" s="3">
        <v>17.8</v>
      </c>
      <c r="D46" s="3">
        <v>17.8</v>
      </c>
      <c r="E46" s="3">
        <v>17.8</v>
      </c>
      <c r="F46" s="3">
        <v>17.8</v>
      </c>
      <c r="G46" s="3">
        <v>17.899999999999999</v>
      </c>
      <c r="H46" s="3">
        <v>18.100000000000001</v>
      </c>
      <c r="I46" s="3">
        <v>18.100000000000001</v>
      </c>
      <c r="J46" s="3">
        <v>18.100000000000001</v>
      </c>
      <c r="K46" s="3">
        <v>18.100000000000001</v>
      </c>
      <c r="L46" s="3">
        <v>18.100000000000001</v>
      </c>
      <c r="M46" s="3">
        <v>18.100000000000001</v>
      </c>
      <c r="N46" s="3">
        <v>18.2</v>
      </c>
      <c r="O46" s="65">
        <v>18</v>
      </c>
      <c r="P46" s="3">
        <v>2.2000000000000002</v>
      </c>
      <c r="Q46" s="3">
        <v>2.2999999999999998</v>
      </c>
    </row>
    <row r="47" spans="2:17">
      <c r="B47" s="64"/>
      <c r="O47" s="65"/>
    </row>
    <row r="48" spans="2:17">
      <c r="B48" s="63">
        <v>1946</v>
      </c>
      <c r="C48" s="3">
        <v>18.2</v>
      </c>
      <c r="D48" s="3">
        <v>18.100000000000001</v>
      </c>
      <c r="E48" s="3">
        <v>18.3</v>
      </c>
      <c r="F48" s="3">
        <v>18.399999999999999</v>
      </c>
      <c r="G48" s="3">
        <v>18.5</v>
      </c>
      <c r="H48" s="3">
        <v>18.7</v>
      </c>
      <c r="I48" s="3">
        <v>19.8</v>
      </c>
      <c r="J48" s="3">
        <v>20.2</v>
      </c>
      <c r="K48" s="3">
        <v>20.399999999999999</v>
      </c>
      <c r="L48" s="3">
        <v>20.8</v>
      </c>
      <c r="M48" s="3">
        <v>21.3</v>
      </c>
      <c r="N48" s="3">
        <v>21.5</v>
      </c>
      <c r="O48" s="65">
        <v>19.5</v>
      </c>
      <c r="P48" s="3">
        <v>18.100000000000001</v>
      </c>
      <c r="Q48" s="3">
        <v>8.3000000000000007</v>
      </c>
    </row>
    <row r="49" spans="2:17">
      <c r="B49" s="63">
        <v>1947</v>
      </c>
      <c r="C49" s="3">
        <v>21.5</v>
      </c>
      <c r="D49" s="3">
        <v>21.5</v>
      </c>
      <c r="E49" s="3">
        <v>21.9</v>
      </c>
      <c r="F49" s="3">
        <v>21.9</v>
      </c>
      <c r="G49" s="3">
        <v>21.9</v>
      </c>
      <c r="H49" s="3">
        <v>22</v>
      </c>
      <c r="I49" s="3">
        <v>22.2</v>
      </c>
      <c r="J49" s="3">
        <v>22.5</v>
      </c>
      <c r="K49" s="3">
        <v>23</v>
      </c>
      <c r="L49" s="3">
        <v>23</v>
      </c>
      <c r="M49" s="3">
        <v>23.1</v>
      </c>
      <c r="N49" s="3">
        <v>23.4</v>
      </c>
      <c r="O49" s="65">
        <v>22.3</v>
      </c>
      <c r="P49" s="3">
        <v>8.8000000000000007</v>
      </c>
      <c r="Q49" s="3">
        <v>14.4</v>
      </c>
    </row>
    <row r="50" spans="2:17">
      <c r="B50" s="63">
        <v>1948</v>
      </c>
      <c r="C50" s="3">
        <v>23.7</v>
      </c>
      <c r="D50" s="3">
        <v>23.5</v>
      </c>
      <c r="E50" s="3">
        <v>23.4</v>
      </c>
      <c r="F50" s="3">
        <v>23.8</v>
      </c>
      <c r="G50" s="3">
        <v>23.9</v>
      </c>
      <c r="H50" s="3">
        <v>24.1</v>
      </c>
      <c r="I50" s="3">
        <v>24.4</v>
      </c>
      <c r="J50" s="3">
        <v>24.5</v>
      </c>
      <c r="K50" s="3">
        <v>24.5</v>
      </c>
      <c r="L50" s="3">
        <v>24.4</v>
      </c>
      <c r="M50" s="3">
        <v>24.2</v>
      </c>
      <c r="N50" s="3">
        <v>24.1</v>
      </c>
      <c r="O50" s="65">
        <v>24.1</v>
      </c>
      <c r="P50" s="3">
        <v>3</v>
      </c>
      <c r="Q50" s="3">
        <v>8.1</v>
      </c>
    </row>
    <row r="51" spans="2:17">
      <c r="B51" s="63">
        <v>1949</v>
      </c>
      <c r="C51" s="3">
        <v>24</v>
      </c>
      <c r="D51" s="3">
        <v>23.8</v>
      </c>
      <c r="E51" s="3">
        <v>23.8</v>
      </c>
      <c r="F51" s="3">
        <v>23.9</v>
      </c>
      <c r="G51" s="3">
        <v>23.8</v>
      </c>
      <c r="H51" s="3">
        <v>23.9</v>
      </c>
      <c r="I51" s="3">
        <v>23.7</v>
      </c>
      <c r="J51" s="3">
        <v>23.8</v>
      </c>
      <c r="K51" s="3">
        <v>23.9</v>
      </c>
      <c r="L51" s="3">
        <v>23.7</v>
      </c>
      <c r="M51" s="3">
        <v>23.8</v>
      </c>
      <c r="N51" s="3">
        <v>23.6</v>
      </c>
      <c r="O51" s="65">
        <v>23.8</v>
      </c>
      <c r="P51" s="3">
        <v>-2.1</v>
      </c>
      <c r="Q51" s="3">
        <v>-1.2</v>
      </c>
    </row>
    <row r="52" spans="2:17">
      <c r="B52" s="63">
        <v>1950</v>
      </c>
      <c r="C52" s="3">
        <v>23.5</v>
      </c>
      <c r="D52" s="3">
        <v>23.5</v>
      </c>
      <c r="E52" s="3">
        <v>23.6</v>
      </c>
      <c r="F52" s="3">
        <v>23.6</v>
      </c>
      <c r="G52" s="3">
        <v>23.7</v>
      </c>
      <c r="H52" s="3">
        <v>23.8</v>
      </c>
      <c r="I52" s="3">
        <v>24.1</v>
      </c>
      <c r="J52" s="3">
        <v>24.3</v>
      </c>
      <c r="K52" s="3">
        <v>24.4</v>
      </c>
      <c r="L52" s="3">
        <v>24.6</v>
      </c>
      <c r="M52" s="3">
        <v>24.7</v>
      </c>
      <c r="N52" s="3">
        <v>25</v>
      </c>
      <c r="O52" s="65">
        <v>24.1</v>
      </c>
      <c r="P52" s="3">
        <v>5.9</v>
      </c>
      <c r="Q52" s="3">
        <v>1.3</v>
      </c>
    </row>
    <row r="53" spans="2:17">
      <c r="B53" s="64"/>
      <c r="O53" s="65"/>
    </row>
    <row r="54" spans="2:17">
      <c r="B54" s="63">
        <v>1951</v>
      </c>
      <c r="C54" s="3">
        <v>25.4</v>
      </c>
      <c r="D54" s="3">
        <v>25.7</v>
      </c>
      <c r="E54" s="3">
        <v>25.8</v>
      </c>
      <c r="F54" s="3">
        <v>25.8</v>
      </c>
      <c r="G54" s="3">
        <v>25.9</v>
      </c>
      <c r="H54" s="3">
        <v>25.9</v>
      </c>
      <c r="I54" s="3">
        <v>25.9</v>
      </c>
      <c r="J54" s="3">
        <v>25.9</v>
      </c>
      <c r="K54" s="3">
        <v>26.1</v>
      </c>
      <c r="L54" s="3">
        <v>26.2</v>
      </c>
      <c r="M54" s="3">
        <v>26.4</v>
      </c>
      <c r="N54" s="3">
        <v>26.5</v>
      </c>
      <c r="O54" s="65">
        <v>26</v>
      </c>
      <c r="P54" s="3">
        <v>6</v>
      </c>
      <c r="Q54" s="3">
        <v>7.9</v>
      </c>
    </row>
    <row r="55" spans="2:17">
      <c r="B55" s="63">
        <v>1952</v>
      </c>
      <c r="C55" s="3">
        <v>26.5</v>
      </c>
      <c r="D55" s="3">
        <v>26.3</v>
      </c>
      <c r="E55" s="3">
        <v>26.3</v>
      </c>
      <c r="F55" s="3">
        <v>26.4</v>
      </c>
      <c r="G55" s="3">
        <v>26.4</v>
      </c>
      <c r="H55" s="3">
        <v>26.5</v>
      </c>
      <c r="I55" s="3">
        <v>26.7</v>
      </c>
      <c r="J55" s="3">
        <v>26.7</v>
      </c>
      <c r="K55" s="3">
        <v>26.7</v>
      </c>
      <c r="L55" s="3">
        <v>26.7</v>
      </c>
      <c r="M55" s="3">
        <v>26.7</v>
      </c>
      <c r="N55" s="3">
        <v>26.7</v>
      </c>
      <c r="O55" s="65">
        <v>26.5</v>
      </c>
      <c r="P55" s="3">
        <v>0.8</v>
      </c>
      <c r="Q55" s="3">
        <v>1.9</v>
      </c>
    </row>
    <row r="56" spans="2:17">
      <c r="B56" s="63">
        <v>1953</v>
      </c>
      <c r="C56" s="3">
        <v>26.6</v>
      </c>
      <c r="D56" s="3">
        <v>26.5</v>
      </c>
      <c r="E56" s="3">
        <v>26.6</v>
      </c>
      <c r="F56" s="3">
        <v>26.6</v>
      </c>
      <c r="G56" s="3">
        <v>26.7</v>
      </c>
      <c r="H56" s="3">
        <v>26.8</v>
      </c>
      <c r="I56" s="3">
        <v>26.8</v>
      </c>
      <c r="J56" s="3">
        <v>26.9</v>
      </c>
      <c r="K56" s="3">
        <v>26.9</v>
      </c>
      <c r="L56" s="3">
        <v>27</v>
      </c>
      <c r="M56" s="3">
        <v>26.9</v>
      </c>
      <c r="N56" s="3">
        <v>26.9</v>
      </c>
      <c r="O56" s="65">
        <v>26.7</v>
      </c>
      <c r="P56" s="3">
        <v>0.7</v>
      </c>
      <c r="Q56" s="3">
        <v>0.8</v>
      </c>
    </row>
    <row r="57" spans="2:17">
      <c r="B57" s="63">
        <v>1954</v>
      </c>
      <c r="C57" s="3">
        <v>26.9</v>
      </c>
      <c r="D57" s="3">
        <v>26.9</v>
      </c>
      <c r="E57" s="3">
        <v>26.9</v>
      </c>
      <c r="F57" s="3">
        <v>26.8</v>
      </c>
      <c r="G57" s="3">
        <v>26.9</v>
      </c>
      <c r="H57" s="3">
        <v>26.9</v>
      </c>
      <c r="I57" s="3">
        <v>26.9</v>
      </c>
      <c r="J57" s="3">
        <v>26.9</v>
      </c>
      <c r="K57" s="3">
        <v>26.8</v>
      </c>
      <c r="L57" s="3">
        <v>26.8</v>
      </c>
      <c r="M57" s="3">
        <v>26.8</v>
      </c>
      <c r="N57" s="3">
        <v>26.7</v>
      </c>
      <c r="O57" s="65">
        <v>26.9</v>
      </c>
      <c r="P57" s="3">
        <v>-0.7</v>
      </c>
      <c r="Q57" s="3">
        <v>0.7</v>
      </c>
    </row>
    <row r="58" spans="2:17">
      <c r="B58" s="63">
        <v>1955</v>
      </c>
      <c r="C58" s="3">
        <v>26.7</v>
      </c>
      <c r="D58" s="3">
        <v>26.7</v>
      </c>
      <c r="E58" s="3">
        <v>26.7</v>
      </c>
      <c r="F58" s="3">
        <v>26.7</v>
      </c>
      <c r="G58" s="3">
        <v>26.7</v>
      </c>
      <c r="H58" s="3">
        <v>26.7</v>
      </c>
      <c r="I58" s="3">
        <v>26.8</v>
      </c>
      <c r="J58" s="3">
        <v>26.8</v>
      </c>
      <c r="K58" s="3">
        <v>26.9</v>
      </c>
      <c r="L58" s="3">
        <v>26.9</v>
      </c>
      <c r="M58" s="3">
        <v>26.9</v>
      </c>
      <c r="N58" s="3">
        <v>26.8</v>
      </c>
      <c r="O58" s="65">
        <v>26.8</v>
      </c>
      <c r="P58" s="3">
        <v>0.4</v>
      </c>
      <c r="Q58" s="3">
        <v>-0.4</v>
      </c>
    </row>
    <row r="59" spans="2:17">
      <c r="B59" s="64"/>
      <c r="O59" s="65"/>
    </row>
    <row r="60" spans="2:17">
      <c r="B60" s="63">
        <v>1956</v>
      </c>
      <c r="C60" s="3">
        <v>26.8</v>
      </c>
      <c r="D60" s="3">
        <v>26.8</v>
      </c>
      <c r="E60" s="3">
        <v>26.8</v>
      </c>
      <c r="F60" s="3">
        <v>26.9</v>
      </c>
      <c r="G60" s="3">
        <v>27</v>
      </c>
      <c r="H60" s="3">
        <v>27.2</v>
      </c>
      <c r="I60" s="3">
        <v>27.4</v>
      </c>
      <c r="J60" s="3">
        <v>27.3</v>
      </c>
      <c r="K60" s="3">
        <v>27.4</v>
      </c>
      <c r="L60" s="3">
        <v>27.5</v>
      </c>
      <c r="M60" s="3">
        <v>27.5</v>
      </c>
      <c r="N60" s="3">
        <v>27.6</v>
      </c>
      <c r="O60" s="65">
        <v>27.2</v>
      </c>
      <c r="P60" s="3">
        <v>3</v>
      </c>
      <c r="Q60" s="3">
        <v>1.5</v>
      </c>
    </row>
    <row r="61" spans="2:17">
      <c r="B61" s="63">
        <v>1957</v>
      </c>
      <c r="C61" s="3">
        <v>27.6</v>
      </c>
      <c r="D61" s="3">
        <v>27.7</v>
      </c>
      <c r="E61" s="3">
        <v>27.8</v>
      </c>
      <c r="F61" s="3">
        <v>27.9</v>
      </c>
      <c r="G61" s="3">
        <v>28</v>
      </c>
      <c r="H61" s="3">
        <v>28.1</v>
      </c>
      <c r="I61" s="3">
        <v>28.3</v>
      </c>
      <c r="J61" s="3">
        <v>28.3</v>
      </c>
      <c r="K61" s="3">
        <v>28.3</v>
      </c>
      <c r="L61" s="3">
        <v>28.3</v>
      </c>
      <c r="M61" s="3">
        <v>28.4</v>
      </c>
      <c r="N61" s="3">
        <v>28.4</v>
      </c>
      <c r="O61" s="65">
        <v>28.1</v>
      </c>
      <c r="P61" s="3">
        <v>2.9</v>
      </c>
      <c r="Q61" s="3">
        <v>3.3</v>
      </c>
    </row>
    <row r="62" spans="2:17">
      <c r="B62" s="63">
        <v>1958</v>
      </c>
      <c r="C62" s="3">
        <v>28.6</v>
      </c>
      <c r="D62" s="3">
        <v>28.6</v>
      </c>
      <c r="E62" s="3">
        <v>28.8</v>
      </c>
      <c r="F62" s="3">
        <v>28.9</v>
      </c>
      <c r="G62" s="3">
        <v>28.9</v>
      </c>
      <c r="H62" s="3">
        <v>28.9</v>
      </c>
      <c r="I62" s="3">
        <v>29</v>
      </c>
      <c r="J62" s="3">
        <v>28.9</v>
      </c>
      <c r="K62" s="3">
        <v>28.9</v>
      </c>
      <c r="L62" s="3">
        <v>28.9</v>
      </c>
      <c r="M62" s="3">
        <v>29</v>
      </c>
      <c r="N62" s="3">
        <v>28.9</v>
      </c>
      <c r="O62" s="65">
        <v>28.9</v>
      </c>
      <c r="P62" s="3">
        <v>1.8</v>
      </c>
      <c r="Q62" s="3">
        <v>2.8</v>
      </c>
    </row>
    <row r="63" spans="2:17">
      <c r="B63" s="63">
        <v>1959</v>
      </c>
      <c r="C63" s="3">
        <v>29</v>
      </c>
      <c r="D63" s="3">
        <v>28.9</v>
      </c>
      <c r="E63" s="3">
        <v>28.9</v>
      </c>
      <c r="F63" s="3">
        <v>29</v>
      </c>
      <c r="G63" s="3">
        <v>29</v>
      </c>
      <c r="H63" s="3">
        <v>29.1</v>
      </c>
      <c r="I63" s="3">
        <v>29.2</v>
      </c>
      <c r="J63" s="3">
        <v>29.2</v>
      </c>
      <c r="K63" s="3">
        <v>29.3</v>
      </c>
      <c r="L63" s="3">
        <v>29.4</v>
      </c>
      <c r="M63" s="3">
        <v>29.4</v>
      </c>
      <c r="N63" s="3">
        <v>29.4</v>
      </c>
      <c r="O63" s="65">
        <v>29.1</v>
      </c>
      <c r="P63" s="3">
        <v>1.7</v>
      </c>
      <c r="Q63" s="3">
        <v>0.7</v>
      </c>
    </row>
    <row r="64" spans="2:17">
      <c r="B64" s="63">
        <v>1960</v>
      </c>
      <c r="C64" s="3">
        <v>29.3</v>
      </c>
      <c r="D64" s="3">
        <v>29.4</v>
      </c>
      <c r="E64" s="3">
        <v>29.4</v>
      </c>
      <c r="F64" s="3">
        <v>29.5</v>
      </c>
      <c r="G64" s="3">
        <v>29.5</v>
      </c>
      <c r="H64" s="3">
        <v>29.6</v>
      </c>
      <c r="I64" s="3">
        <v>29.6</v>
      </c>
      <c r="J64" s="3">
        <v>29.6</v>
      </c>
      <c r="K64" s="3">
        <v>29.6</v>
      </c>
      <c r="L64" s="3">
        <v>29.8</v>
      </c>
      <c r="M64" s="3">
        <v>29.8</v>
      </c>
      <c r="N64" s="3">
        <v>29.8</v>
      </c>
      <c r="O64" s="65">
        <v>29.6</v>
      </c>
      <c r="P64" s="3">
        <v>1.4</v>
      </c>
      <c r="Q64" s="3">
        <v>1.7</v>
      </c>
    </row>
    <row r="65" spans="2:17">
      <c r="B65" s="64"/>
      <c r="O65" s="65"/>
    </row>
    <row r="66" spans="2:17">
      <c r="B66" s="63">
        <v>1961</v>
      </c>
      <c r="C66" s="3">
        <v>29.8</v>
      </c>
      <c r="D66" s="3">
        <v>29.8</v>
      </c>
      <c r="E66" s="3">
        <v>29.8</v>
      </c>
      <c r="F66" s="3">
        <v>29.8</v>
      </c>
      <c r="G66" s="3">
        <v>29.8</v>
      </c>
      <c r="H66" s="3">
        <v>29.8</v>
      </c>
      <c r="I66" s="3">
        <v>30</v>
      </c>
      <c r="J66" s="3">
        <v>29.9</v>
      </c>
      <c r="K66" s="3">
        <v>30</v>
      </c>
      <c r="L66" s="3">
        <v>30</v>
      </c>
      <c r="M66" s="3">
        <v>30</v>
      </c>
      <c r="N66" s="3">
        <v>30</v>
      </c>
      <c r="O66" s="65">
        <v>29.9</v>
      </c>
      <c r="P66" s="3">
        <v>0.7</v>
      </c>
      <c r="Q66" s="3">
        <v>1</v>
      </c>
    </row>
    <row r="67" spans="2:17">
      <c r="B67" s="63">
        <v>1962</v>
      </c>
      <c r="C67" s="3">
        <v>30</v>
      </c>
      <c r="D67" s="3">
        <v>30.1</v>
      </c>
      <c r="E67" s="3">
        <v>30.1</v>
      </c>
      <c r="F67" s="3">
        <v>30.2</v>
      </c>
      <c r="G67" s="3">
        <v>30.2</v>
      </c>
      <c r="H67" s="3">
        <v>30.2</v>
      </c>
      <c r="I67" s="3">
        <v>30.3</v>
      </c>
      <c r="J67" s="3">
        <v>30.3</v>
      </c>
      <c r="K67" s="3">
        <v>30.4</v>
      </c>
      <c r="L67" s="3">
        <v>30.4</v>
      </c>
      <c r="M67" s="3">
        <v>30.4</v>
      </c>
      <c r="N67" s="3">
        <v>30.4</v>
      </c>
      <c r="O67" s="65">
        <v>30.2</v>
      </c>
      <c r="P67" s="3">
        <v>1.3</v>
      </c>
      <c r="Q67" s="3">
        <v>1</v>
      </c>
    </row>
    <row r="68" spans="2:17">
      <c r="B68" s="63">
        <v>1963</v>
      </c>
      <c r="C68" s="3">
        <v>30.4</v>
      </c>
      <c r="D68" s="3">
        <v>30.4</v>
      </c>
      <c r="E68" s="3">
        <v>30.5</v>
      </c>
      <c r="F68" s="3">
        <v>30.5</v>
      </c>
      <c r="G68" s="3">
        <v>30.5</v>
      </c>
      <c r="H68" s="3">
        <v>30.6</v>
      </c>
      <c r="I68" s="3">
        <v>30.7</v>
      </c>
      <c r="J68" s="3">
        <v>30.7</v>
      </c>
      <c r="K68" s="3">
        <v>30.7</v>
      </c>
      <c r="L68" s="3">
        <v>30.8</v>
      </c>
      <c r="M68" s="3">
        <v>30.8</v>
      </c>
      <c r="N68" s="3">
        <v>30.9</v>
      </c>
      <c r="O68" s="65">
        <v>30.6</v>
      </c>
      <c r="P68" s="3">
        <v>1.6</v>
      </c>
      <c r="Q68" s="3">
        <v>1.3</v>
      </c>
    </row>
    <row r="69" spans="2:17">
      <c r="B69" s="63">
        <v>1964</v>
      </c>
      <c r="C69" s="3">
        <v>30.9</v>
      </c>
      <c r="D69" s="3">
        <v>30.9</v>
      </c>
      <c r="E69" s="3">
        <v>30.9</v>
      </c>
      <c r="F69" s="3">
        <v>30.9</v>
      </c>
      <c r="G69" s="3">
        <v>30.9</v>
      </c>
      <c r="H69" s="3">
        <v>31</v>
      </c>
      <c r="I69" s="3">
        <v>31.1</v>
      </c>
      <c r="J69" s="3">
        <v>31</v>
      </c>
      <c r="K69" s="3">
        <v>31.1</v>
      </c>
      <c r="L69" s="3">
        <v>31.1</v>
      </c>
      <c r="M69" s="3">
        <v>31.2</v>
      </c>
      <c r="N69" s="3">
        <v>31.2</v>
      </c>
      <c r="O69" s="65">
        <v>31</v>
      </c>
      <c r="P69" s="3">
        <v>1</v>
      </c>
      <c r="Q69" s="3">
        <v>1.3</v>
      </c>
    </row>
    <row r="70" spans="2:17">
      <c r="B70" s="63">
        <v>1965</v>
      </c>
      <c r="C70" s="3">
        <v>31.2</v>
      </c>
      <c r="D70" s="3">
        <v>31.2</v>
      </c>
      <c r="E70" s="3">
        <v>31.3</v>
      </c>
      <c r="F70" s="3">
        <v>31.4</v>
      </c>
      <c r="G70" s="3">
        <v>31.4</v>
      </c>
      <c r="H70" s="3">
        <v>31.6</v>
      </c>
      <c r="I70" s="3">
        <v>31.6</v>
      </c>
      <c r="J70" s="3">
        <v>31.6</v>
      </c>
      <c r="K70" s="3">
        <v>31.6</v>
      </c>
      <c r="L70" s="3">
        <v>31.7</v>
      </c>
      <c r="M70" s="3">
        <v>31.7</v>
      </c>
      <c r="N70" s="3">
        <v>31.8</v>
      </c>
      <c r="O70" s="65">
        <v>31.5</v>
      </c>
      <c r="P70" s="3">
        <v>1.9</v>
      </c>
      <c r="Q70" s="3">
        <v>1.6</v>
      </c>
    </row>
    <row r="71" spans="2:17">
      <c r="B71" s="64"/>
      <c r="O71" s="65"/>
    </row>
    <row r="72" spans="2:17">
      <c r="B72" s="63">
        <v>1966</v>
      </c>
      <c r="C72" s="3">
        <v>31.8</v>
      </c>
      <c r="D72" s="3">
        <v>32</v>
      </c>
      <c r="E72" s="3">
        <v>32.1</v>
      </c>
      <c r="F72" s="3">
        <v>32.299999999999997</v>
      </c>
      <c r="G72" s="3">
        <v>32.299999999999997</v>
      </c>
      <c r="H72" s="3">
        <v>32.4</v>
      </c>
      <c r="I72" s="3">
        <v>32.5</v>
      </c>
      <c r="J72" s="3">
        <v>32.700000000000003</v>
      </c>
      <c r="K72" s="3">
        <v>32.700000000000003</v>
      </c>
      <c r="L72" s="3">
        <v>32.9</v>
      </c>
      <c r="M72" s="3">
        <v>32.9</v>
      </c>
      <c r="N72" s="3">
        <v>32.9</v>
      </c>
      <c r="O72" s="65">
        <v>32.4</v>
      </c>
      <c r="P72" s="3">
        <v>3.5</v>
      </c>
      <c r="Q72" s="3">
        <v>2.9</v>
      </c>
    </row>
    <row r="73" spans="2:17">
      <c r="B73" s="63">
        <v>1967</v>
      </c>
      <c r="C73" s="3">
        <v>32.9</v>
      </c>
      <c r="D73" s="3">
        <v>32.9</v>
      </c>
      <c r="E73" s="3">
        <v>33</v>
      </c>
      <c r="F73" s="3">
        <v>33.1</v>
      </c>
      <c r="G73" s="3">
        <v>33.200000000000003</v>
      </c>
      <c r="H73" s="3">
        <v>33.299999999999997</v>
      </c>
      <c r="I73" s="3">
        <v>33.4</v>
      </c>
      <c r="J73" s="3">
        <v>33.5</v>
      </c>
      <c r="K73" s="3">
        <v>33.6</v>
      </c>
      <c r="L73" s="3">
        <v>33.700000000000003</v>
      </c>
      <c r="M73" s="3">
        <v>33.799999999999997</v>
      </c>
      <c r="N73" s="3">
        <v>33.9</v>
      </c>
      <c r="O73" s="65">
        <v>33.4</v>
      </c>
      <c r="P73" s="3">
        <v>3</v>
      </c>
      <c r="Q73" s="3">
        <v>3.1</v>
      </c>
    </row>
    <row r="74" spans="2:17">
      <c r="B74" s="63">
        <v>1968</v>
      </c>
      <c r="C74" s="3">
        <v>34.1</v>
      </c>
      <c r="D74" s="3">
        <v>34.200000000000003</v>
      </c>
      <c r="E74" s="3">
        <v>34.299999999999997</v>
      </c>
      <c r="F74" s="3">
        <v>34.4</v>
      </c>
      <c r="G74" s="3">
        <v>34.5</v>
      </c>
      <c r="H74" s="3">
        <v>34.700000000000003</v>
      </c>
      <c r="I74" s="3">
        <v>34.9</v>
      </c>
      <c r="J74" s="3">
        <v>35</v>
      </c>
      <c r="K74" s="3">
        <v>35.1</v>
      </c>
      <c r="L74" s="3">
        <v>35.299999999999997</v>
      </c>
      <c r="M74" s="3">
        <v>35.4</v>
      </c>
      <c r="N74" s="3">
        <v>35.5</v>
      </c>
      <c r="O74" s="65">
        <v>34.799999999999997</v>
      </c>
      <c r="P74" s="3">
        <v>4.7</v>
      </c>
      <c r="Q74" s="3">
        <v>4.2</v>
      </c>
    </row>
    <row r="75" spans="2:17">
      <c r="B75" s="63">
        <v>1969</v>
      </c>
      <c r="C75" s="3">
        <v>35.6</v>
      </c>
      <c r="D75" s="3">
        <v>35.799999999999997</v>
      </c>
      <c r="E75" s="3">
        <v>36.1</v>
      </c>
      <c r="F75" s="3">
        <v>36.299999999999997</v>
      </c>
      <c r="G75" s="3">
        <v>36.4</v>
      </c>
      <c r="H75" s="3">
        <v>36.6</v>
      </c>
      <c r="I75" s="3">
        <v>36.799999999999997</v>
      </c>
      <c r="J75" s="3">
        <v>37</v>
      </c>
      <c r="K75" s="3">
        <v>37.1</v>
      </c>
      <c r="L75" s="3">
        <v>37.299999999999997</v>
      </c>
      <c r="M75" s="3">
        <v>37.5</v>
      </c>
      <c r="N75" s="3">
        <v>37.700000000000003</v>
      </c>
      <c r="O75" s="65">
        <v>36.700000000000003</v>
      </c>
      <c r="P75" s="3">
        <v>6.2</v>
      </c>
      <c r="Q75" s="3">
        <v>5.5</v>
      </c>
    </row>
    <row r="76" spans="2:17">
      <c r="B76" s="63">
        <v>1970</v>
      </c>
      <c r="C76" s="3">
        <v>37.799999999999997</v>
      </c>
      <c r="D76" s="3">
        <v>38</v>
      </c>
      <c r="E76" s="3">
        <v>38.200000000000003</v>
      </c>
      <c r="F76" s="3">
        <v>38.5</v>
      </c>
      <c r="G76" s="3">
        <v>38.6</v>
      </c>
      <c r="H76" s="3">
        <v>38.799999999999997</v>
      </c>
      <c r="I76" s="3">
        <v>39</v>
      </c>
      <c r="J76" s="3">
        <v>39</v>
      </c>
      <c r="K76" s="3">
        <v>39.200000000000003</v>
      </c>
      <c r="L76" s="3">
        <v>39.4</v>
      </c>
      <c r="M76" s="3">
        <v>39.6</v>
      </c>
      <c r="N76" s="3">
        <v>39.799999999999997</v>
      </c>
      <c r="O76" s="65">
        <v>38.799999999999997</v>
      </c>
      <c r="P76" s="3">
        <v>5.6</v>
      </c>
      <c r="Q76" s="3">
        <v>5.7</v>
      </c>
    </row>
    <row r="77" spans="2:17">
      <c r="B77" s="64"/>
      <c r="O77" s="65"/>
    </row>
    <row r="78" spans="2:17">
      <c r="B78" s="63">
        <v>1971</v>
      </c>
      <c r="C78" s="3">
        <v>39.799999999999997</v>
      </c>
      <c r="D78" s="3">
        <v>39.9</v>
      </c>
      <c r="E78" s="3">
        <v>40</v>
      </c>
      <c r="F78" s="3">
        <v>40.1</v>
      </c>
      <c r="G78" s="3">
        <v>40.299999999999997</v>
      </c>
      <c r="H78" s="3">
        <v>40.6</v>
      </c>
      <c r="I78" s="3">
        <v>40.700000000000003</v>
      </c>
      <c r="J78" s="3">
        <v>40.799999999999997</v>
      </c>
      <c r="K78" s="3">
        <v>40.799999999999997</v>
      </c>
      <c r="L78" s="3">
        <v>40.9</v>
      </c>
      <c r="M78" s="3">
        <v>40.9</v>
      </c>
      <c r="N78" s="3">
        <v>41.1</v>
      </c>
      <c r="O78" s="65">
        <v>40.5</v>
      </c>
      <c r="P78" s="3">
        <v>3.3</v>
      </c>
      <c r="Q78" s="3">
        <v>4.4000000000000004</v>
      </c>
    </row>
    <row r="79" spans="2:17">
      <c r="B79" s="63">
        <v>1972</v>
      </c>
      <c r="C79" s="3">
        <v>41.1</v>
      </c>
      <c r="D79" s="3">
        <v>41.3</v>
      </c>
      <c r="E79" s="3">
        <v>41.4</v>
      </c>
      <c r="F79" s="3">
        <v>41.5</v>
      </c>
      <c r="G79" s="3">
        <v>41.6</v>
      </c>
      <c r="H79" s="3">
        <v>41.7</v>
      </c>
      <c r="I79" s="3">
        <v>41.9</v>
      </c>
      <c r="J79" s="3">
        <v>42</v>
      </c>
      <c r="K79" s="3">
        <v>42.1</v>
      </c>
      <c r="L79" s="3">
        <v>42.3</v>
      </c>
      <c r="M79" s="3">
        <v>42.4</v>
      </c>
      <c r="N79" s="3">
        <v>42.5</v>
      </c>
      <c r="O79" s="65">
        <v>41.8</v>
      </c>
      <c r="P79" s="3">
        <v>3.4</v>
      </c>
      <c r="Q79" s="3">
        <v>3.2</v>
      </c>
    </row>
    <row r="80" spans="2:17">
      <c r="B80" s="63">
        <v>1973</v>
      </c>
      <c r="C80" s="3">
        <v>42.6</v>
      </c>
      <c r="D80" s="3">
        <v>42.9</v>
      </c>
      <c r="E80" s="3">
        <v>43.3</v>
      </c>
      <c r="F80" s="3">
        <v>43.6</v>
      </c>
      <c r="G80" s="3">
        <v>43.9</v>
      </c>
      <c r="H80" s="3">
        <v>44.2</v>
      </c>
      <c r="I80" s="3">
        <v>44.3</v>
      </c>
      <c r="J80" s="3">
        <v>45.1</v>
      </c>
      <c r="K80" s="3">
        <v>45.2</v>
      </c>
      <c r="L80" s="3">
        <v>45.6</v>
      </c>
      <c r="M80" s="3">
        <v>45.9</v>
      </c>
      <c r="N80" s="3">
        <v>46.2</v>
      </c>
      <c r="O80" s="65">
        <v>44.4</v>
      </c>
      <c r="P80" s="3">
        <v>8.6999999999999993</v>
      </c>
      <c r="Q80" s="3">
        <v>6.2</v>
      </c>
    </row>
    <row r="81" spans="2:17">
      <c r="B81" s="63">
        <v>1974</v>
      </c>
      <c r="C81" s="3">
        <v>46.6</v>
      </c>
      <c r="D81" s="3">
        <v>47.2</v>
      </c>
      <c r="E81" s="3">
        <v>47.8</v>
      </c>
      <c r="F81" s="3">
        <v>48</v>
      </c>
      <c r="G81" s="3">
        <v>48.6</v>
      </c>
      <c r="H81" s="3">
        <v>49</v>
      </c>
      <c r="I81" s="3">
        <v>49.4</v>
      </c>
      <c r="J81" s="3">
        <v>50</v>
      </c>
      <c r="K81" s="3">
        <v>50.6</v>
      </c>
      <c r="L81" s="3">
        <v>51.1</v>
      </c>
      <c r="M81" s="3">
        <v>51.5</v>
      </c>
      <c r="N81" s="3">
        <v>51.9</v>
      </c>
      <c r="O81" s="65">
        <v>49.3</v>
      </c>
      <c r="P81" s="3">
        <v>12.3</v>
      </c>
      <c r="Q81" s="3">
        <v>11</v>
      </c>
    </row>
    <row r="82" spans="2:17">
      <c r="B82" s="63">
        <v>1975</v>
      </c>
      <c r="C82" s="3">
        <v>52.1</v>
      </c>
      <c r="D82" s="3">
        <v>52.5</v>
      </c>
      <c r="E82" s="3">
        <v>52.7</v>
      </c>
      <c r="F82" s="3">
        <v>52.9</v>
      </c>
      <c r="G82" s="3">
        <v>53.2</v>
      </c>
      <c r="H82" s="3">
        <v>53.6</v>
      </c>
      <c r="I82" s="3">
        <v>54.2</v>
      </c>
      <c r="J82" s="3">
        <v>54.3</v>
      </c>
      <c r="K82" s="3">
        <v>54.6</v>
      </c>
      <c r="L82" s="3">
        <v>54.9</v>
      </c>
      <c r="M82" s="3">
        <v>55.3</v>
      </c>
      <c r="N82" s="3">
        <v>55.5</v>
      </c>
      <c r="O82" s="65">
        <v>53.8</v>
      </c>
      <c r="P82" s="3">
        <v>6.9</v>
      </c>
      <c r="Q82" s="3">
        <v>9.1</v>
      </c>
    </row>
    <row r="83" spans="2:17">
      <c r="B83" s="64"/>
      <c r="O83" s="65"/>
    </row>
    <row r="84" spans="2:17">
      <c r="B84" s="63">
        <v>1976</v>
      </c>
      <c r="C84" s="3">
        <v>55.6</v>
      </c>
      <c r="D84" s="3">
        <v>55.8</v>
      </c>
      <c r="E84" s="3">
        <v>55.9</v>
      </c>
      <c r="F84" s="3">
        <v>56.1</v>
      </c>
      <c r="G84" s="3">
        <v>56.5</v>
      </c>
      <c r="H84" s="3">
        <v>56.8</v>
      </c>
      <c r="I84" s="3">
        <v>57.1</v>
      </c>
      <c r="J84" s="3">
        <v>57.4</v>
      </c>
      <c r="K84" s="3">
        <v>57.6</v>
      </c>
      <c r="L84" s="3">
        <v>57.9</v>
      </c>
      <c r="M84" s="3">
        <v>58</v>
      </c>
      <c r="N84" s="3">
        <v>58.2</v>
      </c>
      <c r="O84" s="65">
        <v>56.9</v>
      </c>
      <c r="P84" s="3">
        <v>4.9000000000000004</v>
      </c>
      <c r="Q84" s="3">
        <v>5.8</v>
      </c>
    </row>
    <row r="85" spans="2:17">
      <c r="B85" s="63">
        <v>1977</v>
      </c>
      <c r="C85" s="3">
        <v>58.5</v>
      </c>
      <c r="D85" s="3">
        <v>59.1</v>
      </c>
      <c r="E85" s="3">
        <v>59.5</v>
      </c>
      <c r="F85" s="3">
        <v>60</v>
      </c>
      <c r="G85" s="3">
        <v>60.3</v>
      </c>
      <c r="H85" s="3">
        <v>60.7</v>
      </c>
      <c r="I85" s="3">
        <v>61</v>
      </c>
      <c r="J85" s="3">
        <v>61.2</v>
      </c>
      <c r="K85" s="3">
        <v>61.4</v>
      </c>
      <c r="L85" s="3">
        <v>61.6</v>
      </c>
      <c r="M85" s="3">
        <v>61.9</v>
      </c>
      <c r="N85" s="3">
        <v>62.1</v>
      </c>
      <c r="O85" s="65">
        <v>60.6</v>
      </c>
      <c r="P85" s="3">
        <v>6.7</v>
      </c>
      <c r="Q85" s="3">
        <v>6.5</v>
      </c>
    </row>
    <row r="86" spans="2:17">
      <c r="B86" s="63">
        <v>1978</v>
      </c>
      <c r="C86" s="3">
        <v>62.5</v>
      </c>
      <c r="D86" s="3">
        <v>62.9</v>
      </c>
      <c r="E86" s="3">
        <v>63.4</v>
      </c>
      <c r="F86" s="3">
        <v>63.9</v>
      </c>
      <c r="G86" s="3">
        <v>64.5</v>
      </c>
      <c r="H86" s="3">
        <v>65.2</v>
      </c>
      <c r="I86" s="3">
        <v>65.7</v>
      </c>
      <c r="J86" s="3">
        <v>66</v>
      </c>
      <c r="K86" s="3">
        <v>66.5</v>
      </c>
      <c r="L86" s="3">
        <v>67.099999999999994</v>
      </c>
      <c r="M86" s="3">
        <v>67.400000000000006</v>
      </c>
      <c r="N86" s="3">
        <v>67.7</v>
      </c>
      <c r="O86" s="65">
        <v>65.2</v>
      </c>
      <c r="P86" s="3">
        <v>9</v>
      </c>
      <c r="Q86" s="3">
        <v>7.6</v>
      </c>
    </row>
    <row r="87" spans="2:17">
      <c r="B87" s="63">
        <v>1979</v>
      </c>
      <c r="C87" s="3">
        <v>68.3</v>
      </c>
      <c r="D87" s="3">
        <v>69.099999999999994</v>
      </c>
      <c r="E87" s="3">
        <v>69.8</v>
      </c>
      <c r="F87" s="3">
        <v>70.599999999999994</v>
      </c>
      <c r="G87" s="3">
        <v>71.5</v>
      </c>
      <c r="H87" s="3">
        <v>72.3</v>
      </c>
      <c r="I87" s="3">
        <v>73.099999999999994</v>
      </c>
      <c r="J87" s="3">
        <v>73.8</v>
      </c>
      <c r="K87" s="3">
        <v>74.599999999999994</v>
      </c>
      <c r="L87" s="3">
        <v>75.2</v>
      </c>
      <c r="M87" s="3">
        <v>75.900000000000006</v>
      </c>
      <c r="N87" s="3">
        <v>76.7</v>
      </c>
      <c r="O87" s="65">
        <v>72.599999999999994</v>
      </c>
      <c r="P87" s="3">
        <v>13.3</v>
      </c>
      <c r="Q87" s="3">
        <v>11.3</v>
      </c>
    </row>
    <row r="88" spans="2:17">
      <c r="B88" s="63">
        <v>1980</v>
      </c>
      <c r="C88" s="3">
        <v>77.8</v>
      </c>
      <c r="D88" s="3">
        <v>78.900000000000006</v>
      </c>
      <c r="E88" s="3">
        <v>80.099999999999994</v>
      </c>
      <c r="F88" s="3">
        <v>81</v>
      </c>
      <c r="G88" s="3">
        <v>81.8</v>
      </c>
      <c r="H88" s="3">
        <v>82.7</v>
      </c>
      <c r="I88" s="3">
        <v>82.7</v>
      </c>
      <c r="J88" s="3">
        <v>83.3</v>
      </c>
      <c r="K88" s="3">
        <v>84</v>
      </c>
      <c r="L88" s="3">
        <v>84.8</v>
      </c>
      <c r="M88" s="3">
        <v>85.5</v>
      </c>
      <c r="N88" s="3">
        <v>86.3</v>
      </c>
      <c r="O88" s="65">
        <v>82.4</v>
      </c>
      <c r="P88" s="3">
        <v>12.5</v>
      </c>
      <c r="Q88" s="3">
        <v>13.5</v>
      </c>
    </row>
    <row r="89" spans="2:17">
      <c r="B89" s="64"/>
      <c r="O89" s="65"/>
    </row>
    <row r="90" spans="2:17">
      <c r="B90" s="63">
        <v>1981</v>
      </c>
      <c r="C90" s="3">
        <v>87</v>
      </c>
      <c r="D90" s="3">
        <v>87.9</v>
      </c>
      <c r="E90" s="3">
        <v>88.5</v>
      </c>
      <c r="F90" s="3">
        <v>89.1</v>
      </c>
      <c r="G90" s="3">
        <v>89.8</v>
      </c>
      <c r="H90" s="3">
        <v>90.6</v>
      </c>
      <c r="I90" s="3">
        <v>91.6</v>
      </c>
      <c r="J90" s="3">
        <v>92.3</v>
      </c>
      <c r="K90" s="3">
        <v>93.2</v>
      </c>
      <c r="L90" s="3">
        <v>93.4</v>
      </c>
      <c r="M90" s="3">
        <v>93.7</v>
      </c>
      <c r="N90" s="3">
        <v>94</v>
      </c>
      <c r="O90" s="65">
        <v>90.9</v>
      </c>
      <c r="P90" s="3">
        <v>8.9</v>
      </c>
      <c r="Q90" s="3">
        <v>10.3</v>
      </c>
    </row>
    <row r="91" spans="2:17">
      <c r="B91" s="63">
        <v>1982</v>
      </c>
      <c r="C91" s="3">
        <v>94.3</v>
      </c>
      <c r="D91" s="3">
        <v>94.6</v>
      </c>
      <c r="E91" s="3">
        <v>94.5</v>
      </c>
      <c r="F91" s="3">
        <v>94.9</v>
      </c>
      <c r="G91" s="3">
        <v>95.8</v>
      </c>
      <c r="H91" s="3">
        <v>97</v>
      </c>
      <c r="I91" s="3">
        <v>97.5</v>
      </c>
      <c r="J91" s="3">
        <v>97.7</v>
      </c>
      <c r="K91" s="3">
        <v>97.9</v>
      </c>
      <c r="L91" s="3">
        <v>98.2</v>
      </c>
      <c r="M91" s="3">
        <v>98</v>
      </c>
      <c r="N91" s="3">
        <v>97.6</v>
      </c>
      <c r="O91" s="65">
        <v>96.5</v>
      </c>
      <c r="P91" s="3">
        <v>3.8</v>
      </c>
      <c r="Q91" s="3">
        <v>6.2</v>
      </c>
    </row>
    <row r="92" spans="2:17">
      <c r="B92" s="63">
        <v>1983</v>
      </c>
      <c r="C92" s="3">
        <v>97.8</v>
      </c>
      <c r="D92" s="3">
        <v>97.9</v>
      </c>
      <c r="E92" s="3">
        <v>97.9</v>
      </c>
      <c r="F92" s="3">
        <v>98.6</v>
      </c>
      <c r="G92" s="3">
        <v>99.2</v>
      </c>
      <c r="H92" s="3">
        <v>99.5</v>
      </c>
      <c r="I92" s="3">
        <v>99.9</v>
      </c>
      <c r="J92" s="3">
        <v>100.2</v>
      </c>
      <c r="K92" s="3">
        <v>100.7</v>
      </c>
      <c r="L92" s="3">
        <v>101</v>
      </c>
      <c r="M92" s="3">
        <v>101.2</v>
      </c>
      <c r="N92" s="3">
        <v>101.3</v>
      </c>
      <c r="O92" s="65">
        <v>99.6</v>
      </c>
      <c r="P92" s="3">
        <v>3.8</v>
      </c>
      <c r="Q92" s="3">
        <v>3.2</v>
      </c>
    </row>
    <row r="93" spans="2:17">
      <c r="B93" s="63">
        <v>1984</v>
      </c>
      <c r="C93" s="3">
        <v>101.9</v>
      </c>
      <c r="D93" s="3">
        <v>102.4</v>
      </c>
      <c r="E93" s="3">
        <v>102.6</v>
      </c>
      <c r="F93" s="3">
        <v>103.1</v>
      </c>
      <c r="G93" s="3">
        <v>103.4</v>
      </c>
      <c r="H93" s="3">
        <v>103.7</v>
      </c>
      <c r="I93" s="3">
        <v>104.1</v>
      </c>
      <c r="J93" s="3">
        <v>104.5</v>
      </c>
      <c r="K93" s="3">
        <v>105</v>
      </c>
      <c r="L93" s="3">
        <v>105.3</v>
      </c>
      <c r="M93" s="3">
        <v>105.3</v>
      </c>
      <c r="N93" s="3">
        <v>105.3</v>
      </c>
      <c r="O93" s="65">
        <v>103.9</v>
      </c>
      <c r="P93" s="3">
        <v>3.9</v>
      </c>
      <c r="Q93" s="3">
        <v>4.3</v>
      </c>
    </row>
    <row r="94" spans="2:17">
      <c r="B94" s="63">
        <v>1985</v>
      </c>
      <c r="C94" s="3">
        <v>105.5</v>
      </c>
      <c r="D94" s="3">
        <v>106</v>
      </c>
      <c r="E94" s="3">
        <v>106.4</v>
      </c>
      <c r="F94" s="3">
        <v>106.9</v>
      </c>
      <c r="G94" s="3">
        <v>107.3</v>
      </c>
      <c r="H94" s="3">
        <v>107.6</v>
      </c>
      <c r="I94" s="3">
        <v>107.8</v>
      </c>
      <c r="J94" s="3">
        <v>108</v>
      </c>
      <c r="K94" s="3">
        <v>108.3</v>
      </c>
      <c r="L94" s="3">
        <v>108.7</v>
      </c>
      <c r="M94" s="3">
        <v>109</v>
      </c>
      <c r="N94" s="3">
        <v>109.3</v>
      </c>
      <c r="O94" s="65">
        <v>107.6</v>
      </c>
      <c r="P94" s="3">
        <v>3.8</v>
      </c>
      <c r="Q94" s="3">
        <v>3.6</v>
      </c>
    </row>
    <row r="95" spans="2:17">
      <c r="B95" s="64"/>
      <c r="O95" s="65"/>
    </row>
    <row r="96" spans="2:17">
      <c r="B96" s="63">
        <v>1986</v>
      </c>
      <c r="C96" s="3">
        <v>109.6</v>
      </c>
      <c r="D96" s="3">
        <v>109.3</v>
      </c>
      <c r="E96" s="3">
        <v>108.8</v>
      </c>
      <c r="F96" s="3">
        <v>108.6</v>
      </c>
      <c r="G96" s="3">
        <v>108.9</v>
      </c>
      <c r="H96" s="3">
        <v>109.5</v>
      </c>
      <c r="I96" s="3">
        <v>109.5</v>
      </c>
      <c r="J96" s="3">
        <v>109.7</v>
      </c>
      <c r="K96" s="3">
        <v>110.2</v>
      </c>
      <c r="L96" s="3">
        <v>110.3</v>
      </c>
      <c r="M96" s="3">
        <v>110.4</v>
      </c>
      <c r="N96" s="3">
        <v>110.5</v>
      </c>
      <c r="O96" s="65">
        <v>109.6</v>
      </c>
      <c r="P96" s="3">
        <v>1.1000000000000001</v>
      </c>
      <c r="Q96" s="3">
        <v>1.9</v>
      </c>
    </row>
    <row r="97" spans="2:17">
      <c r="B97" s="63">
        <v>1987</v>
      </c>
      <c r="C97" s="3">
        <v>111.2</v>
      </c>
      <c r="D97" s="3">
        <v>111.6</v>
      </c>
      <c r="E97" s="3">
        <v>112.1</v>
      </c>
      <c r="F97" s="3">
        <v>112.7</v>
      </c>
      <c r="G97" s="3">
        <v>113.1</v>
      </c>
      <c r="H97" s="3">
        <v>113.5</v>
      </c>
      <c r="I97" s="3">
        <v>113.8</v>
      </c>
      <c r="J97" s="3">
        <v>114.4</v>
      </c>
      <c r="K97" s="3">
        <v>115</v>
      </c>
      <c r="L97" s="3">
        <v>115.3</v>
      </c>
      <c r="M97" s="3">
        <v>115.4</v>
      </c>
      <c r="N97" s="3">
        <v>115.4</v>
      </c>
      <c r="O97" s="65">
        <v>113.6</v>
      </c>
      <c r="P97" s="3">
        <v>4.4000000000000004</v>
      </c>
      <c r="Q97" s="3">
        <v>3.6</v>
      </c>
    </row>
    <row r="98" spans="2:17">
      <c r="B98" s="63">
        <v>1988</v>
      </c>
      <c r="C98" s="3">
        <v>115.7</v>
      </c>
      <c r="D98" s="3">
        <v>116</v>
      </c>
      <c r="E98" s="3">
        <v>116.5</v>
      </c>
      <c r="F98" s="3">
        <v>117.1</v>
      </c>
      <c r="G98" s="3">
        <v>117.5</v>
      </c>
      <c r="H98" s="3">
        <v>118</v>
      </c>
      <c r="I98" s="3">
        <v>118.5</v>
      </c>
      <c r="J98" s="3">
        <v>119</v>
      </c>
      <c r="K98" s="3">
        <v>119.8</v>
      </c>
      <c r="L98" s="3">
        <v>120.2</v>
      </c>
      <c r="M98" s="3">
        <v>120.3</v>
      </c>
      <c r="N98" s="3">
        <v>120.5</v>
      </c>
      <c r="O98" s="65">
        <v>118.3</v>
      </c>
      <c r="P98" s="3">
        <v>4.4000000000000004</v>
      </c>
      <c r="Q98" s="3">
        <v>4.0999999999999996</v>
      </c>
    </row>
    <row r="99" spans="2:17">
      <c r="B99" s="63">
        <v>1989</v>
      </c>
      <c r="C99" s="3">
        <v>121.1</v>
      </c>
      <c r="D99" s="3">
        <v>121.6</v>
      </c>
      <c r="E99" s="3">
        <v>122.3</v>
      </c>
      <c r="F99" s="3">
        <v>123.1</v>
      </c>
      <c r="G99" s="3">
        <v>123.8</v>
      </c>
      <c r="H99" s="3">
        <v>124.1</v>
      </c>
      <c r="I99" s="3">
        <v>124.4</v>
      </c>
      <c r="J99" s="3">
        <v>124.6</v>
      </c>
      <c r="K99" s="3">
        <v>125</v>
      </c>
      <c r="L99" s="3">
        <v>125.6</v>
      </c>
      <c r="M99" s="3">
        <v>125.9</v>
      </c>
      <c r="N99" s="3">
        <v>126.1</v>
      </c>
      <c r="O99" s="65">
        <v>124</v>
      </c>
      <c r="P99" s="3">
        <v>4.5999999999999996</v>
      </c>
      <c r="Q99" s="3">
        <v>4.8</v>
      </c>
    </row>
    <row r="100" spans="2:17">
      <c r="B100" s="63">
        <v>1990</v>
      </c>
      <c r="C100" s="3">
        <v>127.4</v>
      </c>
      <c r="D100" s="3">
        <v>128</v>
      </c>
      <c r="E100" s="3">
        <v>128.69999999999999</v>
      </c>
      <c r="F100" s="3">
        <v>128.9</v>
      </c>
      <c r="G100" s="3">
        <v>129.19999999999999</v>
      </c>
      <c r="H100" s="3">
        <v>129.9</v>
      </c>
      <c r="I100" s="3">
        <v>130.4</v>
      </c>
      <c r="J100" s="3">
        <v>131.6</v>
      </c>
      <c r="K100" s="3">
        <v>132.69999999999999</v>
      </c>
      <c r="L100" s="3">
        <v>133.5</v>
      </c>
      <c r="M100" s="3">
        <v>133.80000000000001</v>
      </c>
      <c r="N100" s="3">
        <v>133.80000000000001</v>
      </c>
      <c r="O100" s="65">
        <v>130.69999999999999</v>
      </c>
      <c r="P100" s="3">
        <v>6.1</v>
      </c>
      <c r="Q100" s="3">
        <v>5.4</v>
      </c>
    </row>
    <row r="101" spans="2:17">
      <c r="B101" s="64"/>
      <c r="O101" s="65"/>
    </row>
    <row r="102" spans="2:17">
      <c r="B102" s="63">
        <v>1991</v>
      </c>
      <c r="C102" s="3">
        <v>134.6</v>
      </c>
      <c r="D102" s="3">
        <v>134.80000000000001</v>
      </c>
      <c r="E102" s="3">
        <v>135</v>
      </c>
      <c r="F102" s="3">
        <v>135.19999999999999</v>
      </c>
      <c r="G102" s="3">
        <v>135.6</v>
      </c>
      <c r="H102" s="3">
        <v>136</v>
      </c>
      <c r="I102" s="3">
        <v>136.19999999999999</v>
      </c>
      <c r="J102" s="3">
        <v>136.6</v>
      </c>
      <c r="K102" s="3">
        <v>137.19999999999999</v>
      </c>
      <c r="L102" s="3">
        <v>137.4</v>
      </c>
      <c r="M102" s="3">
        <v>137.80000000000001</v>
      </c>
      <c r="N102" s="3">
        <v>137.9</v>
      </c>
      <c r="O102" s="65">
        <v>136.19999999999999</v>
      </c>
      <c r="P102" s="3">
        <v>3.1</v>
      </c>
      <c r="Q102" s="3">
        <v>4.2</v>
      </c>
    </row>
    <row r="103" spans="2:17">
      <c r="B103" s="63">
        <v>1992</v>
      </c>
      <c r="C103" s="3">
        <v>138.1</v>
      </c>
      <c r="D103" s="3">
        <v>138.6</v>
      </c>
      <c r="E103" s="3">
        <v>139.30000000000001</v>
      </c>
      <c r="F103" s="3">
        <v>139.5</v>
      </c>
      <c r="G103" s="3">
        <v>139.69999999999999</v>
      </c>
      <c r="H103" s="3">
        <v>140.19999999999999</v>
      </c>
      <c r="I103" s="3">
        <v>140.5</v>
      </c>
      <c r="J103" s="3">
        <v>140.9</v>
      </c>
      <c r="K103" s="3">
        <v>141.30000000000001</v>
      </c>
      <c r="L103" s="3">
        <v>141.80000000000001</v>
      </c>
      <c r="M103" s="3">
        <v>142</v>
      </c>
      <c r="N103" s="3">
        <v>141.9</v>
      </c>
      <c r="O103" s="65">
        <v>140.30000000000001</v>
      </c>
      <c r="P103" s="3">
        <v>2.9</v>
      </c>
      <c r="Q103" s="3">
        <v>3</v>
      </c>
    </row>
    <row r="104" spans="2:17">
      <c r="B104" s="63">
        <v>1993</v>
      </c>
      <c r="C104" s="3">
        <v>142.6</v>
      </c>
      <c r="D104" s="3">
        <v>143.1</v>
      </c>
      <c r="E104" s="3">
        <v>143.6</v>
      </c>
      <c r="F104" s="3">
        <v>144</v>
      </c>
      <c r="G104" s="3">
        <v>144.19999999999999</v>
      </c>
      <c r="H104" s="3">
        <v>144.4</v>
      </c>
      <c r="I104" s="3">
        <v>144.4</v>
      </c>
      <c r="J104" s="3">
        <v>144.80000000000001</v>
      </c>
      <c r="K104" s="3">
        <v>145.1</v>
      </c>
      <c r="L104" s="3">
        <v>145.69999999999999</v>
      </c>
      <c r="M104" s="3">
        <v>145.80000000000001</v>
      </c>
      <c r="N104" s="3">
        <v>145.80000000000001</v>
      </c>
      <c r="O104" s="65">
        <v>144.5</v>
      </c>
      <c r="P104" s="3">
        <v>2.7</v>
      </c>
      <c r="Q104" s="3">
        <v>3</v>
      </c>
    </row>
    <row r="105" spans="2:17">
      <c r="B105" s="63">
        <v>1994</v>
      </c>
      <c r="C105" s="3">
        <v>146.19999999999999</v>
      </c>
      <c r="D105" s="3">
        <v>146.69999999999999</v>
      </c>
      <c r="E105" s="3">
        <v>147.19999999999999</v>
      </c>
      <c r="F105" s="3">
        <v>147.4</v>
      </c>
      <c r="G105" s="3">
        <v>147.5</v>
      </c>
      <c r="H105" s="3">
        <v>148</v>
      </c>
      <c r="I105" s="3">
        <v>148.4</v>
      </c>
      <c r="J105" s="3">
        <v>149</v>
      </c>
      <c r="K105" s="3">
        <v>149.4</v>
      </c>
      <c r="L105" s="3">
        <v>149.5</v>
      </c>
      <c r="M105" s="3">
        <v>149.69999999999999</v>
      </c>
      <c r="N105" s="3">
        <v>149.69999999999999</v>
      </c>
      <c r="O105" s="65">
        <v>148.19999999999999</v>
      </c>
      <c r="P105" s="3">
        <v>2.7</v>
      </c>
      <c r="Q105" s="3">
        <v>2.6</v>
      </c>
    </row>
    <row r="106" spans="2:17">
      <c r="B106" s="63">
        <v>1995</v>
      </c>
      <c r="C106" s="3">
        <v>150.30000000000001</v>
      </c>
      <c r="D106" s="3">
        <v>150.9</v>
      </c>
      <c r="E106" s="3">
        <v>151.4</v>
      </c>
      <c r="F106" s="3">
        <v>151.9</v>
      </c>
      <c r="G106" s="3">
        <v>152.19999999999999</v>
      </c>
      <c r="H106" s="3">
        <v>152.5</v>
      </c>
      <c r="I106" s="3">
        <v>152.5</v>
      </c>
      <c r="J106" s="3">
        <v>152.9</v>
      </c>
      <c r="K106" s="3">
        <v>153.19999999999999</v>
      </c>
      <c r="L106" s="3">
        <v>153.69999999999999</v>
      </c>
      <c r="M106" s="3">
        <v>153.6</v>
      </c>
      <c r="N106" s="3">
        <v>153.5</v>
      </c>
      <c r="O106" s="65">
        <v>152.4</v>
      </c>
      <c r="P106" s="3">
        <v>2.5</v>
      </c>
      <c r="Q106" s="3">
        <v>2.8</v>
      </c>
    </row>
    <row r="107" spans="2:17">
      <c r="B107" s="64"/>
      <c r="O107" s="65"/>
    </row>
    <row r="108" spans="2:17">
      <c r="B108" s="63">
        <v>1996</v>
      </c>
      <c r="C108" s="3">
        <v>154.4</v>
      </c>
      <c r="D108" s="3">
        <v>154.9</v>
      </c>
      <c r="E108" s="3">
        <v>155.69999999999999</v>
      </c>
      <c r="F108" s="3">
        <v>156.30000000000001</v>
      </c>
      <c r="G108" s="3">
        <v>156.6</v>
      </c>
      <c r="H108" s="3">
        <v>156.69999999999999</v>
      </c>
      <c r="I108" s="3">
        <v>157</v>
      </c>
      <c r="J108" s="3">
        <v>157.30000000000001</v>
      </c>
      <c r="K108" s="3">
        <v>157.80000000000001</v>
      </c>
      <c r="L108" s="3">
        <v>158.30000000000001</v>
      </c>
      <c r="M108" s="3">
        <v>158.6</v>
      </c>
      <c r="N108" s="3">
        <v>158.6</v>
      </c>
      <c r="O108" s="65">
        <v>156.9</v>
      </c>
      <c r="P108" s="3">
        <v>3.3</v>
      </c>
      <c r="Q108" s="3">
        <v>3</v>
      </c>
    </row>
    <row r="109" spans="2:17">
      <c r="B109" s="63">
        <v>1997</v>
      </c>
      <c r="C109" s="3">
        <v>159.1</v>
      </c>
      <c r="D109" s="3">
        <v>159.6</v>
      </c>
      <c r="E109" s="3">
        <v>160</v>
      </c>
      <c r="F109" s="3">
        <v>160.19999999999999</v>
      </c>
      <c r="G109" s="3">
        <v>160.1</v>
      </c>
      <c r="H109" s="3">
        <v>160.30000000000001</v>
      </c>
      <c r="I109" s="3">
        <v>160.5</v>
      </c>
      <c r="J109" s="3">
        <v>160.80000000000001</v>
      </c>
      <c r="K109" s="3">
        <v>161.19999999999999</v>
      </c>
      <c r="L109" s="3">
        <v>161.6</v>
      </c>
      <c r="M109" s="3">
        <v>161.5</v>
      </c>
      <c r="N109" s="3">
        <v>161.30000000000001</v>
      </c>
      <c r="O109" s="65">
        <v>160.5</v>
      </c>
      <c r="P109" s="3">
        <v>1.7</v>
      </c>
      <c r="Q109" s="3">
        <v>2.2999999999999998</v>
      </c>
    </row>
    <row r="110" spans="2:17">
      <c r="B110" s="63">
        <v>1998</v>
      </c>
      <c r="C110" s="3">
        <v>161.6</v>
      </c>
      <c r="D110" s="3">
        <v>161.9</v>
      </c>
      <c r="E110" s="3">
        <v>162.19999999999999</v>
      </c>
      <c r="F110" s="3">
        <v>162.5</v>
      </c>
      <c r="G110" s="3">
        <v>162.80000000000001</v>
      </c>
      <c r="H110" s="3">
        <v>163</v>
      </c>
      <c r="I110" s="3">
        <v>163.19999999999999</v>
      </c>
      <c r="J110" s="3">
        <v>163.4</v>
      </c>
      <c r="K110" s="3">
        <v>163.6</v>
      </c>
      <c r="L110" s="3">
        <v>164</v>
      </c>
      <c r="M110" s="3">
        <v>164</v>
      </c>
      <c r="N110" s="3">
        <v>163.9</v>
      </c>
      <c r="O110" s="65">
        <v>163</v>
      </c>
      <c r="P110" s="3">
        <v>1.6</v>
      </c>
      <c r="Q110" s="3">
        <v>1.6</v>
      </c>
    </row>
    <row r="111" spans="2:17">
      <c r="B111" s="63">
        <v>1999</v>
      </c>
      <c r="C111" s="3">
        <v>164.3</v>
      </c>
      <c r="D111" s="3">
        <v>164.5</v>
      </c>
      <c r="E111" s="3">
        <v>165</v>
      </c>
      <c r="F111" s="3">
        <v>166.2</v>
      </c>
      <c r="G111" s="3">
        <v>166.2</v>
      </c>
      <c r="H111" s="3">
        <v>166.2</v>
      </c>
      <c r="I111" s="3">
        <v>166.7</v>
      </c>
      <c r="J111" s="3">
        <v>167.1</v>
      </c>
      <c r="K111" s="3">
        <v>167.9</v>
      </c>
      <c r="L111" s="3">
        <v>168.2</v>
      </c>
      <c r="M111" s="3">
        <v>168.3</v>
      </c>
      <c r="N111" s="3">
        <v>168.3</v>
      </c>
      <c r="O111" s="65">
        <v>166.6</v>
      </c>
      <c r="P111" s="3">
        <v>2.7</v>
      </c>
      <c r="Q111" s="3">
        <v>2.2000000000000002</v>
      </c>
    </row>
    <row r="112" spans="2:17">
      <c r="B112" s="63">
        <v>2000</v>
      </c>
      <c r="C112" s="3">
        <v>168.8</v>
      </c>
      <c r="D112" s="3">
        <v>169.8</v>
      </c>
      <c r="E112" s="3">
        <v>171.2</v>
      </c>
      <c r="F112" s="3">
        <v>171.3</v>
      </c>
      <c r="G112" s="3">
        <v>171.5</v>
      </c>
      <c r="H112" s="3">
        <v>172.4</v>
      </c>
      <c r="I112" s="3">
        <v>172.8</v>
      </c>
      <c r="J112" s="3">
        <v>172.8</v>
      </c>
      <c r="K112" s="3">
        <v>173.7</v>
      </c>
      <c r="L112" s="3">
        <v>174</v>
      </c>
      <c r="M112" s="3">
        <v>174.1</v>
      </c>
      <c r="N112" s="3">
        <v>174</v>
      </c>
      <c r="O112" s="65">
        <v>172.2</v>
      </c>
      <c r="P112" s="3">
        <v>3.4</v>
      </c>
      <c r="Q112" s="3">
        <v>3.4</v>
      </c>
    </row>
    <row r="113" spans="2:19">
      <c r="B113" s="64"/>
      <c r="O113" s="65"/>
    </row>
    <row r="114" spans="2:19">
      <c r="B114" s="63">
        <v>2001</v>
      </c>
      <c r="C114" s="3">
        <v>175.1</v>
      </c>
      <c r="D114" s="3">
        <v>175.8</v>
      </c>
      <c r="E114" s="3">
        <v>176.2</v>
      </c>
      <c r="F114" s="3">
        <v>176.9</v>
      </c>
      <c r="G114" s="3">
        <v>177.7</v>
      </c>
      <c r="H114" s="3">
        <v>178</v>
      </c>
      <c r="I114" s="3">
        <v>177.5</v>
      </c>
      <c r="J114" s="3">
        <v>177.5</v>
      </c>
      <c r="K114" s="3">
        <v>178.3</v>
      </c>
      <c r="L114" s="3">
        <v>177.7</v>
      </c>
      <c r="M114" s="3">
        <v>177.4</v>
      </c>
      <c r="N114" s="3">
        <v>176.7</v>
      </c>
      <c r="O114" s="65">
        <v>177.1</v>
      </c>
      <c r="P114" s="3">
        <v>1.6</v>
      </c>
      <c r="Q114" s="3">
        <v>2.8</v>
      </c>
    </row>
    <row r="115" spans="2:19">
      <c r="B115" s="63">
        <v>2002</v>
      </c>
      <c r="C115" s="3">
        <v>177.1</v>
      </c>
      <c r="D115" s="3">
        <v>177.8</v>
      </c>
      <c r="E115" s="3">
        <v>178.8</v>
      </c>
      <c r="F115" s="3">
        <v>179.8</v>
      </c>
      <c r="G115" s="3">
        <v>179.8</v>
      </c>
      <c r="H115" s="3">
        <v>179.9</v>
      </c>
      <c r="I115" s="3">
        <v>180.1</v>
      </c>
      <c r="J115" s="3">
        <v>180.7</v>
      </c>
      <c r="K115" s="3">
        <v>181</v>
      </c>
      <c r="L115" s="3">
        <v>181.3</v>
      </c>
      <c r="M115" s="3">
        <v>181.3</v>
      </c>
      <c r="N115" s="3">
        <v>180.9</v>
      </c>
      <c r="O115" s="65">
        <v>179.9</v>
      </c>
      <c r="P115" s="3">
        <v>2.4</v>
      </c>
      <c r="Q115" s="3">
        <v>1.6</v>
      </c>
    </row>
    <row r="116" spans="2:19">
      <c r="B116" s="63">
        <v>2003</v>
      </c>
      <c r="C116" s="3">
        <v>181.7</v>
      </c>
      <c r="D116" s="3">
        <v>183.1</v>
      </c>
      <c r="E116" s="3">
        <v>184.2</v>
      </c>
      <c r="F116" s="3">
        <v>183.8</v>
      </c>
      <c r="G116" s="3">
        <v>183.5</v>
      </c>
      <c r="H116" s="3">
        <v>183.7</v>
      </c>
      <c r="I116" s="3">
        <v>183.9</v>
      </c>
      <c r="J116" s="3">
        <v>184.6</v>
      </c>
      <c r="K116" s="3">
        <v>185.2</v>
      </c>
      <c r="L116" s="3">
        <v>185</v>
      </c>
      <c r="M116" s="3">
        <v>184.5</v>
      </c>
      <c r="N116" s="3">
        <v>184.3</v>
      </c>
      <c r="O116" s="65">
        <v>184</v>
      </c>
      <c r="P116" s="3">
        <v>1.9</v>
      </c>
      <c r="Q116" s="3">
        <v>2.2999999999999998</v>
      </c>
    </row>
    <row r="117" spans="2:19">
      <c r="B117" s="63">
        <v>2004</v>
      </c>
      <c r="C117" s="3">
        <v>185.2</v>
      </c>
      <c r="D117" s="3">
        <v>186.2</v>
      </c>
      <c r="E117" s="3">
        <v>187.4</v>
      </c>
      <c r="F117" s="3">
        <v>188</v>
      </c>
      <c r="G117" s="3">
        <v>189.1</v>
      </c>
      <c r="H117" s="3">
        <v>189.7</v>
      </c>
      <c r="I117" s="3">
        <v>189.4</v>
      </c>
      <c r="J117" s="3">
        <v>189.5</v>
      </c>
      <c r="K117" s="3">
        <v>189.9</v>
      </c>
      <c r="L117" s="3">
        <v>190.9</v>
      </c>
      <c r="M117" s="3">
        <v>191</v>
      </c>
      <c r="N117" s="3">
        <v>190.3</v>
      </c>
      <c r="O117" s="65">
        <v>188.9</v>
      </c>
      <c r="P117" s="3">
        <v>3.3</v>
      </c>
      <c r="Q117" s="3">
        <v>2.7</v>
      </c>
    </row>
    <row r="118" spans="2:19">
      <c r="B118" s="63">
        <v>2005</v>
      </c>
      <c r="C118" s="3">
        <v>190.7</v>
      </c>
      <c r="D118" s="3">
        <v>191.8</v>
      </c>
      <c r="E118" s="3">
        <v>193.3</v>
      </c>
      <c r="F118" s="3">
        <v>194.6</v>
      </c>
      <c r="G118" s="3">
        <v>194.4</v>
      </c>
      <c r="H118" s="3">
        <v>194.5</v>
      </c>
      <c r="I118" s="3">
        <v>195.4</v>
      </c>
      <c r="J118" s="3">
        <v>196.4</v>
      </c>
      <c r="K118" s="3">
        <v>198.8</v>
      </c>
      <c r="L118" s="3">
        <v>199.2</v>
      </c>
      <c r="M118" s="3">
        <v>197.6</v>
      </c>
      <c r="N118" s="3">
        <v>196.8</v>
      </c>
      <c r="O118" s="65">
        <v>195.3</v>
      </c>
      <c r="P118" s="3">
        <v>3.4</v>
      </c>
      <c r="Q118" s="3">
        <v>3.4</v>
      </c>
    </row>
    <row r="119" spans="2:19">
      <c r="B119" s="64"/>
      <c r="O119" s="65"/>
    </row>
    <row r="120" spans="2:19">
      <c r="B120" s="63">
        <v>2006</v>
      </c>
      <c r="C120" s="3">
        <v>198.3</v>
      </c>
      <c r="D120" s="3">
        <v>198.7</v>
      </c>
      <c r="E120" s="3">
        <v>199.8</v>
      </c>
      <c r="F120" s="3">
        <v>201.5</v>
      </c>
      <c r="G120" s="3">
        <v>202.5</v>
      </c>
      <c r="H120" s="3">
        <v>202.9</v>
      </c>
      <c r="I120" s="3">
        <v>203.5</v>
      </c>
      <c r="J120" s="3">
        <v>203.9</v>
      </c>
      <c r="K120" s="3">
        <v>202.9</v>
      </c>
      <c r="L120" s="3">
        <v>201.8</v>
      </c>
      <c r="M120" s="3">
        <v>201.5</v>
      </c>
      <c r="N120" s="3">
        <v>201.8</v>
      </c>
      <c r="O120" s="65">
        <v>201.6</v>
      </c>
      <c r="P120" s="3">
        <v>2.5</v>
      </c>
      <c r="Q120" s="3">
        <v>3.2</v>
      </c>
    </row>
    <row r="121" spans="2:19">
      <c r="B121" s="63">
        <v>2007</v>
      </c>
      <c r="C121" s="3">
        <v>202.416</v>
      </c>
      <c r="D121" s="3">
        <v>203.499</v>
      </c>
      <c r="E121" s="3">
        <v>205.352</v>
      </c>
      <c r="F121" s="3">
        <v>206.68600000000001</v>
      </c>
      <c r="G121" s="3">
        <v>207.94900000000001</v>
      </c>
      <c r="H121" s="3">
        <v>208.352</v>
      </c>
      <c r="I121" s="3">
        <v>208.29900000000001</v>
      </c>
      <c r="J121" s="3">
        <v>207.917</v>
      </c>
      <c r="K121" s="3">
        <v>208.49</v>
      </c>
      <c r="L121" s="3">
        <v>208.93600000000001</v>
      </c>
      <c r="M121" s="3">
        <v>210.17699999999999</v>
      </c>
      <c r="N121" s="3">
        <v>210.036</v>
      </c>
      <c r="O121" s="65">
        <v>207.34200000000001</v>
      </c>
      <c r="P121" s="3">
        <v>4.0999999999999996</v>
      </c>
      <c r="Q121" s="3">
        <v>2.8</v>
      </c>
    </row>
    <row r="122" spans="2:19">
      <c r="B122" s="63">
        <v>2008</v>
      </c>
      <c r="C122" s="3">
        <v>211.08</v>
      </c>
      <c r="D122" s="3">
        <v>211.69300000000001</v>
      </c>
      <c r="E122" s="3">
        <v>213.52799999999999</v>
      </c>
      <c r="F122" s="3">
        <v>214.82300000000001</v>
      </c>
      <c r="G122" s="3">
        <v>216.63200000000001</v>
      </c>
      <c r="H122" s="3">
        <v>218.815</v>
      </c>
      <c r="I122" s="3">
        <v>219.964</v>
      </c>
      <c r="J122" s="3">
        <v>219.08600000000001</v>
      </c>
      <c r="K122" s="3">
        <v>218.78299999999999</v>
      </c>
      <c r="L122" s="3">
        <v>216.57300000000001</v>
      </c>
      <c r="M122" s="3">
        <v>212.42500000000001</v>
      </c>
      <c r="N122" s="3">
        <v>210.22800000000001</v>
      </c>
      <c r="O122" s="65">
        <v>215.303</v>
      </c>
      <c r="P122" s="3">
        <v>0.1</v>
      </c>
      <c r="Q122" s="3">
        <v>3.8</v>
      </c>
    </row>
    <row r="123" spans="2:19">
      <c r="B123" s="63">
        <v>2009</v>
      </c>
      <c r="C123" s="3">
        <v>211.143</v>
      </c>
      <c r="D123" s="3">
        <v>212.19300000000001</v>
      </c>
      <c r="E123" s="3">
        <v>212.709</v>
      </c>
      <c r="F123" s="3">
        <v>213.24</v>
      </c>
      <c r="G123" s="3">
        <v>213.85599999999999</v>
      </c>
      <c r="H123" s="3">
        <v>215.69300000000001</v>
      </c>
      <c r="I123" s="3">
        <v>215.351</v>
      </c>
      <c r="J123" s="3">
        <v>215.834</v>
      </c>
      <c r="K123" s="3">
        <v>215.96899999999999</v>
      </c>
      <c r="L123" s="3">
        <v>216.17699999999999</v>
      </c>
      <c r="M123" s="3">
        <v>216.33</v>
      </c>
      <c r="N123" s="3">
        <v>215.94900000000001</v>
      </c>
      <c r="O123" s="65">
        <v>214.53700000000001</v>
      </c>
      <c r="P123" s="3">
        <v>2.7</v>
      </c>
      <c r="Q123" s="3">
        <v>-0.4</v>
      </c>
    </row>
    <row r="124" spans="2:19">
      <c r="B124" s="69">
        <v>2010</v>
      </c>
      <c r="C124" s="70">
        <v>216.68700000000001</v>
      </c>
      <c r="D124" s="70">
        <v>216.74100000000001</v>
      </c>
      <c r="E124" s="70">
        <v>217.631</v>
      </c>
      <c r="F124" s="70">
        <v>218.00899999999999</v>
      </c>
      <c r="G124" s="70">
        <v>218.178</v>
      </c>
      <c r="H124" s="70">
        <v>217.965</v>
      </c>
      <c r="I124" s="70">
        <v>218.011</v>
      </c>
      <c r="J124" s="70">
        <v>218.31200000000001</v>
      </c>
      <c r="K124" s="70">
        <v>218.43899999999999</v>
      </c>
      <c r="L124" s="70">
        <v>218.71100000000001</v>
      </c>
      <c r="M124" s="70">
        <v>218.803</v>
      </c>
      <c r="N124" s="70">
        <v>219.179</v>
      </c>
      <c r="O124" s="70">
        <v>218.05600000000001</v>
      </c>
      <c r="P124" s="70">
        <v>1.5</v>
      </c>
      <c r="Q124" s="70">
        <v>1.6</v>
      </c>
    </row>
    <row r="125" spans="2:19">
      <c r="B125" s="64"/>
      <c r="O125" s="65"/>
    </row>
    <row r="126" spans="2:19">
      <c r="B126" s="63">
        <v>2011</v>
      </c>
      <c r="C126" s="3">
        <v>220.22300000000001</v>
      </c>
      <c r="D126" s="3">
        <v>221.309</v>
      </c>
      <c r="E126" s="3">
        <v>223.46700000000001</v>
      </c>
      <c r="F126" s="3">
        <v>224.90600000000001</v>
      </c>
      <c r="G126" s="3">
        <v>225.964</v>
      </c>
      <c r="H126" s="3">
        <v>225.72200000000001</v>
      </c>
      <c r="I126" s="3">
        <v>225.922</v>
      </c>
      <c r="J126" s="3">
        <v>226.54499999999999</v>
      </c>
      <c r="K126" s="3">
        <v>226.88900000000001</v>
      </c>
      <c r="L126" s="3">
        <v>226.42099999999999</v>
      </c>
      <c r="M126" s="3">
        <v>226.23</v>
      </c>
      <c r="N126" s="3">
        <v>225.672</v>
      </c>
      <c r="O126" s="65">
        <v>224.93899999999999</v>
      </c>
      <c r="P126" s="3">
        <v>3</v>
      </c>
      <c r="Q126" s="3">
        <v>3.2</v>
      </c>
    </row>
    <row r="127" spans="2:19">
      <c r="B127" s="71">
        <v>2012</v>
      </c>
      <c r="C127" s="72">
        <v>226.66499999999999</v>
      </c>
      <c r="D127" s="72">
        <v>227.66300000000001</v>
      </c>
      <c r="E127" s="72">
        <v>229.392</v>
      </c>
      <c r="F127" s="72">
        <v>230.08500000000001</v>
      </c>
      <c r="G127" s="72">
        <v>229.815</v>
      </c>
      <c r="H127" s="72">
        <v>229.47800000000001</v>
      </c>
      <c r="I127" s="72">
        <v>229.10400000000001</v>
      </c>
      <c r="J127" s="72">
        <v>230.37899999999999</v>
      </c>
      <c r="K127" s="72">
        <v>231.40700000000001</v>
      </c>
      <c r="L127" s="72">
        <v>231.31700000000001</v>
      </c>
      <c r="M127" s="72">
        <v>230.221</v>
      </c>
      <c r="N127" s="72">
        <v>229.601</v>
      </c>
      <c r="O127" s="72">
        <v>229.59399999999999</v>
      </c>
      <c r="P127" s="72">
        <v>1.7</v>
      </c>
      <c r="Q127" s="72">
        <v>2.1</v>
      </c>
      <c r="S127" s="81">
        <f>O124/O127</f>
        <v>0.94974607350366302</v>
      </c>
    </row>
    <row r="128" spans="2:19">
      <c r="B128" s="63">
        <v>2013</v>
      </c>
      <c r="C128" s="3">
        <v>230.28</v>
      </c>
      <c r="D128" s="3">
        <v>232.166</v>
      </c>
      <c r="E128" s="3">
        <v>232.773</v>
      </c>
      <c r="F128" s="3">
        <v>232.53100000000001</v>
      </c>
      <c r="G128" s="3">
        <v>232.94499999999999</v>
      </c>
      <c r="H128" s="3">
        <v>233.50399999999999</v>
      </c>
      <c r="I128" s="3">
        <v>233.596</v>
      </c>
      <c r="O128" s="65"/>
    </row>
  </sheetData>
  <hyperlinks>
    <hyperlink ref="B2" r:id="rId1" xr:uid="{00000000-0004-0000-0200-000000000000}"/>
    <hyperlink ref="B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C1:X1074"/>
  <sheetViews>
    <sheetView tabSelected="1" workbookViewId="0">
      <pane ySplit="21" topLeftCell="A22" activePane="bottomLeft" state="frozen"/>
      <selection pane="bottomLeft" activeCell="K24" sqref="K24"/>
    </sheetView>
  </sheetViews>
  <sheetFormatPr defaultColWidth="9.109375" defaultRowHeight="14.4" outlineLevelRow="1"/>
  <cols>
    <col min="1" max="5" width="9.109375" style="3"/>
    <col min="6" max="6" width="9.6640625" style="3" bestFit="1" customWidth="1"/>
    <col min="7" max="10" width="9.109375" style="3"/>
    <col min="11" max="11" width="10.5546875" style="3" bestFit="1" customWidth="1"/>
    <col min="12" max="12" width="9.109375" style="3"/>
    <col min="13" max="13" width="10.6640625" style="3" customWidth="1"/>
    <col min="14" max="17" width="9.109375" style="3"/>
    <col min="18" max="18" width="15.88671875" style="3" bestFit="1" customWidth="1"/>
    <col min="19" max="19" width="27.44140625" style="3" customWidth="1"/>
    <col min="20" max="22" width="9.109375" style="3"/>
    <col min="23" max="23" width="15.88671875" style="3" bestFit="1" customWidth="1"/>
    <col min="24" max="24" width="27.44140625" style="3" customWidth="1"/>
    <col min="25" max="16384" width="9.109375" style="3"/>
  </cols>
  <sheetData>
    <row r="1" spans="3:24">
      <c r="R1" s="3" t="s">
        <v>121</v>
      </c>
      <c r="W1" s="3" t="s">
        <v>120</v>
      </c>
    </row>
    <row r="2" spans="3:24">
      <c r="R2" s="1" t="s">
        <v>119</v>
      </c>
      <c r="W2" s="4" t="s">
        <v>112</v>
      </c>
    </row>
    <row r="3" spans="3:24">
      <c r="F3" s="85">
        <v>40179</v>
      </c>
      <c r="G3" s="86">
        <f>TREND($S$426:$S$1035,$R$426:$R$1035,F3,TRUE)</f>
        <v>3.0271011101015617</v>
      </c>
      <c r="M3" s="85">
        <v>40179</v>
      </c>
      <c r="N3" s="86">
        <f t="shared" ref="N3:N4" si="0">TREND($S$8:$S$1035,$R$8:$R$1035,M3,TRUE)</f>
        <v>2.940914949563199</v>
      </c>
    </row>
    <row r="4" spans="3:24" ht="15.6">
      <c r="F4" s="85">
        <v>40543</v>
      </c>
      <c r="G4" s="86">
        <f>TREND($S$426:$S$1035,$R$426:$R$1035,F4,TRUE)</f>
        <v>3.2197828986208243</v>
      </c>
      <c r="H4" s="84"/>
      <c r="M4" s="85">
        <v>40543</v>
      </c>
      <c r="N4" s="86">
        <f t="shared" si="0"/>
        <v>3.0812422751289823</v>
      </c>
      <c r="R4" s="76" t="s">
        <v>113</v>
      </c>
      <c r="S4" s="77" t="s">
        <v>114</v>
      </c>
      <c r="W4" s="76"/>
      <c r="X4" s="77"/>
    </row>
    <row r="5" spans="3:24">
      <c r="C5" s="65"/>
      <c r="D5" s="65"/>
      <c r="E5" s="87" t="s">
        <v>122</v>
      </c>
      <c r="F5" s="88">
        <v>40360</v>
      </c>
      <c r="G5" s="89">
        <f>TREND($S$426:$S$1035,$R$426:$R$1035,F5,TRUE)</f>
        <v>3.1229126587883371</v>
      </c>
      <c r="L5" s="44" t="s">
        <v>122</v>
      </c>
      <c r="M5" s="85">
        <v>40360</v>
      </c>
      <c r="N5" s="86">
        <f>TREND($S$8:$S$1035,$R$8:$R$1035,M5,TRUE)</f>
        <v>3.010693097715416</v>
      </c>
    </row>
    <row r="6" spans="3:24">
      <c r="F6" s="90">
        <v>41091</v>
      </c>
      <c r="G6" s="91">
        <f>TREND($S$426:$S$1035,$R$426:$R$1035,F6,TRUE)</f>
        <v>3.5098642725454319</v>
      </c>
      <c r="L6" s="44"/>
      <c r="M6" s="85"/>
      <c r="N6" s="86"/>
      <c r="R6" s="78" t="s">
        <v>115</v>
      </c>
      <c r="S6" s="78" t="s">
        <v>116</v>
      </c>
      <c r="W6" s="82" t="s">
        <v>115</v>
      </c>
      <c r="X6" s="82" t="s">
        <v>116</v>
      </c>
    </row>
    <row r="7" spans="3:24" ht="53.4">
      <c r="R7" s="79" t="s">
        <v>117</v>
      </c>
      <c r="S7" s="79" t="s">
        <v>118</v>
      </c>
      <c r="W7" s="83" t="s">
        <v>117</v>
      </c>
      <c r="X7" s="83" t="s">
        <v>118</v>
      </c>
    </row>
    <row r="8" spans="3:24">
      <c r="R8" s="80">
        <v>34337</v>
      </c>
      <c r="S8">
        <v>1.085</v>
      </c>
      <c r="W8" s="57">
        <v>34064</v>
      </c>
      <c r="X8" s="57">
        <v>1.093</v>
      </c>
    </row>
    <row r="9" spans="3:24" outlineLevel="1">
      <c r="R9" s="80">
        <v>34344</v>
      </c>
      <c r="S9">
        <v>1.0649999999999999</v>
      </c>
      <c r="W9" s="57">
        <v>34071</v>
      </c>
      <c r="X9" s="57">
        <v>1.1180000000000001</v>
      </c>
    </row>
    <row r="10" spans="3:24" outlineLevel="1">
      <c r="R10" s="80">
        <v>34351</v>
      </c>
      <c r="S10">
        <v>1.0920000000000001</v>
      </c>
      <c r="W10" s="57">
        <v>34078</v>
      </c>
      <c r="X10" s="57">
        <v>1.1200000000000001</v>
      </c>
    </row>
    <row r="11" spans="3:24" outlineLevel="1">
      <c r="R11" s="80">
        <v>34358</v>
      </c>
      <c r="S11">
        <v>1.075</v>
      </c>
      <c r="W11" s="57">
        <v>34085</v>
      </c>
      <c r="X11" s="57">
        <v>1.169</v>
      </c>
    </row>
    <row r="12" spans="3:24" outlineLevel="1">
      <c r="R12" s="80">
        <v>34365</v>
      </c>
      <c r="S12">
        <v>1.0629999999999999</v>
      </c>
      <c r="W12" s="57">
        <v>34092</v>
      </c>
      <c r="X12" s="57">
        <v>1.161</v>
      </c>
    </row>
    <row r="13" spans="3:24" outlineLevel="1">
      <c r="R13" s="80">
        <v>34372</v>
      </c>
      <c r="S13">
        <v>1.056</v>
      </c>
      <c r="W13" s="57">
        <v>34099</v>
      </c>
      <c r="X13" s="57">
        <v>1.143</v>
      </c>
    </row>
    <row r="14" spans="3:24" outlineLevel="1">
      <c r="R14" s="80">
        <v>34379</v>
      </c>
      <c r="S14">
        <v>1.097</v>
      </c>
      <c r="W14" s="57">
        <v>34106</v>
      </c>
      <c r="X14" s="57">
        <v>1.1359999999999999</v>
      </c>
    </row>
    <row r="15" spans="3:24" outlineLevel="1">
      <c r="R15" s="80">
        <v>34386</v>
      </c>
      <c r="S15">
        <v>1.073</v>
      </c>
      <c r="W15" s="57">
        <v>34113</v>
      </c>
      <c r="X15" s="57">
        <v>1.17</v>
      </c>
    </row>
    <row r="16" spans="3:24" outlineLevel="1">
      <c r="R16" s="80">
        <v>34393</v>
      </c>
      <c r="S16">
        <v>1.0620000000000001</v>
      </c>
      <c r="W16" s="57">
        <v>34120</v>
      </c>
      <c r="X16" s="57">
        <v>1.1639999999999999</v>
      </c>
    </row>
    <row r="17" spans="18:24" outlineLevel="1">
      <c r="R17" s="80">
        <v>34400</v>
      </c>
      <c r="S17">
        <v>1.042</v>
      </c>
      <c r="W17" s="57">
        <v>34127</v>
      </c>
      <c r="X17" s="57">
        <v>1.149</v>
      </c>
    </row>
    <row r="18" spans="18:24" outlineLevel="1">
      <c r="R18" s="80">
        <v>34407</v>
      </c>
      <c r="S18">
        <v>1.089</v>
      </c>
      <c r="W18" s="57">
        <v>34134</v>
      </c>
      <c r="X18" s="57">
        <v>1.137</v>
      </c>
    </row>
    <row r="19" spans="18:24" outlineLevel="1">
      <c r="R19" s="80">
        <v>34414</v>
      </c>
      <c r="S19">
        <v>1.0640000000000001</v>
      </c>
      <c r="W19" s="57">
        <v>34141</v>
      </c>
      <c r="X19" s="57">
        <v>1.1319999999999999</v>
      </c>
    </row>
    <row r="20" spans="18:24" outlineLevel="1">
      <c r="R20" s="80">
        <v>34421</v>
      </c>
      <c r="S20">
        <v>1.036</v>
      </c>
      <c r="W20" s="57">
        <v>34148</v>
      </c>
      <c r="X20" s="57">
        <v>1.1200000000000001</v>
      </c>
    </row>
    <row r="21" spans="18:24" outlineLevel="1">
      <c r="R21" s="80">
        <v>34428</v>
      </c>
      <c r="S21">
        <v>1.0269999999999999</v>
      </c>
      <c r="W21" s="57">
        <v>34155</v>
      </c>
      <c r="X21" s="57">
        <v>1.111</v>
      </c>
    </row>
    <row r="22" spans="18:24" outlineLevel="1">
      <c r="R22" s="80">
        <v>34435</v>
      </c>
      <c r="S22">
        <v>1.081</v>
      </c>
      <c r="W22" s="57">
        <v>34162</v>
      </c>
      <c r="X22" s="57">
        <v>1.1339999999999999</v>
      </c>
    </row>
    <row r="23" spans="18:24" outlineLevel="1">
      <c r="R23" s="80">
        <v>34442</v>
      </c>
      <c r="S23">
        <v>1.0589999999999999</v>
      </c>
      <c r="W23" s="57">
        <v>34169</v>
      </c>
      <c r="X23" s="57">
        <v>1.1240000000000001</v>
      </c>
    </row>
    <row r="24" spans="18:24" outlineLevel="1">
      <c r="R24" s="80">
        <v>34449</v>
      </c>
      <c r="S24">
        <v>1.0389999999999999</v>
      </c>
      <c r="W24" s="57">
        <v>34176</v>
      </c>
      <c r="X24" s="57">
        <v>1.1140000000000001</v>
      </c>
    </row>
    <row r="25" spans="18:24" outlineLevel="1">
      <c r="R25" s="80">
        <v>34456</v>
      </c>
      <c r="S25">
        <v>1.0389999999999999</v>
      </c>
      <c r="W25" s="57">
        <v>34183</v>
      </c>
      <c r="X25" s="57">
        <v>1.103</v>
      </c>
    </row>
    <row r="26" spans="18:24" outlineLevel="1">
      <c r="R26" s="80">
        <v>34463</v>
      </c>
      <c r="S26">
        <v>1.1040000000000001</v>
      </c>
      <c r="W26" s="57">
        <v>34190</v>
      </c>
      <c r="X26" s="57">
        <v>1.0920000000000001</v>
      </c>
    </row>
    <row r="27" spans="18:24" outlineLevel="1">
      <c r="R27" s="80">
        <v>34470</v>
      </c>
      <c r="S27">
        <v>1.091</v>
      </c>
      <c r="W27" s="57">
        <v>34197</v>
      </c>
      <c r="X27" s="57">
        <v>1.1339999999999999</v>
      </c>
    </row>
    <row r="28" spans="18:24" outlineLevel="1">
      <c r="R28" s="80">
        <v>34477</v>
      </c>
      <c r="S28">
        <v>1.069</v>
      </c>
      <c r="W28" s="57">
        <v>34204</v>
      </c>
      <c r="X28" s="57">
        <v>1.129</v>
      </c>
    </row>
    <row r="29" spans="18:24" outlineLevel="1">
      <c r="R29" s="80">
        <v>34484</v>
      </c>
      <c r="S29">
        <v>1.0760000000000001</v>
      </c>
      <c r="W29" s="57">
        <v>34211</v>
      </c>
      <c r="X29" s="57">
        <v>1.121</v>
      </c>
    </row>
    <row r="30" spans="18:24" outlineLevel="1">
      <c r="R30" s="80">
        <v>34491</v>
      </c>
      <c r="S30">
        <v>1.135</v>
      </c>
      <c r="W30" s="57">
        <v>34218</v>
      </c>
      <c r="X30" s="57">
        <v>1.1080000000000001</v>
      </c>
    </row>
    <row r="31" spans="18:24" outlineLevel="1">
      <c r="R31" s="80">
        <v>34498</v>
      </c>
      <c r="S31">
        <v>1.1259999999999999</v>
      </c>
      <c r="W31" s="57">
        <v>34225</v>
      </c>
      <c r="X31" s="57">
        <v>1.1080000000000001</v>
      </c>
    </row>
    <row r="32" spans="18:24" outlineLevel="1">
      <c r="R32" s="80">
        <v>34505</v>
      </c>
      <c r="S32">
        <v>1.1279999999999999</v>
      </c>
      <c r="W32" s="57">
        <v>34232</v>
      </c>
      <c r="X32" s="57">
        <v>1.093</v>
      </c>
    </row>
    <row r="33" spans="18:24" outlineLevel="1">
      <c r="R33" s="80">
        <v>34512</v>
      </c>
      <c r="S33">
        <v>1.1559999999999999</v>
      </c>
      <c r="W33" s="57">
        <v>34239</v>
      </c>
      <c r="X33" s="57">
        <v>1.1319999999999999</v>
      </c>
    </row>
    <row r="34" spans="18:24" outlineLevel="1">
      <c r="R34" s="80">
        <v>34519</v>
      </c>
      <c r="S34">
        <v>1.1419999999999999</v>
      </c>
      <c r="W34" s="57">
        <v>34246</v>
      </c>
      <c r="X34" s="57">
        <v>1.155</v>
      </c>
    </row>
    <row r="35" spans="18:24" outlineLevel="1">
      <c r="R35" s="80">
        <v>34526</v>
      </c>
      <c r="S35">
        <v>1.194</v>
      </c>
      <c r="W35" s="57">
        <v>34253</v>
      </c>
      <c r="X35" s="57">
        <v>1.1439999999999999</v>
      </c>
    </row>
    <row r="36" spans="18:24" outlineLevel="1">
      <c r="R36" s="80">
        <v>34533</v>
      </c>
      <c r="S36">
        <v>1.179</v>
      </c>
      <c r="W36" s="57">
        <v>34260</v>
      </c>
      <c r="X36" s="57">
        <v>1.149</v>
      </c>
    </row>
    <row r="37" spans="18:24" outlineLevel="1">
      <c r="R37" s="80">
        <v>34540</v>
      </c>
      <c r="S37">
        <v>1.163</v>
      </c>
      <c r="W37" s="57">
        <v>34267</v>
      </c>
      <c r="X37" s="57">
        <v>1.202</v>
      </c>
    </row>
    <row r="38" spans="18:24" outlineLevel="1">
      <c r="R38" s="80">
        <v>34547</v>
      </c>
      <c r="S38">
        <v>1.2150000000000001</v>
      </c>
      <c r="W38" s="57">
        <v>34274</v>
      </c>
      <c r="X38" s="57">
        <v>1.1859999999999999</v>
      </c>
    </row>
    <row r="39" spans="18:24" outlineLevel="1">
      <c r="R39" s="80">
        <v>34554</v>
      </c>
      <c r="S39">
        <v>1.2350000000000001</v>
      </c>
      <c r="W39" s="57">
        <v>34281</v>
      </c>
      <c r="X39" s="57">
        <v>1.169</v>
      </c>
    </row>
    <row r="40" spans="18:24" outlineLevel="1">
      <c r="R40" s="80">
        <v>34561</v>
      </c>
      <c r="S40">
        <v>1.234</v>
      </c>
      <c r="W40" s="57">
        <v>34288</v>
      </c>
      <c r="X40" s="57">
        <v>1.1579999999999999</v>
      </c>
    </row>
    <row r="41" spans="18:24" outlineLevel="1">
      <c r="R41" s="80">
        <v>34568</v>
      </c>
      <c r="S41">
        <v>1.23</v>
      </c>
      <c r="W41" s="57">
        <v>34295</v>
      </c>
      <c r="X41" s="57">
        <v>1.171</v>
      </c>
    </row>
    <row r="42" spans="18:24" outlineLevel="1">
      <c r="R42" s="80">
        <v>34575</v>
      </c>
      <c r="S42">
        <v>1.2929999999999999</v>
      </c>
      <c r="W42" s="57">
        <v>34302</v>
      </c>
      <c r="X42" s="57">
        <v>1.1579999999999999</v>
      </c>
    </row>
    <row r="43" spans="18:24" outlineLevel="1">
      <c r="R43" s="80">
        <v>34582</v>
      </c>
      <c r="S43">
        <v>1.282</v>
      </c>
      <c r="W43" s="57">
        <v>34309</v>
      </c>
      <c r="X43" s="57">
        <v>1.1539999999999999</v>
      </c>
    </row>
    <row r="44" spans="18:24" outlineLevel="1">
      <c r="R44" s="80">
        <v>34589</v>
      </c>
      <c r="S44">
        <v>1.266</v>
      </c>
      <c r="W44" s="57">
        <v>34316</v>
      </c>
      <c r="X44" s="57">
        <v>1.135</v>
      </c>
    </row>
    <row r="45" spans="18:24" outlineLevel="1">
      <c r="R45" s="80">
        <v>34596</v>
      </c>
      <c r="S45">
        <v>1.2490000000000001</v>
      </c>
      <c r="W45" s="57">
        <v>34323</v>
      </c>
      <c r="X45" s="57">
        <v>1.115</v>
      </c>
    </row>
    <row r="46" spans="18:24" outlineLevel="1">
      <c r="R46" s="80">
        <v>34603</v>
      </c>
      <c r="S46">
        <v>1.23</v>
      </c>
      <c r="W46" s="57">
        <v>34330</v>
      </c>
      <c r="X46" s="57">
        <v>1.0980000000000001</v>
      </c>
    </row>
    <row r="47" spans="18:24" outlineLevel="1">
      <c r="R47" s="80">
        <v>34610</v>
      </c>
      <c r="S47">
        <v>1.2050000000000001</v>
      </c>
      <c r="W47" s="80"/>
      <c r="X47"/>
    </row>
    <row r="48" spans="18:24" outlineLevel="1">
      <c r="R48" s="80">
        <v>34617</v>
      </c>
      <c r="S48">
        <v>1.1779999999999999</v>
      </c>
      <c r="W48" s="80"/>
      <c r="X48"/>
    </row>
    <row r="49" spans="18:24" outlineLevel="1">
      <c r="R49" s="80">
        <v>34624</v>
      </c>
      <c r="S49">
        <v>1.1599999999999999</v>
      </c>
      <c r="W49" s="80"/>
      <c r="X49"/>
    </row>
    <row r="50" spans="18:24" outlineLevel="1">
      <c r="R50" s="80">
        <v>34631</v>
      </c>
      <c r="S50">
        <v>1.2130000000000001</v>
      </c>
      <c r="W50" s="80"/>
      <c r="X50"/>
    </row>
    <row r="51" spans="18:24" outlineLevel="1">
      <c r="R51" s="80">
        <v>34638</v>
      </c>
      <c r="S51">
        <v>1.1890000000000001</v>
      </c>
      <c r="W51" s="80"/>
      <c r="X51"/>
    </row>
    <row r="52" spans="18:24" outlineLevel="1">
      <c r="R52" s="80">
        <v>34645</v>
      </c>
      <c r="S52">
        <v>1.1739999999999999</v>
      </c>
      <c r="W52" s="80"/>
      <c r="X52"/>
    </row>
    <row r="53" spans="18:24" outlineLevel="1">
      <c r="R53" s="80">
        <v>34652</v>
      </c>
      <c r="S53">
        <v>1.2090000000000001</v>
      </c>
      <c r="W53" s="80"/>
      <c r="X53"/>
    </row>
    <row r="54" spans="18:24" outlineLevel="1">
      <c r="R54" s="80">
        <v>34659</v>
      </c>
      <c r="S54">
        <v>1.1859999999999999</v>
      </c>
      <c r="W54" s="80"/>
      <c r="X54"/>
    </row>
    <row r="55" spans="18:24" outlineLevel="1">
      <c r="R55" s="80">
        <v>34666</v>
      </c>
      <c r="S55">
        <v>1.163</v>
      </c>
      <c r="W55" s="80"/>
      <c r="X55"/>
    </row>
    <row r="56" spans="18:24" outlineLevel="1">
      <c r="R56" s="80">
        <v>34673</v>
      </c>
      <c r="S56">
        <v>1.1839999999999999</v>
      </c>
      <c r="W56" s="80"/>
      <c r="X56"/>
    </row>
    <row r="57" spans="18:24" outlineLevel="1">
      <c r="R57" s="80">
        <v>34680</v>
      </c>
      <c r="S57">
        <v>1.1910000000000001</v>
      </c>
      <c r="W57" s="80"/>
      <c r="X57"/>
    </row>
    <row r="58" spans="18:24" outlineLevel="1">
      <c r="R58" s="80">
        <v>34687</v>
      </c>
      <c r="S58">
        <v>1.175</v>
      </c>
      <c r="W58" s="80"/>
      <c r="X58"/>
    </row>
    <row r="59" spans="18:24" outlineLevel="1">
      <c r="R59" s="80">
        <v>34694</v>
      </c>
      <c r="S59">
        <v>1.153</v>
      </c>
      <c r="W59" s="80"/>
      <c r="X59"/>
    </row>
    <row r="60" spans="18:24" outlineLevel="1">
      <c r="R60" s="80">
        <v>34701</v>
      </c>
      <c r="S60">
        <v>1.1759999999999999</v>
      </c>
      <c r="W60" s="80"/>
      <c r="X60"/>
    </row>
    <row r="61" spans="18:24" outlineLevel="1">
      <c r="R61" s="80">
        <v>34708</v>
      </c>
      <c r="S61">
        <v>1.159</v>
      </c>
      <c r="W61" s="80"/>
      <c r="X61"/>
    </row>
    <row r="62" spans="18:24" outlineLevel="1">
      <c r="R62" s="80">
        <v>34715</v>
      </c>
      <c r="S62">
        <v>1.1359999999999999</v>
      </c>
      <c r="W62" s="80"/>
      <c r="X62"/>
    </row>
    <row r="63" spans="18:24" outlineLevel="1">
      <c r="R63" s="80">
        <v>34722</v>
      </c>
      <c r="S63">
        <v>1.167</v>
      </c>
      <c r="W63" s="80"/>
      <c r="X63"/>
    </row>
    <row r="64" spans="18:24" outlineLevel="1">
      <c r="R64" s="80">
        <v>34729</v>
      </c>
      <c r="S64">
        <v>1.145</v>
      </c>
      <c r="W64" s="80"/>
      <c r="X64"/>
    </row>
    <row r="65" spans="18:24" outlineLevel="1">
      <c r="R65" s="80">
        <v>34736</v>
      </c>
      <c r="S65">
        <v>1.1259999999999999</v>
      </c>
      <c r="W65" s="80"/>
      <c r="X65"/>
    </row>
    <row r="66" spans="18:24" outlineLevel="1">
      <c r="R66" s="80">
        <v>34743</v>
      </c>
      <c r="S66">
        <v>1.1519999999999999</v>
      </c>
      <c r="W66" s="80"/>
      <c r="X66"/>
    </row>
    <row r="67" spans="18:24" outlineLevel="1">
      <c r="R67" s="80">
        <v>34750</v>
      </c>
      <c r="S67">
        <v>1.133</v>
      </c>
      <c r="W67" s="80"/>
      <c r="X67"/>
    </row>
    <row r="68" spans="18:24" outlineLevel="1">
      <c r="R68" s="80">
        <v>34757</v>
      </c>
      <c r="S68">
        <v>1.117</v>
      </c>
      <c r="W68" s="80"/>
      <c r="X68"/>
    </row>
    <row r="69" spans="18:24" outlineLevel="1">
      <c r="R69" s="80">
        <v>34764</v>
      </c>
      <c r="S69">
        <v>1.1559999999999999</v>
      </c>
      <c r="W69" s="80"/>
      <c r="X69"/>
    </row>
    <row r="70" spans="18:24" outlineLevel="1">
      <c r="R70" s="80">
        <v>34771</v>
      </c>
      <c r="S70">
        <v>1.1359999999999999</v>
      </c>
      <c r="W70" s="80"/>
      <c r="X70"/>
    </row>
    <row r="71" spans="18:24" outlineLevel="1">
      <c r="R71" s="80">
        <v>34778</v>
      </c>
      <c r="S71">
        <v>1.1200000000000001</v>
      </c>
      <c r="W71" s="80"/>
      <c r="X71"/>
    </row>
    <row r="72" spans="18:24" outlineLevel="1">
      <c r="R72" s="80">
        <v>34785</v>
      </c>
      <c r="S72">
        <v>1.1659999999999999</v>
      </c>
      <c r="W72" s="80"/>
      <c r="X72"/>
    </row>
    <row r="73" spans="18:24" outlineLevel="1">
      <c r="R73" s="80">
        <v>34792</v>
      </c>
      <c r="S73">
        <v>1.1519999999999999</v>
      </c>
      <c r="W73" s="80"/>
      <c r="X73"/>
    </row>
    <row r="74" spans="18:24" outlineLevel="1">
      <c r="R74" s="80">
        <v>34799</v>
      </c>
      <c r="S74">
        <v>1.1859999999999999</v>
      </c>
      <c r="W74" s="80"/>
      <c r="X74"/>
    </row>
    <row r="75" spans="18:24" outlineLevel="1">
      <c r="R75" s="80">
        <v>34806</v>
      </c>
      <c r="S75">
        <v>1.179</v>
      </c>
      <c r="W75" s="80"/>
      <c r="X75"/>
    </row>
    <row r="76" spans="18:24" outlineLevel="1">
      <c r="R76" s="80">
        <v>34813</v>
      </c>
      <c r="S76">
        <v>1.161</v>
      </c>
      <c r="W76" s="80"/>
      <c r="X76"/>
    </row>
    <row r="77" spans="18:24" outlineLevel="1">
      <c r="R77" s="80">
        <v>34820</v>
      </c>
      <c r="S77">
        <v>1.2030000000000001</v>
      </c>
      <c r="W77" s="80"/>
      <c r="X77"/>
    </row>
    <row r="78" spans="18:24" outlineLevel="1">
      <c r="R78" s="80">
        <v>34827</v>
      </c>
      <c r="S78">
        <v>1.1830000000000001</v>
      </c>
      <c r="W78" s="80"/>
      <c r="X78"/>
    </row>
    <row r="79" spans="18:24" outlineLevel="1">
      <c r="R79" s="80">
        <v>34834</v>
      </c>
      <c r="S79">
        <v>1.2270000000000001</v>
      </c>
      <c r="W79" s="80"/>
      <c r="X79"/>
    </row>
    <row r="80" spans="18:24" outlineLevel="1">
      <c r="R80" s="80">
        <v>34841</v>
      </c>
      <c r="S80">
        <v>1.214</v>
      </c>
      <c r="W80" s="80"/>
      <c r="X80"/>
    </row>
    <row r="81" spans="18:24" outlineLevel="1">
      <c r="R81" s="80">
        <v>34848</v>
      </c>
      <c r="S81">
        <v>1.218</v>
      </c>
      <c r="W81" s="80"/>
      <c r="X81"/>
    </row>
    <row r="82" spans="18:24" outlineLevel="1">
      <c r="R82" s="80">
        <v>34855</v>
      </c>
      <c r="S82">
        <v>1.208</v>
      </c>
      <c r="W82" s="80"/>
      <c r="X82"/>
    </row>
    <row r="83" spans="18:24" outlineLevel="1">
      <c r="R83" s="80">
        <v>34862</v>
      </c>
      <c r="S83">
        <v>1.226</v>
      </c>
      <c r="W83" s="80"/>
      <c r="X83"/>
    </row>
    <row r="84" spans="18:24" outlineLevel="1">
      <c r="R84" s="80">
        <v>34869</v>
      </c>
      <c r="S84">
        <v>1.2130000000000001</v>
      </c>
      <c r="W84" s="80"/>
      <c r="X84"/>
    </row>
    <row r="85" spans="18:24" outlineLevel="1">
      <c r="R85" s="80">
        <v>34876</v>
      </c>
      <c r="S85">
        <v>1.2070000000000001</v>
      </c>
      <c r="W85" s="80"/>
      <c r="X85"/>
    </row>
    <row r="86" spans="18:24" outlineLevel="1">
      <c r="R86" s="80">
        <v>34883</v>
      </c>
      <c r="S86">
        <v>1.2190000000000001</v>
      </c>
      <c r="W86" s="80"/>
      <c r="X86"/>
    </row>
    <row r="87" spans="18:24" outlineLevel="1">
      <c r="R87" s="80">
        <v>34890</v>
      </c>
      <c r="S87">
        <v>1.198</v>
      </c>
      <c r="W87" s="80"/>
      <c r="X87"/>
    </row>
    <row r="88" spans="18:24" outlineLevel="1">
      <c r="R88" s="80">
        <v>34897</v>
      </c>
      <c r="S88">
        <v>1.1859999999999999</v>
      </c>
      <c r="W88" s="80"/>
      <c r="X88"/>
    </row>
    <row r="89" spans="18:24" outlineLevel="1">
      <c r="R89" s="80">
        <v>34904</v>
      </c>
      <c r="S89">
        <v>1.2070000000000001</v>
      </c>
      <c r="W89" s="80"/>
      <c r="X89"/>
    </row>
    <row r="90" spans="18:24" outlineLevel="1">
      <c r="R90" s="80">
        <v>34911</v>
      </c>
      <c r="S90">
        <v>1.19</v>
      </c>
      <c r="W90" s="80"/>
      <c r="X90"/>
    </row>
    <row r="91" spans="18:24" outlineLevel="1">
      <c r="R91" s="80">
        <v>34918</v>
      </c>
      <c r="S91">
        <v>1.171</v>
      </c>
      <c r="W91" s="80"/>
      <c r="X91"/>
    </row>
    <row r="92" spans="18:24" outlineLevel="1">
      <c r="R92" s="80">
        <v>34925</v>
      </c>
      <c r="S92">
        <v>1.2</v>
      </c>
      <c r="W92" s="80"/>
      <c r="X92"/>
    </row>
    <row r="93" spans="18:24" outlineLevel="1">
      <c r="R93" s="80">
        <v>34932</v>
      </c>
      <c r="S93">
        <v>1.1910000000000001</v>
      </c>
      <c r="W93" s="80"/>
      <c r="X93"/>
    </row>
    <row r="94" spans="18:24" outlineLevel="1">
      <c r="R94" s="80">
        <v>34939</v>
      </c>
      <c r="S94">
        <v>1.1739999999999999</v>
      </c>
      <c r="W94" s="80"/>
      <c r="X94"/>
    </row>
    <row r="95" spans="18:24" outlineLevel="1">
      <c r="R95" s="80">
        <v>34946</v>
      </c>
      <c r="S95">
        <v>1.1679999999999999</v>
      </c>
      <c r="W95" s="80"/>
      <c r="X95"/>
    </row>
    <row r="96" spans="18:24" outlineLevel="1">
      <c r="R96" s="80">
        <v>34953</v>
      </c>
      <c r="S96">
        <v>1.2050000000000001</v>
      </c>
      <c r="W96" s="80"/>
      <c r="X96"/>
    </row>
    <row r="97" spans="18:24" outlineLevel="1">
      <c r="R97" s="80">
        <v>34960</v>
      </c>
      <c r="S97">
        <v>1.2010000000000001</v>
      </c>
      <c r="W97" s="80"/>
      <c r="X97"/>
    </row>
    <row r="98" spans="18:24" outlineLevel="1">
      <c r="R98" s="80">
        <v>34967</v>
      </c>
      <c r="S98">
        <v>1.1919999999999999</v>
      </c>
      <c r="W98" s="80"/>
      <c r="X98"/>
    </row>
    <row r="99" spans="18:24" outlineLevel="1">
      <c r="R99" s="80">
        <v>34974</v>
      </c>
      <c r="S99">
        <v>1.218</v>
      </c>
      <c r="W99" s="80"/>
      <c r="X99"/>
    </row>
    <row r="100" spans="18:24" outlineLevel="1">
      <c r="R100" s="80">
        <v>34981</v>
      </c>
      <c r="S100">
        <v>1.1970000000000001</v>
      </c>
      <c r="W100" s="80"/>
      <c r="X100"/>
    </row>
    <row r="101" spans="18:24" outlineLevel="1">
      <c r="R101" s="80">
        <v>34988</v>
      </c>
      <c r="S101">
        <v>1.169</v>
      </c>
      <c r="W101" s="80"/>
      <c r="X101"/>
    </row>
    <row r="102" spans="18:24" outlineLevel="1">
      <c r="R102" s="80">
        <v>34995</v>
      </c>
      <c r="S102">
        <v>1.155</v>
      </c>
      <c r="W102" s="80"/>
      <c r="X102"/>
    </row>
    <row r="103" spans="18:24" outlineLevel="1">
      <c r="R103" s="80">
        <v>35002</v>
      </c>
      <c r="S103">
        <v>1.1930000000000001</v>
      </c>
      <c r="W103" s="80"/>
      <c r="X103"/>
    </row>
    <row r="104" spans="18:24" outlineLevel="1">
      <c r="R104" s="80">
        <v>35009</v>
      </c>
      <c r="S104">
        <v>1.173</v>
      </c>
      <c r="W104" s="80"/>
      <c r="X104"/>
    </row>
    <row r="105" spans="18:24" outlineLevel="1">
      <c r="R105" s="80">
        <v>35016</v>
      </c>
      <c r="S105">
        <v>1.1559999999999999</v>
      </c>
      <c r="W105" s="80"/>
      <c r="X105"/>
    </row>
    <row r="106" spans="18:24" outlineLevel="1">
      <c r="R106" s="80">
        <v>35023</v>
      </c>
      <c r="S106">
        <v>1.2</v>
      </c>
      <c r="W106" s="80"/>
      <c r="X106"/>
    </row>
    <row r="107" spans="18:24" outlineLevel="1">
      <c r="R107" s="80">
        <v>35030</v>
      </c>
      <c r="S107">
        <v>1.1859999999999999</v>
      </c>
      <c r="W107" s="80"/>
      <c r="X107"/>
    </row>
    <row r="108" spans="18:24" outlineLevel="1">
      <c r="R108" s="80">
        <v>35037</v>
      </c>
      <c r="S108">
        <v>1.165</v>
      </c>
      <c r="W108" s="80"/>
      <c r="X108"/>
    </row>
    <row r="109" spans="18:24" outlineLevel="1">
      <c r="R109" s="80">
        <v>35044</v>
      </c>
      <c r="S109">
        <v>1.1839999999999999</v>
      </c>
      <c r="W109" s="80"/>
      <c r="X109"/>
    </row>
    <row r="110" spans="18:24" outlineLevel="1">
      <c r="R110" s="80">
        <v>35051</v>
      </c>
      <c r="S110">
        <v>1.165</v>
      </c>
      <c r="W110" s="80"/>
      <c r="X110"/>
    </row>
    <row r="111" spans="18:24" outlineLevel="1">
      <c r="R111" s="80">
        <v>35058</v>
      </c>
      <c r="S111">
        <v>1.1639999999999999</v>
      </c>
      <c r="W111" s="80"/>
      <c r="X111"/>
    </row>
    <row r="112" spans="18:24" outlineLevel="1">
      <c r="R112" s="80">
        <v>35065</v>
      </c>
      <c r="S112">
        <v>1.1499999999999999</v>
      </c>
      <c r="W112" s="80"/>
      <c r="X112"/>
    </row>
    <row r="113" spans="18:24" outlineLevel="1">
      <c r="R113" s="80">
        <v>35072</v>
      </c>
      <c r="S113">
        <v>1.169</v>
      </c>
      <c r="W113" s="80"/>
      <c r="X113"/>
    </row>
    <row r="114" spans="18:24" outlineLevel="1">
      <c r="R114" s="80">
        <v>35079</v>
      </c>
      <c r="S114">
        <v>1.159</v>
      </c>
      <c r="W114" s="80"/>
      <c r="X114"/>
    </row>
    <row r="115" spans="18:24" outlineLevel="1">
      <c r="R115" s="80">
        <v>35086</v>
      </c>
      <c r="S115">
        <v>1.1319999999999999</v>
      </c>
      <c r="W115" s="80"/>
      <c r="X115"/>
    </row>
    <row r="116" spans="18:24" outlineLevel="1">
      <c r="R116" s="80">
        <v>35093</v>
      </c>
      <c r="S116">
        <v>1.169</v>
      </c>
      <c r="W116" s="80"/>
      <c r="X116"/>
    </row>
    <row r="117" spans="18:24" outlineLevel="1">
      <c r="R117" s="80">
        <v>35100</v>
      </c>
      <c r="S117">
        <v>1.153</v>
      </c>
      <c r="W117" s="80"/>
      <c r="X117"/>
    </row>
    <row r="118" spans="18:24" outlineLevel="1">
      <c r="R118" s="80">
        <v>35107</v>
      </c>
      <c r="S118">
        <v>1.123</v>
      </c>
      <c r="W118" s="80"/>
      <c r="X118"/>
    </row>
    <row r="119" spans="18:24" outlineLevel="1">
      <c r="R119" s="80">
        <v>35114</v>
      </c>
      <c r="S119">
        <v>1.181</v>
      </c>
      <c r="W119" s="80"/>
      <c r="X119"/>
    </row>
    <row r="120" spans="18:24" outlineLevel="1">
      <c r="R120" s="80">
        <v>35121</v>
      </c>
      <c r="S120">
        <v>1.159</v>
      </c>
      <c r="W120" s="80"/>
      <c r="X120"/>
    </row>
    <row r="121" spans="18:24" outlineLevel="1">
      <c r="R121" s="80">
        <v>35128</v>
      </c>
      <c r="S121">
        <v>1.2030000000000001</v>
      </c>
      <c r="W121" s="80"/>
      <c r="X121"/>
    </row>
    <row r="122" spans="18:24" outlineLevel="1">
      <c r="R122" s="80">
        <v>35135</v>
      </c>
      <c r="S122">
        <v>1.1850000000000001</v>
      </c>
      <c r="W122" s="80"/>
      <c r="X122"/>
    </row>
    <row r="123" spans="18:24" outlineLevel="1">
      <c r="R123" s="80">
        <v>35142</v>
      </c>
      <c r="S123">
        <v>1.1619999999999999</v>
      </c>
      <c r="W123" s="80"/>
      <c r="X123"/>
    </row>
    <row r="124" spans="18:24" outlineLevel="1">
      <c r="R124" s="80">
        <v>35149</v>
      </c>
      <c r="S124">
        <v>1.22</v>
      </c>
      <c r="W124" s="80"/>
      <c r="X124"/>
    </row>
    <row r="125" spans="18:24" outlineLevel="1">
      <c r="R125" s="80">
        <v>35156</v>
      </c>
      <c r="S125">
        <v>1.214</v>
      </c>
      <c r="W125" s="80"/>
      <c r="X125"/>
    </row>
    <row r="126" spans="18:24" outlineLevel="1">
      <c r="R126" s="80">
        <v>35163</v>
      </c>
      <c r="S126">
        <v>1.268</v>
      </c>
      <c r="W126" s="80"/>
      <c r="X126"/>
    </row>
    <row r="127" spans="18:24" outlineLevel="1">
      <c r="R127" s="80">
        <v>35170</v>
      </c>
      <c r="S127">
        <v>1.274</v>
      </c>
      <c r="W127" s="80"/>
      <c r="X127"/>
    </row>
    <row r="128" spans="18:24" outlineLevel="1">
      <c r="R128" s="80">
        <v>35177</v>
      </c>
      <c r="S128">
        <v>1.2789999999999999</v>
      </c>
      <c r="W128" s="80"/>
      <c r="X128"/>
    </row>
    <row r="129" spans="18:24" outlineLevel="1">
      <c r="R129" s="80">
        <v>35184</v>
      </c>
      <c r="S129">
        <v>1.3540000000000001</v>
      </c>
      <c r="W129" s="80"/>
      <c r="X129"/>
    </row>
    <row r="130" spans="18:24" outlineLevel="1">
      <c r="R130" s="80">
        <v>35191</v>
      </c>
      <c r="S130">
        <v>1.359</v>
      </c>
      <c r="W130" s="80"/>
      <c r="X130"/>
    </row>
    <row r="131" spans="18:24" outlineLevel="1">
      <c r="R131" s="80">
        <v>35198</v>
      </c>
      <c r="S131">
        <v>1.341</v>
      </c>
      <c r="W131" s="80"/>
      <c r="X131"/>
    </row>
    <row r="132" spans="18:24" outlineLevel="1">
      <c r="R132" s="80">
        <v>35205</v>
      </c>
      <c r="S132">
        <v>1.3759999999999999</v>
      </c>
      <c r="W132" s="80"/>
      <c r="X132"/>
    </row>
    <row r="133" spans="18:24" outlineLevel="1">
      <c r="R133" s="80">
        <v>35212</v>
      </c>
      <c r="S133">
        <v>1.3620000000000001</v>
      </c>
      <c r="W133" s="80"/>
      <c r="X133"/>
    </row>
    <row r="134" spans="18:24" outlineLevel="1">
      <c r="R134" s="80">
        <v>35219</v>
      </c>
      <c r="S134">
        <v>1.333</v>
      </c>
      <c r="W134" s="80"/>
      <c r="X134"/>
    </row>
    <row r="135" spans="18:24" outlineLevel="1">
      <c r="R135" s="80">
        <v>35226</v>
      </c>
      <c r="S135">
        <v>1.3089999999999999</v>
      </c>
      <c r="W135" s="80"/>
      <c r="X135"/>
    </row>
    <row r="136" spans="18:24" outlineLevel="1">
      <c r="R136" s="80">
        <v>35233</v>
      </c>
      <c r="S136">
        <v>1.347</v>
      </c>
      <c r="W136" s="80"/>
      <c r="X136"/>
    </row>
    <row r="137" spans="18:24" outlineLevel="1">
      <c r="R137" s="80">
        <v>35240</v>
      </c>
      <c r="S137">
        <v>1.319</v>
      </c>
      <c r="W137" s="80"/>
      <c r="X137"/>
    </row>
    <row r="138" spans="18:24" outlineLevel="1">
      <c r="R138" s="80">
        <v>35247</v>
      </c>
      <c r="S138">
        <v>1.323</v>
      </c>
      <c r="W138" s="80"/>
      <c r="X138"/>
    </row>
    <row r="139" spans="18:24" outlineLevel="1">
      <c r="R139" s="80">
        <v>35254</v>
      </c>
      <c r="S139">
        <v>1.3089999999999999</v>
      </c>
      <c r="W139" s="80"/>
      <c r="X139"/>
    </row>
    <row r="140" spans="18:24" outlineLevel="1">
      <c r="R140" s="80">
        <v>35261</v>
      </c>
      <c r="S140">
        <v>1.28</v>
      </c>
      <c r="W140" s="80"/>
      <c r="X140"/>
    </row>
    <row r="141" spans="18:24" outlineLevel="1">
      <c r="R141" s="80">
        <v>35268</v>
      </c>
      <c r="S141">
        <v>1.3149999999999999</v>
      </c>
      <c r="W141" s="80"/>
      <c r="X141"/>
    </row>
    <row r="142" spans="18:24" outlineLevel="1">
      <c r="R142" s="80">
        <v>35275</v>
      </c>
      <c r="S142">
        <v>1.2949999999999999</v>
      </c>
      <c r="W142" s="80"/>
      <c r="X142"/>
    </row>
    <row r="143" spans="18:24" outlineLevel="1">
      <c r="R143" s="80">
        <v>35282</v>
      </c>
      <c r="S143">
        <v>1.284</v>
      </c>
      <c r="W143" s="80"/>
      <c r="X143"/>
    </row>
    <row r="144" spans="18:24" outlineLevel="1">
      <c r="R144" s="80">
        <v>35289</v>
      </c>
      <c r="S144">
        <v>1.323</v>
      </c>
      <c r="W144" s="80"/>
      <c r="X144"/>
    </row>
    <row r="145" spans="18:24" outlineLevel="1">
      <c r="R145" s="80">
        <v>35296</v>
      </c>
      <c r="S145">
        <v>1.298</v>
      </c>
      <c r="W145" s="80"/>
      <c r="X145"/>
    </row>
    <row r="146" spans="18:24" outlineLevel="1">
      <c r="R146" s="80">
        <v>35303</v>
      </c>
      <c r="S146">
        <v>1.3240000000000001</v>
      </c>
      <c r="W146" s="80"/>
      <c r="X146"/>
    </row>
    <row r="147" spans="18:24" outlineLevel="1">
      <c r="R147" s="80">
        <v>35310</v>
      </c>
      <c r="S147">
        <v>1.3089999999999999</v>
      </c>
      <c r="W147" s="80"/>
      <c r="X147"/>
    </row>
    <row r="148" spans="18:24" outlineLevel="1">
      <c r="R148" s="80">
        <v>35317</v>
      </c>
      <c r="S148">
        <v>1.2929999999999999</v>
      </c>
      <c r="W148" s="80"/>
      <c r="X148"/>
    </row>
    <row r="149" spans="18:24" outlineLevel="1">
      <c r="R149" s="80">
        <v>35324</v>
      </c>
      <c r="S149">
        <v>1.3280000000000001</v>
      </c>
      <c r="W149" s="80"/>
      <c r="X149"/>
    </row>
    <row r="150" spans="18:24" outlineLevel="1">
      <c r="R150" s="80">
        <v>35331</v>
      </c>
      <c r="S150">
        <v>1.3080000000000001</v>
      </c>
      <c r="W150" s="80"/>
      <c r="X150"/>
    </row>
    <row r="151" spans="18:24" outlineLevel="1">
      <c r="R151" s="80">
        <v>35338</v>
      </c>
      <c r="S151">
        <v>1.2929999999999999</v>
      </c>
      <c r="W151" s="80"/>
      <c r="X151"/>
    </row>
    <row r="152" spans="18:24" outlineLevel="1">
      <c r="R152" s="80">
        <v>35345</v>
      </c>
      <c r="S152">
        <v>1.321</v>
      </c>
      <c r="W152" s="80"/>
      <c r="X152"/>
    </row>
    <row r="153" spans="18:24" outlineLevel="1">
      <c r="R153" s="80">
        <v>35352</v>
      </c>
      <c r="S153">
        <v>1.304</v>
      </c>
      <c r="W153" s="80"/>
      <c r="X153"/>
    </row>
    <row r="154" spans="18:24" outlineLevel="1">
      <c r="R154" s="80">
        <v>35359</v>
      </c>
      <c r="S154">
        <v>1.2929999999999999</v>
      </c>
      <c r="W154" s="80"/>
      <c r="X154"/>
    </row>
    <row r="155" spans="18:24" outlineLevel="1">
      <c r="R155" s="80">
        <v>35366</v>
      </c>
      <c r="S155">
        <v>1.321</v>
      </c>
      <c r="W155" s="80"/>
      <c r="X155"/>
    </row>
    <row r="156" spans="18:24" outlineLevel="1">
      <c r="R156" s="80">
        <v>35373</v>
      </c>
      <c r="S156">
        <v>1.31</v>
      </c>
      <c r="W156" s="80"/>
      <c r="X156"/>
    </row>
    <row r="157" spans="18:24" outlineLevel="1">
      <c r="R157" s="80">
        <v>35380</v>
      </c>
      <c r="S157">
        <v>1.3049999999999999</v>
      </c>
      <c r="W157" s="80"/>
      <c r="X157"/>
    </row>
    <row r="158" spans="18:24" outlineLevel="1">
      <c r="R158" s="80">
        <v>35387</v>
      </c>
      <c r="S158">
        <v>1.3380000000000001</v>
      </c>
      <c r="W158" s="80"/>
      <c r="X158"/>
    </row>
    <row r="159" spans="18:24" outlineLevel="1">
      <c r="R159" s="80">
        <v>35394</v>
      </c>
      <c r="S159">
        <v>1.32</v>
      </c>
      <c r="W159" s="80"/>
      <c r="X159"/>
    </row>
    <row r="160" spans="18:24" outlineLevel="1">
      <c r="R160" s="80">
        <v>35401</v>
      </c>
      <c r="S160">
        <v>1.3049999999999999</v>
      </c>
      <c r="W160" s="80"/>
      <c r="X160"/>
    </row>
    <row r="161" spans="18:24" outlineLevel="1">
      <c r="R161" s="80">
        <v>35408</v>
      </c>
      <c r="S161">
        <v>1.2869999999999999</v>
      </c>
      <c r="W161" s="80"/>
      <c r="X161"/>
    </row>
    <row r="162" spans="18:24" outlineLevel="1">
      <c r="R162" s="80">
        <v>35415</v>
      </c>
      <c r="S162">
        <v>1.3240000000000001</v>
      </c>
      <c r="W162" s="80"/>
      <c r="X162"/>
    </row>
    <row r="163" spans="18:24" outlineLevel="1">
      <c r="R163" s="80">
        <v>35422</v>
      </c>
      <c r="S163">
        <v>1.3049999999999999</v>
      </c>
      <c r="W163" s="80"/>
      <c r="X163"/>
    </row>
    <row r="164" spans="18:24" outlineLevel="1">
      <c r="R164" s="80">
        <v>35429</v>
      </c>
      <c r="S164">
        <v>1.286</v>
      </c>
      <c r="W164" s="80"/>
      <c r="X164"/>
    </row>
    <row r="165" spans="18:24" outlineLevel="1">
      <c r="R165" s="80">
        <v>35436</v>
      </c>
      <c r="S165">
        <v>1.2769999999999999</v>
      </c>
      <c r="W165" s="80"/>
      <c r="X165"/>
    </row>
    <row r="166" spans="18:24" outlineLevel="1">
      <c r="R166" s="80">
        <v>35443</v>
      </c>
      <c r="S166">
        <v>1.304</v>
      </c>
      <c r="W166" s="80"/>
      <c r="X166"/>
    </row>
    <row r="167" spans="18:24" outlineLevel="1">
      <c r="R167" s="80">
        <v>35450</v>
      </c>
      <c r="S167">
        <v>1.292</v>
      </c>
      <c r="W167" s="80"/>
      <c r="X167"/>
    </row>
    <row r="168" spans="18:24" outlineLevel="1">
      <c r="R168" s="80">
        <v>35457</v>
      </c>
      <c r="S168">
        <v>1.304</v>
      </c>
      <c r="W168" s="80"/>
      <c r="X168"/>
    </row>
    <row r="169" spans="18:24" outlineLevel="1">
      <c r="R169" s="80">
        <v>35464</v>
      </c>
      <c r="S169">
        <v>1.284</v>
      </c>
      <c r="W169" s="80"/>
      <c r="X169"/>
    </row>
    <row r="170" spans="18:24" outlineLevel="1">
      <c r="R170" s="80">
        <v>35471</v>
      </c>
      <c r="S170">
        <v>1.304</v>
      </c>
      <c r="W170" s="80"/>
      <c r="X170"/>
    </row>
    <row r="171" spans="18:24" outlineLevel="1">
      <c r="R171" s="80">
        <v>35478</v>
      </c>
      <c r="S171">
        <v>1.2909999999999999</v>
      </c>
      <c r="W171" s="80"/>
      <c r="X171"/>
    </row>
    <row r="172" spans="18:24" outlineLevel="1">
      <c r="R172" s="80">
        <v>35485</v>
      </c>
      <c r="S172">
        <v>1.2829999999999999</v>
      </c>
      <c r="W172" s="80"/>
      <c r="X172"/>
    </row>
    <row r="173" spans="18:24" outlineLevel="1">
      <c r="R173" s="80">
        <v>35492</v>
      </c>
      <c r="S173">
        <v>1.304</v>
      </c>
      <c r="W173" s="80"/>
      <c r="X173"/>
    </row>
    <row r="174" spans="18:24" outlineLevel="1">
      <c r="R174" s="80">
        <v>35499</v>
      </c>
      <c r="S174">
        <v>1.286</v>
      </c>
      <c r="W174" s="80"/>
      <c r="X174"/>
    </row>
    <row r="175" spans="18:24" outlineLevel="1">
      <c r="R175" s="80">
        <v>35506</v>
      </c>
      <c r="S175">
        <v>1.302</v>
      </c>
      <c r="W175" s="80"/>
      <c r="X175"/>
    </row>
    <row r="176" spans="18:24" outlineLevel="1">
      <c r="R176" s="80">
        <v>35513</v>
      </c>
      <c r="S176">
        <v>1.276</v>
      </c>
      <c r="W176" s="80"/>
      <c r="X176"/>
    </row>
    <row r="177" spans="18:24" outlineLevel="1">
      <c r="R177" s="80">
        <v>35520</v>
      </c>
      <c r="S177">
        <v>1.258</v>
      </c>
      <c r="W177" s="80"/>
      <c r="X177"/>
    </row>
    <row r="178" spans="18:24" outlineLevel="1">
      <c r="R178" s="80">
        <v>35527</v>
      </c>
      <c r="S178">
        <v>1.3089999999999999</v>
      </c>
      <c r="W178" s="80"/>
      <c r="X178"/>
    </row>
    <row r="179" spans="18:24" outlineLevel="1">
      <c r="R179" s="80">
        <v>35534</v>
      </c>
      <c r="S179">
        <v>1.2989999999999999</v>
      </c>
      <c r="W179" s="80"/>
      <c r="X179"/>
    </row>
    <row r="180" spans="18:24" outlineLevel="1">
      <c r="R180" s="80">
        <v>35541</v>
      </c>
      <c r="S180">
        <v>1.3180000000000001</v>
      </c>
      <c r="W180" s="80"/>
      <c r="X180"/>
    </row>
    <row r="181" spans="18:24" outlineLevel="1">
      <c r="R181" s="80">
        <v>35548</v>
      </c>
      <c r="S181">
        <v>1.29</v>
      </c>
      <c r="W181" s="80"/>
      <c r="X181"/>
    </row>
    <row r="182" spans="18:24" outlineLevel="1">
      <c r="R182" s="80">
        <v>35555</v>
      </c>
      <c r="S182">
        <v>1.266</v>
      </c>
      <c r="W182" s="80"/>
      <c r="X182"/>
    </row>
    <row r="183" spans="18:24" outlineLevel="1">
      <c r="R183" s="80">
        <v>35562</v>
      </c>
      <c r="S183">
        <v>1.3169999999999999</v>
      </c>
      <c r="W183" s="80"/>
      <c r="X183"/>
    </row>
    <row r="184" spans="18:24" outlineLevel="1">
      <c r="R184" s="80">
        <v>35569</v>
      </c>
      <c r="S184">
        <v>1.298</v>
      </c>
      <c r="W184" s="80"/>
      <c r="X184"/>
    </row>
    <row r="185" spans="18:24" outlineLevel="1">
      <c r="R185" s="80">
        <v>35576</v>
      </c>
      <c r="S185">
        <v>1.276</v>
      </c>
      <c r="W185" s="80"/>
      <c r="X185"/>
    </row>
    <row r="186" spans="18:24" outlineLevel="1">
      <c r="R186" s="80">
        <v>35583</v>
      </c>
      <c r="S186">
        <v>1.3240000000000001</v>
      </c>
      <c r="W186" s="80"/>
      <c r="X186"/>
    </row>
    <row r="187" spans="18:24" outlineLevel="1">
      <c r="R187" s="80">
        <v>35590</v>
      </c>
      <c r="S187">
        <v>1.2989999999999999</v>
      </c>
      <c r="W187" s="80"/>
      <c r="X187"/>
    </row>
    <row r="188" spans="18:24" outlineLevel="1">
      <c r="R188" s="80">
        <v>35597</v>
      </c>
      <c r="S188">
        <v>1.2729999999999999</v>
      </c>
      <c r="W188" s="80"/>
      <c r="X188"/>
    </row>
    <row r="189" spans="18:24" outlineLevel="1">
      <c r="R189" s="80">
        <v>35604</v>
      </c>
      <c r="S189">
        <v>1.2509999999999999</v>
      </c>
      <c r="W189" s="80"/>
      <c r="X189"/>
    </row>
    <row r="190" spans="18:24" outlineLevel="1">
      <c r="R190" s="80">
        <v>35611</v>
      </c>
      <c r="S190">
        <v>1.3069999999999999</v>
      </c>
      <c r="W190" s="80"/>
      <c r="X190"/>
    </row>
    <row r="191" spans="18:24" outlineLevel="1">
      <c r="R191" s="80">
        <v>35618</v>
      </c>
      <c r="S191">
        <v>1.2949999999999999</v>
      </c>
      <c r="W191" s="80"/>
      <c r="X191"/>
    </row>
    <row r="192" spans="18:24" outlineLevel="1">
      <c r="R192" s="80">
        <v>35625</v>
      </c>
      <c r="S192">
        <v>1.319</v>
      </c>
      <c r="W192" s="80"/>
      <c r="X192"/>
    </row>
    <row r="193" spans="18:24" outlineLevel="1">
      <c r="R193" s="80">
        <v>35632</v>
      </c>
      <c r="S193">
        <v>1.296</v>
      </c>
      <c r="W193" s="80"/>
      <c r="X193"/>
    </row>
    <row r="194" spans="18:24" outlineLevel="1">
      <c r="R194" s="80">
        <v>35639</v>
      </c>
      <c r="S194">
        <v>1.2729999999999999</v>
      </c>
      <c r="W194" s="80"/>
      <c r="X194"/>
    </row>
    <row r="195" spans="18:24" outlineLevel="1">
      <c r="R195" s="80">
        <v>35646</v>
      </c>
      <c r="S195">
        <v>1.2969999999999999</v>
      </c>
      <c r="W195" s="80"/>
      <c r="X195"/>
    </row>
    <row r="196" spans="18:24" outlineLevel="1">
      <c r="R196" s="80">
        <v>35653</v>
      </c>
      <c r="S196">
        <v>1.3</v>
      </c>
      <c r="W196" s="80"/>
      <c r="X196"/>
    </row>
    <row r="197" spans="18:24" outlineLevel="1">
      <c r="R197" s="80">
        <v>35660</v>
      </c>
      <c r="S197">
        <v>1.327</v>
      </c>
      <c r="W197" s="80"/>
      <c r="X197"/>
    </row>
    <row r="198" spans="18:24" outlineLevel="1">
      <c r="R198" s="80">
        <v>35667</v>
      </c>
      <c r="S198">
        <v>1.3260000000000001</v>
      </c>
      <c r="W198" s="80"/>
      <c r="X198"/>
    </row>
    <row r="199" spans="18:24" outlineLevel="1">
      <c r="R199" s="80">
        <v>35674</v>
      </c>
      <c r="S199">
        <v>1.31</v>
      </c>
      <c r="W199" s="80"/>
      <c r="X199"/>
    </row>
    <row r="200" spans="18:24" outlineLevel="1">
      <c r="R200" s="80">
        <v>35681</v>
      </c>
      <c r="S200">
        <v>1.35</v>
      </c>
      <c r="W200" s="80"/>
      <c r="X200"/>
    </row>
    <row r="201" spans="18:24" outlineLevel="1">
      <c r="R201" s="80">
        <v>35688</v>
      </c>
      <c r="S201">
        <v>1.327</v>
      </c>
      <c r="W201" s="80"/>
      <c r="X201"/>
    </row>
    <row r="202" spans="18:24" outlineLevel="1">
      <c r="R202" s="80">
        <v>35695</v>
      </c>
      <c r="S202">
        <v>1.304</v>
      </c>
      <c r="W202" s="80"/>
      <c r="X202"/>
    </row>
    <row r="203" spans="18:24" outlineLevel="1">
      <c r="R203" s="80">
        <v>35702</v>
      </c>
      <c r="S203">
        <v>1.29</v>
      </c>
      <c r="W203" s="80"/>
      <c r="X203"/>
    </row>
    <row r="204" spans="18:24" outlineLevel="1">
      <c r="R204" s="80">
        <v>35709</v>
      </c>
      <c r="S204">
        <v>1.2869999999999999</v>
      </c>
      <c r="W204" s="80"/>
      <c r="X204"/>
    </row>
    <row r="205" spans="18:24" outlineLevel="1">
      <c r="R205" s="80">
        <v>35716</v>
      </c>
      <c r="S205">
        <v>1.335</v>
      </c>
      <c r="W205" s="80"/>
      <c r="X205"/>
    </row>
    <row r="206" spans="18:24" outlineLevel="1">
      <c r="R206" s="80">
        <v>35723</v>
      </c>
      <c r="S206">
        <v>1.3169999999999999</v>
      </c>
      <c r="W206" s="80"/>
      <c r="X206"/>
    </row>
    <row r="207" spans="18:24" outlineLevel="1">
      <c r="R207" s="80">
        <v>35730</v>
      </c>
      <c r="S207">
        <v>1.3029999999999999</v>
      </c>
      <c r="W207" s="80"/>
      <c r="X207"/>
    </row>
    <row r="208" spans="18:24" outlineLevel="1">
      <c r="R208" s="80">
        <v>35737</v>
      </c>
      <c r="S208">
        <v>1.286</v>
      </c>
      <c r="W208" s="80"/>
      <c r="X208"/>
    </row>
    <row r="209" spans="18:24" outlineLevel="1">
      <c r="R209" s="80">
        <v>35744</v>
      </c>
      <c r="S209">
        <v>1.331</v>
      </c>
      <c r="W209" s="80"/>
      <c r="X209"/>
    </row>
    <row r="210" spans="18:24" outlineLevel="1">
      <c r="R210" s="80">
        <v>35751</v>
      </c>
      <c r="S210">
        <v>1.3160000000000001</v>
      </c>
      <c r="W210" s="80"/>
      <c r="X210"/>
    </row>
    <row r="211" spans="18:24" outlineLevel="1">
      <c r="R211" s="80">
        <v>35758</v>
      </c>
      <c r="S211">
        <v>1.2849999999999999</v>
      </c>
      <c r="W211" s="80"/>
      <c r="X211"/>
    </row>
    <row r="212" spans="18:24" outlineLevel="1">
      <c r="R212" s="80">
        <v>35765</v>
      </c>
      <c r="S212">
        <v>1.2649999999999999</v>
      </c>
      <c r="W212" s="80"/>
      <c r="X212"/>
    </row>
    <row r="213" spans="18:24" outlineLevel="1">
      <c r="R213" s="80">
        <v>35772</v>
      </c>
      <c r="S213">
        <v>1.3089999999999999</v>
      </c>
      <c r="W213" s="80"/>
      <c r="X213"/>
    </row>
    <row r="214" spans="18:24" outlineLevel="1">
      <c r="R214" s="80">
        <v>35779</v>
      </c>
      <c r="S214">
        <v>1.3120000000000001</v>
      </c>
      <c r="W214" s="80"/>
      <c r="X214"/>
    </row>
    <row r="215" spans="18:24" outlineLevel="1">
      <c r="R215" s="80">
        <v>35786</v>
      </c>
      <c r="S215">
        <v>1.29</v>
      </c>
      <c r="W215" s="80"/>
      <c r="X215"/>
    </row>
    <row r="216" spans="18:24" outlineLevel="1">
      <c r="R216" s="80">
        <v>35793</v>
      </c>
      <c r="S216">
        <v>1.2669999999999999</v>
      </c>
      <c r="W216" s="80"/>
      <c r="X216"/>
    </row>
    <row r="217" spans="18:24" outlineLevel="1">
      <c r="R217" s="80">
        <v>35800</v>
      </c>
      <c r="S217">
        <v>1.2450000000000001</v>
      </c>
      <c r="W217" s="80"/>
      <c r="X217"/>
    </row>
    <row r="218" spans="18:24" outlineLevel="1">
      <c r="R218" s="80">
        <v>35807</v>
      </c>
      <c r="S218">
        <v>1.2230000000000001</v>
      </c>
      <c r="W218" s="80"/>
      <c r="X218"/>
    </row>
    <row r="219" spans="18:24" outlineLevel="1">
      <c r="R219" s="80">
        <v>35814</v>
      </c>
      <c r="S219">
        <v>1.248</v>
      </c>
      <c r="W219" s="80"/>
      <c r="X219"/>
    </row>
    <row r="220" spans="18:24" outlineLevel="1">
      <c r="R220" s="80">
        <v>35821</v>
      </c>
      <c r="S220">
        <v>1.222</v>
      </c>
      <c r="W220" s="80"/>
      <c r="X220"/>
    </row>
    <row r="221" spans="18:24" outlineLevel="1">
      <c r="R221" s="80">
        <v>35828</v>
      </c>
      <c r="S221">
        <v>1.1910000000000001</v>
      </c>
      <c r="W221" s="80"/>
      <c r="X221"/>
    </row>
    <row r="222" spans="18:24" outlineLevel="1">
      <c r="R222" s="80">
        <v>35835</v>
      </c>
      <c r="S222">
        <v>1.143</v>
      </c>
      <c r="W222" s="80"/>
      <c r="X222"/>
    </row>
    <row r="223" spans="18:24" outlineLevel="1">
      <c r="R223" s="80">
        <v>35842</v>
      </c>
      <c r="S223">
        <v>1.0960000000000001</v>
      </c>
      <c r="W223" s="80"/>
      <c r="X223"/>
    </row>
    <row r="224" spans="18:24" outlineLevel="1">
      <c r="R224" s="80">
        <v>35849</v>
      </c>
      <c r="S224">
        <v>1.1399999999999999</v>
      </c>
      <c r="W224" s="80"/>
      <c r="X224"/>
    </row>
    <row r="225" spans="18:24" outlineLevel="1">
      <c r="R225" s="80">
        <v>35856</v>
      </c>
      <c r="S225">
        <v>1.0960000000000001</v>
      </c>
      <c r="W225" s="80"/>
      <c r="X225"/>
    </row>
    <row r="226" spans="18:24" outlineLevel="1">
      <c r="R226" s="80">
        <v>35863</v>
      </c>
      <c r="S226">
        <v>1.075</v>
      </c>
      <c r="W226" s="80"/>
      <c r="X226"/>
    </row>
    <row r="227" spans="18:24" outlineLevel="1">
      <c r="R227" s="80">
        <v>35870</v>
      </c>
      <c r="S227">
        <v>1.0580000000000001</v>
      </c>
      <c r="W227" s="80"/>
      <c r="X227"/>
    </row>
    <row r="228" spans="18:24" outlineLevel="1">
      <c r="R228" s="80">
        <v>35877</v>
      </c>
      <c r="S228">
        <v>1.034</v>
      </c>
      <c r="W228" s="80"/>
      <c r="X228"/>
    </row>
    <row r="229" spans="18:24" outlineLevel="1">
      <c r="R229" s="80">
        <v>35884</v>
      </c>
      <c r="S229">
        <v>1.087</v>
      </c>
      <c r="W229" s="80"/>
      <c r="X229"/>
    </row>
    <row r="230" spans="18:24" outlineLevel="1">
      <c r="R230" s="80">
        <v>35891</v>
      </c>
      <c r="S230">
        <v>1.077</v>
      </c>
      <c r="W230" s="80"/>
      <c r="X230"/>
    </row>
    <row r="231" spans="18:24" outlineLevel="1">
      <c r="R231" s="80">
        <v>35898</v>
      </c>
      <c r="S231">
        <v>1.0980000000000001</v>
      </c>
      <c r="W231" s="80"/>
      <c r="X231"/>
    </row>
    <row r="232" spans="18:24" outlineLevel="1">
      <c r="R232" s="80">
        <v>35905</v>
      </c>
      <c r="S232">
        <v>1.105</v>
      </c>
      <c r="W232" s="80"/>
      <c r="X232"/>
    </row>
    <row r="233" spans="18:24" outlineLevel="1">
      <c r="R233" s="80">
        <v>35912</v>
      </c>
      <c r="S233">
        <v>1.101</v>
      </c>
      <c r="W233" s="80"/>
      <c r="X233"/>
    </row>
    <row r="234" spans="18:24" outlineLevel="1">
      <c r="R234" s="80">
        <v>35919</v>
      </c>
      <c r="S234">
        <v>1.111</v>
      </c>
      <c r="W234" s="80"/>
      <c r="X234"/>
    </row>
    <row r="235" spans="18:24" outlineLevel="1">
      <c r="R235" s="80">
        <v>35926</v>
      </c>
      <c r="S235">
        <v>1.147</v>
      </c>
      <c r="W235" s="80"/>
      <c r="X235"/>
    </row>
    <row r="236" spans="18:24" outlineLevel="1">
      <c r="R236" s="80">
        <v>35933</v>
      </c>
      <c r="S236">
        <v>1.1719999999999999</v>
      </c>
      <c r="W236" s="80"/>
      <c r="X236"/>
    </row>
    <row r="237" spans="18:24" outlineLevel="1">
      <c r="R237" s="80">
        <v>35940</v>
      </c>
      <c r="S237">
        <v>1.167</v>
      </c>
      <c r="W237" s="80"/>
      <c r="X237"/>
    </row>
    <row r="238" spans="18:24" outlineLevel="1">
      <c r="R238" s="80">
        <v>35947</v>
      </c>
      <c r="S238">
        <v>1.1599999999999999</v>
      </c>
      <c r="W238" s="80"/>
      <c r="X238"/>
    </row>
    <row r="239" spans="18:24" outlineLevel="1">
      <c r="R239" s="80">
        <v>35954</v>
      </c>
      <c r="S239">
        <v>1.2130000000000001</v>
      </c>
      <c r="W239" s="80"/>
      <c r="X239"/>
    </row>
    <row r="240" spans="18:24" outlineLevel="1">
      <c r="R240" s="80">
        <v>35961</v>
      </c>
      <c r="S240">
        <v>1.2</v>
      </c>
      <c r="W240" s="80"/>
      <c r="X240"/>
    </row>
    <row r="241" spans="18:24" outlineLevel="1">
      <c r="R241" s="80">
        <v>35968</v>
      </c>
      <c r="S241">
        <v>1.194</v>
      </c>
      <c r="W241" s="80"/>
      <c r="X241"/>
    </row>
    <row r="242" spans="18:24" outlineLevel="1">
      <c r="R242" s="80">
        <v>35975</v>
      </c>
      <c r="S242">
        <v>1.1719999999999999</v>
      </c>
      <c r="W242" s="80"/>
      <c r="X242"/>
    </row>
    <row r="243" spans="18:24" outlineLevel="1">
      <c r="R243" s="80">
        <v>35982</v>
      </c>
      <c r="S243">
        <v>1.163</v>
      </c>
      <c r="W243" s="80"/>
      <c r="X243"/>
    </row>
    <row r="244" spans="18:24" outlineLevel="1">
      <c r="R244" s="80">
        <v>35989</v>
      </c>
      <c r="S244">
        <v>1.1639999999999999</v>
      </c>
      <c r="W244" s="80"/>
      <c r="X244"/>
    </row>
    <row r="245" spans="18:24" outlineLevel="1">
      <c r="R245" s="80">
        <v>35996</v>
      </c>
      <c r="S245">
        <v>1.1659999999999999</v>
      </c>
      <c r="W245" s="80"/>
      <c r="X245"/>
    </row>
    <row r="246" spans="18:24" outlineLevel="1">
      <c r="R246" s="80">
        <v>36003</v>
      </c>
      <c r="S246">
        <v>1.163</v>
      </c>
      <c r="W246" s="80"/>
      <c r="X246"/>
    </row>
    <row r="247" spans="18:24" outlineLevel="1">
      <c r="R247" s="80">
        <v>36010</v>
      </c>
      <c r="S247">
        <v>1.1519999999999999</v>
      </c>
      <c r="W247" s="80"/>
      <c r="X247"/>
    </row>
    <row r="248" spans="18:24" outlineLevel="1">
      <c r="R248" s="80">
        <v>36017</v>
      </c>
      <c r="S248">
        <v>1.1459999999999999</v>
      </c>
      <c r="W248" s="80"/>
      <c r="X248"/>
    </row>
    <row r="249" spans="18:24" outlineLevel="1">
      <c r="R249" s="80">
        <v>36024</v>
      </c>
      <c r="S249">
        <v>1.1659999999999999</v>
      </c>
      <c r="W249" s="80"/>
      <c r="X249"/>
    </row>
    <row r="250" spans="18:24" outlineLevel="1">
      <c r="R250" s="80">
        <v>36031</v>
      </c>
      <c r="S250">
        <v>1.161</v>
      </c>
      <c r="W250" s="80"/>
      <c r="X250"/>
    </row>
    <row r="251" spans="18:24" outlineLevel="1">
      <c r="R251" s="80">
        <v>36038</v>
      </c>
      <c r="S251">
        <v>1.151</v>
      </c>
      <c r="W251" s="80"/>
      <c r="X251"/>
    </row>
    <row r="252" spans="18:24" outlineLevel="1">
      <c r="R252" s="80">
        <v>36045</v>
      </c>
      <c r="S252">
        <v>1.1359999999999999</v>
      </c>
      <c r="W252" s="80"/>
      <c r="X252"/>
    </row>
    <row r="253" spans="18:24" outlineLevel="1">
      <c r="R253" s="80">
        <v>36052</v>
      </c>
      <c r="S253">
        <v>1.1519999999999999</v>
      </c>
      <c r="W253" s="80"/>
      <c r="X253"/>
    </row>
    <row r="254" spans="18:24" outlineLevel="1">
      <c r="R254" s="80">
        <v>36059</v>
      </c>
      <c r="S254">
        <v>1.149</v>
      </c>
      <c r="W254" s="80"/>
      <c r="X254"/>
    </row>
    <row r="255" spans="18:24" outlineLevel="1">
      <c r="R255" s="80">
        <v>36066</v>
      </c>
      <c r="S255">
        <v>1.135</v>
      </c>
      <c r="W255" s="80"/>
      <c r="X255"/>
    </row>
    <row r="256" spans="18:24" outlineLevel="1">
      <c r="R256" s="80">
        <v>36073</v>
      </c>
      <c r="S256">
        <v>1.1299999999999999</v>
      </c>
      <c r="W256" s="80"/>
      <c r="X256"/>
    </row>
    <row r="257" spans="18:24" outlineLevel="1">
      <c r="R257" s="80">
        <v>36080</v>
      </c>
      <c r="S257">
        <v>1.1479999999999999</v>
      </c>
      <c r="W257" s="80"/>
      <c r="X257"/>
    </row>
    <row r="258" spans="18:24" outlineLevel="1">
      <c r="R258" s="80">
        <v>36087</v>
      </c>
      <c r="S258">
        <v>1.1379999999999999</v>
      </c>
      <c r="W258" s="80"/>
      <c r="X258"/>
    </row>
    <row r="259" spans="18:24" outlineLevel="1">
      <c r="R259" s="80">
        <v>36094</v>
      </c>
      <c r="S259">
        <v>1.1359999999999999</v>
      </c>
      <c r="W259" s="80"/>
      <c r="X259"/>
    </row>
    <row r="260" spans="18:24" outlineLevel="1">
      <c r="R260" s="80">
        <v>36101</v>
      </c>
      <c r="S260">
        <v>1.1279999999999999</v>
      </c>
      <c r="W260" s="80"/>
      <c r="X260"/>
    </row>
    <row r="261" spans="18:24" outlineLevel="1">
      <c r="R261" s="80">
        <v>36108</v>
      </c>
      <c r="S261">
        <v>1.1200000000000001</v>
      </c>
      <c r="W261" s="80"/>
      <c r="X261"/>
    </row>
    <row r="262" spans="18:24" outlineLevel="1">
      <c r="R262" s="80">
        <v>36115</v>
      </c>
      <c r="S262">
        <v>1.141</v>
      </c>
      <c r="W262" s="80"/>
      <c r="X262"/>
    </row>
    <row r="263" spans="18:24" outlineLevel="1">
      <c r="R263" s="80">
        <v>36122</v>
      </c>
      <c r="S263">
        <v>1.125</v>
      </c>
      <c r="W263" s="80"/>
      <c r="X263"/>
    </row>
    <row r="264" spans="18:24" outlineLevel="1">
      <c r="R264" s="80">
        <v>36129</v>
      </c>
      <c r="S264">
        <v>1.107</v>
      </c>
      <c r="W264" s="80"/>
      <c r="X264"/>
    </row>
    <row r="265" spans="18:24" outlineLevel="1">
      <c r="R265" s="80">
        <v>36136</v>
      </c>
      <c r="S265">
        <v>1.079</v>
      </c>
      <c r="W265" s="80"/>
      <c r="X265"/>
    </row>
    <row r="266" spans="18:24" outlineLevel="1">
      <c r="R266" s="80">
        <v>36143</v>
      </c>
      <c r="S266">
        <v>1.042</v>
      </c>
      <c r="W266" s="80"/>
      <c r="X266"/>
    </row>
    <row r="267" spans="18:24" outlineLevel="1">
      <c r="R267" s="80">
        <v>36150</v>
      </c>
      <c r="S267">
        <v>1.012</v>
      </c>
      <c r="W267" s="80"/>
      <c r="X267"/>
    </row>
    <row r="268" spans="18:24" outlineLevel="1">
      <c r="R268" s="80">
        <v>36157</v>
      </c>
      <c r="S268">
        <v>0.999</v>
      </c>
      <c r="W268" s="80"/>
      <c r="X268"/>
    </row>
    <row r="269" spans="18:24" outlineLevel="1">
      <c r="R269" s="80">
        <v>36164</v>
      </c>
      <c r="S269">
        <v>0.99399999999999999</v>
      </c>
      <c r="W269" s="80"/>
      <c r="X269"/>
    </row>
    <row r="270" spans="18:24" outlineLevel="1">
      <c r="R270" s="80">
        <v>36171</v>
      </c>
      <c r="S270">
        <v>0.99299999999999999</v>
      </c>
      <c r="W270" s="80"/>
      <c r="X270"/>
    </row>
    <row r="271" spans="18:24" outlineLevel="1">
      <c r="R271" s="80">
        <v>36178</v>
      </c>
      <c r="S271">
        <v>1.004</v>
      </c>
      <c r="W271" s="80"/>
      <c r="X271"/>
    </row>
    <row r="272" spans="18:24" outlineLevel="1">
      <c r="R272" s="80">
        <v>36185</v>
      </c>
      <c r="S272">
        <v>0.998</v>
      </c>
      <c r="W272" s="80"/>
      <c r="X272"/>
    </row>
    <row r="273" spans="18:24" outlineLevel="1">
      <c r="R273" s="80">
        <v>36192</v>
      </c>
      <c r="S273">
        <v>1.002</v>
      </c>
      <c r="W273" s="80"/>
      <c r="X273"/>
    </row>
    <row r="274" spans="18:24" outlineLevel="1">
      <c r="R274" s="80">
        <v>36199</v>
      </c>
      <c r="S274">
        <v>0.995</v>
      </c>
      <c r="W274" s="80"/>
      <c r="X274"/>
    </row>
    <row r="275" spans="18:24" outlineLevel="1">
      <c r="R275" s="80">
        <v>36206</v>
      </c>
      <c r="S275">
        <v>0.999</v>
      </c>
      <c r="W275" s="80"/>
      <c r="X275"/>
    </row>
    <row r="276" spans="18:24" outlineLevel="1">
      <c r="R276" s="80">
        <v>36213</v>
      </c>
      <c r="S276">
        <v>1.0009999999999999</v>
      </c>
      <c r="W276" s="80"/>
      <c r="X276"/>
    </row>
    <row r="277" spans="18:24" outlineLevel="1">
      <c r="R277" s="80">
        <v>36220</v>
      </c>
      <c r="S277">
        <v>1.0009999999999999</v>
      </c>
      <c r="W277" s="80"/>
      <c r="X277"/>
    </row>
    <row r="278" spans="18:24" outlineLevel="1">
      <c r="R278" s="80">
        <v>36227</v>
      </c>
      <c r="S278">
        <v>1.006</v>
      </c>
      <c r="W278" s="80"/>
      <c r="X278"/>
    </row>
    <row r="279" spans="18:24" outlineLevel="1">
      <c r="R279" s="80">
        <v>36234</v>
      </c>
      <c r="S279">
        <v>1.0489999999999999</v>
      </c>
      <c r="W279" s="80"/>
      <c r="X279"/>
    </row>
    <row r="280" spans="18:24" outlineLevel="1">
      <c r="R280" s="80">
        <v>36241</v>
      </c>
      <c r="S280">
        <v>1.077</v>
      </c>
      <c r="W280" s="80"/>
      <c r="X280"/>
    </row>
    <row r="281" spans="18:24" outlineLevel="1">
      <c r="R281" s="80">
        <v>36248</v>
      </c>
      <c r="S281">
        <v>1.159</v>
      </c>
      <c r="W281" s="80"/>
      <c r="X281"/>
    </row>
    <row r="282" spans="18:24" outlineLevel="1">
      <c r="R282" s="80">
        <v>36255</v>
      </c>
      <c r="S282">
        <v>1.206</v>
      </c>
      <c r="W282" s="80"/>
      <c r="X282"/>
    </row>
    <row r="283" spans="18:24" outlineLevel="1">
      <c r="R283" s="80">
        <v>36262</v>
      </c>
      <c r="S283">
        <v>1.23</v>
      </c>
      <c r="W283" s="80"/>
      <c r="X283"/>
    </row>
    <row r="284" spans="18:24" outlineLevel="1">
      <c r="R284" s="80">
        <v>36269</v>
      </c>
      <c r="S284">
        <v>1.2370000000000001</v>
      </c>
      <c r="W284" s="80"/>
      <c r="X284"/>
    </row>
    <row r="285" spans="18:24" outlineLevel="1">
      <c r="R285" s="80">
        <v>36276</v>
      </c>
      <c r="S285">
        <v>1.2370000000000001</v>
      </c>
      <c r="W285" s="80"/>
      <c r="X285"/>
    </row>
    <row r="286" spans="18:24" outlineLevel="1">
      <c r="R286" s="80">
        <v>36283</v>
      </c>
      <c r="S286">
        <v>1.242</v>
      </c>
      <c r="W286" s="80"/>
      <c r="X286"/>
    </row>
    <row r="287" spans="18:24" outlineLevel="1">
      <c r="R287" s="80">
        <v>36290</v>
      </c>
      <c r="S287">
        <v>1.264</v>
      </c>
      <c r="W287" s="80"/>
      <c r="X287"/>
    </row>
    <row r="288" spans="18:24" outlineLevel="1">
      <c r="R288" s="80">
        <v>36297</v>
      </c>
      <c r="S288">
        <v>1.2609999999999999</v>
      </c>
      <c r="W288" s="80"/>
      <c r="X288"/>
    </row>
    <row r="289" spans="18:24" outlineLevel="1">
      <c r="R289" s="80">
        <v>36304</v>
      </c>
      <c r="S289">
        <v>1.258</v>
      </c>
      <c r="W289" s="80"/>
      <c r="X289"/>
    </row>
    <row r="290" spans="18:24" outlineLevel="1">
      <c r="R290" s="80">
        <v>36311</v>
      </c>
      <c r="S290">
        <v>1.246</v>
      </c>
      <c r="W290" s="80"/>
      <c r="X290"/>
    </row>
    <row r="291" spans="18:24" outlineLevel="1">
      <c r="R291" s="80">
        <v>36318</v>
      </c>
      <c r="S291">
        <v>1.2390000000000001</v>
      </c>
      <c r="W291" s="80"/>
      <c r="X291"/>
    </row>
    <row r="292" spans="18:24" outlineLevel="1">
      <c r="R292" s="80">
        <v>36325</v>
      </c>
      <c r="S292">
        <v>1.2350000000000001</v>
      </c>
      <c r="W292" s="80"/>
      <c r="X292"/>
    </row>
    <row r="293" spans="18:24" outlineLevel="1">
      <c r="R293" s="80">
        <v>36332</v>
      </c>
      <c r="S293">
        <v>1.238</v>
      </c>
      <c r="W293" s="80"/>
      <c r="X293"/>
    </row>
    <row r="294" spans="18:24" outlineLevel="1">
      <c r="R294" s="80">
        <v>36339</v>
      </c>
      <c r="S294">
        <v>1.246</v>
      </c>
      <c r="W294" s="80"/>
      <c r="X294"/>
    </row>
    <row r="295" spans="18:24" outlineLevel="1">
      <c r="R295" s="80">
        <v>36346</v>
      </c>
      <c r="S295">
        <v>1.248</v>
      </c>
      <c r="W295" s="80"/>
      <c r="X295"/>
    </row>
    <row r="296" spans="18:24" outlineLevel="1">
      <c r="R296" s="80">
        <v>36353</v>
      </c>
      <c r="S296">
        <v>1.246</v>
      </c>
      <c r="W296" s="80"/>
      <c r="X296"/>
    </row>
    <row r="297" spans="18:24" outlineLevel="1">
      <c r="R297" s="80">
        <v>36360</v>
      </c>
      <c r="S297">
        <v>1.274</v>
      </c>
      <c r="W297" s="80"/>
      <c r="X297"/>
    </row>
    <row r="298" spans="18:24" outlineLevel="1">
      <c r="R298" s="80">
        <v>36367</v>
      </c>
      <c r="S298">
        <v>1.3129999999999999</v>
      </c>
      <c r="W298" s="80"/>
      <c r="X298"/>
    </row>
    <row r="299" spans="18:24" outlineLevel="1">
      <c r="R299" s="80">
        <v>36374</v>
      </c>
      <c r="S299">
        <v>1.3240000000000001</v>
      </c>
      <c r="W299" s="80"/>
      <c r="X299"/>
    </row>
    <row r="300" spans="18:24" outlineLevel="1">
      <c r="R300" s="80">
        <v>36381</v>
      </c>
      <c r="S300">
        <v>1.3540000000000001</v>
      </c>
      <c r="W300" s="80"/>
      <c r="X300"/>
    </row>
    <row r="301" spans="18:24" outlineLevel="1">
      <c r="R301" s="80">
        <v>36388</v>
      </c>
      <c r="S301">
        <v>1.377</v>
      </c>
      <c r="W301" s="80"/>
      <c r="X301"/>
    </row>
    <row r="302" spans="18:24" outlineLevel="1">
      <c r="R302" s="80">
        <v>36395</v>
      </c>
      <c r="S302">
        <v>1.399</v>
      </c>
      <c r="W302" s="80"/>
      <c r="X302"/>
    </row>
    <row r="303" spans="18:24" outlineLevel="1">
      <c r="R303" s="80">
        <v>36402</v>
      </c>
      <c r="S303">
        <v>1.401</v>
      </c>
      <c r="W303" s="80"/>
      <c r="X303"/>
    </row>
    <row r="304" spans="18:24" outlineLevel="1">
      <c r="R304" s="80">
        <v>36409</v>
      </c>
      <c r="S304">
        <v>1.4039999999999999</v>
      </c>
      <c r="W304" s="80"/>
      <c r="X304"/>
    </row>
    <row r="305" spans="18:24" outlineLevel="1">
      <c r="R305" s="80">
        <v>36416</v>
      </c>
      <c r="S305">
        <v>1.4059999999999999</v>
      </c>
      <c r="W305" s="80"/>
      <c r="X305"/>
    </row>
    <row r="306" spans="18:24" outlineLevel="1">
      <c r="R306" s="80">
        <v>36423</v>
      </c>
      <c r="S306">
        <v>1.407</v>
      </c>
      <c r="W306" s="80"/>
      <c r="X306"/>
    </row>
    <row r="307" spans="18:24" outlineLevel="1">
      <c r="R307" s="80">
        <v>36430</v>
      </c>
      <c r="S307">
        <v>1.4019999999999999</v>
      </c>
      <c r="W307" s="80"/>
      <c r="X307"/>
    </row>
    <row r="308" spans="18:24" outlineLevel="1">
      <c r="R308" s="80">
        <v>36437</v>
      </c>
      <c r="S308">
        <v>1.3979999999999999</v>
      </c>
      <c r="W308" s="80"/>
      <c r="X308"/>
    </row>
    <row r="309" spans="18:24" outlineLevel="1">
      <c r="R309" s="80">
        <v>36444</v>
      </c>
      <c r="S309">
        <v>1.3919999999999999</v>
      </c>
      <c r="W309" s="80"/>
      <c r="X309"/>
    </row>
    <row r="310" spans="18:24" outlineLevel="1">
      <c r="R310" s="80">
        <v>36451</v>
      </c>
      <c r="S310">
        <v>1.391</v>
      </c>
      <c r="W310" s="80"/>
      <c r="X310"/>
    </row>
    <row r="311" spans="18:24" outlineLevel="1">
      <c r="R311" s="80">
        <v>36458</v>
      </c>
      <c r="S311">
        <v>1.38</v>
      </c>
      <c r="W311" s="80"/>
      <c r="X311"/>
    </row>
    <row r="312" spans="18:24" outlineLevel="1">
      <c r="R312" s="80">
        <v>36465</v>
      </c>
      <c r="S312">
        <v>1.369</v>
      </c>
      <c r="W312" s="80"/>
      <c r="X312"/>
    </row>
    <row r="313" spans="18:24" outlineLevel="1">
      <c r="R313" s="80">
        <v>36472</v>
      </c>
      <c r="S313">
        <v>1.36</v>
      </c>
      <c r="W313" s="80"/>
      <c r="X313"/>
    </row>
    <row r="314" spans="18:24" outlineLevel="1">
      <c r="R314" s="80">
        <v>36479</v>
      </c>
      <c r="S314">
        <v>1.359</v>
      </c>
      <c r="W314" s="80"/>
      <c r="X314"/>
    </row>
    <row r="315" spans="18:24" outlineLevel="1">
      <c r="R315" s="80">
        <v>36486</v>
      </c>
      <c r="S315">
        <v>1.351</v>
      </c>
      <c r="W315" s="80"/>
      <c r="X315"/>
    </row>
    <row r="316" spans="18:24" outlineLevel="1">
      <c r="R316" s="80">
        <v>36493</v>
      </c>
      <c r="S316">
        <v>1.349</v>
      </c>
      <c r="W316" s="80"/>
      <c r="X316"/>
    </row>
    <row r="317" spans="18:24" outlineLevel="1">
      <c r="R317" s="80">
        <v>36500</v>
      </c>
      <c r="S317">
        <v>1.361</v>
      </c>
      <c r="W317" s="80"/>
      <c r="X317"/>
    </row>
    <row r="318" spans="18:24" outlineLevel="1">
      <c r="R318" s="80">
        <v>36507</v>
      </c>
      <c r="S318">
        <v>1.363</v>
      </c>
      <c r="W318" s="80"/>
      <c r="X318"/>
    </row>
    <row r="319" spans="18:24" outlineLevel="1">
      <c r="R319" s="80">
        <v>36514</v>
      </c>
      <c r="S319">
        <v>1.3540000000000001</v>
      </c>
      <c r="W319" s="80"/>
      <c r="X319"/>
    </row>
    <row r="320" spans="18:24" outlineLevel="1">
      <c r="R320" s="80">
        <v>36521</v>
      </c>
      <c r="S320">
        <v>1.347</v>
      </c>
      <c r="W320" s="80"/>
      <c r="X320"/>
    </row>
    <row r="321" spans="18:24" outlineLevel="1">
      <c r="R321" s="80">
        <v>36528</v>
      </c>
      <c r="S321">
        <v>1.343</v>
      </c>
      <c r="W321" s="80"/>
      <c r="X321"/>
    </row>
    <row r="322" spans="18:24" outlineLevel="1">
      <c r="R322" s="80">
        <v>36535</v>
      </c>
      <c r="S322">
        <v>1.3320000000000001</v>
      </c>
      <c r="W322" s="80"/>
      <c r="X322"/>
    </row>
    <row r="323" spans="18:24" outlineLevel="1">
      <c r="R323" s="80">
        <v>36542</v>
      </c>
      <c r="S323">
        <v>1.3240000000000001</v>
      </c>
      <c r="W323" s="80"/>
      <c r="X323"/>
    </row>
    <row r="324" spans="18:24" outlineLevel="1">
      <c r="R324" s="80">
        <v>36549</v>
      </c>
      <c r="S324">
        <v>1.3240000000000001</v>
      </c>
      <c r="W324" s="80"/>
      <c r="X324"/>
    </row>
    <row r="325" spans="18:24" outlineLevel="1">
      <c r="R325" s="80">
        <v>36556</v>
      </c>
      <c r="S325">
        <v>1.3580000000000001</v>
      </c>
      <c r="W325" s="80"/>
      <c r="X325"/>
    </row>
    <row r="326" spans="18:24" outlineLevel="1">
      <c r="R326" s="80">
        <v>36563</v>
      </c>
      <c r="S326">
        <v>1.3580000000000001</v>
      </c>
      <c r="W326" s="80"/>
      <c r="X326"/>
    </row>
    <row r="327" spans="18:24" outlineLevel="1">
      <c r="R327" s="80">
        <v>36570</v>
      </c>
      <c r="S327">
        <v>1.3740000000000001</v>
      </c>
      <c r="W327" s="80"/>
      <c r="X327"/>
    </row>
    <row r="328" spans="18:24" outlineLevel="1">
      <c r="R328" s="80">
        <v>36577</v>
      </c>
      <c r="S328">
        <v>1.4019999999999999</v>
      </c>
      <c r="W328" s="80"/>
      <c r="X328"/>
    </row>
    <row r="329" spans="18:24" outlineLevel="1">
      <c r="R329" s="80">
        <v>36584</v>
      </c>
      <c r="S329">
        <v>1.425</v>
      </c>
      <c r="W329" s="80"/>
      <c r="X329"/>
    </row>
    <row r="330" spans="18:24" outlineLevel="1">
      <c r="R330" s="80">
        <v>36591</v>
      </c>
      <c r="S330">
        <v>1.4950000000000001</v>
      </c>
      <c r="W330" s="80"/>
      <c r="X330"/>
    </row>
    <row r="331" spans="18:24" outlineLevel="1">
      <c r="R331" s="80">
        <v>36598</v>
      </c>
      <c r="S331">
        <v>1.5489999999999999</v>
      </c>
      <c r="W331" s="80"/>
      <c r="X331"/>
    </row>
    <row r="332" spans="18:24" outlineLevel="1">
      <c r="R332" s="80">
        <v>36605</v>
      </c>
      <c r="S332">
        <v>1.5840000000000001</v>
      </c>
      <c r="W332" s="80"/>
      <c r="X332"/>
    </row>
    <row r="333" spans="18:24" outlineLevel="1">
      <c r="R333" s="80">
        <v>36612</v>
      </c>
      <c r="S333">
        <v>1.589</v>
      </c>
      <c r="W333" s="80"/>
      <c r="X333"/>
    </row>
    <row r="334" spans="18:24" outlineLevel="1">
      <c r="R334" s="80">
        <v>36619</v>
      </c>
      <c r="S334">
        <v>1.5860000000000001</v>
      </c>
      <c r="W334" s="80"/>
      <c r="X334"/>
    </row>
    <row r="335" spans="18:24" outlineLevel="1">
      <c r="R335" s="80">
        <v>36626</v>
      </c>
      <c r="S335">
        <v>1.5760000000000001</v>
      </c>
      <c r="W335" s="80"/>
      <c r="X335"/>
    </row>
    <row r="336" spans="18:24" outlineLevel="1">
      <c r="R336" s="80">
        <v>36633</v>
      </c>
      <c r="S336">
        <v>1.5580000000000001</v>
      </c>
      <c r="W336" s="80"/>
      <c r="X336"/>
    </row>
    <row r="337" spans="18:24" outlineLevel="1">
      <c r="R337" s="80">
        <v>36640</v>
      </c>
      <c r="S337">
        <v>1.54</v>
      </c>
      <c r="W337" s="80"/>
      <c r="X337"/>
    </row>
    <row r="338" spans="18:24" outlineLevel="1">
      <c r="R338" s="80">
        <v>36647</v>
      </c>
      <c r="S338">
        <v>1.5189999999999999</v>
      </c>
      <c r="W338" s="80"/>
      <c r="X338"/>
    </row>
    <row r="339" spans="18:24" outlineLevel="1">
      <c r="R339" s="80">
        <v>36654</v>
      </c>
      <c r="S339">
        <v>1.506</v>
      </c>
      <c r="W339" s="80"/>
      <c r="X339"/>
    </row>
    <row r="340" spans="18:24" outlineLevel="1">
      <c r="R340" s="80">
        <v>36661</v>
      </c>
      <c r="S340">
        <v>1.526</v>
      </c>
      <c r="W340" s="80"/>
      <c r="X340"/>
    </row>
    <row r="341" spans="18:24" outlineLevel="1">
      <c r="R341" s="80">
        <v>36668</v>
      </c>
      <c r="S341">
        <v>1.5449999999999999</v>
      </c>
      <c r="W341" s="80"/>
      <c r="X341"/>
    </row>
    <row r="342" spans="18:24" outlineLevel="1">
      <c r="R342" s="80">
        <v>36675</v>
      </c>
      <c r="S342">
        <v>1.548</v>
      </c>
      <c r="W342" s="80"/>
      <c r="X342"/>
    </row>
    <row r="343" spans="18:24" outlineLevel="1">
      <c r="R343" s="80">
        <v>36682</v>
      </c>
      <c r="S343">
        <v>1.5609999999999999</v>
      </c>
      <c r="W343" s="80"/>
      <c r="X343"/>
    </row>
    <row r="344" spans="18:24" outlineLevel="1">
      <c r="R344" s="80">
        <v>36689</v>
      </c>
      <c r="S344">
        <v>1.5840000000000001</v>
      </c>
      <c r="W344" s="80"/>
      <c r="X344"/>
    </row>
    <row r="345" spans="18:24" outlineLevel="1">
      <c r="R345" s="80">
        <v>36696</v>
      </c>
      <c r="S345">
        <v>1.625</v>
      </c>
      <c r="W345" s="80"/>
      <c r="X345"/>
    </row>
    <row r="346" spans="18:24" outlineLevel="1">
      <c r="R346" s="80">
        <v>36703</v>
      </c>
      <c r="S346">
        <v>1.6439999999999999</v>
      </c>
      <c r="W346" s="80"/>
      <c r="X346"/>
    </row>
    <row r="347" spans="18:24" outlineLevel="1">
      <c r="R347" s="80">
        <v>36710</v>
      </c>
      <c r="S347">
        <v>1.6419999999999999</v>
      </c>
      <c r="W347" s="80"/>
      <c r="X347"/>
    </row>
    <row r="348" spans="18:24" outlineLevel="1">
      <c r="R348" s="80">
        <v>36717</v>
      </c>
      <c r="S348">
        <v>1.661</v>
      </c>
      <c r="W348" s="80"/>
      <c r="X348"/>
    </row>
    <row r="349" spans="18:24" outlineLevel="1">
      <c r="R349" s="80">
        <v>36724</v>
      </c>
      <c r="S349">
        <v>1.65</v>
      </c>
      <c r="W349" s="80"/>
      <c r="X349"/>
    </row>
    <row r="350" spans="18:24" outlineLevel="1">
      <c r="R350" s="80">
        <v>36731</v>
      </c>
      <c r="S350">
        <v>1.631</v>
      </c>
      <c r="W350" s="80"/>
      <c r="X350"/>
    </row>
    <row r="351" spans="18:24" outlineLevel="1">
      <c r="R351" s="80">
        <v>36738</v>
      </c>
      <c r="S351">
        <v>1.617</v>
      </c>
      <c r="W351" s="80"/>
      <c r="X351"/>
    </row>
    <row r="352" spans="18:24" outlineLevel="1">
      <c r="R352" s="80">
        <v>36745</v>
      </c>
      <c r="S352">
        <v>1.601</v>
      </c>
      <c r="W352" s="80"/>
      <c r="X352"/>
    </row>
    <row r="353" spans="18:24" outlineLevel="1">
      <c r="R353" s="80">
        <v>36752</v>
      </c>
      <c r="S353">
        <v>1.587</v>
      </c>
      <c r="W353" s="80"/>
      <c r="X353"/>
    </row>
    <row r="354" spans="18:24" outlineLevel="1">
      <c r="R354" s="80">
        <v>36759</v>
      </c>
      <c r="S354">
        <v>1.5820000000000001</v>
      </c>
      <c r="W354" s="80"/>
      <c r="X354"/>
    </row>
    <row r="355" spans="18:24" outlineLevel="1">
      <c r="R355" s="80">
        <v>36766</v>
      </c>
      <c r="S355">
        <v>1.591</v>
      </c>
      <c r="W355" s="80"/>
      <c r="X355"/>
    </row>
    <row r="356" spans="18:24" outlineLevel="1">
      <c r="R356" s="80">
        <v>36773</v>
      </c>
      <c r="S356">
        <v>1.5920000000000001</v>
      </c>
      <c r="W356" s="80"/>
      <c r="X356"/>
    </row>
    <row r="357" spans="18:24" outlineLevel="1">
      <c r="R357" s="80">
        <v>36780</v>
      </c>
      <c r="S357">
        <v>1.6259999999999999</v>
      </c>
      <c r="W357" s="80"/>
      <c r="X357"/>
    </row>
    <row r="358" spans="18:24" outlineLevel="1">
      <c r="R358" s="80">
        <v>36787</v>
      </c>
      <c r="S358">
        <v>1.6579999999999999</v>
      </c>
      <c r="W358" s="80"/>
      <c r="X358"/>
    </row>
    <row r="359" spans="18:24" outlineLevel="1">
      <c r="R359" s="80">
        <v>36794</v>
      </c>
      <c r="S359">
        <v>1.66</v>
      </c>
      <c r="W359" s="80"/>
      <c r="X359"/>
    </row>
    <row r="360" spans="18:24" outlineLevel="1">
      <c r="R360" s="80">
        <v>36801</v>
      </c>
      <c r="S360">
        <v>1.65</v>
      </c>
      <c r="W360" s="80"/>
      <c r="X360"/>
    </row>
    <row r="361" spans="18:24" outlineLevel="1">
      <c r="R361" s="80">
        <v>36808</v>
      </c>
      <c r="S361">
        <v>1.639</v>
      </c>
      <c r="W361" s="80"/>
      <c r="X361"/>
    </row>
    <row r="362" spans="18:24" outlineLevel="1">
      <c r="R362" s="80">
        <v>36815</v>
      </c>
      <c r="S362">
        <v>1.64</v>
      </c>
      <c r="W362" s="80"/>
      <c r="X362"/>
    </row>
    <row r="363" spans="18:24" outlineLevel="1">
      <c r="R363" s="80">
        <v>36822</v>
      </c>
      <c r="S363">
        <v>1.653</v>
      </c>
      <c r="W363" s="80"/>
      <c r="X363"/>
    </row>
    <row r="364" spans="18:24" outlineLevel="1">
      <c r="R364" s="80">
        <v>36829</v>
      </c>
      <c r="S364">
        <v>1.671</v>
      </c>
      <c r="W364" s="80"/>
      <c r="X364"/>
    </row>
    <row r="365" spans="18:24" outlineLevel="1">
      <c r="R365" s="80">
        <v>36836</v>
      </c>
      <c r="S365">
        <v>1.659</v>
      </c>
      <c r="W365" s="80"/>
      <c r="X365"/>
    </row>
    <row r="366" spans="18:24" outlineLevel="1">
      <c r="R366" s="80">
        <v>36843</v>
      </c>
      <c r="S366">
        <v>1.643</v>
      </c>
      <c r="W366" s="80"/>
      <c r="X366"/>
    </row>
    <row r="367" spans="18:24" outlineLevel="1">
      <c r="R367" s="80">
        <v>36850</v>
      </c>
      <c r="S367">
        <v>1.629</v>
      </c>
      <c r="W367" s="80"/>
      <c r="X367"/>
    </row>
    <row r="368" spans="18:24" outlineLevel="1">
      <c r="R368" s="80">
        <v>36857</v>
      </c>
      <c r="S368">
        <v>1.611</v>
      </c>
      <c r="W368" s="80"/>
      <c r="X368"/>
    </row>
    <row r="369" spans="18:24" outlineLevel="1">
      <c r="R369" s="80">
        <v>36864</v>
      </c>
      <c r="S369">
        <v>1.593</v>
      </c>
      <c r="W369" s="80"/>
      <c r="X369"/>
    </row>
    <row r="370" spans="18:24" outlineLevel="1">
      <c r="R370" s="80">
        <v>36871</v>
      </c>
      <c r="S370">
        <v>1.5529999999999999</v>
      </c>
      <c r="W370" s="80"/>
      <c r="X370"/>
    </row>
    <row r="371" spans="18:24" outlineLevel="1">
      <c r="R371" s="80">
        <v>36878</v>
      </c>
      <c r="S371">
        <v>1.5169999999999999</v>
      </c>
      <c r="W371" s="80"/>
      <c r="X371"/>
    </row>
    <row r="372" spans="18:24" outlineLevel="1">
      <c r="R372" s="80">
        <v>36885</v>
      </c>
      <c r="S372">
        <v>1.4930000000000001</v>
      </c>
      <c r="W372" s="80"/>
      <c r="X372"/>
    </row>
    <row r="373" spans="18:24" outlineLevel="1">
      <c r="R373" s="80">
        <v>36892</v>
      </c>
      <c r="S373">
        <v>1.4730000000000001</v>
      </c>
      <c r="W373" s="80"/>
      <c r="X373"/>
    </row>
    <row r="374" spans="18:24" outlineLevel="1">
      <c r="R374" s="80">
        <v>36899</v>
      </c>
      <c r="S374">
        <v>1.47</v>
      </c>
      <c r="W374" s="80"/>
      <c r="X374"/>
    </row>
    <row r="375" spans="18:24" outlineLevel="1">
      <c r="R375" s="80">
        <v>36906</v>
      </c>
      <c r="S375">
        <v>1.464</v>
      </c>
      <c r="W375" s="80"/>
      <c r="X375"/>
    </row>
    <row r="376" spans="18:24" outlineLevel="1">
      <c r="R376" s="80">
        <v>36913</v>
      </c>
      <c r="S376">
        <v>1.462</v>
      </c>
      <c r="W376" s="80"/>
      <c r="X376"/>
    </row>
    <row r="377" spans="18:24" outlineLevel="1">
      <c r="R377" s="80">
        <v>36920</v>
      </c>
      <c r="S377">
        <v>1.462</v>
      </c>
      <c r="W377" s="80"/>
      <c r="X377"/>
    </row>
    <row r="378" spans="18:24" outlineLevel="1">
      <c r="R378" s="80">
        <v>36927</v>
      </c>
      <c r="S378">
        <v>1.48</v>
      </c>
      <c r="W378" s="80"/>
      <c r="X378"/>
    </row>
    <row r="379" spans="18:24" outlineLevel="1">
      <c r="R379" s="80">
        <v>36934</v>
      </c>
      <c r="S379">
        <v>1.48</v>
      </c>
      <c r="W379" s="80"/>
      <c r="X379"/>
    </row>
    <row r="380" spans="18:24" outlineLevel="1">
      <c r="R380" s="80">
        <v>36941</v>
      </c>
      <c r="S380">
        <v>1.474</v>
      </c>
      <c r="W380" s="80"/>
      <c r="X380"/>
    </row>
    <row r="381" spans="18:24" outlineLevel="1">
      <c r="R381" s="80">
        <v>36948</v>
      </c>
      <c r="S381">
        <v>1.4690000000000001</v>
      </c>
      <c r="W381" s="80"/>
      <c r="X381"/>
    </row>
    <row r="382" spans="18:24" outlineLevel="1">
      <c r="R382" s="80">
        <v>36955</v>
      </c>
      <c r="S382">
        <v>1.4610000000000001</v>
      </c>
      <c r="W382" s="80"/>
      <c r="X382"/>
    </row>
    <row r="383" spans="18:24" outlineLevel="1">
      <c r="R383" s="80">
        <v>36962</v>
      </c>
      <c r="S383">
        <v>1.476</v>
      </c>
      <c r="W383" s="80"/>
      <c r="X383"/>
    </row>
    <row r="384" spans="18:24" outlineLevel="1">
      <c r="R384" s="80">
        <v>36969</v>
      </c>
      <c r="S384">
        <v>1.468</v>
      </c>
      <c r="W384" s="80"/>
      <c r="X384"/>
    </row>
    <row r="385" spans="18:24" outlineLevel="1">
      <c r="R385" s="80">
        <v>36976</v>
      </c>
      <c r="S385">
        <v>1.474</v>
      </c>
      <c r="W385" s="80"/>
      <c r="X385"/>
    </row>
    <row r="386" spans="18:24" outlineLevel="1">
      <c r="R386" s="80">
        <v>36983</v>
      </c>
      <c r="S386">
        <v>1.4970000000000001</v>
      </c>
      <c r="W386" s="80"/>
      <c r="X386"/>
    </row>
    <row r="387" spans="18:24" outlineLevel="1">
      <c r="R387" s="80">
        <v>36990</v>
      </c>
      <c r="S387">
        <v>1.5249999999999999</v>
      </c>
      <c r="W387" s="80"/>
      <c r="X387"/>
    </row>
    <row r="388" spans="18:24" outlineLevel="1">
      <c r="R388" s="80">
        <v>36997</v>
      </c>
      <c r="S388">
        <v>1.546</v>
      </c>
      <c r="W388" s="80"/>
      <c r="X388"/>
    </row>
    <row r="389" spans="18:24" outlineLevel="1">
      <c r="R389" s="80">
        <v>37004</v>
      </c>
      <c r="S389">
        <v>1.589</v>
      </c>
      <c r="W389" s="80"/>
      <c r="X389"/>
    </row>
    <row r="390" spans="18:24" outlineLevel="1">
      <c r="R390" s="80">
        <v>37011</v>
      </c>
      <c r="S390">
        <v>1.633</v>
      </c>
      <c r="W390" s="80"/>
      <c r="X390"/>
    </row>
    <row r="391" spans="18:24" outlineLevel="1">
      <c r="R391" s="80">
        <v>37018</v>
      </c>
      <c r="S391">
        <v>1.6839999999999999</v>
      </c>
      <c r="W391" s="80"/>
      <c r="X391"/>
    </row>
    <row r="392" spans="18:24" outlineLevel="1">
      <c r="R392" s="80">
        <v>37025</v>
      </c>
      <c r="S392">
        <v>1.6970000000000001</v>
      </c>
      <c r="W392" s="80"/>
      <c r="X392"/>
    </row>
    <row r="393" spans="18:24" outlineLevel="1">
      <c r="R393" s="80">
        <v>37032</v>
      </c>
      <c r="S393">
        <v>1.7010000000000001</v>
      </c>
      <c r="W393" s="80"/>
      <c r="X393"/>
    </row>
    <row r="394" spans="18:24" outlineLevel="1">
      <c r="R394" s="80">
        <v>37039</v>
      </c>
      <c r="S394">
        <v>1.714</v>
      </c>
      <c r="W394" s="80"/>
      <c r="X394"/>
    </row>
    <row r="395" spans="18:24" outlineLevel="1">
      <c r="R395" s="80">
        <v>37046</v>
      </c>
      <c r="S395">
        <v>1.716</v>
      </c>
      <c r="W395" s="80"/>
      <c r="X395"/>
    </row>
    <row r="396" spans="18:24" outlineLevel="1">
      <c r="R396" s="80">
        <v>37053</v>
      </c>
      <c r="S396">
        <v>1.7070000000000001</v>
      </c>
      <c r="W396" s="80"/>
      <c r="X396"/>
    </row>
    <row r="397" spans="18:24" outlineLevel="1">
      <c r="R397" s="80">
        <v>37060</v>
      </c>
      <c r="S397">
        <v>1.6919999999999999</v>
      </c>
      <c r="W397" s="80"/>
      <c r="X397"/>
    </row>
    <row r="398" spans="18:24" outlineLevel="1">
      <c r="R398" s="80">
        <v>37067</v>
      </c>
      <c r="S398">
        <v>1.657</v>
      </c>
      <c r="W398" s="80"/>
      <c r="X398"/>
    </row>
    <row r="399" spans="18:24" outlineLevel="1">
      <c r="R399" s="80">
        <v>37074</v>
      </c>
      <c r="S399">
        <v>1.621</v>
      </c>
      <c r="W399" s="80"/>
      <c r="X399"/>
    </row>
    <row r="400" spans="18:24" outlineLevel="1">
      <c r="R400" s="80">
        <v>37081</v>
      </c>
      <c r="S400">
        <v>1.5840000000000001</v>
      </c>
      <c r="W400" s="80"/>
      <c r="X400"/>
    </row>
    <row r="401" spans="18:24" outlineLevel="1">
      <c r="R401" s="80">
        <v>37088</v>
      </c>
      <c r="S401">
        <v>1.5429999999999999</v>
      </c>
      <c r="W401" s="80"/>
      <c r="X401"/>
    </row>
    <row r="402" spans="18:24" outlineLevel="1">
      <c r="R402" s="80">
        <v>37095</v>
      </c>
      <c r="S402">
        <v>1.504</v>
      </c>
      <c r="W402" s="80"/>
      <c r="X402"/>
    </row>
    <row r="403" spans="18:24" outlineLevel="1">
      <c r="R403" s="80">
        <v>37102</v>
      </c>
      <c r="S403">
        <v>1.47</v>
      </c>
      <c r="W403" s="80"/>
      <c r="X403"/>
    </row>
    <row r="404" spans="18:24" outlineLevel="1">
      <c r="R404" s="80">
        <v>37109</v>
      </c>
      <c r="S404">
        <v>1.44</v>
      </c>
      <c r="W404" s="80"/>
      <c r="X404"/>
    </row>
    <row r="405" spans="18:24" outlineLevel="1">
      <c r="R405" s="80">
        <v>37116</v>
      </c>
      <c r="S405">
        <v>1.4370000000000001</v>
      </c>
      <c r="W405" s="80"/>
      <c r="X405"/>
    </row>
    <row r="406" spans="18:24" outlineLevel="1">
      <c r="R406" s="80">
        <v>37123</v>
      </c>
      <c r="S406">
        <v>1.472</v>
      </c>
      <c r="W406" s="80"/>
      <c r="X406"/>
    </row>
    <row r="407" spans="18:24" outlineLevel="1">
      <c r="R407" s="80">
        <v>37130</v>
      </c>
      <c r="S407">
        <v>1.5329999999999999</v>
      </c>
      <c r="W407" s="80"/>
      <c r="X407"/>
    </row>
    <row r="408" spans="18:24" outlineLevel="1">
      <c r="R408" s="80">
        <v>37137</v>
      </c>
      <c r="S408">
        <v>1.607</v>
      </c>
      <c r="W408" s="80"/>
      <c r="X408"/>
    </row>
    <row r="409" spans="18:24" outlineLevel="1">
      <c r="R409" s="80">
        <v>37144</v>
      </c>
      <c r="S409">
        <v>1.615</v>
      </c>
      <c r="W409" s="80"/>
      <c r="X409"/>
    </row>
    <row r="410" spans="18:24" outlineLevel="1">
      <c r="R410" s="80">
        <v>37151</v>
      </c>
      <c r="S410">
        <v>1.615</v>
      </c>
      <c r="W410" s="80"/>
      <c r="X410"/>
    </row>
    <row r="411" spans="18:24" outlineLevel="1">
      <c r="R411" s="80">
        <v>37158</v>
      </c>
      <c r="S411">
        <v>1.5980000000000001</v>
      </c>
      <c r="W411" s="80"/>
      <c r="X411"/>
    </row>
    <row r="412" spans="18:24" outlineLevel="1">
      <c r="R412" s="80">
        <v>37165</v>
      </c>
      <c r="S412">
        <v>1.5680000000000001</v>
      </c>
      <c r="W412" s="80"/>
      <c r="X412"/>
    </row>
    <row r="413" spans="18:24" outlineLevel="1">
      <c r="R413" s="80">
        <v>37172</v>
      </c>
      <c r="S413">
        <v>1.538</v>
      </c>
      <c r="W413" s="80"/>
      <c r="X413"/>
    </row>
    <row r="414" spans="18:24" outlineLevel="1">
      <c r="R414" s="80">
        <v>37179</v>
      </c>
      <c r="S414">
        <v>1.508</v>
      </c>
      <c r="W414" s="80"/>
      <c r="X414"/>
    </row>
    <row r="415" spans="18:24" outlineLevel="1">
      <c r="R415" s="80">
        <v>37186</v>
      </c>
      <c r="S415">
        <v>1.4610000000000001</v>
      </c>
      <c r="W415" s="80"/>
      <c r="X415"/>
    </row>
    <row r="416" spans="18:24" outlineLevel="1">
      <c r="R416" s="80">
        <v>37193</v>
      </c>
      <c r="S416">
        <v>1.415</v>
      </c>
      <c r="W416" s="80"/>
      <c r="X416"/>
    </row>
    <row r="417" spans="18:24" outlineLevel="1">
      <c r="R417" s="80">
        <v>37200</v>
      </c>
      <c r="S417">
        <v>1.3660000000000001</v>
      </c>
      <c r="W417" s="80"/>
      <c r="X417"/>
    </row>
    <row r="418" spans="18:24" outlineLevel="1">
      <c r="R418" s="80">
        <v>37207</v>
      </c>
      <c r="S418">
        <v>1.3169999999999999</v>
      </c>
      <c r="W418" s="80"/>
      <c r="X418"/>
    </row>
    <row r="419" spans="18:24" outlineLevel="1">
      <c r="R419" s="80">
        <v>37214</v>
      </c>
      <c r="S419">
        <v>1.2769999999999999</v>
      </c>
      <c r="W419" s="80"/>
      <c r="X419"/>
    </row>
    <row r="420" spans="18:24" outlineLevel="1">
      <c r="R420" s="80">
        <v>37221</v>
      </c>
      <c r="S420">
        <v>1.238</v>
      </c>
      <c r="W420" s="80"/>
      <c r="X420"/>
    </row>
    <row r="421" spans="18:24" outlineLevel="1">
      <c r="R421" s="80">
        <v>37228</v>
      </c>
      <c r="S421">
        <v>1.198</v>
      </c>
      <c r="W421" s="80"/>
      <c r="X421"/>
    </row>
    <row r="422" spans="18:24" outlineLevel="1">
      <c r="R422" s="80">
        <v>37235</v>
      </c>
      <c r="S422">
        <v>1.1679999999999999</v>
      </c>
      <c r="W422" s="80"/>
      <c r="X422"/>
    </row>
    <row r="423" spans="18:24" outlineLevel="1">
      <c r="R423" s="80">
        <v>37242</v>
      </c>
      <c r="S423">
        <v>1.1399999999999999</v>
      </c>
      <c r="W423" s="80"/>
      <c r="X423"/>
    </row>
    <row r="424" spans="18:24" outlineLevel="1">
      <c r="R424" s="80">
        <v>37249</v>
      </c>
      <c r="S424">
        <v>1.129</v>
      </c>
      <c r="W424" s="80"/>
      <c r="X424"/>
    </row>
    <row r="425" spans="18:24" outlineLevel="1">
      <c r="R425" s="80">
        <v>37256</v>
      </c>
      <c r="S425">
        <v>1.129</v>
      </c>
      <c r="W425" s="80"/>
      <c r="X425"/>
    </row>
    <row r="426" spans="18:24" outlineLevel="1">
      <c r="R426" s="80">
        <v>37263</v>
      </c>
      <c r="S426">
        <v>1.135</v>
      </c>
      <c r="W426" s="80"/>
      <c r="X426"/>
    </row>
    <row r="427" spans="18:24" outlineLevel="1">
      <c r="R427" s="80">
        <v>37270</v>
      </c>
      <c r="S427">
        <v>1.1619999999999999</v>
      </c>
      <c r="W427" s="80"/>
      <c r="X427"/>
    </row>
    <row r="428" spans="18:24" outlineLevel="1">
      <c r="R428" s="80">
        <v>37277</v>
      </c>
      <c r="S428">
        <v>1.1679999999999999</v>
      </c>
      <c r="W428" s="80"/>
      <c r="X428"/>
    </row>
    <row r="429" spans="18:24" outlineLevel="1">
      <c r="R429" s="80">
        <v>37284</v>
      </c>
      <c r="S429">
        <v>1.159</v>
      </c>
      <c r="W429" s="80"/>
      <c r="X429"/>
    </row>
    <row r="430" spans="18:24" outlineLevel="1">
      <c r="R430" s="80">
        <v>37291</v>
      </c>
      <c r="S430">
        <v>1.1499999999999999</v>
      </c>
      <c r="W430" s="80"/>
      <c r="X430"/>
    </row>
    <row r="431" spans="18:24" outlineLevel="1">
      <c r="R431" s="80">
        <v>37298</v>
      </c>
      <c r="S431">
        <v>1.145</v>
      </c>
      <c r="W431" s="80"/>
      <c r="X431"/>
    </row>
    <row r="432" spans="18:24" outlineLevel="1">
      <c r="R432" s="80">
        <v>37305</v>
      </c>
      <c r="S432">
        <v>1.1419999999999999</v>
      </c>
      <c r="W432" s="80"/>
      <c r="X432"/>
    </row>
    <row r="433" spans="18:24" outlineLevel="1">
      <c r="R433" s="80">
        <v>37312</v>
      </c>
      <c r="S433">
        <v>1.157</v>
      </c>
      <c r="W433" s="80"/>
      <c r="X433"/>
    </row>
    <row r="434" spans="18:24" outlineLevel="1">
      <c r="R434" s="80">
        <v>37319</v>
      </c>
      <c r="S434">
        <v>1.159</v>
      </c>
      <c r="W434" s="80"/>
      <c r="X434"/>
    </row>
    <row r="435" spans="18:24" outlineLevel="1">
      <c r="R435" s="80">
        <v>37326</v>
      </c>
      <c r="S435">
        <v>1.2110000000000001</v>
      </c>
      <c r="W435" s="80"/>
      <c r="X435"/>
    </row>
    <row r="436" spans="18:24" outlineLevel="1">
      <c r="R436" s="80">
        <v>37333</v>
      </c>
      <c r="S436">
        <v>1.2869999999999999</v>
      </c>
      <c r="W436" s="80"/>
      <c r="X436"/>
    </row>
    <row r="437" spans="18:24" outlineLevel="1">
      <c r="R437" s="80">
        <v>37340</v>
      </c>
      <c r="S437">
        <v>1.3560000000000001</v>
      </c>
      <c r="W437" s="80"/>
      <c r="X437"/>
    </row>
    <row r="438" spans="18:24" outlineLevel="1">
      <c r="R438" s="80">
        <v>37347</v>
      </c>
      <c r="S438">
        <v>1.407</v>
      </c>
      <c r="W438" s="80"/>
      <c r="X438"/>
    </row>
    <row r="439" spans="18:24" outlineLevel="1">
      <c r="R439" s="80">
        <v>37354</v>
      </c>
      <c r="S439">
        <v>1.423</v>
      </c>
      <c r="W439" s="80"/>
      <c r="X439"/>
    </row>
    <row r="440" spans="18:24" outlineLevel="1">
      <c r="R440" s="80">
        <v>37361</v>
      </c>
      <c r="S440">
        <v>1.4319999999999999</v>
      </c>
      <c r="W440" s="80"/>
      <c r="X440"/>
    </row>
    <row r="441" spans="18:24" outlineLevel="1">
      <c r="R441" s="80">
        <v>37368</v>
      </c>
      <c r="S441">
        <v>1.429</v>
      </c>
      <c r="W441" s="80"/>
      <c r="X441"/>
    </row>
    <row r="442" spans="18:24" outlineLevel="1">
      <c r="R442" s="80">
        <v>37375</v>
      </c>
      <c r="S442">
        <v>1.4379999999999999</v>
      </c>
      <c r="W442" s="80"/>
      <c r="X442"/>
    </row>
    <row r="443" spans="18:24" outlineLevel="1">
      <c r="R443" s="80">
        <v>37382</v>
      </c>
      <c r="S443">
        <v>1.4319999999999999</v>
      </c>
      <c r="W443" s="80"/>
      <c r="X443"/>
    </row>
    <row r="444" spans="18:24" outlineLevel="1">
      <c r="R444" s="80">
        <v>37389</v>
      </c>
      <c r="S444">
        <v>1.423</v>
      </c>
      <c r="W444" s="80"/>
      <c r="X444"/>
    </row>
    <row r="445" spans="18:24" outlineLevel="1">
      <c r="R445" s="80">
        <v>37396</v>
      </c>
      <c r="S445">
        <v>1.42</v>
      </c>
      <c r="W445" s="80"/>
      <c r="X445"/>
    </row>
    <row r="446" spans="18:24" outlineLevel="1">
      <c r="R446" s="80">
        <v>37403</v>
      </c>
      <c r="S446">
        <v>1.431</v>
      </c>
      <c r="W446" s="80"/>
      <c r="X446"/>
    </row>
    <row r="447" spans="18:24" outlineLevel="1">
      <c r="R447" s="80">
        <v>37410</v>
      </c>
      <c r="S447">
        <v>1.4259999999999999</v>
      </c>
      <c r="W447" s="80"/>
      <c r="X447"/>
    </row>
    <row r="448" spans="18:24" outlineLevel="1">
      <c r="R448" s="80">
        <v>37417</v>
      </c>
      <c r="S448">
        <v>1.4179999999999999</v>
      </c>
      <c r="W448" s="80"/>
      <c r="X448"/>
    </row>
    <row r="449" spans="18:24" outlineLevel="1">
      <c r="R449" s="80">
        <v>37424</v>
      </c>
      <c r="S449">
        <v>1.409</v>
      </c>
      <c r="W449" s="80"/>
      <c r="X449"/>
    </row>
    <row r="450" spans="18:24" outlineLevel="1">
      <c r="R450" s="80">
        <v>37431</v>
      </c>
      <c r="S450">
        <v>1.431</v>
      </c>
      <c r="W450" s="80"/>
      <c r="X450"/>
    </row>
    <row r="451" spans="18:24" outlineLevel="1">
      <c r="R451" s="80">
        <v>37438</v>
      </c>
      <c r="S451">
        <v>1.444</v>
      </c>
      <c r="W451" s="80"/>
      <c r="X451"/>
    </row>
    <row r="452" spans="18:24" outlineLevel="1">
      <c r="R452" s="80">
        <v>37445</v>
      </c>
      <c r="S452">
        <v>1.446</v>
      </c>
      <c r="W452" s="80"/>
      <c r="X452"/>
    </row>
    <row r="453" spans="18:24" outlineLevel="1">
      <c r="R453" s="80">
        <v>37452</v>
      </c>
      <c r="S453">
        <v>1.4419999999999999</v>
      </c>
      <c r="W453" s="80"/>
      <c r="X453"/>
    </row>
    <row r="454" spans="18:24" outlineLevel="1">
      <c r="R454" s="80">
        <v>37459</v>
      </c>
      <c r="S454">
        <v>1.4990000000000001</v>
      </c>
      <c r="W454" s="80"/>
      <c r="X454"/>
    </row>
    <row r="455" spans="18:24" outlineLevel="1">
      <c r="R455" s="80">
        <v>37466</v>
      </c>
      <c r="S455">
        <v>1.5069999999999999</v>
      </c>
      <c r="W455" s="80"/>
      <c r="X455"/>
    </row>
    <row r="456" spans="18:24" outlineLevel="1">
      <c r="R456" s="80">
        <v>37473</v>
      </c>
      <c r="S456">
        <v>1.506</v>
      </c>
      <c r="W456" s="80"/>
      <c r="X456"/>
    </row>
    <row r="457" spans="18:24" outlineLevel="1">
      <c r="R457" s="80">
        <v>37480</v>
      </c>
      <c r="S457">
        <v>1.4990000000000001</v>
      </c>
      <c r="W457" s="80"/>
      <c r="X457"/>
    </row>
    <row r="458" spans="18:24" outlineLevel="1">
      <c r="R458" s="80">
        <v>37487</v>
      </c>
      <c r="S458">
        <v>1.492</v>
      </c>
      <c r="W458" s="80"/>
      <c r="X458"/>
    </row>
    <row r="459" spans="18:24" outlineLevel="1">
      <c r="R459" s="80">
        <v>37494</v>
      </c>
      <c r="S459">
        <v>1.494</v>
      </c>
      <c r="W459" s="80"/>
      <c r="X459"/>
    </row>
    <row r="460" spans="18:24" outlineLevel="1">
      <c r="R460" s="80">
        <v>37501</v>
      </c>
      <c r="S460">
        <v>1.488</v>
      </c>
      <c r="W460" s="80"/>
      <c r="X460"/>
    </row>
    <row r="461" spans="18:24" outlineLevel="1">
      <c r="R461" s="80">
        <v>37508</v>
      </c>
      <c r="S461">
        <v>1.486</v>
      </c>
      <c r="W461" s="80"/>
      <c r="X461"/>
    </row>
    <row r="462" spans="18:24" outlineLevel="1">
      <c r="R462" s="80">
        <v>37515</v>
      </c>
      <c r="S462">
        <v>1.4810000000000001</v>
      </c>
      <c r="W462" s="80"/>
      <c r="X462"/>
    </row>
    <row r="463" spans="18:24" outlineLevel="1">
      <c r="R463" s="80">
        <v>37522</v>
      </c>
      <c r="S463">
        <v>1.4770000000000001</v>
      </c>
      <c r="W463" s="80"/>
      <c r="X463"/>
    </row>
    <row r="464" spans="18:24" outlineLevel="1">
      <c r="R464" s="80">
        <v>37529</v>
      </c>
      <c r="S464">
        <v>1.482</v>
      </c>
      <c r="W464" s="80"/>
      <c r="X464"/>
    </row>
    <row r="465" spans="18:24" outlineLevel="1">
      <c r="R465" s="80">
        <v>37536</v>
      </c>
      <c r="S465">
        <v>1.5009999999999999</v>
      </c>
      <c r="W465" s="80"/>
      <c r="X465"/>
    </row>
    <row r="466" spans="18:24" outlineLevel="1">
      <c r="R466" s="80">
        <v>37543</v>
      </c>
      <c r="S466">
        <v>1.508</v>
      </c>
      <c r="W466" s="80"/>
      <c r="X466"/>
    </row>
    <row r="467" spans="18:24" outlineLevel="1">
      <c r="R467" s="80">
        <v>37550</v>
      </c>
      <c r="S467">
        <v>1.5069999999999999</v>
      </c>
      <c r="W467" s="80"/>
      <c r="X467"/>
    </row>
    <row r="468" spans="18:24" outlineLevel="1">
      <c r="R468" s="80">
        <v>37557</v>
      </c>
      <c r="S468">
        <v>1.5069999999999999</v>
      </c>
      <c r="W468" s="80"/>
      <c r="X468"/>
    </row>
    <row r="469" spans="18:24" outlineLevel="1">
      <c r="R469" s="80">
        <v>37564</v>
      </c>
      <c r="S469">
        <v>1.5029999999999999</v>
      </c>
      <c r="W469" s="80"/>
      <c r="X469"/>
    </row>
    <row r="470" spans="18:24" outlineLevel="1">
      <c r="R470" s="80">
        <v>37571</v>
      </c>
      <c r="S470">
        <v>1.496</v>
      </c>
      <c r="W470" s="80"/>
      <c r="X470"/>
    </row>
    <row r="471" spans="18:24" outlineLevel="1">
      <c r="R471" s="80">
        <v>37578</v>
      </c>
      <c r="S471">
        <v>1.4830000000000001</v>
      </c>
      <c r="W471" s="80"/>
      <c r="X471"/>
    </row>
    <row r="472" spans="18:24" outlineLevel="1">
      <c r="R472" s="80">
        <v>37585</v>
      </c>
      <c r="S472">
        <v>1.464</v>
      </c>
      <c r="W472" s="80"/>
      <c r="X472"/>
    </row>
    <row r="473" spans="18:24" outlineLevel="1">
      <c r="R473" s="80">
        <v>37592</v>
      </c>
      <c r="S473">
        <v>1.4510000000000001</v>
      </c>
      <c r="W473" s="80"/>
      <c r="X473"/>
    </row>
    <row r="474" spans="18:24" outlineLevel="1">
      <c r="R474" s="80">
        <v>37599</v>
      </c>
      <c r="S474">
        <v>1.4319999999999999</v>
      </c>
      <c r="W474" s="80"/>
      <c r="X474"/>
    </row>
    <row r="475" spans="18:24" outlineLevel="1">
      <c r="R475" s="80">
        <v>37606</v>
      </c>
      <c r="S475">
        <v>1.413</v>
      </c>
      <c r="W475" s="80"/>
      <c r="X475"/>
    </row>
    <row r="476" spans="18:24" outlineLevel="1">
      <c r="R476" s="80">
        <v>37613</v>
      </c>
      <c r="S476">
        <v>1.421</v>
      </c>
      <c r="W476" s="80"/>
      <c r="X476"/>
    </row>
    <row r="477" spans="18:24" outlineLevel="1">
      <c r="R477" s="80">
        <v>37620</v>
      </c>
      <c r="S477">
        <v>1.429</v>
      </c>
      <c r="W477" s="80"/>
      <c r="X477"/>
    </row>
    <row r="478" spans="18:24" outlineLevel="1">
      <c r="R478" s="80">
        <v>37627</v>
      </c>
      <c r="S478">
        <v>1.4510000000000001</v>
      </c>
      <c r="W478" s="80"/>
      <c r="X478"/>
    </row>
    <row r="479" spans="18:24" outlineLevel="1">
      <c r="R479" s="80">
        <v>37634</v>
      </c>
      <c r="S479">
        <v>1.4530000000000001</v>
      </c>
      <c r="W479" s="80"/>
      <c r="X479"/>
    </row>
    <row r="480" spans="18:24" outlineLevel="1">
      <c r="R480" s="80">
        <v>37641</v>
      </c>
      <c r="S480">
        <v>1.454</v>
      </c>
      <c r="W480" s="80"/>
      <c r="X480"/>
    </row>
    <row r="481" spans="18:24" outlineLevel="1">
      <c r="R481" s="80">
        <v>37648</v>
      </c>
      <c r="S481">
        <v>1.482</v>
      </c>
      <c r="W481" s="80"/>
      <c r="X481"/>
    </row>
    <row r="482" spans="18:24" outlineLevel="1">
      <c r="R482" s="80">
        <v>37655</v>
      </c>
      <c r="S482">
        <v>1.526</v>
      </c>
      <c r="W482" s="80"/>
      <c r="X482"/>
    </row>
    <row r="483" spans="18:24" outlineLevel="1">
      <c r="R483" s="80">
        <v>37662</v>
      </c>
      <c r="S483">
        <v>1.6</v>
      </c>
      <c r="W483" s="80"/>
      <c r="X483"/>
    </row>
    <row r="484" spans="18:24" outlineLevel="1">
      <c r="R484" s="80">
        <v>37669</v>
      </c>
      <c r="S484">
        <v>1.661</v>
      </c>
      <c r="W484" s="80"/>
      <c r="X484"/>
    </row>
    <row r="485" spans="18:24" outlineLevel="1">
      <c r="R485" s="80">
        <v>37676</v>
      </c>
      <c r="S485">
        <v>1.6679999999999999</v>
      </c>
      <c r="W485" s="80"/>
      <c r="X485"/>
    </row>
    <row r="486" spans="18:24" outlineLevel="1">
      <c r="R486" s="80">
        <v>37683</v>
      </c>
      <c r="S486">
        <v>1.6879999999999999</v>
      </c>
      <c r="W486" s="80"/>
      <c r="X486"/>
    </row>
    <row r="487" spans="18:24" outlineLevel="1">
      <c r="R487" s="80">
        <v>37690</v>
      </c>
      <c r="S487">
        <v>1.7090000000000001</v>
      </c>
      <c r="W487" s="80"/>
      <c r="X487"/>
    </row>
    <row r="488" spans="18:24" outlineLevel="1">
      <c r="R488" s="80">
        <v>37697</v>
      </c>
      <c r="S488">
        <v>1.7210000000000001</v>
      </c>
      <c r="W488" s="80"/>
      <c r="X488"/>
    </row>
    <row r="489" spans="18:24" outlineLevel="1">
      <c r="R489" s="80">
        <v>37704</v>
      </c>
      <c r="S489">
        <v>1.7130000000000001</v>
      </c>
      <c r="W489" s="80"/>
      <c r="X489"/>
    </row>
    <row r="490" spans="18:24" outlineLevel="1">
      <c r="R490" s="80">
        <v>37711</v>
      </c>
      <c r="S490">
        <v>1.6890000000000001</v>
      </c>
      <c r="W490" s="80"/>
      <c r="X490"/>
    </row>
    <row r="491" spans="18:24" outlineLevel="1">
      <c r="R491" s="80">
        <v>37718</v>
      </c>
      <c r="S491">
        <v>1.67</v>
      </c>
      <c r="W491" s="80"/>
      <c r="X491"/>
    </row>
    <row r="492" spans="18:24" outlineLevel="1">
      <c r="R492" s="80">
        <v>37725</v>
      </c>
      <c r="S492">
        <v>1.6379999999999999</v>
      </c>
      <c r="W492" s="80"/>
      <c r="X492"/>
    </row>
    <row r="493" spans="18:24" outlineLevel="1">
      <c r="R493" s="80">
        <v>37732</v>
      </c>
      <c r="S493">
        <v>1.6140000000000001</v>
      </c>
      <c r="W493" s="80"/>
      <c r="X493"/>
    </row>
    <row r="494" spans="18:24" outlineLevel="1">
      <c r="R494" s="80">
        <v>37739</v>
      </c>
      <c r="S494">
        <v>1.5960000000000001</v>
      </c>
      <c r="W494" s="80"/>
      <c r="X494"/>
    </row>
    <row r="495" spans="18:24" outlineLevel="1">
      <c r="R495" s="80">
        <v>37746</v>
      </c>
      <c r="S495">
        <v>1.5740000000000001</v>
      </c>
      <c r="W495" s="80"/>
      <c r="X495"/>
    </row>
    <row r="496" spans="18:24" outlineLevel="1">
      <c r="R496" s="80">
        <v>37753</v>
      </c>
      <c r="S496">
        <v>1.5529999999999999</v>
      </c>
      <c r="W496" s="80"/>
      <c r="X496"/>
    </row>
    <row r="497" spans="18:24" outlineLevel="1">
      <c r="R497" s="80">
        <v>37760</v>
      </c>
      <c r="S497">
        <v>1.5489999999999999</v>
      </c>
      <c r="W497" s="80"/>
      <c r="X497"/>
    </row>
    <row r="498" spans="18:24" outlineLevel="1">
      <c r="R498" s="80">
        <v>37767</v>
      </c>
      <c r="S498">
        <v>1.5369999999999999</v>
      </c>
      <c r="W498" s="80"/>
      <c r="X498"/>
    </row>
    <row r="499" spans="18:24" outlineLevel="1">
      <c r="R499" s="80">
        <v>37774</v>
      </c>
      <c r="S499">
        <v>1.524</v>
      </c>
      <c r="W499" s="80"/>
      <c r="X499"/>
    </row>
    <row r="500" spans="18:24" outlineLevel="1">
      <c r="R500" s="80">
        <v>37781</v>
      </c>
      <c r="S500">
        <v>1.52</v>
      </c>
      <c r="W500" s="80"/>
      <c r="X500"/>
    </row>
    <row r="501" spans="18:24" outlineLevel="1">
      <c r="R501" s="80">
        <v>37788</v>
      </c>
      <c r="S501">
        <v>1.556</v>
      </c>
      <c r="W501" s="80"/>
      <c r="X501"/>
    </row>
    <row r="502" spans="18:24" outlineLevel="1">
      <c r="R502" s="80">
        <v>37795</v>
      </c>
      <c r="S502">
        <v>1.5609999999999999</v>
      </c>
      <c r="W502" s="80"/>
      <c r="X502"/>
    </row>
    <row r="503" spans="18:24" outlineLevel="1">
      <c r="R503" s="80">
        <v>37802</v>
      </c>
      <c r="S503">
        <v>1.56</v>
      </c>
      <c r="W503" s="80"/>
      <c r="X503"/>
    </row>
    <row r="504" spans="18:24" outlineLevel="1">
      <c r="R504" s="80">
        <v>37809</v>
      </c>
      <c r="S504">
        <v>1.5620000000000001</v>
      </c>
      <c r="W504" s="80"/>
      <c r="X504"/>
    </row>
    <row r="505" spans="18:24" outlineLevel="1">
      <c r="R505" s="80">
        <v>37816</v>
      </c>
      <c r="S505">
        <v>1.5640000000000001</v>
      </c>
      <c r="W505" s="80"/>
      <c r="X505"/>
    </row>
    <row r="506" spans="18:24" outlineLevel="1">
      <c r="R506" s="80">
        <v>37823</v>
      </c>
      <c r="S506">
        <v>1.585</v>
      </c>
      <c r="W506" s="80"/>
      <c r="X506"/>
    </row>
    <row r="507" spans="18:24" outlineLevel="1">
      <c r="R507" s="80">
        <v>37830</v>
      </c>
      <c r="S507">
        <v>1.615</v>
      </c>
      <c r="W507" s="80"/>
      <c r="X507"/>
    </row>
    <row r="508" spans="18:24" outlineLevel="1">
      <c r="R508" s="80">
        <v>37837</v>
      </c>
      <c r="S508">
        <v>1.625</v>
      </c>
      <c r="W508" s="80"/>
      <c r="X508"/>
    </row>
    <row r="509" spans="18:24" outlineLevel="1">
      <c r="R509" s="80">
        <v>37844</v>
      </c>
      <c r="S509">
        <v>1.6659999999999999</v>
      </c>
      <c r="W509" s="80"/>
      <c r="X509"/>
    </row>
    <row r="510" spans="18:24" outlineLevel="1">
      <c r="R510" s="80">
        <v>37851</v>
      </c>
      <c r="S510">
        <v>1.6930000000000001</v>
      </c>
      <c r="W510" s="80"/>
      <c r="X510"/>
    </row>
    <row r="511" spans="18:24" outlineLevel="1">
      <c r="R511" s="80">
        <v>37858</v>
      </c>
      <c r="S511">
        <v>1.754</v>
      </c>
      <c r="W511" s="80"/>
      <c r="X511"/>
    </row>
    <row r="512" spans="18:24" outlineLevel="1">
      <c r="R512" s="80">
        <v>37865</v>
      </c>
      <c r="S512">
        <v>1.792</v>
      </c>
      <c r="W512" s="80"/>
      <c r="X512"/>
    </row>
    <row r="513" spans="18:24" outlineLevel="1">
      <c r="R513" s="80">
        <v>37872</v>
      </c>
      <c r="S513">
        <v>1.784</v>
      </c>
      <c r="W513" s="80"/>
      <c r="X513"/>
    </row>
    <row r="514" spans="18:24" outlineLevel="1">
      <c r="R514" s="80">
        <v>37879</v>
      </c>
      <c r="S514">
        <v>1.764</v>
      </c>
      <c r="W514" s="80"/>
      <c r="X514"/>
    </row>
    <row r="515" spans="18:24" outlineLevel="1">
      <c r="R515" s="80">
        <v>37886</v>
      </c>
      <c r="S515">
        <v>1.7230000000000001</v>
      </c>
      <c r="W515" s="80"/>
      <c r="X515"/>
    </row>
    <row r="516" spans="18:24" outlineLevel="1">
      <c r="R516" s="80">
        <v>37893</v>
      </c>
      <c r="S516">
        <v>1.6779999999999999</v>
      </c>
      <c r="W516" s="80"/>
      <c r="X516"/>
    </row>
    <row r="517" spans="18:24" outlineLevel="1">
      <c r="R517" s="80">
        <v>37900</v>
      </c>
      <c r="S517">
        <v>1.645</v>
      </c>
      <c r="W517" s="80"/>
      <c r="X517"/>
    </row>
    <row r="518" spans="18:24" outlineLevel="1">
      <c r="R518" s="80">
        <v>37907</v>
      </c>
      <c r="S518">
        <v>1.6180000000000001</v>
      </c>
      <c r="W518" s="80"/>
      <c r="X518"/>
    </row>
    <row r="519" spans="18:24" outlineLevel="1">
      <c r="R519" s="80">
        <v>37914</v>
      </c>
      <c r="S519">
        <v>1.615</v>
      </c>
      <c r="W519" s="80"/>
      <c r="X519"/>
    </row>
    <row r="520" spans="18:24" outlineLevel="1">
      <c r="R520" s="80">
        <v>37921</v>
      </c>
      <c r="S520">
        <v>1.631</v>
      </c>
      <c r="W520" s="80"/>
      <c r="X520"/>
    </row>
    <row r="521" spans="18:24" outlineLevel="1">
      <c r="R521" s="80">
        <v>37928</v>
      </c>
      <c r="S521">
        <v>1.6180000000000001</v>
      </c>
      <c r="W521" s="80"/>
      <c r="X521"/>
    </row>
    <row r="522" spans="18:24" outlineLevel="1">
      <c r="R522" s="80">
        <v>37935</v>
      </c>
      <c r="S522">
        <v>1.599</v>
      </c>
      <c r="W522" s="80"/>
      <c r="X522"/>
    </row>
    <row r="523" spans="18:24" outlineLevel="1">
      <c r="R523" s="80">
        <v>37942</v>
      </c>
      <c r="S523">
        <v>1.5860000000000001</v>
      </c>
      <c r="W523" s="80"/>
      <c r="X523"/>
    </row>
    <row r="524" spans="18:24" outlineLevel="1">
      <c r="R524" s="80">
        <v>37949</v>
      </c>
      <c r="S524">
        <v>1.577</v>
      </c>
      <c r="W524" s="80"/>
      <c r="X524"/>
    </row>
    <row r="525" spans="18:24" outlineLevel="1">
      <c r="R525" s="80">
        <v>37956</v>
      </c>
      <c r="S525">
        <v>1.5580000000000001</v>
      </c>
      <c r="W525" s="80"/>
      <c r="X525"/>
    </row>
    <row r="526" spans="18:24" outlineLevel="1">
      <c r="R526" s="80">
        <v>37963</v>
      </c>
      <c r="S526">
        <v>1.54</v>
      </c>
      <c r="W526" s="80"/>
      <c r="X526"/>
    </row>
    <row r="527" spans="18:24" outlineLevel="1">
      <c r="R527" s="80">
        <v>37970</v>
      </c>
      <c r="S527">
        <v>1.526</v>
      </c>
      <c r="W527" s="80"/>
      <c r="X527"/>
    </row>
    <row r="528" spans="18:24" outlineLevel="1">
      <c r="R528" s="80">
        <v>37977</v>
      </c>
      <c r="S528">
        <v>1.55</v>
      </c>
      <c r="W528" s="80"/>
      <c r="X528"/>
    </row>
    <row r="529" spans="18:24" outlineLevel="1">
      <c r="R529" s="80">
        <v>37984</v>
      </c>
      <c r="S529">
        <v>1.542</v>
      </c>
      <c r="W529" s="80"/>
      <c r="X529"/>
    </row>
    <row r="530" spans="18:24" outlineLevel="1">
      <c r="R530" s="80">
        <v>37991</v>
      </c>
      <c r="S530">
        <v>1.536</v>
      </c>
      <c r="W530" s="80"/>
      <c r="X530"/>
    </row>
    <row r="531" spans="18:24" outlineLevel="1">
      <c r="R531" s="80">
        <v>37998</v>
      </c>
      <c r="S531">
        <v>1.5669999999999999</v>
      </c>
      <c r="W531" s="80"/>
      <c r="X531"/>
    </row>
    <row r="532" spans="18:24" outlineLevel="1">
      <c r="R532" s="80">
        <v>38005</v>
      </c>
      <c r="S532">
        <v>1.5840000000000001</v>
      </c>
      <c r="W532" s="80"/>
      <c r="X532"/>
    </row>
    <row r="533" spans="18:24" outlineLevel="1">
      <c r="R533" s="80">
        <v>38012</v>
      </c>
      <c r="S533">
        <v>1.6120000000000001</v>
      </c>
      <c r="W533" s="80"/>
      <c r="X533"/>
    </row>
    <row r="534" spans="18:24" outlineLevel="1">
      <c r="R534" s="80">
        <v>38019</v>
      </c>
      <c r="S534">
        <v>1.61</v>
      </c>
      <c r="W534" s="80"/>
      <c r="X534"/>
    </row>
    <row r="535" spans="18:24" outlineLevel="1">
      <c r="R535" s="80">
        <v>38026</v>
      </c>
      <c r="S535">
        <v>1.6160000000000001</v>
      </c>
      <c r="W535" s="80"/>
      <c r="X535"/>
    </row>
    <row r="536" spans="18:24" outlineLevel="1">
      <c r="R536" s="80">
        <v>38033</v>
      </c>
      <c r="S536">
        <v>1.6319999999999999</v>
      </c>
      <c r="W536" s="80"/>
      <c r="X536"/>
    </row>
    <row r="537" spans="18:24" outlineLevel="1">
      <c r="R537" s="80">
        <v>38040</v>
      </c>
      <c r="S537">
        <v>1.647</v>
      </c>
      <c r="W537" s="80"/>
      <c r="X537"/>
    </row>
    <row r="538" spans="18:24" outlineLevel="1">
      <c r="R538" s="80">
        <v>38047</v>
      </c>
      <c r="S538">
        <v>1.6839999999999999</v>
      </c>
      <c r="W538" s="80"/>
      <c r="X538"/>
    </row>
    <row r="539" spans="18:24" outlineLevel="1">
      <c r="R539" s="80">
        <v>38054</v>
      </c>
      <c r="S539">
        <v>1.752</v>
      </c>
      <c r="W539" s="80"/>
      <c r="X539"/>
    </row>
    <row r="540" spans="18:24" outlineLevel="1">
      <c r="R540" s="80">
        <v>38061</v>
      </c>
      <c r="S540">
        <v>1.77</v>
      </c>
      <c r="W540" s="80"/>
      <c r="X540"/>
    </row>
    <row r="541" spans="18:24" outlineLevel="1">
      <c r="R541" s="80">
        <v>38068</v>
      </c>
      <c r="S541">
        <v>1.79</v>
      </c>
      <c r="W541" s="80"/>
      <c r="X541"/>
    </row>
    <row r="542" spans="18:24" outlineLevel="1">
      <c r="R542" s="80">
        <v>38075</v>
      </c>
      <c r="S542">
        <v>1.82</v>
      </c>
      <c r="W542" s="80"/>
      <c r="X542"/>
    </row>
    <row r="543" spans="18:24" outlineLevel="1">
      <c r="R543" s="80">
        <v>38082</v>
      </c>
      <c r="S543">
        <v>1.8320000000000001</v>
      </c>
      <c r="W543" s="80"/>
      <c r="X543"/>
    </row>
    <row r="544" spans="18:24" outlineLevel="1">
      <c r="R544" s="80">
        <v>38089</v>
      </c>
      <c r="S544">
        <v>1.8480000000000001</v>
      </c>
      <c r="W544" s="80"/>
      <c r="X544"/>
    </row>
    <row r="545" spans="18:24" outlineLevel="1">
      <c r="R545" s="80">
        <v>38096</v>
      </c>
      <c r="S545">
        <v>1.901</v>
      </c>
      <c r="W545" s="80"/>
      <c r="X545"/>
    </row>
    <row r="546" spans="18:24" outlineLevel="1">
      <c r="R546" s="80">
        <v>38103</v>
      </c>
      <c r="S546">
        <v>1.9159999999999999</v>
      </c>
      <c r="W546" s="80"/>
      <c r="X546"/>
    </row>
    <row r="547" spans="18:24" outlineLevel="1">
      <c r="R547" s="80">
        <v>38110</v>
      </c>
      <c r="S547">
        <v>1.9350000000000001</v>
      </c>
      <c r="W547" s="80"/>
      <c r="X547"/>
    </row>
    <row r="548" spans="18:24" outlineLevel="1">
      <c r="R548" s="80">
        <v>38117</v>
      </c>
      <c r="S548">
        <v>2.0089999999999999</v>
      </c>
      <c r="W548" s="80"/>
      <c r="X548"/>
    </row>
    <row r="549" spans="18:24" outlineLevel="1">
      <c r="R549" s="80">
        <v>38124</v>
      </c>
      <c r="S549">
        <v>2.0299999999999998</v>
      </c>
      <c r="W549" s="80"/>
      <c r="X549"/>
    </row>
    <row r="550" spans="18:24" outlineLevel="1">
      <c r="R550" s="80">
        <v>38131</v>
      </c>
      <c r="S550">
        <v>2.0590000000000002</v>
      </c>
      <c r="W550" s="80"/>
      <c r="X550"/>
    </row>
    <row r="551" spans="18:24" outlineLevel="1">
      <c r="R551" s="80">
        <v>38138</v>
      </c>
      <c r="S551">
        <v>2.0569999999999999</v>
      </c>
      <c r="W551" s="80"/>
      <c r="X551"/>
    </row>
    <row r="552" spans="18:24" outlineLevel="1">
      <c r="R552" s="80">
        <v>38145</v>
      </c>
      <c r="S552">
        <v>2.048</v>
      </c>
      <c r="W552" s="80"/>
      <c r="X552"/>
    </row>
    <row r="553" spans="18:24" outlineLevel="1">
      <c r="R553" s="80">
        <v>38152</v>
      </c>
      <c r="S553">
        <v>2.0230000000000001</v>
      </c>
      <c r="W553" s="80"/>
      <c r="X553"/>
    </row>
    <row r="554" spans="18:24" outlineLevel="1">
      <c r="R554" s="80">
        <v>38159</v>
      </c>
      <c r="S554">
        <v>1.988</v>
      </c>
      <c r="W554" s="80"/>
      <c r="X554"/>
    </row>
    <row r="555" spans="18:24" outlineLevel="1">
      <c r="R555" s="80">
        <v>38166</v>
      </c>
      <c r="S555">
        <v>1.966</v>
      </c>
      <c r="W555" s="80"/>
      <c r="X555"/>
    </row>
    <row r="556" spans="18:24" outlineLevel="1">
      <c r="R556" s="80">
        <v>38173</v>
      </c>
      <c r="S556">
        <v>1.944</v>
      </c>
      <c r="W556" s="80"/>
      <c r="X556"/>
    </row>
    <row r="557" spans="18:24" outlineLevel="1">
      <c r="R557" s="80">
        <v>38180</v>
      </c>
      <c r="S557">
        <v>1.9470000000000001</v>
      </c>
      <c r="W557" s="80"/>
      <c r="X557"/>
    </row>
    <row r="558" spans="18:24" outlineLevel="1">
      <c r="R558" s="80">
        <v>38187</v>
      </c>
      <c r="S558">
        <v>1.9670000000000001</v>
      </c>
      <c r="W558" s="80"/>
      <c r="X558"/>
    </row>
    <row r="559" spans="18:24" outlineLevel="1">
      <c r="R559" s="80">
        <v>38194</v>
      </c>
      <c r="S559">
        <v>1.96</v>
      </c>
      <c r="W559" s="80"/>
      <c r="X559"/>
    </row>
    <row r="560" spans="18:24" outlineLevel="1">
      <c r="R560" s="80">
        <v>38201</v>
      </c>
      <c r="S560">
        <v>1.948</v>
      </c>
      <c r="W560" s="80"/>
      <c r="X560"/>
    </row>
    <row r="561" spans="18:24" outlineLevel="1">
      <c r="R561" s="80">
        <v>38208</v>
      </c>
      <c r="S561">
        <v>1.9410000000000001</v>
      </c>
      <c r="W561" s="80"/>
      <c r="X561"/>
    </row>
    <row r="562" spans="18:24" outlineLevel="1">
      <c r="R562" s="80">
        <v>38215</v>
      </c>
      <c r="S562">
        <v>1.93</v>
      </c>
      <c r="W562" s="80"/>
      <c r="X562"/>
    </row>
    <row r="563" spans="18:24" outlineLevel="1">
      <c r="R563" s="80">
        <v>38222</v>
      </c>
      <c r="S563">
        <v>1.94</v>
      </c>
      <c r="W563" s="80"/>
      <c r="X563"/>
    </row>
    <row r="564" spans="18:24" outlineLevel="1">
      <c r="R564" s="80">
        <v>38229</v>
      </c>
      <c r="S564">
        <v>1.9370000000000001</v>
      </c>
      <c r="W564" s="80"/>
      <c r="X564"/>
    </row>
    <row r="565" spans="18:24" outlineLevel="1">
      <c r="R565" s="80">
        <v>38236</v>
      </c>
      <c r="S565">
        <v>1.927</v>
      </c>
      <c r="W565" s="80"/>
      <c r="X565"/>
    </row>
    <row r="566" spans="18:24" outlineLevel="1">
      <c r="R566" s="80">
        <v>38243</v>
      </c>
      <c r="S566">
        <v>1.917</v>
      </c>
      <c r="W566" s="80"/>
      <c r="X566"/>
    </row>
    <row r="567" spans="18:24" outlineLevel="1">
      <c r="R567" s="80">
        <v>38250</v>
      </c>
      <c r="S567">
        <v>1.917</v>
      </c>
      <c r="W567" s="80"/>
      <c r="X567"/>
    </row>
    <row r="568" spans="18:24" outlineLevel="1">
      <c r="R568" s="80">
        <v>38257</v>
      </c>
      <c r="S568">
        <v>1.9339999999999999</v>
      </c>
      <c r="W568" s="80"/>
      <c r="X568"/>
    </row>
    <row r="569" spans="18:24" outlineLevel="1">
      <c r="R569" s="80">
        <v>38264</v>
      </c>
      <c r="S569">
        <v>1.96</v>
      </c>
      <c r="W569" s="80"/>
      <c r="X569"/>
    </row>
    <row r="570" spans="18:24" outlineLevel="1">
      <c r="R570" s="80">
        <v>38271</v>
      </c>
      <c r="S570">
        <v>1.99</v>
      </c>
      <c r="W570" s="80"/>
      <c r="X570"/>
    </row>
    <row r="571" spans="18:24" outlineLevel="1">
      <c r="R571" s="80">
        <v>38278</v>
      </c>
      <c r="S571">
        <v>2.0339999999999998</v>
      </c>
      <c r="W571" s="80"/>
      <c r="X571"/>
    </row>
    <row r="572" spans="18:24" outlineLevel="1">
      <c r="R572" s="80">
        <v>38285</v>
      </c>
      <c r="S572">
        <v>2.048</v>
      </c>
      <c r="W572" s="80"/>
      <c r="X572"/>
    </row>
    <row r="573" spans="18:24" outlineLevel="1">
      <c r="R573" s="80">
        <v>38292</v>
      </c>
      <c r="S573">
        <v>2.0459999999999998</v>
      </c>
      <c r="W573" s="80"/>
      <c r="X573"/>
    </row>
    <row r="574" spans="18:24" outlineLevel="1">
      <c r="R574" s="80">
        <v>38299</v>
      </c>
      <c r="S574">
        <v>2.0350000000000001</v>
      </c>
      <c r="W574" s="80"/>
      <c r="X574"/>
    </row>
    <row r="575" spans="18:24" outlineLevel="1">
      <c r="R575" s="80">
        <v>38306</v>
      </c>
      <c r="S575">
        <v>2.0110000000000001</v>
      </c>
      <c r="W575" s="80"/>
      <c r="X575"/>
    </row>
    <row r="576" spans="18:24" outlineLevel="1">
      <c r="R576" s="80">
        <v>38313</v>
      </c>
      <c r="S576">
        <v>1.99</v>
      </c>
      <c r="W576" s="80"/>
      <c r="X576"/>
    </row>
    <row r="577" spans="18:24" outlineLevel="1">
      <c r="R577" s="80">
        <v>38320</v>
      </c>
      <c r="S577">
        <v>1.98</v>
      </c>
      <c r="W577" s="80"/>
      <c r="X577"/>
    </row>
    <row r="578" spans="18:24" outlineLevel="1">
      <c r="R578" s="80">
        <v>38327</v>
      </c>
      <c r="S578">
        <v>1.96</v>
      </c>
      <c r="W578" s="80"/>
      <c r="X578"/>
    </row>
    <row r="579" spans="18:24" outlineLevel="1">
      <c r="R579" s="80">
        <v>38334</v>
      </c>
      <c r="S579">
        <v>1.92</v>
      </c>
      <c r="W579" s="80"/>
      <c r="X579"/>
    </row>
    <row r="580" spans="18:24" outlineLevel="1">
      <c r="R580" s="80">
        <v>38341</v>
      </c>
      <c r="S580">
        <v>1.893</v>
      </c>
      <c r="W580" s="80"/>
      <c r="X580"/>
    </row>
    <row r="581" spans="18:24" outlineLevel="1">
      <c r="R581" s="80">
        <v>38348</v>
      </c>
      <c r="S581">
        <v>1.863</v>
      </c>
      <c r="W581" s="80"/>
      <c r="X581"/>
    </row>
    <row r="582" spans="18:24" outlineLevel="1">
      <c r="R582" s="80">
        <v>38355</v>
      </c>
      <c r="S582">
        <v>1.843</v>
      </c>
      <c r="W582" s="80"/>
      <c r="X582"/>
    </row>
    <row r="583" spans="18:24" outlineLevel="1">
      <c r="R583" s="80">
        <v>38362</v>
      </c>
      <c r="S583">
        <v>1.819</v>
      </c>
      <c r="W583" s="80"/>
      <c r="X583"/>
    </row>
    <row r="584" spans="18:24" outlineLevel="1">
      <c r="R584" s="80">
        <v>38369</v>
      </c>
      <c r="S584">
        <v>1.819</v>
      </c>
      <c r="W584" s="80"/>
      <c r="X584"/>
    </row>
    <row r="585" spans="18:24" outlineLevel="1">
      <c r="R585" s="80">
        <v>38376</v>
      </c>
      <c r="S585">
        <v>1.833</v>
      </c>
      <c r="W585" s="80"/>
      <c r="X585"/>
    </row>
    <row r="586" spans="18:24" outlineLevel="1">
      <c r="R586" s="80">
        <v>38383</v>
      </c>
      <c r="S586">
        <v>1.867</v>
      </c>
      <c r="W586" s="80"/>
      <c r="X586"/>
    </row>
    <row r="587" spans="18:24" outlineLevel="1">
      <c r="R587" s="80">
        <v>38390</v>
      </c>
      <c r="S587">
        <v>1.891</v>
      </c>
      <c r="W587" s="80"/>
      <c r="X587"/>
    </row>
    <row r="588" spans="18:24" outlineLevel="1">
      <c r="R588" s="80">
        <v>38397</v>
      </c>
      <c r="S588">
        <v>1.8939999999999999</v>
      </c>
      <c r="W588" s="80"/>
      <c r="X588"/>
    </row>
    <row r="589" spans="18:24" outlineLevel="1">
      <c r="R589" s="80">
        <v>38404</v>
      </c>
      <c r="S589">
        <v>1.9259999999999999</v>
      </c>
      <c r="W589" s="80"/>
      <c r="X589"/>
    </row>
    <row r="590" spans="18:24" outlineLevel="1">
      <c r="R590" s="80">
        <v>38411</v>
      </c>
      <c r="S590">
        <v>1.9490000000000001</v>
      </c>
      <c r="W590" s="80"/>
      <c r="X590"/>
    </row>
    <row r="591" spans="18:24" outlineLevel="1">
      <c r="R591" s="80">
        <v>38418</v>
      </c>
      <c r="S591">
        <v>2.0219999999999998</v>
      </c>
      <c r="W591" s="80"/>
      <c r="X591"/>
    </row>
    <row r="592" spans="18:24" outlineLevel="1">
      <c r="R592" s="80">
        <v>38425</v>
      </c>
      <c r="S592">
        <v>2.0819999999999999</v>
      </c>
      <c r="W592" s="80"/>
      <c r="X592"/>
    </row>
    <row r="593" spans="18:24" outlineLevel="1">
      <c r="R593" s="80">
        <v>38432</v>
      </c>
      <c r="S593">
        <v>2.1139999999999999</v>
      </c>
      <c r="W593" s="80"/>
      <c r="X593"/>
    </row>
    <row r="594" spans="18:24" outlineLevel="1">
      <c r="R594" s="80">
        <v>38439</v>
      </c>
      <c r="S594">
        <v>2.173</v>
      </c>
      <c r="W594" s="80"/>
      <c r="X594"/>
    </row>
    <row r="595" spans="18:24" outlineLevel="1">
      <c r="R595" s="80">
        <v>38446</v>
      </c>
      <c r="S595">
        <v>2.2029999999999998</v>
      </c>
      <c r="W595" s="80"/>
      <c r="X595"/>
    </row>
    <row r="596" spans="18:24" outlineLevel="1">
      <c r="R596" s="80">
        <v>38453</v>
      </c>
      <c r="S596">
        <v>2.2999999999999998</v>
      </c>
      <c r="W596" s="80"/>
      <c r="X596"/>
    </row>
    <row r="597" spans="18:24" outlineLevel="1">
      <c r="R597" s="80">
        <v>38460</v>
      </c>
      <c r="S597">
        <v>2.2999999999999998</v>
      </c>
      <c r="W597" s="80"/>
      <c r="X597"/>
    </row>
    <row r="598" spans="18:24" outlineLevel="1">
      <c r="R598" s="80">
        <v>38467</v>
      </c>
      <c r="S598">
        <v>2.2959999999999998</v>
      </c>
      <c r="W598" s="80"/>
      <c r="X598"/>
    </row>
    <row r="599" spans="18:24" outlineLevel="1">
      <c r="R599" s="80">
        <v>38474</v>
      </c>
      <c r="S599">
        <v>2.3079999999999998</v>
      </c>
      <c r="W599" s="80"/>
      <c r="X599"/>
    </row>
    <row r="600" spans="18:24" outlineLevel="1">
      <c r="R600" s="80">
        <v>38481</v>
      </c>
      <c r="S600">
        <v>2.29</v>
      </c>
      <c r="W600" s="80"/>
      <c r="X600"/>
    </row>
    <row r="601" spans="18:24" outlineLevel="1">
      <c r="R601" s="80">
        <v>38488</v>
      </c>
      <c r="S601">
        <v>2.2690000000000001</v>
      </c>
      <c r="W601" s="80"/>
      <c r="X601"/>
    </row>
    <row r="602" spans="18:24" outlineLevel="1">
      <c r="R602" s="80">
        <v>38495</v>
      </c>
      <c r="S602">
        <v>2.242</v>
      </c>
      <c r="W602" s="80"/>
      <c r="X602"/>
    </row>
    <row r="603" spans="18:24" outlineLevel="1">
      <c r="R603" s="80">
        <v>38502</v>
      </c>
      <c r="S603">
        <v>2.2080000000000002</v>
      </c>
      <c r="W603" s="80"/>
      <c r="X603"/>
    </row>
    <row r="604" spans="18:24" outlineLevel="1">
      <c r="R604" s="80">
        <v>38509</v>
      </c>
      <c r="S604">
        <v>2.198</v>
      </c>
      <c r="W604" s="80"/>
      <c r="X604"/>
    </row>
    <row r="605" spans="18:24" outlineLevel="1">
      <c r="R605" s="80">
        <v>38516</v>
      </c>
      <c r="S605">
        <v>2.2010000000000001</v>
      </c>
      <c r="W605" s="80"/>
      <c r="X605"/>
    </row>
    <row r="606" spans="18:24" outlineLevel="1">
      <c r="R606" s="80">
        <v>38523</v>
      </c>
      <c r="S606">
        <v>2.2000000000000002</v>
      </c>
      <c r="W606" s="80"/>
      <c r="X606"/>
    </row>
    <row r="607" spans="18:24" outlineLevel="1">
      <c r="R607" s="80">
        <v>38530</v>
      </c>
      <c r="S607">
        <v>2.226</v>
      </c>
      <c r="W607" s="80"/>
      <c r="X607"/>
    </row>
    <row r="608" spans="18:24" outlineLevel="1">
      <c r="R608" s="80">
        <v>38537</v>
      </c>
      <c r="S608">
        <v>2.2559999999999998</v>
      </c>
      <c r="W608" s="80"/>
      <c r="X608"/>
    </row>
    <row r="609" spans="18:24" outlineLevel="1">
      <c r="R609" s="80">
        <v>38544</v>
      </c>
      <c r="S609">
        <v>2.3170000000000002</v>
      </c>
      <c r="W609" s="80"/>
      <c r="X609"/>
    </row>
    <row r="610" spans="18:24" outlineLevel="1">
      <c r="R610" s="80">
        <v>38551</v>
      </c>
      <c r="S610">
        <v>2.3380000000000001</v>
      </c>
      <c r="W610" s="80"/>
      <c r="X610"/>
    </row>
    <row r="611" spans="18:24" outlineLevel="1">
      <c r="R611" s="80">
        <v>38558</v>
      </c>
      <c r="S611">
        <v>2.3279999999999998</v>
      </c>
      <c r="W611" s="80"/>
      <c r="X611"/>
    </row>
    <row r="612" spans="18:24" outlineLevel="1">
      <c r="R612" s="80">
        <v>38565</v>
      </c>
      <c r="S612">
        <v>2.3220000000000001</v>
      </c>
      <c r="W612" s="80"/>
      <c r="X612"/>
    </row>
    <row r="613" spans="18:24" outlineLevel="1">
      <c r="R613" s="80">
        <v>38572</v>
      </c>
      <c r="S613">
        <v>2.359</v>
      </c>
      <c r="W613" s="80"/>
      <c r="X613"/>
    </row>
    <row r="614" spans="18:24" outlineLevel="1">
      <c r="R614" s="80">
        <v>38579</v>
      </c>
      <c r="S614">
        <v>2.4809999999999999</v>
      </c>
      <c r="W614" s="80"/>
      <c r="X614"/>
    </row>
    <row r="615" spans="18:24" outlineLevel="1">
      <c r="R615" s="80">
        <v>38586</v>
      </c>
      <c r="S615">
        <v>2.585</v>
      </c>
      <c r="W615" s="80"/>
      <c r="X615"/>
    </row>
    <row r="616" spans="18:24" outlineLevel="1">
      <c r="R616" s="80">
        <v>38593</v>
      </c>
      <c r="S616">
        <v>2.6219999999999999</v>
      </c>
      <c r="W616" s="80"/>
      <c r="X616"/>
    </row>
    <row r="617" spans="18:24" outlineLevel="1">
      <c r="R617" s="80">
        <v>38600</v>
      </c>
      <c r="S617">
        <v>3.016</v>
      </c>
      <c r="W617" s="80"/>
      <c r="X617"/>
    </row>
    <row r="618" spans="18:24" outlineLevel="1">
      <c r="R618" s="80">
        <v>38607</v>
      </c>
      <c r="S618">
        <v>2.988</v>
      </c>
      <c r="W618" s="80"/>
      <c r="X618"/>
    </row>
    <row r="619" spans="18:24" outlineLevel="1">
      <c r="R619" s="80">
        <v>38614</v>
      </c>
      <c r="S619">
        <v>2.915</v>
      </c>
      <c r="W619" s="80"/>
      <c r="X619"/>
    </row>
    <row r="620" spans="18:24" outlineLevel="1">
      <c r="R620" s="80">
        <v>38621</v>
      </c>
      <c r="S620">
        <v>2.8969999999999998</v>
      </c>
      <c r="W620" s="80"/>
      <c r="X620"/>
    </row>
    <row r="621" spans="18:24" outlineLevel="1">
      <c r="R621" s="80">
        <v>38628</v>
      </c>
      <c r="S621">
        <v>2.93</v>
      </c>
      <c r="W621" s="80"/>
      <c r="X621"/>
    </row>
    <row r="622" spans="18:24" outlineLevel="1">
      <c r="R622" s="80">
        <v>38635</v>
      </c>
      <c r="S622">
        <v>2.8860000000000001</v>
      </c>
      <c r="W622" s="80"/>
      <c r="X622"/>
    </row>
    <row r="623" spans="18:24" outlineLevel="1">
      <c r="R623" s="80">
        <v>38642</v>
      </c>
      <c r="S623">
        <v>2.8260000000000001</v>
      </c>
      <c r="W623" s="80"/>
      <c r="X623"/>
    </row>
    <row r="624" spans="18:24" outlineLevel="1">
      <c r="R624" s="80">
        <v>38649</v>
      </c>
      <c r="S624">
        <v>2.746</v>
      </c>
      <c r="W624" s="80"/>
      <c r="X624"/>
    </row>
    <row r="625" spans="18:24" outlineLevel="1">
      <c r="R625" s="80">
        <v>38656</v>
      </c>
      <c r="S625">
        <v>2.629</v>
      </c>
      <c r="W625" s="80"/>
      <c r="X625"/>
    </row>
    <row r="626" spans="18:24" outlineLevel="1">
      <c r="R626" s="80">
        <v>38663</v>
      </c>
      <c r="S626">
        <v>2.5059999999999998</v>
      </c>
      <c r="W626" s="80"/>
      <c r="X626"/>
    </row>
    <row r="627" spans="18:24" outlineLevel="1">
      <c r="R627" s="80">
        <v>38670</v>
      </c>
      <c r="S627">
        <v>2.387</v>
      </c>
      <c r="W627" s="80"/>
      <c r="X627"/>
    </row>
    <row r="628" spans="18:24" outlineLevel="1">
      <c r="R628" s="80">
        <v>38677</v>
      </c>
      <c r="S628">
        <v>2.2909999999999999</v>
      </c>
      <c r="W628" s="80"/>
      <c r="X628"/>
    </row>
    <row r="629" spans="18:24" outlineLevel="1">
      <c r="R629" s="80">
        <v>38684</v>
      </c>
      <c r="S629">
        <v>2.2210000000000001</v>
      </c>
      <c r="W629" s="80"/>
      <c r="X629"/>
    </row>
    <row r="630" spans="18:24" outlineLevel="1">
      <c r="R630" s="80">
        <v>38691</v>
      </c>
      <c r="S630">
        <v>2.153</v>
      </c>
      <c r="W630" s="80"/>
      <c r="X630"/>
    </row>
    <row r="631" spans="18:24" outlineLevel="1">
      <c r="R631" s="80">
        <v>38698</v>
      </c>
      <c r="S631">
        <v>2.1440000000000001</v>
      </c>
      <c r="W631" s="80"/>
      <c r="X631"/>
    </row>
    <row r="632" spans="18:24" outlineLevel="1">
      <c r="R632" s="80">
        <v>38705</v>
      </c>
      <c r="S632">
        <v>2.1579999999999999</v>
      </c>
      <c r="W632" s="80"/>
      <c r="X632"/>
    </row>
    <row r="633" spans="18:24" outlineLevel="1">
      <c r="R633" s="80">
        <v>38712</v>
      </c>
      <c r="S633">
        <v>2.153</v>
      </c>
      <c r="W633" s="80"/>
      <c r="X633"/>
    </row>
    <row r="634" spans="18:24" outlineLevel="1">
      <c r="R634" s="80">
        <v>38719</v>
      </c>
      <c r="S634">
        <v>2.1629999999999998</v>
      </c>
      <c r="W634" s="80"/>
      <c r="X634"/>
    </row>
    <row r="635" spans="18:24" outlineLevel="1">
      <c r="R635" s="80">
        <v>38726</v>
      </c>
      <c r="S635">
        <v>2.2400000000000002</v>
      </c>
      <c r="W635" s="80"/>
      <c r="X635"/>
    </row>
    <row r="636" spans="18:24" outlineLevel="1">
      <c r="R636" s="80">
        <v>38733</v>
      </c>
      <c r="S636">
        <v>2.2400000000000002</v>
      </c>
      <c r="W636" s="80"/>
      <c r="X636"/>
    </row>
    <row r="637" spans="18:24" outlineLevel="1">
      <c r="R637" s="80">
        <v>38740</v>
      </c>
      <c r="S637">
        <v>2.2610000000000001</v>
      </c>
      <c r="W637" s="80"/>
      <c r="X637"/>
    </row>
    <row r="638" spans="18:24" outlineLevel="1">
      <c r="R638" s="80">
        <v>38747</v>
      </c>
      <c r="S638">
        <v>2.2789999999999999</v>
      </c>
      <c r="W638" s="80"/>
      <c r="X638"/>
    </row>
    <row r="639" spans="18:24" outlineLevel="1">
      <c r="R639" s="80">
        <v>38754</v>
      </c>
      <c r="S639">
        <v>2.2869999999999999</v>
      </c>
      <c r="W639" s="80"/>
      <c r="X639"/>
    </row>
    <row r="640" spans="18:24" outlineLevel="1">
      <c r="R640" s="80">
        <v>38761</v>
      </c>
      <c r="S640">
        <v>2.278</v>
      </c>
      <c r="W640" s="80"/>
      <c r="X640"/>
    </row>
    <row r="641" spans="18:24" outlineLevel="1">
      <c r="R641" s="80">
        <v>38768</v>
      </c>
      <c r="S641">
        <v>2.2610000000000001</v>
      </c>
      <c r="W641" s="80"/>
      <c r="X641"/>
    </row>
    <row r="642" spans="18:24" outlineLevel="1">
      <c r="R642" s="80">
        <v>38775</v>
      </c>
      <c r="S642">
        <v>2.278</v>
      </c>
      <c r="W642" s="80"/>
      <c r="X642"/>
    </row>
    <row r="643" spans="18:24" outlineLevel="1">
      <c r="R643" s="80">
        <v>38782</v>
      </c>
      <c r="S643">
        <v>2.3170000000000002</v>
      </c>
      <c r="W643" s="80"/>
      <c r="X643"/>
    </row>
    <row r="644" spans="18:24" outlineLevel="1">
      <c r="R644" s="80">
        <v>38789</v>
      </c>
      <c r="S644">
        <v>2.3439999999999999</v>
      </c>
      <c r="W644" s="80"/>
      <c r="X644"/>
    </row>
    <row r="645" spans="18:24" outlineLevel="1">
      <c r="R645" s="80">
        <v>38796</v>
      </c>
      <c r="S645">
        <v>2.4350000000000001</v>
      </c>
      <c r="W645" s="80"/>
      <c r="X645"/>
    </row>
    <row r="646" spans="18:24" outlineLevel="1">
      <c r="R646" s="80">
        <v>38803</v>
      </c>
      <c r="S646">
        <v>2.4350000000000001</v>
      </c>
      <c r="W646" s="80"/>
      <c r="X646"/>
    </row>
    <row r="647" spans="18:24" outlineLevel="1">
      <c r="R647" s="80">
        <v>38810</v>
      </c>
      <c r="S647">
        <v>2.46</v>
      </c>
      <c r="W647" s="80"/>
      <c r="X647"/>
    </row>
    <row r="648" spans="18:24" outlineLevel="1">
      <c r="R648" s="80">
        <v>38817</v>
      </c>
      <c r="S648">
        <v>2.5219999999999998</v>
      </c>
      <c r="W648" s="80"/>
      <c r="X648"/>
    </row>
    <row r="649" spans="18:24" outlineLevel="1">
      <c r="R649" s="80">
        <v>38824</v>
      </c>
      <c r="S649">
        <v>2.6019999999999999</v>
      </c>
      <c r="W649" s="80"/>
      <c r="X649"/>
    </row>
    <row r="650" spans="18:24" outlineLevel="1">
      <c r="R650" s="80">
        <v>38831</v>
      </c>
      <c r="S650">
        <v>2.7490000000000001</v>
      </c>
      <c r="W650" s="80"/>
      <c r="X650"/>
    </row>
    <row r="651" spans="18:24" outlineLevel="1">
      <c r="R651" s="80">
        <v>38838</v>
      </c>
      <c r="S651">
        <v>2.8340000000000001</v>
      </c>
      <c r="W651" s="80"/>
      <c r="X651"/>
    </row>
    <row r="652" spans="18:24" outlineLevel="1">
      <c r="R652" s="80">
        <v>38845</v>
      </c>
      <c r="S652">
        <v>2.867</v>
      </c>
      <c r="W652" s="80"/>
      <c r="X652"/>
    </row>
    <row r="653" spans="18:24" outlineLevel="1">
      <c r="R653" s="80">
        <v>38852</v>
      </c>
      <c r="S653">
        <v>2.883</v>
      </c>
      <c r="W653" s="80"/>
      <c r="X653"/>
    </row>
    <row r="654" spans="18:24" outlineLevel="1">
      <c r="R654" s="80">
        <v>38859</v>
      </c>
      <c r="S654">
        <v>2.8780000000000001</v>
      </c>
      <c r="W654" s="80"/>
      <c r="X654"/>
    </row>
    <row r="655" spans="18:24" outlineLevel="1">
      <c r="R655" s="80">
        <v>38866</v>
      </c>
      <c r="S655">
        <v>2.875</v>
      </c>
      <c r="W655" s="80"/>
      <c r="X655"/>
    </row>
    <row r="656" spans="18:24" outlineLevel="1">
      <c r="R656" s="80">
        <v>38873</v>
      </c>
      <c r="S656">
        <v>2.87</v>
      </c>
      <c r="W656" s="80"/>
      <c r="X656"/>
    </row>
    <row r="657" spans="18:24" outlineLevel="1">
      <c r="R657" s="80">
        <v>38880</v>
      </c>
      <c r="S657">
        <v>2.8940000000000001</v>
      </c>
      <c r="W657" s="80"/>
      <c r="X657"/>
    </row>
    <row r="658" spans="18:24" outlineLevel="1">
      <c r="R658" s="80">
        <v>38887</v>
      </c>
      <c r="S658">
        <v>2.8879999999999999</v>
      </c>
      <c r="W658" s="80"/>
      <c r="X658"/>
    </row>
    <row r="659" spans="18:24" outlineLevel="1">
      <c r="R659" s="80">
        <v>38894</v>
      </c>
      <c r="S659">
        <v>2.875</v>
      </c>
      <c r="W659" s="80"/>
      <c r="X659"/>
    </row>
    <row r="660" spans="18:24" outlineLevel="1">
      <c r="R660" s="80">
        <v>38901</v>
      </c>
      <c r="S660">
        <v>2.92</v>
      </c>
      <c r="W660" s="80"/>
      <c r="X660"/>
    </row>
    <row r="661" spans="18:24" outlineLevel="1">
      <c r="R661" s="80">
        <v>38908</v>
      </c>
      <c r="S661">
        <v>2.9289999999999998</v>
      </c>
      <c r="W661" s="80"/>
      <c r="X661"/>
    </row>
    <row r="662" spans="18:24" outlineLevel="1">
      <c r="R662" s="80">
        <v>38915</v>
      </c>
      <c r="S662">
        <v>2.9340000000000002</v>
      </c>
      <c r="W662" s="80"/>
      <c r="X662"/>
    </row>
    <row r="663" spans="18:24" outlineLevel="1">
      <c r="R663" s="80">
        <v>38922</v>
      </c>
      <c r="S663">
        <v>2.948</v>
      </c>
      <c r="W663" s="80"/>
      <c r="X663"/>
    </row>
    <row r="664" spans="18:24" outlineLevel="1">
      <c r="R664" s="80">
        <v>38929</v>
      </c>
      <c r="S664">
        <v>2.98</v>
      </c>
      <c r="W664" s="80"/>
      <c r="X664"/>
    </row>
    <row r="665" spans="18:24" outlineLevel="1">
      <c r="R665" s="80">
        <v>38936</v>
      </c>
      <c r="S665">
        <v>3.0379999999999998</v>
      </c>
      <c r="W665" s="80"/>
      <c r="X665"/>
    </row>
    <row r="666" spans="18:24" outlineLevel="1">
      <c r="R666" s="80">
        <v>38943</v>
      </c>
      <c r="S666">
        <v>3.0630000000000002</v>
      </c>
      <c r="W666" s="80"/>
      <c r="X666"/>
    </row>
    <row r="667" spans="18:24" outlineLevel="1">
      <c r="R667" s="80">
        <v>38950</v>
      </c>
      <c r="S667">
        <v>3.0529999999999999</v>
      </c>
      <c r="W667" s="80"/>
      <c r="X667"/>
    </row>
    <row r="668" spans="18:24" outlineLevel="1">
      <c r="R668" s="80">
        <v>38957</v>
      </c>
      <c r="S668">
        <v>3.0310000000000001</v>
      </c>
      <c r="W668" s="80"/>
      <c r="X668"/>
    </row>
    <row r="669" spans="18:24" outlineLevel="1">
      <c r="R669" s="80">
        <v>38964</v>
      </c>
      <c r="S669">
        <v>2.9870000000000001</v>
      </c>
      <c r="W669" s="80"/>
      <c r="X669"/>
    </row>
    <row r="670" spans="18:24" outlineLevel="1">
      <c r="R670" s="80">
        <v>38971</v>
      </c>
      <c r="S670">
        <v>2.9279999999999999</v>
      </c>
      <c r="W670" s="80"/>
      <c r="X670"/>
    </row>
    <row r="671" spans="18:24" outlineLevel="1">
      <c r="R671" s="80">
        <v>38978</v>
      </c>
      <c r="S671">
        <v>2.839</v>
      </c>
      <c r="W671" s="80"/>
      <c r="X671"/>
    </row>
    <row r="672" spans="18:24" outlineLevel="1">
      <c r="R672" s="80">
        <v>38985</v>
      </c>
      <c r="S672">
        <v>2.74</v>
      </c>
      <c r="W672" s="80"/>
      <c r="X672"/>
    </row>
    <row r="673" spans="18:24" outlineLevel="1">
      <c r="R673" s="80">
        <v>38992</v>
      </c>
      <c r="S673">
        <v>2.633</v>
      </c>
      <c r="W673" s="80"/>
      <c r="X673"/>
    </row>
    <row r="674" spans="18:24" outlineLevel="1">
      <c r="R674" s="80">
        <v>38999</v>
      </c>
      <c r="S674">
        <v>2.5379999999999998</v>
      </c>
      <c r="W674" s="80"/>
      <c r="X674"/>
    </row>
    <row r="675" spans="18:24" outlineLevel="1">
      <c r="R675" s="80">
        <v>39006</v>
      </c>
      <c r="S675">
        <v>2.4609999999999999</v>
      </c>
      <c r="W675" s="80"/>
      <c r="X675"/>
    </row>
    <row r="676" spans="18:24" outlineLevel="1">
      <c r="R676" s="80">
        <v>39013</v>
      </c>
      <c r="S676">
        <v>2.3980000000000001</v>
      </c>
      <c r="W676" s="80"/>
      <c r="X676"/>
    </row>
    <row r="677" spans="18:24" outlineLevel="1">
      <c r="R677" s="80">
        <v>39020</v>
      </c>
      <c r="S677">
        <v>2.3540000000000001</v>
      </c>
      <c r="W677" s="80"/>
      <c r="X677"/>
    </row>
    <row r="678" spans="18:24" outlineLevel="1">
      <c r="R678" s="80">
        <v>39027</v>
      </c>
      <c r="S678">
        <v>2.3180000000000001</v>
      </c>
      <c r="W678" s="80"/>
      <c r="X678"/>
    </row>
    <row r="679" spans="18:24" outlineLevel="1">
      <c r="R679" s="80">
        <v>39034</v>
      </c>
      <c r="S679">
        <v>2.298</v>
      </c>
      <c r="W679" s="80"/>
      <c r="X679"/>
    </row>
    <row r="680" spans="18:24" outlineLevel="1">
      <c r="R680" s="80">
        <v>39041</v>
      </c>
      <c r="S680">
        <v>2.2839999999999998</v>
      </c>
      <c r="W680" s="80"/>
      <c r="X680"/>
    </row>
    <row r="681" spans="18:24" outlineLevel="1">
      <c r="R681" s="80">
        <v>39048</v>
      </c>
      <c r="S681">
        <v>2.278</v>
      </c>
      <c r="W681" s="80"/>
      <c r="X681"/>
    </row>
    <row r="682" spans="18:24" outlineLevel="1">
      <c r="R682" s="80">
        <v>39055</v>
      </c>
      <c r="S682">
        <v>2.29</v>
      </c>
      <c r="W682" s="80"/>
      <c r="X682"/>
    </row>
    <row r="683" spans="18:24" outlineLevel="1">
      <c r="R683" s="80">
        <v>39062</v>
      </c>
      <c r="S683">
        <v>2.29</v>
      </c>
      <c r="W683" s="80"/>
      <c r="X683"/>
    </row>
    <row r="684" spans="18:24" outlineLevel="1">
      <c r="R684" s="80">
        <v>39069</v>
      </c>
      <c r="S684">
        <v>2.2850000000000001</v>
      </c>
      <c r="W684" s="80"/>
      <c r="X684"/>
    </row>
    <row r="685" spans="18:24" outlineLevel="1">
      <c r="R685" s="80">
        <v>39076</v>
      </c>
      <c r="S685">
        <v>2.2909999999999999</v>
      </c>
      <c r="W685" s="80"/>
      <c r="X685"/>
    </row>
    <row r="686" spans="18:24" outlineLevel="1">
      <c r="R686" s="80">
        <v>39083</v>
      </c>
      <c r="S686">
        <v>2.2890000000000001</v>
      </c>
      <c r="W686" s="80"/>
      <c r="X686"/>
    </row>
    <row r="687" spans="18:24" outlineLevel="1">
      <c r="R687" s="80">
        <v>39090</v>
      </c>
      <c r="S687">
        <v>2.2770000000000001</v>
      </c>
      <c r="W687" s="80"/>
      <c r="X687"/>
    </row>
    <row r="688" spans="18:24" outlineLevel="1">
      <c r="R688" s="80">
        <v>39097</v>
      </c>
      <c r="S688">
        <v>2.2429999999999999</v>
      </c>
      <c r="W688" s="80"/>
      <c r="X688"/>
    </row>
    <row r="689" spans="18:24" outlineLevel="1">
      <c r="R689" s="80">
        <v>39104</v>
      </c>
      <c r="S689">
        <v>2.2029999999999998</v>
      </c>
      <c r="W689" s="80"/>
      <c r="X689"/>
    </row>
    <row r="690" spans="18:24" outlineLevel="1">
      <c r="R690" s="80">
        <v>39111</v>
      </c>
      <c r="S690">
        <v>2.1659999999999999</v>
      </c>
      <c r="W690" s="80"/>
      <c r="X690"/>
    </row>
    <row r="691" spans="18:24" outlineLevel="1">
      <c r="R691" s="80">
        <v>39118</v>
      </c>
      <c r="S691">
        <v>2.1669999999999998</v>
      </c>
      <c r="W691" s="80"/>
      <c r="X691"/>
    </row>
    <row r="692" spans="18:24" outlineLevel="1">
      <c r="R692" s="80">
        <v>39125</v>
      </c>
      <c r="S692">
        <v>2.1840000000000002</v>
      </c>
      <c r="W692" s="80"/>
      <c r="X692"/>
    </row>
    <row r="693" spans="18:24" outlineLevel="1">
      <c r="R693" s="80">
        <v>39132</v>
      </c>
      <c r="S693">
        <v>2.2290000000000001</v>
      </c>
      <c r="W693" s="80"/>
      <c r="X693"/>
    </row>
    <row r="694" spans="18:24" outlineLevel="1">
      <c r="R694" s="80">
        <v>39139</v>
      </c>
      <c r="S694">
        <v>2.2890000000000001</v>
      </c>
      <c r="W694" s="80"/>
      <c r="X694"/>
    </row>
    <row r="695" spans="18:24" outlineLevel="1">
      <c r="R695" s="80">
        <v>39146</v>
      </c>
      <c r="S695">
        <v>2.3959999999999999</v>
      </c>
      <c r="W695" s="80"/>
      <c r="X695"/>
    </row>
    <row r="696" spans="18:24" outlineLevel="1">
      <c r="R696" s="80">
        <v>39153</v>
      </c>
      <c r="S696">
        <v>2.4569999999999999</v>
      </c>
      <c r="W696" s="80"/>
      <c r="X696"/>
    </row>
    <row r="697" spans="18:24" outlineLevel="1">
      <c r="R697" s="80">
        <v>39160</v>
      </c>
      <c r="S697">
        <v>2.5329999999999999</v>
      </c>
      <c r="W697" s="80"/>
      <c r="X697"/>
    </row>
    <row r="698" spans="18:24" outlineLevel="1">
      <c r="R698" s="80">
        <v>39167</v>
      </c>
      <c r="S698">
        <v>2.58</v>
      </c>
      <c r="W698" s="80"/>
      <c r="X698"/>
    </row>
    <row r="699" spans="18:24" outlineLevel="1">
      <c r="R699" s="80">
        <v>39174</v>
      </c>
      <c r="S699">
        <v>2.66</v>
      </c>
      <c r="W699" s="80"/>
      <c r="X699"/>
    </row>
    <row r="700" spans="18:24" outlineLevel="1">
      <c r="R700" s="80">
        <v>39181</v>
      </c>
      <c r="S700">
        <v>2.7610000000000001</v>
      </c>
      <c r="W700" s="80"/>
      <c r="X700"/>
    </row>
    <row r="701" spans="18:24" outlineLevel="1">
      <c r="R701" s="80">
        <v>39188</v>
      </c>
      <c r="S701">
        <v>2.8450000000000002</v>
      </c>
      <c r="W701" s="80"/>
      <c r="X701"/>
    </row>
    <row r="702" spans="18:24" outlineLevel="1">
      <c r="R702" s="80">
        <v>39195</v>
      </c>
      <c r="S702">
        <v>2.8889999999999998</v>
      </c>
      <c r="W702" s="80"/>
      <c r="X702"/>
    </row>
    <row r="703" spans="18:24" outlineLevel="1">
      <c r="R703" s="80">
        <v>39202</v>
      </c>
      <c r="S703">
        <v>3.0030000000000001</v>
      </c>
      <c r="W703" s="80"/>
      <c r="X703"/>
    </row>
    <row r="704" spans="18:24" outlineLevel="1">
      <c r="R704" s="80">
        <v>39209</v>
      </c>
      <c r="S704">
        <v>3.1379999999999999</v>
      </c>
      <c r="W704" s="80"/>
      <c r="X704"/>
    </row>
    <row r="705" spans="18:24" outlineLevel="1">
      <c r="R705" s="80">
        <v>39216</v>
      </c>
      <c r="S705">
        <v>3.2389999999999999</v>
      </c>
      <c r="W705" s="80"/>
      <c r="X705"/>
    </row>
    <row r="706" spans="18:24" outlineLevel="1">
      <c r="R706" s="80">
        <v>39223</v>
      </c>
      <c r="S706">
        <v>3.3119999999999998</v>
      </c>
      <c r="W706" s="80"/>
      <c r="X706"/>
    </row>
    <row r="707" spans="18:24" outlineLevel="1">
      <c r="R707" s="80">
        <v>39230</v>
      </c>
      <c r="S707">
        <v>3.3239999999999998</v>
      </c>
      <c r="W707" s="80"/>
      <c r="X707"/>
    </row>
    <row r="708" spans="18:24" outlineLevel="1">
      <c r="R708" s="80">
        <v>39237</v>
      </c>
      <c r="S708">
        <v>3.3079999999999998</v>
      </c>
      <c r="W708" s="80"/>
      <c r="X708"/>
    </row>
    <row r="709" spans="18:24" outlineLevel="1">
      <c r="R709" s="80">
        <v>39244</v>
      </c>
      <c r="S709">
        <v>3.2730000000000001</v>
      </c>
      <c r="W709" s="80"/>
      <c r="X709"/>
    </row>
    <row r="710" spans="18:24" outlineLevel="1">
      <c r="R710" s="80">
        <v>39251</v>
      </c>
      <c r="S710">
        <v>3.2290000000000001</v>
      </c>
      <c r="W710" s="80"/>
      <c r="X710"/>
    </row>
    <row r="711" spans="18:24" outlineLevel="1">
      <c r="R711" s="80">
        <v>39258</v>
      </c>
      <c r="S711">
        <v>3.1859999999999999</v>
      </c>
      <c r="W711" s="80"/>
      <c r="X711"/>
    </row>
    <row r="712" spans="18:24" outlineLevel="1">
      <c r="R712" s="80">
        <v>39265</v>
      </c>
      <c r="S712">
        <v>3.1440000000000001</v>
      </c>
      <c r="W712" s="80"/>
      <c r="X712"/>
    </row>
    <row r="713" spans="18:24" outlineLevel="1">
      <c r="R713" s="80">
        <v>39272</v>
      </c>
      <c r="S713">
        <v>3.1110000000000002</v>
      </c>
      <c r="W713" s="80"/>
      <c r="X713"/>
    </row>
    <row r="714" spans="18:24" outlineLevel="1">
      <c r="R714" s="80">
        <v>39279</v>
      </c>
      <c r="S714">
        <v>3.137</v>
      </c>
      <c r="W714" s="80"/>
      <c r="X714"/>
    </row>
    <row r="715" spans="18:24" outlineLevel="1">
      <c r="R715" s="80">
        <v>39286</v>
      </c>
      <c r="S715">
        <v>3.0819999999999999</v>
      </c>
      <c r="W715" s="80"/>
      <c r="X715"/>
    </row>
    <row r="716" spans="18:24" outlineLevel="1">
      <c r="R716" s="80">
        <v>39293</v>
      </c>
      <c r="S716">
        <v>3.028</v>
      </c>
      <c r="W716" s="80"/>
      <c r="X716"/>
    </row>
    <row r="717" spans="18:24" outlineLevel="1">
      <c r="R717" s="80">
        <v>39300</v>
      </c>
      <c r="S717">
        <v>2.9889999999999999</v>
      </c>
      <c r="W717" s="80"/>
      <c r="X717"/>
    </row>
    <row r="718" spans="18:24" outlineLevel="1">
      <c r="R718" s="80">
        <v>39307</v>
      </c>
      <c r="S718">
        <v>2.9239999999999999</v>
      </c>
      <c r="W718" s="80"/>
      <c r="X718"/>
    </row>
    <row r="719" spans="18:24" outlineLevel="1">
      <c r="R719" s="80">
        <v>39314</v>
      </c>
      <c r="S719">
        <v>2.8849999999999998</v>
      </c>
      <c r="W719" s="80"/>
      <c r="X719"/>
    </row>
    <row r="720" spans="18:24" outlineLevel="1">
      <c r="R720" s="80">
        <v>39321</v>
      </c>
      <c r="S720">
        <v>2.85</v>
      </c>
      <c r="W720" s="80"/>
      <c r="X720"/>
    </row>
    <row r="721" spans="18:24" outlineLevel="1">
      <c r="R721" s="80">
        <v>39328</v>
      </c>
      <c r="S721">
        <v>2.8650000000000002</v>
      </c>
      <c r="W721" s="80"/>
      <c r="X721"/>
    </row>
    <row r="722" spans="18:24" outlineLevel="1">
      <c r="R722" s="80">
        <v>39335</v>
      </c>
      <c r="S722">
        <v>2.88</v>
      </c>
      <c r="W722" s="80"/>
      <c r="X722"/>
    </row>
    <row r="723" spans="18:24" outlineLevel="1">
      <c r="R723" s="80">
        <v>39342</v>
      </c>
      <c r="S723">
        <v>2.87</v>
      </c>
      <c r="W723" s="80"/>
      <c r="X723"/>
    </row>
    <row r="724" spans="18:24" outlineLevel="1">
      <c r="R724" s="80">
        <v>39349</v>
      </c>
      <c r="S724">
        <v>2.86</v>
      </c>
      <c r="W724" s="80"/>
      <c r="X724"/>
    </row>
    <row r="725" spans="18:24" outlineLevel="1">
      <c r="R725" s="80">
        <v>39356</v>
      </c>
      <c r="S725">
        <v>2.8540000000000001</v>
      </c>
      <c r="W725" s="80"/>
      <c r="X725"/>
    </row>
    <row r="726" spans="18:24" outlineLevel="1">
      <c r="R726" s="80">
        <v>39363</v>
      </c>
      <c r="S726">
        <v>2.8450000000000002</v>
      </c>
      <c r="W726" s="80"/>
      <c r="X726"/>
    </row>
    <row r="727" spans="18:24" outlineLevel="1">
      <c r="R727" s="80">
        <v>39370</v>
      </c>
      <c r="S727">
        <v>2.84</v>
      </c>
      <c r="W727" s="80"/>
      <c r="X727"/>
    </row>
    <row r="728" spans="18:24" outlineLevel="1">
      <c r="R728" s="80">
        <v>39377</v>
      </c>
      <c r="S728">
        <v>2.891</v>
      </c>
      <c r="W728" s="80"/>
      <c r="X728"/>
    </row>
    <row r="729" spans="18:24" outlineLevel="1">
      <c r="R729" s="80">
        <v>39384</v>
      </c>
      <c r="S729">
        <v>2.92</v>
      </c>
      <c r="W729" s="80"/>
      <c r="X729"/>
    </row>
    <row r="730" spans="18:24" outlineLevel="1">
      <c r="R730" s="80">
        <v>39391</v>
      </c>
      <c r="S730">
        <v>3.0179999999999998</v>
      </c>
      <c r="W730" s="80"/>
      <c r="X730"/>
    </row>
    <row r="731" spans="18:24" outlineLevel="1">
      <c r="R731" s="80">
        <v>39398</v>
      </c>
      <c r="S731">
        <v>3.1080000000000001</v>
      </c>
      <c r="W731" s="80"/>
      <c r="X731"/>
    </row>
    <row r="732" spans="18:24" outlineLevel="1">
      <c r="R732" s="80">
        <v>39405</v>
      </c>
      <c r="S732">
        <v>3.113</v>
      </c>
      <c r="W732" s="80"/>
      <c r="X732"/>
    </row>
    <row r="733" spans="18:24" outlineLevel="1">
      <c r="R733" s="80">
        <v>39412</v>
      </c>
      <c r="S733">
        <v>3.1080000000000001</v>
      </c>
      <c r="W733" s="80"/>
      <c r="X733"/>
    </row>
    <row r="734" spans="18:24" outlineLevel="1">
      <c r="R734" s="80">
        <v>39419</v>
      </c>
      <c r="S734">
        <v>3.1</v>
      </c>
      <c r="W734" s="80"/>
      <c r="X734"/>
    </row>
    <row r="735" spans="18:24" outlineLevel="1">
      <c r="R735" s="80">
        <v>39426</v>
      </c>
      <c r="S735">
        <v>3.056</v>
      </c>
      <c r="W735" s="80"/>
      <c r="X735"/>
    </row>
    <row r="736" spans="18:24" outlineLevel="1">
      <c r="R736" s="80">
        <v>39433</v>
      </c>
      <c r="S736">
        <v>3.0150000000000001</v>
      </c>
      <c r="W736" s="80"/>
      <c r="X736"/>
    </row>
    <row r="737" spans="18:24" outlineLevel="1">
      <c r="R737" s="80">
        <v>39440</v>
      </c>
      <c r="S737">
        <v>2.976</v>
      </c>
      <c r="W737" s="80"/>
      <c r="X737"/>
    </row>
    <row r="738" spans="18:24" outlineLevel="1">
      <c r="R738" s="80">
        <v>39447</v>
      </c>
      <c r="S738">
        <v>2.97</v>
      </c>
      <c r="W738" s="80"/>
      <c r="X738"/>
    </row>
    <row r="739" spans="18:24" outlineLevel="1">
      <c r="R739" s="80">
        <v>39454</v>
      </c>
      <c r="S739">
        <v>2.9990000000000001</v>
      </c>
      <c r="W739" s="80"/>
      <c r="X739"/>
    </row>
    <row r="740" spans="18:24" outlineLevel="1">
      <c r="R740" s="80">
        <v>39461</v>
      </c>
      <c r="S740">
        <v>2.9969999999999999</v>
      </c>
      <c r="W740" s="80"/>
      <c r="X740"/>
    </row>
    <row r="741" spans="18:24" outlineLevel="1">
      <c r="R741" s="80">
        <v>39468</v>
      </c>
      <c r="S741">
        <v>2.976</v>
      </c>
      <c r="W741" s="80"/>
      <c r="X741"/>
    </row>
    <row r="742" spans="18:24" outlineLevel="1">
      <c r="R742" s="80">
        <v>39475</v>
      </c>
      <c r="S742">
        <v>2.964</v>
      </c>
      <c r="W742" s="80"/>
      <c r="X742"/>
    </row>
    <row r="743" spans="18:24" outlineLevel="1">
      <c r="R743" s="80">
        <v>39482</v>
      </c>
      <c r="S743">
        <v>2.9889999999999999</v>
      </c>
      <c r="W743" s="80"/>
      <c r="X743"/>
    </row>
    <row r="744" spans="18:24" outlineLevel="1">
      <c r="R744" s="80">
        <v>39489</v>
      </c>
      <c r="S744">
        <v>2.9830000000000001</v>
      </c>
      <c r="W744" s="80"/>
      <c r="X744"/>
    </row>
    <row r="745" spans="18:24" outlineLevel="1">
      <c r="R745" s="80">
        <v>39496</v>
      </c>
      <c r="S745">
        <v>3.0049999999999999</v>
      </c>
      <c r="W745" s="80"/>
      <c r="X745"/>
    </row>
    <row r="746" spans="18:24" outlineLevel="1">
      <c r="R746" s="80">
        <v>39503</v>
      </c>
      <c r="S746">
        <v>3.0960000000000001</v>
      </c>
      <c r="W746" s="80"/>
      <c r="X746"/>
    </row>
    <row r="747" spans="18:24" outlineLevel="1">
      <c r="R747" s="80">
        <v>39510</v>
      </c>
      <c r="S747">
        <v>3.133</v>
      </c>
      <c r="W747" s="80"/>
      <c r="X747"/>
    </row>
    <row r="748" spans="18:24" outlineLevel="1">
      <c r="R748" s="80">
        <v>39517</v>
      </c>
      <c r="S748">
        <v>3.1539999999999999</v>
      </c>
      <c r="W748" s="80"/>
      <c r="X748"/>
    </row>
    <row r="749" spans="18:24" outlineLevel="1">
      <c r="R749" s="80">
        <v>39524</v>
      </c>
      <c r="S749">
        <v>3.2250000000000001</v>
      </c>
      <c r="W749" s="80"/>
      <c r="X749"/>
    </row>
    <row r="750" spans="18:24" outlineLevel="1">
      <c r="R750" s="80">
        <v>39531</v>
      </c>
      <c r="S750">
        <v>3.2450000000000001</v>
      </c>
      <c r="W750" s="80"/>
      <c r="X750"/>
    </row>
    <row r="751" spans="18:24" outlineLevel="1">
      <c r="R751" s="80">
        <v>39538</v>
      </c>
      <c r="S751">
        <v>3.278</v>
      </c>
      <c r="W751" s="80"/>
      <c r="X751"/>
    </row>
    <row r="752" spans="18:24" outlineLevel="1">
      <c r="R752" s="80">
        <v>39545</v>
      </c>
      <c r="S752">
        <v>3.3119999999999998</v>
      </c>
      <c r="W752" s="80"/>
      <c r="X752"/>
    </row>
    <row r="753" spans="18:24" outlineLevel="1">
      <c r="R753" s="80">
        <v>39552</v>
      </c>
      <c r="S753">
        <v>3.3690000000000002</v>
      </c>
      <c r="W753" s="80"/>
      <c r="X753"/>
    </row>
    <row r="754" spans="18:24" outlineLevel="1">
      <c r="R754" s="80">
        <v>39559</v>
      </c>
      <c r="S754">
        <v>3.4609999999999999</v>
      </c>
      <c r="W754" s="80"/>
      <c r="X754"/>
    </row>
    <row r="755" spans="18:24" outlineLevel="1">
      <c r="R755" s="80">
        <v>39566</v>
      </c>
      <c r="S755">
        <v>3.5230000000000001</v>
      </c>
      <c r="W755" s="80"/>
      <c r="X755"/>
    </row>
    <row r="756" spans="18:24" outlineLevel="1">
      <c r="R756" s="80">
        <v>39573</v>
      </c>
      <c r="S756">
        <v>3.54</v>
      </c>
      <c r="W756" s="80"/>
      <c r="X756"/>
    </row>
    <row r="757" spans="18:24" outlineLevel="1">
      <c r="R757" s="80">
        <v>39580</v>
      </c>
      <c r="S757">
        <v>3.6549999999999998</v>
      </c>
      <c r="W757" s="80"/>
      <c r="X757"/>
    </row>
    <row r="758" spans="18:24" outlineLevel="1">
      <c r="R758" s="80">
        <v>39587</v>
      </c>
      <c r="S758">
        <v>3.7330000000000001</v>
      </c>
      <c r="W758" s="80"/>
      <c r="X758"/>
    </row>
    <row r="759" spans="18:24" outlineLevel="1">
      <c r="R759" s="80">
        <v>39594</v>
      </c>
      <c r="S759">
        <v>3.899</v>
      </c>
      <c r="W759" s="80"/>
      <c r="X759"/>
    </row>
    <row r="760" spans="18:24" outlineLevel="1">
      <c r="R760" s="80">
        <v>39601</v>
      </c>
      <c r="S760">
        <v>3.9390000000000001</v>
      </c>
      <c r="W760" s="80"/>
      <c r="X760"/>
    </row>
    <row r="761" spans="18:24" outlineLevel="1">
      <c r="R761" s="80">
        <v>39608</v>
      </c>
      <c r="S761">
        <v>3.988</v>
      </c>
      <c r="W761" s="80"/>
      <c r="X761"/>
    </row>
    <row r="762" spans="18:24" outlineLevel="1">
      <c r="R762" s="80">
        <v>39615</v>
      </c>
      <c r="S762">
        <v>4.0430000000000001</v>
      </c>
      <c r="W762" s="80"/>
      <c r="X762"/>
    </row>
    <row r="763" spans="18:24" outlineLevel="1">
      <c r="R763" s="80">
        <v>39622</v>
      </c>
      <c r="S763">
        <v>4.0510000000000002</v>
      </c>
      <c r="W763" s="80"/>
      <c r="X763"/>
    </row>
    <row r="764" spans="18:24" outlineLevel="1">
      <c r="R764" s="80">
        <v>39629</v>
      </c>
      <c r="S764">
        <v>4.0819999999999999</v>
      </c>
      <c r="W764" s="80"/>
      <c r="X764"/>
    </row>
    <row r="765" spans="18:24" outlineLevel="1">
      <c r="R765" s="80">
        <v>39636</v>
      </c>
      <c r="S765">
        <v>4.1139999999999999</v>
      </c>
      <c r="W765" s="80"/>
      <c r="X765"/>
    </row>
    <row r="766" spans="18:24" outlineLevel="1">
      <c r="R766" s="80">
        <v>39643</v>
      </c>
      <c r="S766">
        <v>4.1470000000000002</v>
      </c>
      <c r="W766" s="80"/>
      <c r="X766"/>
    </row>
    <row r="767" spans="18:24" outlineLevel="1">
      <c r="R767" s="80">
        <v>39650</v>
      </c>
      <c r="S767">
        <v>4.1550000000000002</v>
      </c>
      <c r="W767" s="80"/>
      <c r="X767"/>
    </row>
    <row r="768" spans="18:24" outlineLevel="1">
      <c r="R768" s="80">
        <v>39657</v>
      </c>
      <c r="S768">
        <v>4.1109999999999998</v>
      </c>
      <c r="W768" s="80"/>
      <c r="X768"/>
    </row>
    <row r="769" spans="18:24" outlineLevel="1">
      <c r="R769" s="80">
        <v>39664</v>
      </c>
      <c r="S769">
        <v>4.0590000000000002</v>
      </c>
      <c r="W769" s="80"/>
      <c r="X769"/>
    </row>
    <row r="770" spans="18:24" outlineLevel="1">
      <c r="R770" s="80">
        <v>39671</v>
      </c>
      <c r="S770">
        <v>4.0049999999999999</v>
      </c>
      <c r="W770" s="80"/>
      <c r="X770"/>
    </row>
    <row r="771" spans="18:24" outlineLevel="1">
      <c r="R771" s="80">
        <v>39678</v>
      </c>
      <c r="S771">
        <v>3.9390000000000001</v>
      </c>
      <c r="W771" s="80"/>
      <c r="X771"/>
    </row>
    <row r="772" spans="18:24" outlineLevel="1">
      <c r="R772" s="80">
        <v>39685</v>
      </c>
      <c r="S772">
        <v>3.8839999999999999</v>
      </c>
      <c r="W772" s="80"/>
      <c r="X772"/>
    </row>
    <row r="773" spans="18:24" outlineLevel="1">
      <c r="R773" s="80">
        <v>39692</v>
      </c>
      <c r="S773">
        <v>3.8610000000000002</v>
      </c>
      <c r="W773" s="80"/>
      <c r="X773"/>
    </row>
    <row r="774" spans="18:24" outlineLevel="1">
      <c r="R774" s="80">
        <v>39699</v>
      </c>
      <c r="S774">
        <v>3.8149999999999999</v>
      </c>
      <c r="W774" s="80"/>
      <c r="X774"/>
    </row>
    <row r="775" spans="18:24" outlineLevel="1">
      <c r="R775" s="80">
        <v>39706</v>
      </c>
      <c r="S775">
        <v>3.802</v>
      </c>
      <c r="W775" s="80"/>
      <c r="X775"/>
    </row>
    <row r="776" spans="18:24" outlineLevel="1">
      <c r="R776" s="80">
        <v>39713</v>
      </c>
      <c r="S776">
        <v>3.6989999999999998</v>
      </c>
      <c r="W776" s="80"/>
      <c r="X776"/>
    </row>
    <row r="777" spans="18:24" outlineLevel="1">
      <c r="R777" s="80">
        <v>39720</v>
      </c>
      <c r="S777">
        <v>3.6469999999999998</v>
      </c>
      <c r="W777" s="80"/>
      <c r="X777"/>
    </row>
    <row r="778" spans="18:24" outlineLevel="1">
      <c r="R778" s="80">
        <v>39727</v>
      </c>
      <c r="S778">
        <v>3.5449999999999999</v>
      </c>
      <c r="W778" s="80"/>
      <c r="X778"/>
    </row>
    <row r="779" spans="18:24" outlineLevel="1">
      <c r="R779" s="80">
        <v>39734</v>
      </c>
      <c r="S779">
        <v>3.32</v>
      </c>
      <c r="W779" s="80"/>
      <c r="X779"/>
    </row>
    <row r="780" spans="18:24" outlineLevel="1">
      <c r="R780" s="80">
        <v>39741</v>
      </c>
      <c r="S780">
        <v>3.0910000000000002</v>
      </c>
      <c r="W780" s="80"/>
      <c r="X780"/>
    </row>
    <row r="781" spans="18:24" outlineLevel="1">
      <c r="R781" s="80">
        <v>39748</v>
      </c>
      <c r="S781">
        <v>2.8130000000000002</v>
      </c>
      <c r="W781" s="80"/>
      <c r="X781"/>
    </row>
    <row r="782" spans="18:24" outlineLevel="1">
      <c r="R782" s="80">
        <v>39755</v>
      </c>
      <c r="S782">
        <v>2.532</v>
      </c>
      <c r="W782" s="80"/>
      <c r="X782"/>
    </row>
    <row r="783" spans="18:24" outlineLevel="1">
      <c r="R783" s="80">
        <v>39762</v>
      </c>
      <c r="S783">
        <v>2.3050000000000002</v>
      </c>
      <c r="W783" s="80"/>
      <c r="X783"/>
    </row>
    <row r="784" spans="18:24" outlineLevel="1">
      <c r="R784" s="80">
        <v>39769</v>
      </c>
      <c r="S784">
        <v>2.08</v>
      </c>
      <c r="W784" s="80"/>
      <c r="X784"/>
    </row>
    <row r="785" spans="18:24" outlineLevel="1">
      <c r="R785" s="80">
        <v>39776</v>
      </c>
      <c r="S785">
        <v>1.893</v>
      </c>
      <c r="W785" s="80"/>
      <c r="X785"/>
    </row>
    <row r="786" spans="18:24" outlineLevel="1">
      <c r="R786" s="80">
        <v>39783</v>
      </c>
      <c r="S786">
        <v>1.784</v>
      </c>
      <c r="W786" s="80"/>
      <c r="X786"/>
    </row>
    <row r="787" spans="18:24" outlineLevel="1">
      <c r="R787" s="80">
        <v>39790</v>
      </c>
      <c r="S787">
        <v>1.6679999999999999</v>
      </c>
      <c r="W787" s="80"/>
      <c r="X787"/>
    </row>
    <row r="788" spans="18:24" outlineLevel="1">
      <c r="R788" s="80">
        <v>39797</v>
      </c>
      <c r="S788">
        <v>1.603</v>
      </c>
      <c r="W788" s="80"/>
      <c r="X788"/>
    </row>
    <row r="789" spans="18:24" outlineLevel="1">
      <c r="R789" s="80">
        <v>39804</v>
      </c>
      <c r="S789">
        <v>1.5680000000000001</v>
      </c>
      <c r="W789" s="80"/>
      <c r="X789"/>
    </row>
    <row r="790" spans="18:24" outlineLevel="1">
      <c r="R790" s="80">
        <v>39811</v>
      </c>
      <c r="S790">
        <v>1.55</v>
      </c>
      <c r="W790" s="80"/>
      <c r="X790"/>
    </row>
    <row r="791" spans="18:24" outlineLevel="1">
      <c r="R791" s="80">
        <v>39818</v>
      </c>
      <c r="S791">
        <v>1.54</v>
      </c>
      <c r="W791" s="80"/>
      <c r="X791"/>
    </row>
    <row r="792" spans="18:24" outlineLevel="1">
      <c r="R792" s="80">
        <v>39825</v>
      </c>
      <c r="S792">
        <v>1.61</v>
      </c>
      <c r="W792" s="80"/>
      <c r="X792"/>
    </row>
    <row r="793" spans="18:24" outlineLevel="1">
      <c r="R793" s="80">
        <v>39832</v>
      </c>
      <c r="S793">
        <v>1.653</v>
      </c>
      <c r="W793" s="80"/>
      <c r="X793"/>
    </row>
    <row r="794" spans="18:24" outlineLevel="1">
      <c r="R794" s="80">
        <v>39839</v>
      </c>
      <c r="S794">
        <v>1.6890000000000001</v>
      </c>
      <c r="W794" s="80"/>
      <c r="X794"/>
    </row>
    <row r="795" spans="18:24" outlineLevel="1">
      <c r="R795" s="80">
        <v>39846</v>
      </c>
      <c r="S795">
        <v>1.756</v>
      </c>
      <c r="W795" s="80"/>
      <c r="X795"/>
    </row>
    <row r="796" spans="18:24" outlineLevel="1">
      <c r="R796" s="80">
        <v>39853</v>
      </c>
      <c r="S796">
        <v>1.8220000000000001</v>
      </c>
      <c r="W796" s="80"/>
      <c r="X796"/>
    </row>
    <row r="797" spans="18:24" outlineLevel="1">
      <c r="R797" s="80">
        <v>39860</v>
      </c>
      <c r="S797">
        <v>1.8620000000000001</v>
      </c>
      <c r="W797" s="80"/>
      <c r="X797"/>
    </row>
    <row r="798" spans="18:24" outlineLevel="1">
      <c r="R798" s="80">
        <v>39867</v>
      </c>
      <c r="S798">
        <v>1.843</v>
      </c>
      <c r="W798" s="80"/>
      <c r="X798"/>
    </row>
    <row r="799" spans="18:24" outlineLevel="1">
      <c r="R799" s="80">
        <v>39874</v>
      </c>
      <c r="S799">
        <v>1.8340000000000001</v>
      </c>
      <c r="W799" s="80"/>
      <c r="X799"/>
    </row>
    <row r="800" spans="18:24" outlineLevel="1">
      <c r="R800" s="80">
        <v>39881</v>
      </c>
      <c r="S800">
        <v>1.8560000000000001</v>
      </c>
      <c r="W800" s="80"/>
      <c r="X800"/>
    </row>
    <row r="801" spans="18:24" outlineLevel="1">
      <c r="R801" s="80">
        <v>39888</v>
      </c>
      <c r="S801">
        <v>1.861</v>
      </c>
      <c r="W801" s="80"/>
      <c r="X801"/>
    </row>
    <row r="802" spans="18:24" outlineLevel="1">
      <c r="R802" s="80">
        <v>39895</v>
      </c>
      <c r="S802">
        <v>1.9079999999999999</v>
      </c>
      <c r="W802" s="80"/>
      <c r="X802"/>
    </row>
    <row r="803" spans="18:24" outlineLevel="1">
      <c r="R803" s="80">
        <v>39902</v>
      </c>
      <c r="S803">
        <v>1.9790000000000001</v>
      </c>
      <c r="W803" s="80"/>
      <c r="X803"/>
    </row>
    <row r="804" spans="18:24" outlineLevel="1">
      <c r="R804" s="80">
        <v>39909</v>
      </c>
      <c r="S804">
        <v>2.008</v>
      </c>
      <c r="W804" s="80"/>
      <c r="X804"/>
    </row>
    <row r="805" spans="18:24" outlineLevel="1">
      <c r="R805" s="80">
        <v>39916</v>
      </c>
      <c r="S805">
        <v>2.052</v>
      </c>
      <c r="W805" s="80"/>
      <c r="X805"/>
    </row>
    <row r="806" spans="18:24" outlineLevel="1">
      <c r="R806" s="80">
        <v>39923</v>
      </c>
      <c r="S806">
        <v>2.0939999999999999</v>
      </c>
      <c r="W806" s="80"/>
      <c r="X806"/>
    </row>
    <row r="807" spans="18:24" outlineLevel="1">
      <c r="R807" s="80">
        <v>39930</v>
      </c>
      <c r="S807">
        <v>2.1179999999999999</v>
      </c>
      <c r="W807" s="80"/>
      <c r="X807"/>
    </row>
    <row r="808" spans="18:24" outlineLevel="1">
      <c r="R808" s="80">
        <v>39937</v>
      </c>
      <c r="S808">
        <v>2.14</v>
      </c>
      <c r="W808" s="80"/>
      <c r="X808"/>
    </row>
    <row r="809" spans="18:24" outlineLevel="1">
      <c r="R809" s="80">
        <v>39944</v>
      </c>
      <c r="S809">
        <v>2.226</v>
      </c>
      <c r="W809" s="80"/>
      <c r="X809"/>
    </row>
    <row r="810" spans="18:24" outlineLevel="1">
      <c r="R810" s="80">
        <v>39951</v>
      </c>
      <c r="S810">
        <v>2.2850000000000001</v>
      </c>
      <c r="W810" s="80"/>
      <c r="X810"/>
    </row>
    <row r="811" spans="18:24" outlineLevel="1">
      <c r="R811" s="80">
        <v>39958</v>
      </c>
      <c r="S811">
        <v>2.4079999999999999</v>
      </c>
      <c r="W811" s="80"/>
      <c r="X811"/>
    </row>
    <row r="812" spans="18:24" outlineLevel="1">
      <c r="R812" s="80">
        <v>39965</v>
      </c>
      <c r="S812">
        <v>2.4660000000000002</v>
      </c>
      <c r="W812" s="80"/>
      <c r="X812"/>
    </row>
    <row r="813" spans="18:24" outlineLevel="1">
      <c r="R813" s="80">
        <v>39972</v>
      </c>
      <c r="S813">
        <v>2.5609999999999999</v>
      </c>
      <c r="W813" s="80"/>
      <c r="X813"/>
    </row>
    <row r="814" spans="18:24" outlineLevel="1">
      <c r="R814" s="80">
        <v>39979</v>
      </c>
      <c r="S814">
        <v>2.6190000000000002</v>
      </c>
      <c r="W814" s="80"/>
      <c r="X814"/>
    </row>
    <row r="815" spans="18:24" outlineLevel="1">
      <c r="R815" s="80">
        <v>39986</v>
      </c>
      <c r="S815">
        <v>2.65</v>
      </c>
      <c r="W815" s="80"/>
      <c r="X815"/>
    </row>
    <row r="816" spans="18:24" outlineLevel="1">
      <c r="R816" s="80">
        <v>39993</v>
      </c>
      <c r="S816">
        <v>2.649</v>
      </c>
      <c r="W816" s="80"/>
      <c r="X816"/>
    </row>
    <row r="817" spans="18:24" outlineLevel="1">
      <c r="R817" s="80">
        <v>40000</v>
      </c>
      <c r="S817">
        <v>2.6389999999999998</v>
      </c>
      <c r="W817" s="80"/>
      <c r="X817"/>
    </row>
    <row r="818" spans="18:24" outlineLevel="1">
      <c r="R818" s="80">
        <v>40007</v>
      </c>
      <c r="S818">
        <v>2.613</v>
      </c>
      <c r="W818" s="80"/>
      <c r="X818"/>
    </row>
    <row r="819" spans="18:24" outlineLevel="1">
      <c r="R819" s="80">
        <v>40014</v>
      </c>
      <c r="S819">
        <v>2.5720000000000001</v>
      </c>
      <c r="W819" s="80"/>
      <c r="X819"/>
    </row>
    <row r="820" spans="18:24" outlineLevel="1">
      <c r="R820" s="80">
        <v>40021</v>
      </c>
      <c r="S820">
        <v>2.5489999999999999</v>
      </c>
      <c r="W820" s="80"/>
      <c r="X820"/>
    </row>
    <row r="821" spans="18:24" outlineLevel="1">
      <c r="R821" s="80">
        <v>40028</v>
      </c>
      <c r="S821">
        <v>2.5539999999999998</v>
      </c>
      <c r="W821" s="80"/>
      <c r="X821"/>
    </row>
    <row r="822" spans="18:24" outlineLevel="1">
      <c r="R822" s="80">
        <v>40035</v>
      </c>
      <c r="S822">
        <v>2.6219999999999999</v>
      </c>
      <c r="W822" s="80"/>
      <c r="X822"/>
    </row>
    <row r="823" spans="18:24" outlineLevel="1">
      <c r="R823" s="80">
        <v>40042</v>
      </c>
      <c r="S823">
        <v>2.66</v>
      </c>
      <c r="W823" s="80"/>
      <c r="X823"/>
    </row>
    <row r="824" spans="18:24" outlineLevel="1">
      <c r="R824" s="80">
        <v>40049</v>
      </c>
      <c r="S824">
        <v>2.665</v>
      </c>
      <c r="W824" s="80"/>
      <c r="X824"/>
    </row>
    <row r="825" spans="18:24" outlineLevel="1">
      <c r="R825" s="80">
        <v>40056</v>
      </c>
      <c r="S825">
        <v>2.6629999999999998</v>
      </c>
      <c r="W825" s="80"/>
      <c r="X825"/>
    </row>
    <row r="826" spans="18:24" outlineLevel="1">
      <c r="R826" s="80">
        <v>40063</v>
      </c>
      <c r="S826">
        <v>2.645</v>
      </c>
      <c r="W826" s="80"/>
      <c r="X826"/>
    </row>
    <row r="827" spans="18:24" outlineLevel="1">
      <c r="R827" s="80">
        <v>40070</v>
      </c>
      <c r="S827">
        <v>2.6360000000000001</v>
      </c>
      <c r="W827" s="80"/>
      <c r="X827"/>
    </row>
    <row r="828" spans="18:24" outlineLevel="1">
      <c r="R828" s="80">
        <v>40077</v>
      </c>
      <c r="S828">
        <v>2.62</v>
      </c>
      <c r="W828" s="80"/>
      <c r="X828"/>
    </row>
    <row r="829" spans="18:24" outlineLevel="1">
      <c r="R829" s="80">
        <v>40084</v>
      </c>
      <c r="S829">
        <v>2.5979999999999999</v>
      </c>
      <c r="W829" s="80"/>
      <c r="X829"/>
    </row>
    <row r="830" spans="18:24" outlineLevel="1">
      <c r="R830" s="80">
        <v>40091</v>
      </c>
      <c r="S830">
        <v>2.5529999999999999</v>
      </c>
      <c r="W830" s="80"/>
      <c r="X830"/>
    </row>
    <row r="831" spans="18:24" outlineLevel="1">
      <c r="R831" s="80">
        <v>40098</v>
      </c>
      <c r="S831">
        <v>2.532</v>
      </c>
      <c r="W831" s="80"/>
      <c r="X831"/>
    </row>
    <row r="832" spans="18:24" outlineLevel="1">
      <c r="R832" s="80">
        <v>40105</v>
      </c>
      <c r="S832">
        <v>2.5649999999999999</v>
      </c>
      <c r="W832" s="80"/>
      <c r="X832"/>
    </row>
    <row r="833" spans="18:24" outlineLevel="1">
      <c r="R833" s="80">
        <v>40112</v>
      </c>
      <c r="S833">
        <v>2.6259999999999999</v>
      </c>
      <c r="W833" s="80"/>
      <c r="X833"/>
    </row>
    <row r="834" spans="18:24" outlineLevel="1">
      <c r="R834" s="80">
        <v>40119</v>
      </c>
      <c r="S834">
        <v>2.653</v>
      </c>
      <c r="W834" s="80"/>
      <c r="X834"/>
    </row>
    <row r="835" spans="18:24" outlineLevel="1">
      <c r="R835" s="80">
        <v>40126</v>
      </c>
      <c r="S835">
        <v>2.6509999999999998</v>
      </c>
      <c r="W835" s="80"/>
      <c r="X835"/>
    </row>
    <row r="836" spans="18:24" outlineLevel="1">
      <c r="R836" s="80">
        <v>40133</v>
      </c>
      <c r="S836">
        <v>2.649</v>
      </c>
      <c r="W836" s="80"/>
      <c r="X836"/>
    </row>
    <row r="837" spans="18:24" outlineLevel="1">
      <c r="R837" s="80">
        <v>40140</v>
      </c>
      <c r="S837">
        <v>2.6320000000000001</v>
      </c>
      <c r="W837" s="80"/>
      <c r="X837"/>
    </row>
    <row r="838" spans="18:24" outlineLevel="1">
      <c r="R838" s="80">
        <v>40147</v>
      </c>
      <c r="S838">
        <v>2.6190000000000002</v>
      </c>
      <c r="W838" s="80"/>
      <c r="X838"/>
    </row>
    <row r="839" spans="18:24" outlineLevel="1">
      <c r="R839" s="80">
        <v>40154</v>
      </c>
      <c r="S839">
        <v>2.6059999999999999</v>
      </c>
      <c r="W839" s="80"/>
      <c r="X839"/>
    </row>
    <row r="840" spans="18:24" outlineLevel="1">
      <c r="R840" s="80">
        <v>40161</v>
      </c>
      <c r="S840">
        <v>2.5859999999999999</v>
      </c>
      <c r="W840" s="80"/>
      <c r="X840"/>
    </row>
    <row r="841" spans="18:24" outlineLevel="1">
      <c r="R841" s="80">
        <v>40168</v>
      </c>
      <c r="S841">
        <v>2.5529999999999999</v>
      </c>
      <c r="W841" s="80"/>
      <c r="X841"/>
    </row>
    <row r="842" spans="18:24" outlineLevel="1">
      <c r="R842" s="80">
        <v>40175</v>
      </c>
      <c r="S842">
        <v>2.5470000000000002</v>
      </c>
      <c r="W842" s="80"/>
      <c r="X842"/>
    </row>
    <row r="843" spans="18:24" outlineLevel="1">
      <c r="R843" s="80">
        <v>40182</v>
      </c>
      <c r="S843">
        <v>2.556</v>
      </c>
      <c r="W843" s="80"/>
      <c r="X843"/>
    </row>
    <row r="844" spans="18:24" outlineLevel="1">
      <c r="R844" s="80">
        <v>40189</v>
      </c>
      <c r="S844">
        <v>2.6230000000000002</v>
      </c>
      <c r="W844" s="80"/>
      <c r="X844"/>
    </row>
    <row r="845" spans="18:24" outlineLevel="1">
      <c r="R845" s="80">
        <v>40196</v>
      </c>
      <c r="S845">
        <v>2.6640000000000001</v>
      </c>
      <c r="W845" s="80"/>
      <c r="X845"/>
    </row>
    <row r="846" spans="18:24" outlineLevel="1">
      <c r="R846" s="80">
        <v>40203</v>
      </c>
      <c r="S846">
        <v>2.6709999999999998</v>
      </c>
      <c r="W846" s="80"/>
      <c r="X846"/>
    </row>
    <row r="847" spans="18:24" outlineLevel="1">
      <c r="R847" s="80">
        <v>40210</v>
      </c>
      <c r="S847">
        <v>2.6659999999999999</v>
      </c>
      <c r="W847" s="80"/>
      <c r="X847"/>
    </row>
    <row r="848" spans="18:24" outlineLevel="1">
      <c r="R848" s="80">
        <v>40217</v>
      </c>
      <c r="S848">
        <v>2.6709999999999998</v>
      </c>
      <c r="W848" s="80"/>
      <c r="X848"/>
    </row>
    <row r="849" spans="18:24" outlineLevel="1">
      <c r="R849" s="80">
        <v>40224</v>
      </c>
      <c r="S849">
        <v>2.6539999999999999</v>
      </c>
      <c r="W849" s="80"/>
      <c r="X849"/>
    </row>
    <row r="850" spans="18:24" outlineLevel="1">
      <c r="R850" s="80">
        <v>40231</v>
      </c>
      <c r="S850">
        <v>2.6669999999999998</v>
      </c>
      <c r="W850" s="80"/>
      <c r="X850"/>
    </row>
    <row r="851" spans="18:24" outlineLevel="1">
      <c r="R851" s="80">
        <v>40238</v>
      </c>
      <c r="S851">
        <v>2.681</v>
      </c>
      <c r="W851" s="80"/>
      <c r="X851"/>
    </row>
    <row r="852" spans="18:24" outlineLevel="1">
      <c r="R852" s="80">
        <v>40245</v>
      </c>
      <c r="S852">
        <v>2.7330000000000001</v>
      </c>
      <c r="W852" s="80"/>
      <c r="X852"/>
    </row>
    <row r="853" spans="18:24" outlineLevel="1">
      <c r="R853" s="80">
        <v>40252</v>
      </c>
      <c r="S853">
        <v>2.782</v>
      </c>
      <c r="W853" s="80"/>
      <c r="X853"/>
    </row>
    <row r="854" spans="18:24" outlineLevel="1">
      <c r="R854" s="80">
        <v>40259</v>
      </c>
      <c r="S854">
        <v>2.819</v>
      </c>
      <c r="W854" s="80"/>
      <c r="X854"/>
    </row>
    <row r="855" spans="18:24" outlineLevel="1">
      <c r="R855" s="80">
        <v>40266</v>
      </c>
      <c r="S855">
        <v>2.8420000000000001</v>
      </c>
      <c r="W855" s="80"/>
      <c r="X855"/>
    </row>
    <row r="856" spans="18:24" outlineLevel="1">
      <c r="R856" s="80">
        <v>40273</v>
      </c>
      <c r="S856">
        <v>2.8769999999999998</v>
      </c>
      <c r="W856" s="80"/>
      <c r="X856"/>
    </row>
    <row r="857" spans="18:24" outlineLevel="1">
      <c r="R857" s="80">
        <v>40280</v>
      </c>
      <c r="S857">
        <v>2.915</v>
      </c>
      <c r="W857" s="80"/>
      <c r="X857"/>
    </row>
    <row r="858" spans="18:24" outlineLevel="1">
      <c r="R858" s="80">
        <v>40287</v>
      </c>
      <c r="S858">
        <v>2.9359999999999999</v>
      </c>
      <c r="W858" s="80"/>
      <c r="X858"/>
    </row>
    <row r="859" spans="18:24" outlineLevel="1">
      <c r="R859" s="80">
        <v>40294</v>
      </c>
      <c r="S859">
        <v>2.9409999999999998</v>
      </c>
      <c r="W859" s="80"/>
      <c r="X859"/>
    </row>
    <row r="860" spans="18:24" outlineLevel="1">
      <c r="R860" s="80">
        <v>40301</v>
      </c>
      <c r="S860">
        <v>2.948</v>
      </c>
      <c r="W860" s="80"/>
      <c r="X860"/>
    </row>
    <row r="861" spans="18:24" outlineLevel="1">
      <c r="R861" s="80">
        <v>40308</v>
      </c>
      <c r="S861">
        <v>2.9620000000000002</v>
      </c>
      <c r="W861" s="80"/>
      <c r="X861"/>
    </row>
    <row r="862" spans="18:24" outlineLevel="1">
      <c r="R862" s="80">
        <v>40315</v>
      </c>
      <c r="S862">
        <v>2.95</v>
      </c>
      <c r="W862" s="80"/>
      <c r="X862"/>
    </row>
    <row r="863" spans="18:24" outlineLevel="1">
      <c r="R863" s="80">
        <v>40322</v>
      </c>
      <c r="S863">
        <v>2.9079999999999999</v>
      </c>
      <c r="W863" s="80"/>
      <c r="X863"/>
    </row>
    <row r="864" spans="18:24" outlineLevel="1">
      <c r="R864" s="80">
        <v>40329</v>
      </c>
      <c r="S864">
        <v>2.871</v>
      </c>
      <c r="W864" s="80"/>
      <c r="X864"/>
    </row>
    <row r="865" spans="18:24" outlineLevel="1">
      <c r="R865" s="80">
        <v>40336</v>
      </c>
      <c r="S865">
        <v>2.8410000000000002</v>
      </c>
      <c r="W865" s="80"/>
      <c r="X865"/>
    </row>
    <row r="866" spans="18:24" outlineLevel="1">
      <c r="R866" s="80">
        <v>40343</v>
      </c>
      <c r="S866">
        <v>2.819</v>
      </c>
      <c r="W866" s="80"/>
      <c r="X866"/>
    </row>
    <row r="867" spans="18:24" outlineLevel="1">
      <c r="R867" s="80">
        <v>40350</v>
      </c>
      <c r="S867">
        <v>2.82</v>
      </c>
      <c r="W867" s="80"/>
      <c r="X867"/>
    </row>
    <row r="868" spans="18:24" outlineLevel="1">
      <c r="R868" s="80">
        <v>40357</v>
      </c>
      <c r="S868">
        <v>2.8140000000000001</v>
      </c>
      <c r="W868" s="80"/>
      <c r="X868"/>
    </row>
    <row r="869" spans="18:24" outlineLevel="1">
      <c r="R869" s="80">
        <v>40364</v>
      </c>
      <c r="S869">
        <v>2.802</v>
      </c>
      <c r="W869" s="80"/>
      <c r="X869"/>
    </row>
    <row r="870" spans="18:24" outlineLevel="1">
      <c r="R870" s="80">
        <v>40371</v>
      </c>
      <c r="S870">
        <v>2.7909999999999999</v>
      </c>
      <c r="W870" s="80"/>
      <c r="X870"/>
    </row>
    <row r="871" spans="18:24" outlineLevel="1">
      <c r="R871" s="80">
        <v>40378</v>
      </c>
      <c r="S871">
        <v>2.7970000000000002</v>
      </c>
      <c r="W871" s="80"/>
      <c r="X871"/>
    </row>
    <row r="872" spans="18:24" outlineLevel="1">
      <c r="R872" s="80">
        <v>40385</v>
      </c>
      <c r="S872">
        <v>2.7970000000000002</v>
      </c>
      <c r="W872" s="80"/>
      <c r="X872"/>
    </row>
    <row r="873" spans="18:24" outlineLevel="1">
      <c r="R873" s="80">
        <v>40392</v>
      </c>
      <c r="S873">
        <v>2.802</v>
      </c>
      <c r="W873" s="80"/>
      <c r="X873"/>
    </row>
    <row r="874" spans="18:24" outlineLevel="1">
      <c r="R874" s="80">
        <v>40399</v>
      </c>
      <c r="S874">
        <v>2.8370000000000002</v>
      </c>
      <c r="W874" s="80"/>
      <c r="X874"/>
    </row>
    <row r="875" spans="18:24" outlineLevel="1">
      <c r="R875" s="80">
        <v>40406</v>
      </c>
      <c r="S875">
        <v>2.85</v>
      </c>
      <c r="W875" s="80"/>
      <c r="X875"/>
    </row>
    <row r="876" spans="18:24" outlineLevel="1">
      <c r="R876" s="80">
        <v>40413</v>
      </c>
      <c r="S876">
        <v>2.8540000000000001</v>
      </c>
      <c r="W876" s="80"/>
      <c r="X876"/>
    </row>
    <row r="877" spans="18:24" outlineLevel="1">
      <c r="R877" s="80">
        <v>40420</v>
      </c>
      <c r="S877">
        <v>2.8679999999999999</v>
      </c>
      <c r="W877" s="80"/>
      <c r="X877"/>
    </row>
    <row r="878" spans="18:24" outlineLevel="1">
      <c r="R878" s="80">
        <v>40427</v>
      </c>
      <c r="S878">
        <v>2.87</v>
      </c>
      <c r="W878" s="80"/>
      <c r="X878"/>
    </row>
    <row r="879" spans="18:24" outlineLevel="1">
      <c r="R879" s="80">
        <v>40434</v>
      </c>
      <c r="S879">
        <v>2.875</v>
      </c>
      <c r="W879" s="80"/>
      <c r="X879"/>
    </row>
    <row r="880" spans="18:24" outlineLevel="1">
      <c r="R880" s="80">
        <v>40441</v>
      </c>
      <c r="S880">
        <v>2.8719999999999999</v>
      </c>
      <c r="W880" s="80"/>
      <c r="X880"/>
    </row>
    <row r="881" spans="18:24">
      <c r="R881" s="80">
        <v>40448</v>
      </c>
      <c r="S881">
        <v>2.8530000000000002</v>
      </c>
      <c r="W881" s="80"/>
      <c r="X881"/>
    </row>
    <row r="882" spans="18:24">
      <c r="R882" s="80">
        <v>40455</v>
      </c>
      <c r="S882">
        <v>2.8410000000000002</v>
      </c>
      <c r="W882" s="80"/>
      <c r="X882"/>
    </row>
    <row r="883" spans="18:24">
      <c r="R883" s="80">
        <v>40462</v>
      </c>
      <c r="S883">
        <v>2.8450000000000002</v>
      </c>
      <c r="W883" s="80"/>
      <c r="X883"/>
    </row>
    <row r="884" spans="18:24">
      <c r="R884" s="80">
        <v>40469</v>
      </c>
      <c r="S884">
        <v>2.8490000000000002</v>
      </c>
      <c r="W884" s="80"/>
      <c r="X884"/>
    </row>
    <row r="885" spans="18:24">
      <c r="R885" s="80">
        <v>40476</v>
      </c>
      <c r="S885">
        <v>2.8410000000000002</v>
      </c>
      <c r="W885" s="80"/>
      <c r="X885"/>
    </row>
    <row r="886" spans="18:24">
      <c r="R886" s="80">
        <v>40483</v>
      </c>
      <c r="S886">
        <v>2.831</v>
      </c>
      <c r="W886" s="80"/>
      <c r="X886"/>
    </row>
    <row r="887" spans="18:24">
      <c r="R887" s="80">
        <v>40490</v>
      </c>
      <c r="S887">
        <v>2.831</v>
      </c>
      <c r="W887" s="80"/>
      <c r="X887"/>
    </row>
    <row r="888" spans="18:24">
      <c r="R888" s="80">
        <v>40497</v>
      </c>
      <c r="S888">
        <v>2.8420000000000001</v>
      </c>
      <c r="W888" s="80"/>
      <c r="X888"/>
    </row>
    <row r="889" spans="18:24">
      <c r="R889" s="80">
        <v>40504</v>
      </c>
      <c r="S889">
        <v>2.83</v>
      </c>
      <c r="W889" s="80"/>
      <c r="X889"/>
    </row>
    <row r="890" spans="18:24">
      <c r="R890" s="80">
        <v>40511</v>
      </c>
      <c r="S890">
        <v>2.8119999999999998</v>
      </c>
      <c r="W890" s="80"/>
      <c r="X890"/>
    </row>
    <row r="891" spans="18:24">
      <c r="R891" s="80">
        <v>40518</v>
      </c>
      <c r="S891">
        <v>2.8170000000000002</v>
      </c>
      <c r="W891" s="80"/>
      <c r="X891"/>
    </row>
    <row r="892" spans="18:24">
      <c r="R892" s="80">
        <v>40525</v>
      </c>
      <c r="S892">
        <v>2.8420000000000001</v>
      </c>
      <c r="W892" s="80"/>
      <c r="X892"/>
    </row>
    <row r="893" spans="18:24">
      <c r="R893" s="80">
        <v>40532</v>
      </c>
      <c r="S893">
        <v>2.8460000000000001</v>
      </c>
      <c r="W893" s="80"/>
      <c r="X893"/>
    </row>
    <row r="894" spans="18:24">
      <c r="R894" s="80">
        <v>40539</v>
      </c>
      <c r="S894">
        <v>2.8679999999999999</v>
      </c>
      <c r="W894" s="80"/>
      <c r="X894"/>
    </row>
    <row r="895" spans="18:24">
      <c r="R895" s="80">
        <v>40546</v>
      </c>
      <c r="S895">
        <v>2.891</v>
      </c>
      <c r="W895" s="80"/>
      <c r="X895"/>
    </row>
    <row r="896" spans="18:24">
      <c r="R896" s="80">
        <v>40553</v>
      </c>
      <c r="S896">
        <v>2.903</v>
      </c>
      <c r="W896" s="80"/>
      <c r="X896"/>
    </row>
    <row r="897" spans="18:24">
      <c r="R897" s="80">
        <v>40560</v>
      </c>
      <c r="S897">
        <v>2.9340000000000002</v>
      </c>
      <c r="W897" s="80"/>
      <c r="X897"/>
    </row>
    <row r="898" spans="18:24">
      <c r="R898" s="80">
        <v>40567</v>
      </c>
      <c r="S898">
        <v>2.96</v>
      </c>
      <c r="W898" s="80"/>
      <c r="X898"/>
    </row>
    <row r="899" spans="18:24">
      <c r="R899" s="80">
        <v>40574</v>
      </c>
      <c r="S899">
        <v>2.9740000000000002</v>
      </c>
      <c r="W899" s="80"/>
      <c r="X899"/>
    </row>
    <row r="900" spans="18:24">
      <c r="R900" s="80">
        <v>40581</v>
      </c>
      <c r="S900">
        <v>3.0339999999999998</v>
      </c>
      <c r="W900" s="80"/>
      <c r="X900"/>
    </row>
    <row r="901" spans="18:24">
      <c r="R901" s="80">
        <v>40588</v>
      </c>
      <c r="S901">
        <v>3.0619999999999998</v>
      </c>
      <c r="W901" s="80"/>
      <c r="X901"/>
    </row>
    <row r="902" spans="18:24">
      <c r="R902" s="80">
        <v>40595</v>
      </c>
      <c r="S902">
        <v>3.12</v>
      </c>
      <c r="W902" s="80"/>
      <c r="X902"/>
    </row>
    <row r="903" spans="18:24">
      <c r="R903" s="80">
        <v>40602</v>
      </c>
      <c r="S903">
        <v>3.23</v>
      </c>
      <c r="W903" s="80"/>
      <c r="X903"/>
    </row>
    <row r="904" spans="18:24">
      <c r="R904" s="80">
        <v>40609</v>
      </c>
      <c r="S904">
        <v>3.3460000000000001</v>
      </c>
      <c r="W904" s="80"/>
      <c r="X904"/>
    </row>
    <row r="905" spans="18:24">
      <c r="R905" s="80">
        <v>40616</v>
      </c>
      <c r="S905">
        <v>3.407</v>
      </c>
      <c r="W905" s="80"/>
      <c r="X905"/>
    </row>
    <row r="906" spans="18:24">
      <c r="R906" s="80">
        <v>40623</v>
      </c>
      <c r="S906">
        <v>3.4350000000000001</v>
      </c>
      <c r="W906" s="80"/>
      <c r="X906"/>
    </row>
    <row r="907" spans="18:24">
      <c r="R907" s="80">
        <v>40630</v>
      </c>
      <c r="S907">
        <v>3.4870000000000001</v>
      </c>
      <c r="W907" s="80"/>
      <c r="X907"/>
    </row>
    <row r="908" spans="18:24">
      <c r="R908" s="80">
        <v>40637</v>
      </c>
      <c r="S908">
        <v>3.5470000000000002</v>
      </c>
      <c r="W908" s="80"/>
      <c r="X908"/>
    </row>
    <row r="909" spans="18:24">
      <c r="R909" s="80">
        <v>40644</v>
      </c>
      <c r="S909">
        <v>3.6160000000000001</v>
      </c>
      <c r="W909" s="80"/>
      <c r="X909"/>
    </row>
    <row r="910" spans="18:24">
      <c r="R910" s="80">
        <v>40651</v>
      </c>
      <c r="S910">
        <v>3.6549999999999998</v>
      </c>
      <c r="W910" s="80"/>
      <c r="X910"/>
    </row>
    <row r="911" spans="18:24">
      <c r="R911" s="80">
        <v>40658</v>
      </c>
      <c r="S911">
        <v>3.6829999999999998</v>
      </c>
      <c r="W911" s="80"/>
      <c r="X911"/>
    </row>
    <row r="912" spans="18:24">
      <c r="R912" s="80">
        <v>40665</v>
      </c>
      <c r="S912">
        <v>3.7440000000000002</v>
      </c>
      <c r="W912" s="80"/>
      <c r="X912"/>
    </row>
    <row r="913" spans="18:24">
      <c r="R913" s="80">
        <v>40672</v>
      </c>
      <c r="S913">
        <v>3.77</v>
      </c>
      <c r="W913" s="80"/>
      <c r="X913"/>
    </row>
    <row r="914" spans="18:24">
      <c r="R914" s="80">
        <v>40679</v>
      </c>
      <c r="S914">
        <v>3.802</v>
      </c>
      <c r="W914" s="80"/>
      <c r="X914"/>
    </row>
    <row r="915" spans="18:24">
      <c r="R915" s="80">
        <v>40686</v>
      </c>
      <c r="S915">
        <v>3.778</v>
      </c>
      <c r="W915" s="80"/>
      <c r="X915"/>
    </row>
    <row r="916" spans="18:24">
      <c r="R916" s="80">
        <v>40693</v>
      </c>
      <c r="S916">
        <v>3.7519999999999998</v>
      </c>
      <c r="W916" s="80"/>
      <c r="X916"/>
    </row>
    <row r="917" spans="18:24">
      <c r="R917" s="80">
        <v>40700</v>
      </c>
      <c r="S917">
        <v>3.7320000000000002</v>
      </c>
      <c r="W917" s="80"/>
      <c r="X917"/>
    </row>
    <row r="918" spans="18:24">
      <c r="R918" s="80">
        <v>40707</v>
      </c>
      <c r="S918">
        <v>3.7040000000000002</v>
      </c>
      <c r="W918" s="80"/>
      <c r="X918"/>
    </row>
    <row r="919" spans="18:24">
      <c r="R919" s="80">
        <v>40714</v>
      </c>
      <c r="S919">
        <v>3.6680000000000001</v>
      </c>
      <c r="W919" s="80"/>
      <c r="X919"/>
    </row>
    <row r="920" spans="18:24">
      <c r="R920" s="80">
        <v>40721</v>
      </c>
      <c r="S920">
        <v>3.613</v>
      </c>
      <c r="W920" s="80"/>
      <c r="X920"/>
    </row>
    <row r="921" spans="18:24">
      <c r="R921" s="80">
        <v>40728</v>
      </c>
      <c r="S921">
        <v>3.5630000000000002</v>
      </c>
      <c r="W921" s="80"/>
      <c r="X921"/>
    </row>
    <row r="922" spans="18:24">
      <c r="R922" s="80">
        <v>40735</v>
      </c>
      <c r="S922">
        <v>3.5529999999999999</v>
      </c>
      <c r="W922" s="80"/>
      <c r="X922"/>
    </row>
    <row r="923" spans="18:24">
      <c r="R923" s="80">
        <v>40742</v>
      </c>
      <c r="S923">
        <v>3.5630000000000002</v>
      </c>
      <c r="W923" s="80"/>
      <c r="X923"/>
    </row>
    <row r="924" spans="18:24">
      <c r="R924" s="80">
        <v>40749</v>
      </c>
      <c r="S924">
        <v>3.5739999999999998</v>
      </c>
      <c r="W924" s="80"/>
      <c r="X924"/>
    </row>
    <row r="925" spans="18:24">
      <c r="R925" s="80">
        <v>40756</v>
      </c>
      <c r="S925">
        <v>3.5950000000000002</v>
      </c>
      <c r="W925" s="80"/>
      <c r="X925"/>
    </row>
    <row r="926" spans="18:24">
      <c r="R926" s="80">
        <v>40763</v>
      </c>
      <c r="S926">
        <v>3.6059999999999999</v>
      </c>
      <c r="W926" s="80"/>
      <c r="X926"/>
    </row>
    <row r="927" spans="18:24">
      <c r="R927" s="80">
        <v>40770</v>
      </c>
      <c r="S927">
        <v>3.5779999999999998</v>
      </c>
      <c r="W927" s="80"/>
      <c r="X927"/>
    </row>
    <row r="928" spans="18:24">
      <c r="R928" s="80">
        <v>40777</v>
      </c>
      <c r="S928">
        <v>3.57</v>
      </c>
      <c r="W928" s="80"/>
      <c r="X928"/>
    </row>
    <row r="929" spans="18:24">
      <c r="R929" s="80">
        <v>40784</v>
      </c>
      <c r="S929">
        <v>3.58</v>
      </c>
      <c r="W929" s="80"/>
      <c r="X929"/>
    </row>
    <row r="930" spans="18:24">
      <c r="R930" s="80">
        <v>40791</v>
      </c>
      <c r="S930">
        <v>3.6190000000000002</v>
      </c>
      <c r="W930" s="80"/>
      <c r="X930"/>
    </row>
    <row r="931" spans="18:24">
      <c r="R931" s="80">
        <v>40798</v>
      </c>
      <c r="S931">
        <v>3.641</v>
      </c>
      <c r="W931" s="80"/>
      <c r="X931"/>
    </row>
    <row r="932" spans="18:24">
      <c r="R932" s="80">
        <v>40805</v>
      </c>
      <c r="S932">
        <v>3.6480000000000001</v>
      </c>
      <c r="W932" s="80"/>
      <c r="X932"/>
    </row>
    <row r="933" spans="18:24">
      <c r="R933" s="80">
        <v>40812</v>
      </c>
      <c r="S933">
        <v>3.6230000000000002</v>
      </c>
      <c r="W933" s="80"/>
      <c r="X933"/>
    </row>
    <row r="934" spans="18:24">
      <c r="R934" s="80">
        <v>40819</v>
      </c>
      <c r="S934">
        <v>3.5920000000000001</v>
      </c>
      <c r="W934" s="80"/>
      <c r="X934"/>
    </row>
    <row r="935" spans="18:24">
      <c r="R935" s="80">
        <v>40826</v>
      </c>
      <c r="S935">
        <v>3.5670000000000002</v>
      </c>
      <c r="W935" s="80"/>
      <c r="X935"/>
    </row>
    <row r="936" spans="18:24">
      <c r="R936" s="80">
        <v>40833</v>
      </c>
      <c r="S936">
        <v>3.5790000000000002</v>
      </c>
      <c r="W936" s="80"/>
      <c r="X936"/>
    </row>
    <row r="937" spans="18:24">
      <c r="R937" s="80">
        <v>40840</v>
      </c>
      <c r="S937">
        <v>3.5670000000000002</v>
      </c>
      <c r="W937" s="80"/>
      <c r="X937"/>
    </row>
    <row r="938" spans="18:24">
      <c r="R938" s="80">
        <v>40847</v>
      </c>
      <c r="S938">
        <v>3.5379999999999998</v>
      </c>
      <c r="W938" s="80"/>
      <c r="X938"/>
    </row>
    <row r="939" spans="18:24">
      <c r="R939" s="80">
        <v>40854</v>
      </c>
      <c r="S939">
        <v>3.5129999999999999</v>
      </c>
      <c r="W939" s="80"/>
      <c r="X939"/>
    </row>
    <row r="940" spans="18:24">
      <c r="R940" s="80">
        <v>40861</v>
      </c>
      <c r="S940">
        <v>3.4889999999999999</v>
      </c>
      <c r="W940" s="80"/>
      <c r="X940"/>
    </row>
    <row r="941" spans="18:24">
      <c r="R941" s="80">
        <v>40868</v>
      </c>
      <c r="S941">
        <v>3.4449999999999998</v>
      </c>
      <c r="W941" s="80"/>
      <c r="X941"/>
    </row>
    <row r="942" spans="18:24">
      <c r="R942" s="80">
        <v>40875</v>
      </c>
      <c r="S942">
        <v>3.3889999999999998</v>
      </c>
      <c r="W942" s="80"/>
      <c r="X942"/>
    </row>
    <row r="943" spans="18:24">
      <c r="R943" s="80">
        <v>40882</v>
      </c>
      <c r="S943">
        <v>3.3410000000000002</v>
      </c>
      <c r="W943" s="80"/>
      <c r="X943"/>
    </row>
    <row r="944" spans="18:24">
      <c r="R944" s="80">
        <v>40889</v>
      </c>
      <c r="S944">
        <v>3.282</v>
      </c>
      <c r="W944" s="80"/>
      <c r="X944"/>
    </row>
    <row r="945" spans="18:24">
      <c r="R945" s="80">
        <v>40896</v>
      </c>
      <c r="S945">
        <v>3.1859999999999999</v>
      </c>
      <c r="W945" s="80"/>
      <c r="X945"/>
    </row>
    <row r="946" spans="18:24">
      <c r="R946" s="80">
        <v>40903</v>
      </c>
      <c r="S946">
        <v>3.1190000000000002</v>
      </c>
      <c r="W946" s="80"/>
      <c r="X946"/>
    </row>
    <row r="947" spans="18:24">
      <c r="R947" s="80">
        <v>40910</v>
      </c>
      <c r="S947">
        <v>3.08</v>
      </c>
      <c r="W947" s="80"/>
      <c r="X947"/>
    </row>
    <row r="948" spans="18:24">
      <c r="R948" s="80">
        <v>40917</v>
      </c>
      <c r="S948">
        <v>3.056</v>
      </c>
      <c r="W948" s="80"/>
      <c r="X948"/>
    </row>
    <row r="949" spans="18:24">
      <c r="R949" s="80">
        <v>40924</v>
      </c>
      <c r="S949">
        <v>3.0470000000000002</v>
      </c>
      <c r="W949" s="80"/>
      <c r="X949"/>
    </row>
    <row r="950" spans="18:24">
      <c r="R950" s="80">
        <v>40931</v>
      </c>
      <c r="S950">
        <v>3.0579999999999998</v>
      </c>
      <c r="W950" s="80"/>
      <c r="X950"/>
    </row>
    <row r="951" spans="18:24">
      <c r="R951" s="80">
        <v>40938</v>
      </c>
      <c r="S951">
        <v>3.077</v>
      </c>
      <c r="W951" s="80"/>
      <c r="X951"/>
    </row>
    <row r="952" spans="18:24">
      <c r="R952" s="80">
        <v>40945</v>
      </c>
      <c r="S952">
        <v>3.1160000000000001</v>
      </c>
      <c r="W952" s="80"/>
      <c r="X952"/>
    </row>
    <row r="953" spans="18:24">
      <c r="R953" s="80">
        <v>40952</v>
      </c>
      <c r="S953">
        <v>3.1190000000000002</v>
      </c>
      <c r="W953" s="80"/>
      <c r="X953"/>
    </row>
    <row r="954" spans="18:24">
      <c r="R954" s="80">
        <v>40959</v>
      </c>
      <c r="S954">
        <v>3.145</v>
      </c>
      <c r="W954" s="80"/>
      <c r="X954"/>
    </row>
    <row r="955" spans="18:24">
      <c r="R955" s="80">
        <v>40966</v>
      </c>
      <c r="S955">
        <v>3.242</v>
      </c>
      <c r="W955" s="80"/>
      <c r="X955"/>
    </row>
    <row r="956" spans="18:24">
      <c r="R956" s="80">
        <v>40973</v>
      </c>
      <c r="S956">
        <v>3.38</v>
      </c>
      <c r="W956" s="80"/>
      <c r="X956"/>
    </row>
    <row r="957" spans="18:24">
      <c r="R957" s="80">
        <v>40980</v>
      </c>
      <c r="S957">
        <v>3.5289999999999999</v>
      </c>
      <c r="W957" s="80"/>
      <c r="X957"/>
    </row>
    <row r="958" spans="18:24">
      <c r="R958" s="80">
        <v>40987</v>
      </c>
      <c r="S958">
        <v>3.6709999999999998</v>
      </c>
      <c r="W958" s="80"/>
      <c r="X958"/>
    </row>
    <row r="959" spans="18:24">
      <c r="R959" s="80">
        <v>40994</v>
      </c>
      <c r="S959">
        <v>3.734</v>
      </c>
      <c r="W959" s="80"/>
      <c r="X959"/>
    </row>
    <row r="960" spans="18:24">
      <c r="R960" s="80">
        <v>41001</v>
      </c>
      <c r="S960">
        <v>3.7930000000000001</v>
      </c>
      <c r="W960" s="80"/>
      <c r="X960"/>
    </row>
    <row r="961" spans="18:24">
      <c r="R961" s="80">
        <v>41008</v>
      </c>
      <c r="S961">
        <v>3.8330000000000002</v>
      </c>
      <c r="W961" s="80"/>
      <c r="X961"/>
    </row>
    <row r="962" spans="18:24">
      <c r="R962" s="80">
        <v>41015</v>
      </c>
      <c r="S962">
        <v>3.8450000000000002</v>
      </c>
      <c r="W962" s="80"/>
      <c r="X962"/>
    </row>
    <row r="963" spans="18:24">
      <c r="R963" s="80">
        <v>41022</v>
      </c>
      <c r="S963">
        <v>3.8420000000000001</v>
      </c>
      <c r="W963" s="80"/>
      <c r="X963"/>
    </row>
    <row r="964" spans="18:24">
      <c r="R964" s="80">
        <v>41029</v>
      </c>
      <c r="S964">
        <v>3.831</v>
      </c>
      <c r="W964" s="80"/>
      <c r="X964"/>
    </row>
    <row r="965" spans="18:24">
      <c r="R965" s="80">
        <v>41036</v>
      </c>
      <c r="S965">
        <v>3.8090000000000002</v>
      </c>
      <c r="W965" s="80"/>
      <c r="X965"/>
    </row>
    <row r="966" spans="18:24">
      <c r="R966" s="80">
        <v>41043</v>
      </c>
      <c r="S966">
        <v>3.8079999999999998</v>
      </c>
      <c r="W966" s="80"/>
      <c r="X966"/>
    </row>
    <row r="967" spans="18:24">
      <c r="R967" s="80">
        <v>41050</v>
      </c>
      <c r="S967">
        <v>3.8010000000000002</v>
      </c>
      <c r="W967" s="80"/>
      <c r="X967"/>
    </row>
    <row r="968" spans="18:24">
      <c r="R968" s="80">
        <v>41057</v>
      </c>
      <c r="S968">
        <v>3.7879999999999998</v>
      </c>
      <c r="W968" s="80"/>
      <c r="X968"/>
    </row>
    <row r="969" spans="18:24">
      <c r="R969" s="80">
        <v>41064</v>
      </c>
      <c r="S969">
        <v>3.7759999999999998</v>
      </c>
      <c r="W969" s="80"/>
      <c r="X969"/>
    </row>
    <row r="970" spans="18:24">
      <c r="R970" s="80">
        <v>41071</v>
      </c>
      <c r="S970">
        <v>3.7559999999999998</v>
      </c>
      <c r="W970" s="80"/>
      <c r="X970"/>
    </row>
    <row r="971" spans="18:24">
      <c r="R971" s="80">
        <v>41078</v>
      </c>
      <c r="S971">
        <v>3.7370000000000001</v>
      </c>
      <c r="W971" s="80"/>
      <c r="X971"/>
    </row>
    <row r="972" spans="18:24">
      <c r="R972" s="80">
        <v>41085</v>
      </c>
      <c r="S972">
        <v>3.681</v>
      </c>
      <c r="W972" s="80"/>
      <c r="X972"/>
    </row>
    <row r="973" spans="18:24">
      <c r="R973" s="80">
        <v>41092</v>
      </c>
      <c r="S973">
        <v>3.63</v>
      </c>
      <c r="W973" s="80"/>
      <c r="X973"/>
    </row>
    <row r="974" spans="18:24">
      <c r="R974" s="80">
        <v>41099</v>
      </c>
      <c r="S974">
        <v>3.5950000000000002</v>
      </c>
      <c r="W974" s="80"/>
      <c r="X974"/>
    </row>
    <row r="975" spans="18:24">
      <c r="R975" s="80">
        <v>41106</v>
      </c>
      <c r="S975">
        <v>3.556</v>
      </c>
      <c r="W975" s="80"/>
      <c r="X975"/>
    </row>
    <row r="976" spans="18:24">
      <c r="R976" s="80">
        <v>41113</v>
      </c>
      <c r="S976">
        <v>3.5369999999999999</v>
      </c>
      <c r="W976" s="80"/>
      <c r="X976"/>
    </row>
    <row r="977" spans="18:24">
      <c r="R977" s="80">
        <v>41120</v>
      </c>
      <c r="S977">
        <v>3.512</v>
      </c>
      <c r="W977" s="80"/>
      <c r="X977"/>
    </row>
    <row r="978" spans="18:24">
      <c r="R978" s="80">
        <v>41127</v>
      </c>
      <c r="S978">
        <v>3.5089999999999999</v>
      </c>
      <c r="W978" s="80"/>
      <c r="X978"/>
    </row>
    <row r="979" spans="18:24">
      <c r="R979" s="80">
        <v>41134</v>
      </c>
      <c r="S979">
        <v>3.5449999999999999</v>
      </c>
      <c r="W979" s="80"/>
      <c r="X979"/>
    </row>
    <row r="980" spans="18:24">
      <c r="R980" s="80">
        <v>41141</v>
      </c>
      <c r="S980">
        <v>3.5819999999999999</v>
      </c>
      <c r="W980" s="80"/>
      <c r="X980"/>
    </row>
    <row r="981" spans="18:24">
      <c r="R981" s="80">
        <v>41148</v>
      </c>
      <c r="S981">
        <v>3.6240000000000001</v>
      </c>
      <c r="W981" s="80"/>
      <c r="X981"/>
    </row>
    <row r="982" spans="18:24">
      <c r="R982" s="80">
        <v>41155</v>
      </c>
      <c r="S982">
        <v>3.6890000000000001</v>
      </c>
      <c r="W982" s="80"/>
      <c r="X982"/>
    </row>
    <row r="983" spans="18:24">
      <c r="R983" s="80">
        <v>41162</v>
      </c>
      <c r="S983">
        <v>3.7490000000000001</v>
      </c>
      <c r="W983" s="80"/>
      <c r="X983"/>
    </row>
    <row r="984" spans="18:24">
      <c r="R984" s="80">
        <v>41169</v>
      </c>
      <c r="S984">
        <v>3.8210000000000002</v>
      </c>
      <c r="W984" s="80"/>
      <c r="X984"/>
    </row>
    <row r="985" spans="18:24">
      <c r="R985" s="80">
        <v>41176</v>
      </c>
      <c r="S985">
        <v>3.8210000000000002</v>
      </c>
      <c r="W985" s="80"/>
      <c r="X985"/>
    </row>
    <row r="986" spans="18:24">
      <c r="R986" s="80">
        <v>41183</v>
      </c>
      <c r="S986">
        <v>3.8149999999999999</v>
      </c>
      <c r="W986" s="80"/>
      <c r="X986"/>
    </row>
    <row r="987" spans="18:24">
      <c r="R987" s="80">
        <v>41190</v>
      </c>
      <c r="S987">
        <v>3.7970000000000002</v>
      </c>
      <c r="W987" s="80"/>
      <c r="X987"/>
    </row>
    <row r="988" spans="18:24">
      <c r="R988" s="80">
        <v>41197</v>
      </c>
      <c r="S988">
        <v>3.7810000000000001</v>
      </c>
      <c r="W988" s="80"/>
      <c r="X988"/>
    </row>
    <row r="989" spans="18:24">
      <c r="R989" s="80">
        <v>41204</v>
      </c>
      <c r="S989">
        <v>3.7549999999999999</v>
      </c>
      <c r="W989" s="80"/>
      <c r="X989"/>
    </row>
    <row r="990" spans="18:24">
      <c r="R990" s="80">
        <v>41211</v>
      </c>
      <c r="S990">
        <v>3.702</v>
      </c>
      <c r="W990" s="80"/>
      <c r="X990"/>
    </row>
    <row r="991" spans="18:24">
      <c r="R991" s="80">
        <v>41218</v>
      </c>
      <c r="S991">
        <v>3.6629999999999998</v>
      </c>
      <c r="W991" s="80"/>
      <c r="X991"/>
    </row>
    <row r="992" spans="18:24">
      <c r="R992" s="80">
        <v>41225</v>
      </c>
      <c r="S992">
        <v>3.6120000000000001</v>
      </c>
      <c r="W992" s="80"/>
      <c r="X992"/>
    </row>
    <row r="993" spans="18:24">
      <c r="R993" s="80">
        <v>41232</v>
      </c>
      <c r="S993">
        <v>3.5619999999999998</v>
      </c>
      <c r="W993" s="80"/>
      <c r="X993"/>
    </row>
    <row r="994" spans="18:24">
      <c r="R994" s="80">
        <v>41239</v>
      </c>
      <c r="S994">
        <v>3.524</v>
      </c>
      <c r="W994" s="80"/>
      <c r="X994"/>
    </row>
    <row r="995" spans="18:24">
      <c r="R995" s="80">
        <v>41246</v>
      </c>
      <c r="S995">
        <v>3.456</v>
      </c>
      <c r="W995" s="80"/>
      <c r="X995"/>
    </row>
    <row r="996" spans="18:24">
      <c r="R996" s="80">
        <v>41253</v>
      </c>
      <c r="S996">
        <v>3.379</v>
      </c>
      <c r="W996" s="80"/>
      <c r="X996"/>
    </row>
    <row r="997" spans="18:24">
      <c r="R997" s="80">
        <v>41260</v>
      </c>
      <c r="S997">
        <v>3.2629999999999999</v>
      </c>
      <c r="W997" s="80"/>
      <c r="X997"/>
    </row>
    <row r="998" spans="18:24">
      <c r="R998" s="80">
        <v>41267</v>
      </c>
      <c r="S998">
        <v>3.1469999999999998</v>
      </c>
      <c r="W998" s="80"/>
      <c r="X998"/>
    </row>
    <row r="999" spans="18:24">
      <c r="R999" s="80">
        <v>41274</v>
      </c>
      <c r="S999">
        <v>3.0659999999999998</v>
      </c>
      <c r="W999" s="80"/>
      <c r="X999"/>
    </row>
    <row r="1000" spans="18:24">
      <c r="R1000" s="80">
        <v>41281</v>
      </c>
      <c r="S1000">
        <v>2.9820000000000002</v>
      </c>
      <c r="W1000" s="80"/>
      <c r="X1000"/>
    </row>
    <row r="1001" spans="18:24">
      <c r="R1001" s="80">
        <v>41288</v>
      </c>
      <c r="S1001">
        <v>2.9140000000000001</v>
      </c>
      <c r="W1001" s="80"/>
      <c r="X1001"/>
    </row>
    <row r="1002" spans="18:24">
      <c r="R1002" s="80">
        <v>41295</v>
      </c>
      <c r="S1002">
        <v>2.927</v>
      </c>
      <c r="W1002" s="80"/>
      <c r="X1002"/>
    </row>
    <row r="1003" spans="18:24">
      <c r="R1003" s="80">
        <v>41302</v>
      </c>
      <c r="S1003">
        <v>3.0289999999999999</v>
      </c>
      <c r="W1003" s="80"/>
      <c r="X1003"/>
    </row>
    <row r="1004" spans="18:24">
      <c r="R1004" s="80">
        <v>41309</v>
      </c>
      <c r="S1004">
        <v>3.1920000000000002</v>
      </c>
      <c r="W1004" s="80"/>
      <c r="X1004"/>
    </row>
    <row r="1005" spans="18:24">
      <c r="R1005" s="80">
        <v>41316</v>
      </c>
      <c r="S1005">
        <v>3.323</v>
      </c>
      <c r="W1005" s="80"/>
      <c r="X1005"/>
    </row>
    <row r="1006" spans="18:24">
      <c r="R1006" s="80">
        <v>41323</v>
      </c>
      <c r="S1006">
        <v>3.4590000000000001</v>
      </c>
      <c r="W1006" s="80"/>
      <c r="X1006"/>
    </row>
    <row r="1007" spans="18:24">
      <c r="R1007" s="80">
        <v>41330</v>
      </c>
      <c r="S1007">
        <v>3.5209999999999999</v>
      </c>
      <c r="W1007" s="80"/>
      <c r="X1007"/>
    </row>
    <row r="1008" spans="18:24">
      <c r="R1008" s="80">
        <v>41337</v>
      </c>
      <c r="S1008">
        <v>3.5259999999999998</v>
      </c>
      <c r="W1008" s="80"/>
      <c r="X1008"/>
    </row>
    <row r="1009" spans="18:24">
      <c r="R1009" s="80">
        <v>41344</v>
      </c>
      <c r="S1009">
        <v>3.5179999999999998</v>
      </c>
      <c r="W1009" s="80"/>
      <c r="X1009"/>
    </row>
    <row r="1010" spans="18:24">
      <c r="R1010" s="80">
        <v>41351</v>
      </c>
      <c r="S1010">
        <v>3.5179999999999998</v>
      </c>
      <c r="W1010" s="80"/>
      <c r="X1010"/>
    </row>
    <row r="1011" spans="18:24">
      <c r="R1011" s="80">
        <v>41358</v>
      </c>
      <c r="S1011">
        <v>3.5179999999999998</v>
      </c>
      <c r="W1011" s="80"/>
      <c r="X1011"/>
    </row>
    <row r="1012" spans="18:24">
      <c r="R1012" s="80">
        <v>41365</v>
      </c>
      <c r="S1012">
        <v>3.5470000000000002</v>
      </c>
      <c r="W1012" s="80"/>
      <c r="X1012"/>
    </row>
    <row r="1013" spans="18:24">
      <c r="R1013" s="80">
        <v>41372</v>
      </c>
      <c r="S1013">
        <v>3.5760000000000001</v>
      </c>
      <c r="W1013" s="80"/>
      <c r="X1013"/>
    </row>
    <row r="1014" spans="18:24">
      <c r="R1014" s="80">
        <v>41379</v>
      </c>
      <c r="S1014">
        <v>3.5590000000000002</v>
      </c>
      <c r="W1014" s="80"/>
      <c r="X1014"/>
    </row>
    <row r="1015" spans="18:24">
      <c r="R1015" s="80">
        <v>41386</v>
      </c>
      <c r="S1015">
        <v>3.5409999999999999</v>
      </c>
      <c r="W1015" s="80"/>
      <c r="X1015"/>
    </row>
    <row r="1016" spans="18:24">
      <c r="R1016" s="80">
        <v>41393</v>
      </c>
      <c r="S1016">
        <v>3.5350000000000001</v>
      </c>
      <c r="W1016" s="80"/>
      <c r="X1016"/>
    </row>
    <row r="1017" spans="18:24">
      <c r="R1017" s="80">
        <v>41400</v>
      </c>
      <c r="S1017">
        <v>3.5430000000000001</v>
      </c>
      <c r="W1017" s="80"/>
      <c r="X1017"/>
    </row>
    <row r="1018" spans="18:24">
      <c r="R1018" s="80">
        <v>41407</v>
      </c>
      <c r="S1018">
        <v>3.609</v>
      </c>
      <c r="W1018" s="80"/>
      <c r="X1018"/>
    </row>
    <row r="1019" spans="18:24">
      <c r="R1019" s="80">
        <v>41414</v>
      </c>
      <c r="S1019">
        <v>3.72</v>
      </c>
      <c r="W1019" s="80"/>
      <c r="X1019"/>
    </row>
    <row r="1020" spans="18:24">
      <c r="R1020" s="80">
        <v>41421</v>
      </c>
      <c r="S1020">
        <v>3.7730000000000001</v>
      </c>
      <c r="W1020" s="80"/>
      <c r="X1020"/>
    </row>
    <row r="1021" spans="18:24">
      <c r="R1021" s="80">
        <v>41428</v>
      </c>
      <c r="S1021">
        <v>3.7789999999999999</v>
      </c>
      <c r="W1021" s="80"/>
      <c r="X1021"/>
    </row>
    <row r="1022" spans="18:24">
      <c r="R1022" s="80">
        <v>41435</v>
      </c>
      <c r="S1022">
        <v>3.7709999999999999</v>
      </c>
      <c r="W1022" s="80"/>
      <c r="X1022"/>
    </row>
    <row r="1023" spans="18:24">
      <c r="R1023" s="80">
        <v>41442</v>
      </c>
      <c r="S1023">
        <v>3.74</v>
      </c>
      <c r="W1023" s="80"/>
      <c r="X1023"/>
    </row>
    <row r="1024" spans="18:24">
      <c r="R1024" s="80">
        <v>41449</v>
      </c>
      <c r="S1024">
        <v>3.726</v>
      </c>
      <c r="W1024" s="80"/>
      <c r="X1024"/>
    </row>
    <row r="1025" spans="18:24">
      <c r="R1025" s="80">
        <v>41456</v>
      </c>
      <c r="S1025">
        <v>3.6960000000000002</v>
      </c>
      <c r="W1025" s="80"/>
      <c r="X1025"/>
    </row>
    <row r="1026" spans="18:24">
      <c r="R1026" s="80">
        <v>41463</v>
      </c>
      <c r="S1026">
        <v>3.6659999999999999</v>
      </c>
      <c r="W1026" s="80"/>
      <c r="X1026"/>
    </row>
    <row r="1027" spans="18:24">
      <c r="R1027" s="80">
        <v>41470</v>
      </c>
      <c r="S1027">
        <v>3.665</v>
      </c>
      <c r="W1027" s="80"/>
      <c r="X1027"/>
    </row>
    <row r="1028" spans="18:24">
      <c r="R1028" s="80">
        <v>41477</v>
      </c>
      <c r="S1028">
        <v>3.669</v>
      </c>
      <c r="W1028" s="80"/>
      <c r="X1028"/>
    </row>
    <row r="1029" spans="18:24">
      <c r="R1029" s="80">
        <v>41484</v>
      </c>
      <c r="S1029">
        <v>3.6949999999999998</v>
      </c>
      <c r="W1029" s="80"/>
      <c r="X1029"/>
    </row>
    <row r="1030" spans="18:24">
      <c r="R1030" s="80">
        <v>41491</v>
      </c>
      <c r="S1030">
        <v>3.6920000000000002</v>
      </c>
      <c r="W1030" s="80"/>
      <c r="X1030"/>
    </row>
    <row r="1031" spans="18:24">
      <c r="R1031" s="80">
        <v>41498</v>
      </c>
      <c r="S1031">
        <v>3.6989999999999998</v>
      </c>
      <c r="W1031" s="80"/>
      <c r="X1031"/>
    </row>
    <row r="1032" spans="18:24">
      <c r="R1032" s="80">
        <v>41505</v>
      </c>
      <c r="S1032">
        <v>3.6930000000000001</v>
      </c>
      <c r="W1032" s="80"/>
      <c r="X1032"/>
    </row>
    <row r="1033" spans="18:24">
      <c r="R1033" s="80">
        <v>41512</v>
      </c>
      <c r="S1033">
        <v>3.6749999999999998</v>
      </c>
      <c r="W1033" s="80"/>
      <c r="X1033"/>
    </row>
    <row r="1034" spans="18:24">
      <c r="R1034" s="80">
        <v>41519</v>
      </c>
      <c r="S1034">
        <v>3.6779999999999999</v>
      </c>
      <c r="W1034" s="80"/>
      <c r="X1034"/>
    </row>
    <row r="1035" spans="18:24">
      <c r="R1035" s="80">
        <v>41526</v>
      </c>
      <c r="S1035">
        <v>3.6840000000000002</v>
      </c>
      <c r="W1035" s="80"/>
      <c r="X1035"/>
    </row>
    <row r="1036" spans="18:24">
      <c r="W1036" s="80"/>
      <c r="X1036"/>
    </row>
    <row r="1037" spans="18:24">
      <c r="W1037" s="80"/>
      <c r="X1037"/>
    </row>
    <row r="1038" spans="18:24">
      <c r="W1038" s="80"/>
      <c r="X1038"/>
    </row>
    <row r="1039" spans="18:24">
      <c r="W1039" s="80"/>
      <c r="X1039"/>
    </row>
    <row r="1040" spans="18:24">
      <c r="W1040" s="80"/>
      <c r="X1040"/>
    </row>
    <row r="1041" spans="23:24">
      <c r="W1041" s="80"/>
      <c r="X1041"/>
    </row>
    <row r="1042" spans="23:24">
      <c r="W1042" s="80"/>
      <c r="X1042"/>
    </row>
    <row r="1043" spans="23:24">
      <c r="W1043" s="80"/>
      <c r="X1043"/>
    </row>
    <row r="1044" spans="23:24">
      <c r="W1044" s="80"/>
      <c r="X1044"/>
    </row>
    <row r="1045" spans="23:24">
      <c r="W1045" s="80"/>
      <c r="X1045"/>
    </row>
    <row r="1046" spans="23:24">
      <c r="W1046" s="80"/>
      <c r="X1046"/>
    </row>
    <row r="1047" spans="23:24">
      <c r="W1047" s="80"/>
      <c r="X1047"/>
    </row>
    <row r="1048" spans="23:24">
      <c r="W1048" s="80"/>
      <c r="X1048"/>
    </row>
    <row r="1049" spans="23:24">
      <c r="W1049" s="80"/>
      <c r="X1049"/>
    </row>
    <row r="1050" spans="23:24">
      <c r="W1050" s="80"/>
      <c r="X1050"/>
    </row>
    <row r="1051" spans="23:24">
      <c r="W1051" s="80"/>
      <c r="X1051"/>
    </row>
    <row r="1052" spans="23:24">
      <c r="W1052" s="80"/>
      <c r="X1052"/>
    </row>
    <row r="1053" spans="23:24">
      <c r="W1053" s="80"/>
      <c r="X1053"/>
    </row>
    <row r="1054" spans="23:24">
      <c r="W1054" s="80"/>
      <c r="X1054"/>
    </row>
    <row r="1055" spans="23:24">
      <c r="W1055" s="80"/>
      <c r="X1055"/>
    </row>
    <row r="1056" spans="23:24">
      <c r="W1056" s="80"/>
      <c r="X1056"/>
    </row>
    <row r="1057" spans="23:24">
      <c r="W1057" s="80"/>
      <c r="X1057"/>
    </row>
    <row r="1058" spans="23:24">
      <c r="W1058" s="80"/>
      <c r="X1058"/>
    </row>
    <row r="1059" spans="23:24">
      <c r="W1059" s="80"/>
      <c r="X1059"/>
    </row>
    <row r="1060" spans="23:24">
      <c r="W1060" s="80"/>
      <c r="X1060"/>
    </row>
    <row r="1061" spans="23:24">
      <c r="W1061" s="80"/>
      <c r="X1061"/>
    </row>
    <row r="1062" spans="23:24">
      <c r="W1062" s="80"/>
      <c r="X1062"/>
    </row>
    <row r="1063" spans="23:24">
      <c r="W1063" s="80"/>
      <c r="X1063"/>
    </row>
    <row r="1064" spans="23:24">
      <c r="W1064" s="80"/>
      <c r="X1064"/>
    </row>
    <row r="1065" spans="23:24">
      <c r="W1065" s="80"/>
      <c r="X1065"/>
    </row>
    <row r="1066" spans="23:24">
      <c r="W1066" s="80"/>
      <c r="X1066"/>
    </row>
    <row r="1067" spans="23:24">
      <c r="W1067" s="80"/>
      <c r="X1067"/>
    </row>
    <row r="1068" spans="23:24">
      <c r="W1068" s="80"/>
      <c r="X1068"/>
    </row>
    <row r="1069" spans="23:24">
      <c r="W1069" s="80"/>
      <c r="X1069"/>
    </row>
    <row r="1070" spans="23:24">
      <c r="W1070" s="80"/>
      <c r="X1070"/>
    </row>
    <row r="1071" spans="23:24">
      <c r="W1071" s="80"/>
      <c r="X1071"/>
    </row>
    <row r="1072" spans="23:24">
      <c r="W1072" s="80"/>
      <c r="X1072"/>
    </row>
    <row r="1073" spans="23:24">
      <c r="W1073" s="80"/>
      <c r="X1073"/>
    </row>
    <row r="1074" spans="23:24">
      <c r="W1074" s="80"/>
      <c r="X1074"/>
    </row>
  </sheetData>
  <hyperlinks>
    <hyperlink ref="W2" r:id="rId1" xr:uid="{00000000-0004-0000-0300-000000000000}"/>
    <hyperlink ref="R4" location="Contents!A1" display="Back to Contents" xr:uid="{00000000-0004-0000-0300-000001000000}"/>
    <hyperlink ref="R2" r:id="rId2" xr:uid="{00000000-0004-0000-0300-000002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Auto Operating Cost</vt:lpstr>
      <vt:lpstr>CPI</vt:lpstr>
      <vt:lpstr>Gas Price</vt:lpstr>
    </vt:vector>
  </TitlesOfParts>
  <Company>Resource Systems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Worthen</dc:creator>
  <cp:lastModifiedBy>Chad Worthen</cp:lastModifiedBy>
  <dcterms:created xsi:type="dcterms:W3CDTF">2013-08-27T21:45:49Z</dcterms:created>
  <dcterms:modified xsi:type="dcterms:W3CDTF">2021-03-23T16:04:26Z</dcterms:modified>
</cp:coreProperties>
</file>