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P:\NTS\2025\022825 February\toWeb\"/>
    </mc:Choice>
  </mc:AlternateContent>
  <xr:revisionPtr revIDLastSave="0" documentId="13_ncr:1_{FE4FE4A0-2833-43DF-914B-A9F14B35F27D}" xr6:coauthVersionLast="47" xr6:coauthVersionMax="47" xr10:uidLastSave="{00000000-0000-0000-0000-000000000000}"/>
  <bookViews>
    <workbookView xWindow="-120" yWindow="-120" windowWidth="29040" windowHeight="15720" xr2:uid="{00000000-000D-0000-FFFF-FFFF00000000}"/>
  </bookViews>
  <sheets>
    <sheet name="Graph" sheetId="12" r:id="rId1"/>
    <sheet name="3-16" sheetId="1" r:id="rId2"/>
    <sheet name="Previous_2.5.5" sheetId="2" state="hidden" r:id="rId3"/>
    <sheet name="Previous_2.4.5U" sheetId="6" state="hidden" r:id="rId4"/>
  </sheets>
  <definedNames>
    <definedName name="_xlnm.Print_Area" localSheetId="1">'3-16'!$A$1:$Y$30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8" i="6" l="1"/>
  <c r="D7" i="6"/>
  <c r="AI5" i="6"/>
  <c r="AI6" i="6"/>
  <c r="AI7" i="6"/>
  <c r="AI8" i="6"/>
  <c r="D417" i="6"/>
  <c r="AS59" i="2"/>
  <c r="AT59" i="2"/>
  <c r="AU59" i="2"/>
  <c r="AV59" i="2"/>
  <c r="AW59" i="2"/>
  <c r="AX59" i="2"/>
  <c r="AY59" i="2"/>
  <c r="AZ59" i="2"/>
  <c r="AS62" i="2"/>
  <c r="D421" i="6"/>
  <c r="D420" i="6"/>
  <c r="D419" i="6"/>
  <c r="D418" i="6"/>
  <c r="G8" i="6"/>
  <c r="G7" i="6"/>
  <c r="G6" i="6"/>
  <c r="G5" i="6"/>
  <c r="H7" i="6"/>
  <c r="I7" i="6"/>
  <c r="J7" i="6"/>
  <c r="K7" i="6"/>
  <c r="L7" i="6"/>
  <c r="M7" i="6"/>
  <c r="N7" i="6"/>
  <c r="O7" i="6"/>
  <c r="P7" i="6"/>
  <c r="Q7" i="6"/>
  <c r="R7" i="6"/>
  <c r="S7" i="6"/>
  <c r="T7" i="6"/>
  <c r="U7" i="6"/>
  <c r="V7" i="6"/>
  <c r="W7" i="6"/>
  <c r="X7" i="6"/>
  <c r="Y7" i="6"/>
  <c r="Z7" i="6"/>
  <c r="AA7" i="6"/>
  <c r="AB7" i="6"/>
  <c r="AC7" i="6"/>
  <c r="AD7" i="6"/>
  <c r="AE7" i="6"/>
  <c r="AF7" i="6"/>
  <c r="AG7" i="6"/>
  <c r="AH7" i="6"/>
  <c r="E7" i="6"/>
  <c r="F7" i="6"/>
  <c r="E8" i="6"/>
  <c r="F8" i="6"/>
  <c r="H8" i="6"/>
  <c r="I8" i="6"/>
  <c r="J8" i="6"/>
  <c r="K8" i="6"/>
  <c r="L8" i="6"/>
  <c r="M8" i="6"/>
  <c r="N8" i="6"/>
  <c r="O8" i="6"/>
  <c r="P8" i="6"/>
  <c r="Q8" i="6"/>
  <c r="R8" i="6"/>
  <c r="S8" i="6"/>
  <c r="T8" i="6"/>
  <c r="U8" i="6"/>
  <c r="V8" i="6"/>
  <c r="W8" i="6"/>
  <c r="X8" i="6"/>
  <c r="Y8" i="6"/>
  <c r="Z8" i="6"/>
  <c r="AA8" i="6"/>
  <c r="AB8" i="6"/>
  <c r="AC8" i="6"/>
  <c r="AD8" i="6"/>
  <c r="AE8" i="6"/>
  <c r="AF8" i="6"/>
  <c r="AG8" i="6"/>
  <c r="AH8" i="6"/>
  <c r="E6" i="6"/>
  <c r="F6" i="6"/>
  <c r="H6" i="6"/>
  <c r="I6" i="6"/>
  <c r="J6" i="6"/>
  <c r="K6" i="6"/>
  <c r="L6" i="6"/>
  <c r="M6" i="6"/>
  <c r="N6" i="6"/>
  <c r="O6" i="6"/>
  <c r="P6" i="6"/>
  <c r="Q6" i="6"/>
  <c r="R6" i="6"/>
  <c r="S6" i="6"/>
  <c r="T6" i="6"/>
  <c r="U6" i="6"/>
  <c r="V6" i="6"/>
  <c r="W6" i="6"/>
  <c r="X6" i="6"/>
  <c r="Y6" i="6"/>
  <c r="Z6" i="6"/>
  <c r="AA6" i="6"/>
  <c r="AB6" i="6"/>
  <c r="AC6" i="6"/>
  <c r="AD6" i="6"/>
  <c r="AE6" i="6"/>
  <c r="AF6" i="6"/>
  <c r="AG6" i="6"/>
  <c r="AH6" i="6"/>
  <c r="D6" i="6"/>
  <c r="E5" i="6"/>
  <c r="F5" i="6"/>
  <c r="H5" i="6"/>
  <c r="I5" i="6"/>
  <c r="J5" i="6"/>
  <c r="K5" i="6"/>
  <c r="L5" i="6"/>
  <c r="M5" i="6"/>
  <c r="N5" i="6"/>
  <c r="O5" i="6"/>
  <c r="P5" i="6"/>
  <c r="Q5" i="6"/>
  <c r="R5" i="6"/>
  <c r="S5" i="6"/>
  <c r="T5" i="6"/>
  <c r="U5" i="6"/>
  <c r="V5" i="6"/>
  <c r="W5" i="6"/>
  <c r="X5" i="6"/>
  <c r="Y5" i="6"/>
  <c r="Z5" i="6"/>
  <c r="AA5" i="6"/>
  <c r="AB5" i="6"/>
  <c r="AC5" i="6"/>
  <c r="AD5" i="6"/>
  <c r="AE5" i="6"/>
  <c r="AF5" i="6"/>
  <c r="AG5" i="6"/>
  <c r="AH5" i="6"/>
  <c r="D5" i="6"/>
</calcChain>
</file>

<file path=xl/sharedStrings.xml><?xml version="1.0" encoding="utf-8"?>
<sst xmlns="http://schemas.openxmlformats.org/spreadsheetml/2006/main" count="1803" uniqueCount="1037">
  <si>
    <t>New cars and net purchases of used cars</t>
  </si>
  <si>
    <t>New and used trucks and RVs</t>
  </si>
  <si>
    <t>Gasoline and oil</t>
  </si>
  <si>
    <t>Railroad</t>
  </si>
  <si>
    <t>Intercity bus</t>
  </si>
  <si>
    <t>Airline</t>
  </si>
  <si>
    <t>Mass transit system</t>
  </si>
  <si>
    <t>Taxi</t>
  </si>
  <si>
    <t>TOTAL transportation</t>
  </si>
  <si>
    <t>SOURCE</t>
  </si>
  <si>
    <t>User-operated transportation, total</t>
  </si>
  <si>
    <t>Purchased intercity transportation, total</t>
  </si>
  <si>
    <t>Purchased local transportation, total</t>
  </si>
  <si>
    <r>
      <t>Insurance premiums, less claims paid</t>
    </r>
    <r>
      <rPr>
        <vertAlign val="superscript"/>
        <sz val="11"/>
        <rFont val="Arial Narrow"/>
        <family val="2"/>
      </rPr>
      <t>b</t>
    </r>
  </si>
  <si>
    <r>
      <t>Other</t>
    </r>
    <r>
      <rPr>
        <vertAlign val="superscript"/>
        <sz val="11"/>
        <rFont val="Arial Narrow"/>
        <family val="2"/>
      </rPr>
      <t>c</t>
    </r>
  </si>
  <si>
    <r>
      <t xml:space="preserve">b </t>
    </r>
    <r>
      <rPr>
        <sz val="9"/>
        <rFont val="Arial"/>
        <family val="2"/>
      </rPr>
      <t xml:space="preserve">Consists of premiums plus premium supplements less normal losses and dividends paid to policyholders for motor vehicles insurance. </t>
    </r>
  </si>
  <si>
    <r>
      <t xml:space="preserve">a </t>
    </r>
    <r>
      <rPr>
        <sz val="9"/>
        <rFont val="Arial"/>
        <family val="2"/>
      </rPr>
      <t>Also includes greasing, washing, storage, and leasing.</t>
    </r>
  </si>
  <si>
    <r>
      <t xml:space="preserve">c </t>
    </r>
    <r>
      <rPr>
        <sz val="9"/>
        <rFont val="Arial"/>
        <family val="2"/>
      </rPr>
      <t>Consists of baggage charges, coastal and inland waterway fares, travel agents' fees, airports bus fares, and limousine services.</t>
    </r>
  </si>
  <si>
    <r>
      <t>Repair and rental</t>
    </r>
    <r>
      <rPr>
        <vertAlign val="superscript"/>
        <sz val="11"/>
        <rFont val="Arial Narrow"/>
        <family val="2"/>
      </rPr>
      <t>a</t>
    </r>
  </si>
  <si>
    <t>Motor vehicle parts and accessories</t>
  </si>
  <si>
    <t>Parking fees and tolls</t>
  </si>
  <si>
    <t>NOTE</t>
  </si>
  <si>
    <t>30. Excludes unrelated sales, secondary sales, and sales to business, government, and the rest of the world; includes membership dues and fees.</t>
  </si>
  <si>
    <t>29. Gross output is net of unrelated sales, secondary sales, and sales to business, government, and the rest of the world; excludes own-account investment (construction and software).</t>
  </si>
  <si>
    <t>28. Net expenses of NPISHs, defined as their gross operating expenses less primary sales to households.</t>
  </si>
  <si>
    <t>27. Consists of tax preparation and other related services, employment agency services, and other personal business services.</t>
  </si>
  <si>
    <t>26. Consists of household purchases of goods and services from business, government, and nonprofit institutions providing social services and religious activities. Purchases from nonprofit establishments exclude unrelated sales, secondary sales, and sales to businesses, government, and the rest of the world, but include membership dues and fees.</t>
  </si>
  <si>
    <t>25. Consists of jewelry, watches, luggage, and similar personal items.</t>
  </si>
  <si>
    <t>24. Consists of cosmetics and toiletries, electric appliances for personal care, hairdressing salons, and miscellaneous personal care services.</t>
  </si>
  <si>
    <t>23. Consists of premiums plus premium supplements less normal losses and dividends paid to policyholders for motor vehicle and other transportation insurance.</t>
  </si>
  <si>
    <t>22. Consists of premiums plus premium supplements less normal losses and dividends paid to policyholders for privately administered workers' compensation.</t>
  </si>
  <si>
    <t>21. Consists of premiums less benefits for income loss insurance.</t>
  </si>
  <si>
    <t>20. Consists of premiums less benefits for health, hospitalization, and accidental death and dismemberment insurance.</t>
  </si>
  <si>
    <t>19. Consists of premiums plus premium supplements less normal losses and dividends paid to policyholders for insurance on personal property (except motor vehicles).</t>
  </si>
  <si>
    <t>18. Consists of operating expenses of commercial life insurance carriers and fraternal benefit life insurance.For commercial life insurance carriers, excludes expenses for accident and health insurance and includes profits of stock companies and services furnished without payment by banks, credit agencies, and investment companies.</t>
  </si>
  <si>
    <t>17. Consists of transient hotels, motels, other traveler accommodations, clubs, and housing at schools.</t>
  </si>
  <si>
    <t>16. Consists of purchases (including tips) of meals and beverages from retail, service, and amusement establishments, hotels, dining and buffet cars, schools, school fraternities, institutions, clubs, and industrial lunchrooms.Includes meals and beverages consumed both on- and off-premises.</t>
  </si>
  <si>
    <t>15. Consists of fees paid to business schools and computer and management training, technical and trade schools, other schools and instruction, and educational support services.</t>
  </si>
  <si>
    <t>14. Consists of tour operators' and travel agents' margins. Purchases of travel and accommodations included in tours are accounted for separately in other personal consumption expenditures categories.</t>
  </si>
  <si>
    <t>13. Includes railway transportation, taxicab services, school and employee services, limousine services, and airport bus fares.</t>
  </si>
  <si>
    <t>12. Consists of nonprofit hospitals, proprietary hospitals, and government hospitals. Consists of primary sales of these hospitals for personal consumption.Expenses of nonprofit hospitals are included in the expenditures of nonprofit institutions serving households (NPISHs).</t>
  </si>
  <si>
    <t>11. Includes podiatrists, chiropractors, mental health practitioners (except physicians), physical, occupational and speech therapists, audiologists, all other health practitioners, ambulance services, kidney dialysis centers, and blood and organ bank services.</t>
  </si>
  <si>
    <t>10. Consists of offices of physicians, health maintenance organization medical centers, and freestanding ambulatory surgical and emergency centers.</t>
  </si>
  <si>
    <t>9. Excludes drug preparations and related products dispensed by physicians, hospitals, and other medical services.</t>
  </si>
  <si>
    <t>8. Consists of household supplies; domestic services; moving, storage and freight service; and other household services.</t>
  </si>
  <si>
    <t>7. Consists of dishes, flatware, and non-electric cookware and tableware.</t>
  </si>
  <si>
    <t>6. Consists of major household appliances, small electric household appliances, and repair of household appliances.</t>
  </si>
  <si>
    <t>5. Includes clocks, lamps, lighting fixtures, and other household decorative items; also includes repair of furniture, furnishings, and floor coverings.</t>
  </si>
  <si>
    <t>4. Consists of rent for space and for heating and plumbing facilities, water heaters, lighting fixtures, kitchen cabinets, linoleum, storm windows and doors, window screens, and screen doors, but excludes rent for appliances and furniture and purchases of fuel and electricity.</t>
  </si>
  <si>
    <t>3. Consists of space rent (see footnote 4) and rent for appliances, furnishings, and furniture.</t>
  </si>
  <si>
    <t>2. Consists of shoes and other footwear, and of repair and hire of footwear.</t>
  </si>
  <si>
    <t>1. Consists of household purchases of goods and services from business, government, nonprofit institutions, and the rest of the world.</t>
  </si>
  <si>
    <t>Legend / Footnotes:</t>
  </si>
  <si>
    <t xml:space="preserve">    Less: Receipts from sales of goods and services by nonprofit institutions 30</t>
  </si>
  <si>
    <t>134</t>
  </si>
  <si>
    <t xml:space="preserve">    Gross output of nonprofit institutions 29</t>
  </si>
  <si>
    <t>133</t>
  </si>
  <si>
    <t>Final consumption expenditures of nonprofit institutions serving households (NPISHs) 28</t>
  </si>
  <si>
    <t>132</t>
  </si>
  <si>
    <t xml:space="preserve">        Net expenditures abroad by U.S. residents</t>
  </si>
  <si>
    <t>131</t>
  </si>
  <si>
    <t xml:space="preserve">        Less: Expenditures in the United States by nonresidents</t>
  </si>
  <si>
    <t>130</t>
  </si>
  <si>
    <t xml:space="preserve">        Foreign travel by U.S. residents</t>
  </si>
  <si>
    <t>129</t>
  </si>
  <si>
    <t xml:space="preserve">    Net foreign travel and expenditures abroad by U.S. residents</t>
  </si>
  <si>
    <t>128</t>
  </si>
  <si>
    <t xml:space="preserve">        Tobacco</t>
  </si>
  <si>
    <t>127</t>
  </si>
  <si>
    <t xml:space="preserve">            Funeral and burial services</t>
  </si>
  <si>
    <t>126</t>
  </si>
  <si>
    <t xml:space="preserve">            Professional association dues</t>
  </si>
  <si>
    <t>125</t>
  </si>
  <si>
    <t xml:space="preserve">            Labor organization dues</t>
  </si>
  <si>
    <t>124</t>
  </si>
  <si>
    <t xml:space="preserve">            Accounting and other business services 27</t>
  </si>
  <si>
    <t>123</t>
  </si>
  <si>
    <t xml:space="preserve">            Legal services</t>
  </si>
  <si>
    <t>122</t>
  </si>
  <si>
    <t xml:space="preserve">        Professional and other services</t>
  </si>
  <si>
    <t>121</t>
  </si>
  <si>
    <t xml:space="preserve">        Social services and religious activities 26</t>
  </si>
  <si>
    <t>120</t>
  </si>
  <si>
    <t xml:space="preserve">        Personal items 25</t>
  </si>
  <si>
    <t>119</t>
  </si>
  <si>
    <t xml:space="preserve">        Personal care 24</t>
  </si>
  <si>
    <t>118</t>
  </si>
  <si>
    <t xml:space="preserve">    Other goods and services</t>
  </si>
  <si>
    <t>117</t>
  </si>
  <si>
    <t xml:space="preserve">            Net motor vehicle and other transportation insurance 23</t>
  </si>
  <si>
    <t>116</t>
  </si>
  <si>
    <t xml:space="preserve">                Workers' compensation 22</t>
  </si>
  <si>
    <t>115</t>
  </si>
  <si>
    <t xml:space="preserve">                Income loss 21</t>
  </si>
  <si>
    <t>114</t>
  </si>
  <si>
    <t xml:space="preserve">                Medical care and hospitalization 20</t>
  </si>
  <si>
    <t>113</t>
  </si>
  <si>
    <t xml:space="preserve">            Net health insurance</t>
  </si>
  <si>
    <t>112</t>
  </si>
  <si>
    <t xml:space="preserve">            Net household insurance 19</t>
  </si>
  <si>
    <t>111</t>
  </si>
  <si>
    <t xml:space="preserve">            Life insurance 18</t>
  </si>
  <si>
    <t>110</t>
  </si>
  <si>
    <t xml:space="preserve">        Insurance</t>
  </si>
  <si>
    <t>109</t>
  </si>
  <si>
    <t xml:space="preserve">            Financial service charges, fees, and commissions</t>
  </si>
  <si>
    <t>108</t>
  </si>
  <si>
    <t xml:space="preserve">            Financial services furnished without payment</t>
  </si>
  <si>
    <t>107</t>
  </si>
  <si>
    <t xml:space="preserve">        Financial services</t>
  </si>
  <si>
    <t>106</t>
  </si>
  <si>
    <t xml:space="preserve">    Financial services and insurance</t>
  </si>
  <si>
    <t>105</t>
  </si>
  <si>
    <t xml:space="preserve">        Accommodations 17</t>
  </si>
  <si>
    <t>104</t>
  </si>
  <si>
    <t xml:space="preserve">            Food furnished to employees (including military)</t>
  </si>
  <si>
    <t>103</t>
  </si>
  <si>
    <t xml:space="preserve">            Purchased meals and beverages 16</t>
  </si>
  <si>
    <t>102</t>
  </si>
  <si>
    <t xml:space="preserve">        Food services</t>
  </si>
  <si>
    <t>101</t>
  </si>
  <si>
    <t xml:space="preserve">    Food services and accommodations</t>
  </si>
  <si>
    <t>100</t>
  </si>
  <si>
    <t xml:space="preserve">        Commercial and vocational schools 15</t>
  </si>
  <si>
    <t>99</t>
  </si>
  <si>
    <t xml:space="preserve">        Nursery, elementary, and secondary schools</t>
  </si>
  <si>
    <t>98</t>
  </si>
  <si>
    <t xml:space="preserve">        Higher education</t>
  </si>
  <si>
    <t>97</t>
  </si>
  <si>
    <t xml:space="preserve">        Educational books</t>
  </si>
  <si>
    <t>96</t>
  </si>
  <si>
    <t xml:space="preserve">    Education</t>
  </si>
  <si>
    <t>95</t>
  </si>
  <si>
    <t xml:space="preserve">        Package tours 14</t>
  </si>
  <si>
    <t>94</t>
  </si>
  <si>
    <t xml:space="preserve">        Photographic goods and services</t>
  </si>
  <si>
    <t>93</t>
  </si>
  <si>
    <t xml:space="preserve">        Pets, pet products, and related services</t>
  </si>
  <si>
    <t>92</t>
  </si>
  <si>
    <t xml:space="preserve">        Gambling</t>
  </si>
  <si>
    <t>91</t>
  </si>
  <si>
    <t xml:space="preserve">        Magazines, newspapers, books, and stationery</t>
  </si>
  <si>
    <t>90</t>
  </si>
  <si>
    <t xml:space="preserve">            Museums and libraries</t>
  </si>
  <si>
    <t>89</t>
  </si>
  <si>
    <t xml:space="preserve">                Spectator sports</t>
  </si>
  <si>
    <t>88</t>
  </si>
  <si>
    <t xml:space="preserve">                Live entertainment, excluding sports</t>
  </si>
  <si>
    <t>87</t>
  </si>
  <si>
    <t xml:space="preserve">                Motion picture theaters</t>
  </si>
  <si>
    <t>86</t>
  </si>
  <si>
    <t xml:space="preserve">            Admissions to specified spectator amusements</t>
  </si>
  <si>
    <t>85</t>
  </si>
  <si>
    <t xml:space="preserve">            Amusements parks, campgrounds, and related recreational services</t>
  </si>
  <si>
    <t>84</t>
  </si>
  <si>
    <t xml:space="preserve">            Membership clubs and participant sports centers</t>
  </si>
  <si>
    <t>83</t>
  </si>
  <si>
    <t xml:space="preserve">        Membership clubs, sports centers, parks, theaters, and museums</t>
  </si>
  <si>
    <t>82</t>
  </si>
  <si>
    <t xml:space="preserve">            Maintenance and repair of recreational vehicles and sports equipment</t>
  </si>
  <si>
    <t>81</t>
  </si>
  <si>
    <t xml:space="preserve">            Other sporting and recreational goods</t>
  </si>
  <si>
    <t>80</t>
  </si>
  <si>
    <t xml:space="preserve">            Sports and recreational vehicles</t>
  </si>
  <si>
    <t>79</t>
  </si>
  <si>
    <t xml:space="preserve">        Sports and recreational goods and related services</t>
  </si>
  <si>
    <t>78</t>
  </si>
  <si>
    <t xml:space="preserve">            Services related to video and audio goods and computers</t>
  </si>
  <si>
    <t>77</t>
  </si>
  <si>
    <t xml:space="preserve">            Information processing equipment</t>
  </si>
  <si>
    <t>76</t>
  </si>
  <si>
    <t xml:space="preserve">            Video and audio equipment</t>
  </si>
  <si>
    <t>75</t>
  </si>
  <si>
    <t xml:space="preserve">        Video and audio equipment, computers, and related services</t>
  </si>
  <si>
    <t>74</t>
  </si>
  <si>
    <t xml:space="preserve">    Recreation</t>
  </si>
  <si>
    <t>73</t>
  </si>
  <si>
    <t xml:space="preserve">        Internet access</t>
  </si>
  <si>
    <t>72</t>
  </si>
  <si>
    <t xml:space="preserve">        Telecommunication services</t>
  </si>
  <si>
    <t>71</t>
  </si>
  <si>
    <t xml:space="preserve">            Other delivery services (by non-USPS facilities)</t>
  </si>
  <si>
    <t>70</t>
  </si>
  <si>
    <t xml:space="preserve">            First-class postal service by U.S. Postal Service (USPS)</t>
  </si>
  <si>
    <t>69</t>
  </si>
  <si>
    <t xml:space="preserve">        Postal and delivery services</t>
  </si>
  <si>
    <t>68</t>
  </si>
  <si>
    <t xml:space="preserve">        Telephone and facsimile equipment</t>
  </si>
  <si>
    <t>67</t>
  </si>
  <si>
    <t xml:space="preserve">    Communication</t>
  </si>
  <si>
    <t>66</t>
  </si>
  <si>
    <t xml:space="preserve">            Water transportation</t>
  </si>
  <si>
    <t>65</t>
  </si>
  <si>
    <t xml:space="preserve">            Air transportation</t>
  </si>
  <si>
    <t>64</t>
  </si>
  <si>
    <t xml:space="preserve">            Ground transportation 13</t>
  </si>
  <si>
    <t>63</t>
  </si>
  <si>
    <t xml:space="preserve">        Public transportation</t>
  </si>
  <si>
    <t>62</t>
  </si>
  <si>
    <t xml:space="preserve">            Other motor vehicle services</t>
  </si>
  <si>
    <t>61</t>
  </si>
  <si>
    <t xml:space="preserve">            Motor vehicle maintenance and repair</t>
  </si>
  <si>
    <t>60</t>
  </si>
  <si>
    <t xml:space="preserve">            Motor vehicle fuels, lubricants, and fluids</t>
  </si>
  <si>
    <t>59</t>
  </si>
  <si>
    <t xml:space="preserve">            Motor vehicle parts and accessories</t>
  </si>
  <si>
    <t>58</t>
  </si>
  <si>
    <t xml:space="preserve">        Motor vehicle operation</t>
  </si>
  <si>
    <t>57</t>
  </si>
  <si>
    <t xml:space="preserve">            Net purchases of used motor vehicles</t>
  </si>
  <si>
    <t>56</t>
  </si>
  <si>
    <t xml:space="preserve">            New motor vehicles</t>
  </si>
  <si>
    <t>55</t>
  </si>
  <si>
    <t xml:space="preserve">        Motor vehicles</t>
  </si>
  <si>
    <t>54</t>
  </si>
  <si>
    <t xml:space="preserve">    Transportation</t>
  </si>
  <si>
    <t>53</t>
  </si>
  <si>
    <t xml:space="preserve">            Nursing homes</t>
  </si>
  <si>
    <t>52</t>
  </si>
  <si>
    <t xml:space="preserve">            Hospitals 12</t>
  </si>
  <si>
    <t>51</t>
  </si>
  <si>
    <t xml:space="preserve">        Hospital and nursing home services</t>
  </si>
  <si>
    <t>50</t>
  </si>
  <si>
    <t xml:space="preserve">                Other professional medical services 11</t>
  </si>
  <si>
    <t>49</t>
  </si>
  <si>
    <t xml:space="preserve">                Medical laboratories</t>
  </si>
  <si>
    <t>48</t>
  </si>
  <si>
    <t xml:space="preserve">                Home health care</t>
  </si>
  <si>
    <t>47</t>
  </si>
  <si>
    <t xml:space="preserve">            Paramedical services</t>
  </si>
  <si>
    <t>46</t>
  </si>
  <si>
    <t xml:space="preserve">            Dental services</t>
  </si>
  <si>
    <t>45</t>
  </si>
  <si>
    <t xml:space="preserve">            Physician services 10</t>
  </si>
  <si>
    <t>44</t>
  </si>
  <si>
    <t xml:space="preserve">        Outpatient services</t>
  </si>
  <si>
    <t>43</t>
  </si>
  <si>
    <t xml:space="preserve">            Therapeutic appliances and equipment</t>
  </si>
  <si>
    <t>42</t>
  </si>
  <si>
    <t xml:space="preserve">                Other medical products</t>
  </si>
  <si>
    <t>41</t>
  </si>
  <si>
    <t xml:space="preserve">                Pharmaceutical products</t>
  </si>
  <si>
    <t>40</t>
  </si>
  <si>
    <t xml:space="preserve">            Pharmaceutical and other medical products 9</t>
  </si>
  <si>
    <t>39</t>
  </si>
  <si>
    <t xml:space="preserve">        Medical products, appliances, and equipment</t>
  </si>
  <si>
    <t>38</t>
  </si>
  <si>
    <t xml:space="preserve">    Health</t>
  </si>
  <si>
    <t>37</t>
  </si>
  <si>
    <t xml:space="preserve">        Other household goods and services 8</t>
  </si>
  <si>
    <t>36</t>
  </si>
  <si>
    <t xml:space="preserve">        Tools and equipment for house and garden</t>
  </si>
  <si>
    <t>35</t>
  </si>
  <si>
    <t xml:space="preserve">        Glassware, tableware, and household utensils 7</t>
  </si>
  <si>
    <t>34</t>
  </si>
  <si>
    <t xml:space="preserve">        Household appliances 6</t>
  </si>
  <si>
    <t>33</t>
  </si>
  <si>
    <t xml:space="preserve">        Household textiles</t>
  </si>
  <si>
    <t>32</t>
  </si>
  <si>
    <t xml:space="preserve">        Furniture, furnishings, and floor coverings 5</t>
  </si>
  <si>
    <t>31</t>
  </si>
  <si>
    <t xml:space="preserve">    Furnishings, household equipment, and routine household maintenance</t>
  </si>
  <si>
    <t>30</t>
  </si>
  <si>
    <t xml:space="preserve">                Fuel oil and other fuels</t>
  </si>
  <si>
    <t>29</t>
  </si>
  <si>
    <t xml:space="preserve">                Natural gas</t>
  </si>
  <si>
    <t>28</t>
  </si>
  <si>
    <t xml:space="preserve">                Electricity</t>
  </si>
  <si>
    <t>27</t>
  </si>
  <si>
    <t xml:space="preserve">            Electricity, gas, and other fuels</t>
  </si>
  <si>
    <t>26</t>
  </si>
  <si>
    <t xml:space="preserve">            Water supply and sanitation</t>
  </si>
  <si>
    <t>25</t>
  </si>
  <si>
    <t xml:space="preserve">        Household utilities and fuels</t>
  </si>
  <si>
    <t>24</t>
  </si>
  <si>
    <t xml:space="preserve">            Group housing</t>
  </si>
  <si>
    <t>23</t>
  </si>
  <si>
    <t xml:space="preserve">            Rental value of farm dwellings</t>
  </si>
  <si>
    <t>22</t>
  </si>
  <si>
    <t xml:space="preserve">            Imputed rental of owner-occupied nonfarm housing 4</t>
  </si>
  <si>
    <t>21</t>
  </si>
  <si>
    <t xml:space="preserve">            Rental of tenant-occupied nonfarm housing 3</t>
  </si>
  <si>
    <t>20</t>
  </si>
  <si>
    <t xml:space="preserve">        Housing</t>
  </si>
  <si>
    <t>19</t>
  </si>
  <si>
    <t xml:space="preserve">    Housing, utilities, and fuels</t>
  </si>
  <si>
    <t>18</t>
  </si>
  <si>
    <t xml:space="preserve">        Footwear 2</t>
  </si>
  <si>
    <t>17</t>
  </si>
  <si>
    <t xml:space="preserve">                Clothing repair, rental, and alterations</t>
  </si>
  <si>
    <t>16</t>
  </si>
  <si>
    <t xml:space="preserve">                Laundry and dry cleaning services</t>
  </si>
  <si>
    <t>15</t>
  </si>
  <si>
    <t xml:space="preserve">            Cleaning, repair, and rental of clothing</t>
  </si>
  <si>
    <t>14</t>
  </si>
  <si>
    <t xml:space="preserve">            Other clothing materials</t>
  </si>
  <si>
    <t>13</t>
  </si>
  <si>
    <t xml:space="preserve">                Children's and infants' clothing</t>
  </si>
  <si>
    <t>12</t>
  </si>
  <si>
    <t xml:space="preserve">                Men's and boys' clothing</t>
  </si>
  <si>
    <t>11</t>
  </si>
  <si>
    <t xml:space="preserve">                Women's and girls' clothing</t>
  </si>
  <si>
    <t>10</t>
  </si>
  <si>
    <t xml:space="preserve">            Garments</t>
  </si>
  <si>
    <t>9</t>
  </si>
  <si>
    <t xml:space="preserve">        Clothing</t>
  </si>
  <si>
    <t>8</t>
  </si>
  <si>
    <t xml:space="preserve">    Clothing, footwear, and related services</t>
  </si>
  <si>
    <t>7</t>
  </si>
  <si>
    <t xml:space="preserve">        Food produced and consumed on farms</t>
  </si>
  <si>
    <t>6</t>
  </si>
  <si>
    <t xml:space="preserve">        Alcoholic beverages purchased for off-premises consumption</t>
  </si>
  <si>
    <t>5</t>
  </si>
  <si>
    <t xml:space="preserve">        Food and nonalcoholic beverages purchased for off-premises consumption</t>
  </si>
  <si>
    <t>4</t>
  </si>
  <si>
    <t xml:space="preserve">    Food and beverages purchased for off-premises consumption</t>
  </si>
  <si>
    <t>3</t>
  </si>
  <si>
    <t>Household consumption expenditures 1</t>
  </si>
  <si>
    <t>2</t>
  </si>
  <si>
    <t xml:space="preserve">            Personal consumption expenditures</t>
  </si>
  <si>
    <t>1</t>
  </si>
  <si>
    <t>2014</t>
  </si>
  <si>
    <t>2013</t>
  </si>
  <si>
    <t>2012</t>
  </si>
  <si>
    <t>2011</t>
  </si>
  <si>
    <t>2010</t>
  </si>
  <si>
    <t>2009</t>
  </si>
  <si>
    <t>2008</t>
  </si>
  <si>
    <t>2007</t>
  </si>
  <si>
    <t> </t>
  </si>
  <si>
    <t>Line</t>
  </si>
  <si>
    <t>Bureau of Economic Analysis</t>
  </si>
  <si>
    <t>[Billions of dollars]</t>
  </si>
  <si>
    <t>Table 2.5.5. Personal Consumption Expenditures by Function</t>
  </si>
  <si>
    <t>Goods</t>
  </si>
  <si>
    <t xml:space="preserve">    Durable goods</t>
  </si>
  <si>
    <t xml:space="preserve">        Motor vehicles and parts</t>
  </si>
  <si>
    <t xml:space="preserve">            New motor vehicles (55)</t>
  </si>
  <si>
    <t xml:space="preserve">            Net purchases of used motor vehicles (56)</t>
  </si>
  <si>
    <t xml:space="preserve">            Motor vehicle parts and accessories (58)</t>
  </si>
  <si>
    <t xml:space="preserve">        Furnishings and durable household equipment</t>
  </si>
  <si>
    <t xml:space="preserve">            Furniture and furnishings (parts of 31 and 32)</t>
  </si>
  <si>
    <t xml:space="preserve">            Household appliances (part of 33)</t>
  </si>
  <si>
    <t xml:space="preserve">            Glassware, tableware, and household utensils (34)</t>
  </si>
  <si>
    <t xml:space="preserve">            Tools and equipment for house and garden (35)</t>
  </si>
  <si>
    <t xml:space="preserve">        Recreational goods and vehicles</t>
  </si>
  <si>
    <t xml:space="preserve">            Video, audio, photographic, and information processing equipment and media (75, 76, and part of 93)</t>
  </si>
  <si>
    <t xml:space="preserve">            Sporting equipment, supplies, guns, and ammunition (part of 80)</t>
  </si>
  <si>
    <t xml:space="preserve">            Sports and recreational vehicles (79)</t>
  </si>
  <si>
    <t xml:space="preserve">            Recreational books (part of 90)</t>
  </si>
  <si>
    <t xml:space="preserve">            Musical instruments (part of 80)</t>
  </si>
  <si>
    <t xml:space="preserve">        Other durable goods</t>
  </si>
  <si>
    <t xml:space="preserve">            Jewelry and watches (part of 119)</t>
  </si>
  <si>
    <t xml:space="preserve">            Therapeutic appliances and equipment (42)</t>
  </si>
  <si>
    <t xml:space="preserve">            Educational books (96)</t>
  </si>
  <si>
    <t xml:space="preserve">            Luggage and similar personal items (part of 119)</t>
  </si>
  <si>
    <t xml:space="preserve">            Telephone and facsimile equipment (67)</t>
  </si>
  <si>
    <t xml:space="preserve">    Nondurable goods</t>
  </si>
  <si>
    <t xml:space="preserve">        Food and beverages purchased for off-premises consumption</t>
  </si>
  <si>
    <t xml:space="preserve">            Food and nonalcoholic beverages purchased for off-premises consumption (4)</t>
  </si>
  <si>
    <t xml:space="preserve">            Alcoholic beverages purchased for off-premises consumption (5)</t>
  </si>
  <si>
    <t xml:space="preserve">            Food produced and consumed on farms (6)</t>
  </si>
  <si>
    <t xml:space="preserve">        Clothing and footwear</t>
  </si>
  <si>
    <t xml:space="preserve">                Women's and girls' clothing (10)</t>
  </si>
  <si>
    <t xml:space="preserve">                Men's and boys' clothing (11)</t>
  </si>
  <si>
    <t xml:space="preserve">                Children's and infants' clothing (12)</t>
  </si>
  <si>
    <t xml:space="preserve">            Other clothing materials and footwear (13 and 17)</t>
  </si>
  <si>
    <t xml:space="preserve">        Gasoline and other energy goods</t>
  </si>
  <si>
    <t xml:space="preserve">            Motor vehicle fuels, lubricants, and fluids (59)</t>
  </si>
  <si>
    <t xml:space="preserve">            Fuel oil and other fuels (29)</t>
  </si>
  <si>
    <t xml:space="preserve">        Other nondurable goods</t>
  </si>
  <si>
    <t xml:space="preserve">            Pharmaceutical and other medical products (40 and 41)</t>
  </si>
  <si>
    <t xml:space="preserve">            Recreational items (parts of 80, 92, and 93)</t>
  </si>
  <si>
    <t xml:space="preserve">            Household supplies (parts of 32 and 36)</t>
  </si>
  <si>
    <t xml:space="preserve">            Personal care products (part of 118)</t>
  </si>
  <si>
    <t xml:space="preserve">            Tobacco (127)</t>
  </si>
  <si>
    <t xml:space="preserve">            Magazines, newspapers, and stationery (part of 90)</t>
  </si>
  <si>
    <t>Services</t>
  </si>
  <si>
    <t xml:space="preserve">    Household consumption expenditures (for services)</t>
  </si>
  <si>
    <t xml:space="preserve">        Housing and utilities</t>
  </si>
  <si>
    <t xml:space="preserve">            Housing</t>
  </si>
  <si>
    <t xml:space="preserve">                Rental of tenant-occupied nonfarm housing (20)</t>
  </si>
  <si>
    <t xml:space="preserve">                Imputed rental of owner-occupied nonfarm housing (21)</t>
  </si>
  <si>
    <t xml:space="preserve">                Rental value of farm dwellings (22)</t>
  </si>
  <si>
    <t xml:space="preserve">                Group housing (23)</t>
  </si>
  <si>
    <t xml:space="preserve">            Household utilities</t>
  </si>
  <si>
    <t xml:space="preserve">                Water supply and sanitation (25)</t>
  </si>
  <si>
    <t xml:space="preserve">                Electricity and gas</t>
  </si>
  <si>
    <t xml:space="preserve">                    Electricity (27)</t>
  </si>
  <si>
    <t xml:space="preserve">                    Natural gas (28)</t>
  </si>
  <si>
    <t xml:space="preserve">        Health care</t>
  </si>
  <si>
    <t xml:space="preserve">            Outpatient services</t>
  </si>
  <si>
    <t xml:space="preserve">                Physician services (44)</t>
  </si>
  <si>
    <t xml:space="preserve">                Dental services (45)</t>
  </si>
  <si>
    <t xml:space="preserve">                Paramedical services (46)</t>
  </si>
  <si>
    <t xml:space="preserve">            Hospital and nursing home services</t>
  </si>
  <si>
    <t xml:space="preserve">                Hospitals (51)</t>
  </si>
  <si>
    <t xml:space="preserve">                Nursing homes (52)</t>
  </si>
  <si>
    <t xml:space="preserve">        Transportation services</t>
  </si>
  <si>
    <t xml:space="preserve">            Motor vehicle services</t>
  </si>
  <si>
    <t xml:space="preserve">                Motor vehicle maintenance and repair (60)</t>
  </si>
  <si>
    <t xml:space="preserve">                Other motor vehicle services (61)</t>
  </si>
  <si>
    <t xml:space="preserve">            Public transportation</t>
  </si>
  <si>
    <t xml:space="preserve">                Ground transportation (63)</t>
  </si>
  <si>
    <t xml:space="preserve">                Air transportation (64)</t>
  </si>
  <si>
    <t xml:space="preserve">                Water transportation (65)</t>
  </si>
  <si>
    <t xml:space="preserve">        Recreation services</t>
  </si>
  <si>
    <t xml:space="preserve">            Membership clubs, sports centers, parks, theaters, and museums (82)</t>
  </si>
  <si>
    <t xml:space="preserve">            Audio-video, photographic, and information processing equipment services (parts of 77 and 93)</t>
  </si>
  <si>
    <t xml:space="preserve">            Gambling (91)</t>
  </si>
  <si>
    <t xml:space="preserve">            Other recreational services (81, 94, and part of 92)</t>
  </si>
  <si>
    <t xml:space="preserve">        Food services and accommodations</t>
  </si>
  <si>
    <t xml:space="preserve">            Food services</t>
  </si>
  <si>
    <t xml:space="preserve">                Purchased meals and beverages (102)</t>
  </si>
  <si>
    <t xml:space="preserve">                Food furnished to employees (including military) (103)</t>
  </si>
  <si>
    <t xml:space="preserve">            Accommodations (104)</t>
  </si>
  <si>
    <t xml:space="preserve">        Financial services and insurance</t>
  </si>
  <si>
    <t xml:space="preserve">            Financial services</t>
  </si>
  <si>
    <t xml:space="preserve">                Financial services furnished without payment (107)</t>
  </si>
  <si>
    <t xml:space="preserve">                Financial service charges, fees, and commissions (108)</t>
  </si>
  <si>
    <t xml:space="preserve">            Insurance</t>
  </si>
  <si>
    <t xml:space="preserve">                Life insurance (110)</t>
  </si>
  <si>
    <t xml:space="preserve">                Net household insurance (111)</t>
  </si>
  <si>
    <t xml:space="preserve">                Net health insurance (112)</t>
  </si>
  <si>
    <t xml:space="preserve">                Net motor vehicle and other transportation insurance (116)</t>
  </si>
  <si>
    <t xml:space="preserve">        Other services</t>
  </si>
  <si>
    <t xml:space="preserve">            Communication</t>
  </si>
  <si>
    <t xml:space="preserve">                Telecommunication services (71)</t>
  </si>
  <si>
    <t xml:space="preserve">                Postal and delivery services (68)</t>
  </si>
  <si>
    <t xml:space="preserve">                Internet access (72)</t>
  </si>
  <si>
    <t xml:space="preserve">            Education services</t>
  </si>
  <si>
    <t xml:space="preserve">                Higher education (97)</t>
  </si>
  <si>
    <t xml:space="preserve">                Nursery, elementary, and secondary schools (98)</t>
  </si>
  <si>
    <t xml:space="preserve">                Commercial and vocational schools (99)</t>
  </si>
  <si>
    <t xml:space="preserve">            Professional and other services (121)</t>
  </si>
  <si>
    <t xml:space="preserve">            Personal care and clothing services (14 and parts of 17 and 118)</t>
  </si>
  <si>
    <t xml:space="preserve">            Social services and religious activities (120)</t>
  </si>
  <si>
    <t xml:space="preserve">            Household maintenance (parts of 31, 33, and 36)</t>
  </si>
  <si>
    <t xml:space="preserve">            Net foreign travel</t>
  </si>
  <si>
    <t xml:space="preserve">                Foreign travel by U.S. residents (129)</t>
  </si>
  <si>
    <t xml:space="preserve">                Less: Expenditures in the United States by nonresidents (130)</t>
  </si>
  <si>
    <t>Note.The figures in parentheses are the line numbers of the corresponding items in table 2.5.5.</t>
  </si>
  <si>
    <t>2. Food consists of food and beverages purchased for off-premises consumption; food services, which include purchased meals and beverages, are not classified as food.</t>
  </si>
  <si>
    <t>1. Consists of gasoline and other energy goods and of electricity and gas services.</t>
  </si>
  <si>
    <t>---</t>
  </si>
  <si>
    <t>Market-based PCE excluding food and energy</t>
  </si>
  <si>
    <t>394</t>
  </si>
  <si>
    <t>Market-based PCE excluding energy</t>
  </si>
  <si>
    <t>393</t>
  </si>
  <si>
    <t>Market-based PCE excluding food</t>
  </si>
  <si>
    <t>392</t>
  </si>
  <si>
    <t>Market-based PCE food and energy</t>
  </si>
  <si>
    <t>391</t>
  </si>
  <si>
    <t xml:space="preserve">            Market-based PCE household maintenance</t>
  </si>
  <si>
    <t>390</t>
  </si>
  <si>
    <t xml:space="preserve">            Market-based PCE child care</t>
  </si>
  <si>
    <t>389</t>
  </si>
  <si>
    <t xml:space="preserve">            Market-based PCE personal care and clothing services</t>
  </si>
  <si>
    <t>388</t>
  </si>
  <si>
    <t xml:space="preserve">            Market-based PCE professional services</t>
  </si>
  <si>
    <t>387</t>
  </si>
  <si>
    <t xml:space="preserve">            Market-based PCE education</t>
  </si>
  <si>
    <t>386</t>
  </si>
  <si>
    <t xml:space="preserve">            Market-based PCE communication services</t>
  </si>
  <si>
    <t>385</t>
  </si>
  <si>
    <t/>
  </si>
  <si>
    <t xml:space="preserve">            Of which:</t>
  </si>
  <si>
    <t xml:space="preserve">        Market-based PCE other services</t>
  </si>
  <si>
    <t>384</t>
  </si>
  <si>
    <t xml:space="preserve">        Market-based PCE financial services and insurance</t>
  </si>
  <si>
    <t>383</t>
  </si>
  <si>
    <t xml:space="preserve">        Market-based PCE food services and accommodations</t>
  </si>
  <si>
    <t>382</t>
  </si>
  <si>
    <t xml:space="preserve">        Market-based PCE recreation services</t>
  </si>
  <si>
    <t>381</t>
  </si>
  <si>
    <t xml:space="preserve">        Market-based PCE transportation services</t>
  </si>
  <si>
    <t>380</t>
  </si>
  <si>
    <t xml:space="preserve">        Market-based PCE health care</t>
  </si>
  <si>
    <t>379</t>
  </si>
  <si>
    <t xml:space="preserve">        Market-based PCE household utilities</t>
  </si>
  <si>
    <t>378</t>
  </si>
  <si>
    <t xml:space="preserve">        Market-based PCE housing services</t>
  </si>
  <si>
    <t>377</t>
  </si>
  <si>
    <t xml:space="preserve">        Of which:</t>
  </si>
  <si>
    <t xml:space="preserve">    Market-based PCE services</t>
  </si>
  <si>
    <t>376</t>
  </si>
  <si>
    <t>Services:</t>
  </si>
  <si>
    <t xml:space="preserve">    Market-based PCE other nondurable goods</t>
  </si>
  <si>
    <t>375</t>
  </si>
  <si>
    <t xml:space="preserve">    Market-based PCE gasoline and other energy goods</t>
  </si>
  <si>
    <t>374</t>
  </si>
  <si>
    <t xml:space="preserve">    Market-based PCE clothing and footwear</t>
  </si>
  <si>
    <t>373</t>
  </si>
  <si>
    <t xml:space="preserve">    Market-based PCE food and beverages purchased for off-premises consumption</t>
  </si>
  <si>
    <t>372</t>
  </si>
  <si>
    <t>Nondurable goods:</t>
  </si>
  <si>
    <t xml:space="preserve">    Market-based PCE durable goods other than motor vehicles and parts</t>
  </si>
  <si>
    <t>371</t>
  </si>
  <si>
    <t xml:space="preserve">    Market-based PCE motor vehicles and parts</t>
  </si>
  <si>
    <t>370</t>
  </si>
  <si>
    <t>Durable goods:</t>
  </si>
  <si>
    <t xml:space="preserve">        Market-based PCE</t>
  </si>
  <si>
    <t>369</t>
  </si>
  <si>
    <t>Market-based personal consumption expenditures (PCE):</t>
  </si>
  <si>
    <t xml:space="preserve">    PCE excluding food and energy 2</t>
  </si>
  <si>
    <t>368</t>
  </si>
  <si>
    <t xml:space="preserve">    PCE excluding energy</t>
  </si>
  <si>
    <t>367</t>
  </si>
  <si>
    <t xml:space="preserve">    PCE excluding food</t>
  </si>
  <si>
    <t>366</t>
  </si>
  <si>
    <t xml:space="preserve">    PCE energy goods and services 1</t>
  </si>
  <si>
    <t>365</t>
  </si>
  <si>
    <t xml:space="preserve">    PCE food and energy</t>
  </si>
  <si>
    <t>364</t>
  </si>
  <si>
    <t>363</t>
  </si>
  <si>
    <t>Additional aggregates:</t>
  </si>
  <si>
    <t xml:space="preserve">            Professional advocacy services to households</t>
  </si>
  <si>
    <t>362</t>
  </si>
  <si>
    <t xml:space="preserve">            Civic and social organizations' services to households</t>
  </si>
  <si>
    <t>361</t>
  </si>
  <si>
    <t xml:space="preserve">            Services of social advocacy establishments to households</t>
  </si>
  <si>
    <t>360</t>
  </si>
  <si>
    <t xml:space="preserve">            Foundations and grantmaking and giving services to households</t>
  </si>
  <si>
    <t>359</t>
  </si>
  <si>
    <t xml:space="preserve">            Religious organizations' services to households</t>
  </si>
  <si>
    <t>358</t>
  </si>
  <si>
    <t xml:space="preserve">            Social services to households</t>
  </si>
  <si>
    <t>357</t>
  </si>
  <si>
    <t xml:space="preserve">            Education services to households</t>
  </si>
  <si>
    <t>356</t>
  </si>
  <si>
    <t xml:space="preserve">            Recreation services to households</t>
  </si>
  <si>
    <t>355</t>
  </si>
  <si>
    <t xml:space="preserve">                Nonprofit nursing homes services to households</t>
  </si>
  <si>
    <t>354</t>
  </si>
  <si>
    <t xml:space="preserve">                Nonprofit hospitals services to households</t>
  </si>
  <si>
    <t>353</t>
  </si>
  <si>
    <t xml:space="preserve">                Outpatient services to households</t>
  </si>
  <si>
    <t>352</t>
  </si>
  <si>
    <t xml:space="preserve">            Health services to households</t>
  </si>
  <si>
    <t>351</t>
  </si>
  <si>
    <t xml:space="preserve">        Less: Receipts from sales of goods and services by nonprofit institutions (134)</t>
  </si>
  <si>
    <t>350</t>
  </si>
  <si>
    <t xml:space="preserve">            Professional advocacy, gross output</t>
  </si>
  <si>
    <t>349</t>
  </si>
  <si>
    <t xml:space="preserve">            Civic and social organizations, gross output</t>
  </si>
  <si>
    <t>348</t>
  </si>
  <si>
    <t xml:space="preserve">            Social advocacy establishments, gross output</t>
  </si>
  <si>
    <t>347</t>
  </si>
  <si>
    <t xml:space="preserve">            Foundations and grantmaking and giving establishments, gross output</t>
  </si>
  <si>
    <t>346</t>
  </si>
  <si>
    <t xml:space="preserve">            Religious organizations, gross output</t>
  </si>
  <si>
    <t>345</t>
  </si>
  <si>
    <t xml:space="preserve">            Social services, gross output</t>
  </si>
  <si>
    <t>344</t>
  </si>
  <si>
    <t xml:space="preserve">            Education services, gross output</t>
  </si>
  <si>
    <t>343</t>
  </si>
  <si>
    <t xml:space="preserve">            Recreation services, gross output</t>
  </si>
  <si>
    <t>342</t>
  </si>
  <si>
    <t xml:space="preserve">                Nonprofit nursing homes, gross output</t>
  </si>
  <si>
    <t>341</t>
  </si>
  <si>
    <t xml:space="preserve">                Nonprofit hospitals, gross output</t>
  </si>
  <si>
    <t>340</t>
  </si>
  <si>
    <t xml:space="preserve">                Outpatient services, gross output</t>
  </si>
  <si>
    <t>339</t>
  </si>
  <si>
    <t xml:space="preserve">            Health, gross output</t>
  </si>
  <si>
    <t>338</t>
  </si>
  <si>
    <t xml:space="preserve">        Gross output of nonprofit institutions (133)</t>
  </si>
  <si>
    <t>337</t>
  </si>
  <si>
    <t xml:space="preserve">    Final consumption expenditures of nonprofit institutions serving households (NPISHs) (132)</t>
  </si>
  <si>
    <t>336</t>
  </si>
  <si>
    <t xml:space="preserve">                    Expenditures of foreign students in the United States</t>
  </si>
  <si>
    <t>335</t>
  </si>
  <si>
    <t xml:space="preserve">                    Medical expenditures of foreigners</t>
  </si>
  <si>
    <t>334</t>
  </si>
  <si>
    <t xml:space="preserve">                    Foreign travel in the United States</t>
  </si>
  <si>
    <t>333</t>
  </si>
  <si>
    <t>332</t>
  </si>
  <si>
    <t xml:space="preserve">                    U.S. student expenditures</t>
  </si>
  <si>
    <t>331</t>
  </si>
  <si>
    <t xml:space="preserve">                    U.S. travel outside the United States</t>
  </si>
  <si>
    <t>330</t>
  </si>
  <si>
    <t xml:space="preserve">                    Passenger fares for foreign travel</t>
  </si>
  <si>
    <t>329</t>
  </si>
  <si>
    <t>328</t>
  </si>
  <si>
    <t>327</t>
  </si>
  <si>
    <t xml:space="preserve">                Other household services</t>
  </si>
  <si>
    <t>326</t>
  </si>
  <si>
    <t xml:space="preserve">                Repair of household appliances</t>
  </si>
  <si>
    <t>325</t>
  </si>
  <si>
    <t xml:space="preserve">                Repair of furniture, furnishings, and floor coverings</t>
  </si>
  <si>
    <t>324</t>
  </si>
  <si>
    <t xml:space="preserve">                Moving, storage, and freight services</t>
  </si>
  <si>
    <t>323</t>
  </si>
  <si>
    <t xml:space="preserve">                Domestic services</t>
  </si>
  <si>
    <t>322</t>
  </si>
  <si>
    <t>321</t>
  </si>
  <si>
    <t xml:space="preserve">                Foundations and grantmaking and giving services to households</t>
  </si>
  <si>
    <t>320</t>
  </si>
  <si>
    <t xml:space="preserve">                Religious organizations' services to households</t>
  </si>
  <si>
    <t>319</t>
  </si>
  <si>
    <t xml:space="preserve">                Social advocacy and civic and social organizations</t>
  </si>
  <si>
    <t>318</t>
  </si>
  <si>
    <t xml:space="preserve">                    Other social assistance, not elsewere classified</t>
  </si>
  <si>
    <t>317</t>
  </si>
  <si>
    <t xml:space="preserve">                    Community food and housing / emergency / other relief services</t>
  </si>
  <si>
    <t>316</t>
  </si>
  <si>
    <t xml:space="preserve">                    Vocational rehabilitation services</t>
  </si>
  <si>
    <t>315</t>
  </si>
  <si>
    <t xml:space="preserve">                    Individual and family services</t>
  </si>
  <si>
    <t>314</t>
  </si>
  <si>
    <t xml:space="preserve">                    Residential mental health and substance abuse</t>
  </si>
  <si>
    <t>313</t>
  </si>
  <si>
    <t xml:space="preserve">                    Homes for the elderly</t>
  </si>
  <si>
    <t>312</t>
  </si>
  <si>
    <t xml:space="preserve">                Social assistance</t>
  </si>
  <si>
    <t>311</t>
  </si>
  <si>
    <t xml:space="preserve">                Child care</t>
  </si>
  <si>
    <t>310</t>
  </si>
  <si>
    <t>309</t>
  </si>
  <si>
    <t xml:space="preserve">                    Repair and hire of footwear</t>
  </si>
  <si>
    <t>308</t>
  </si>
  <si>
    <t xml:space="preserve">                    Clothing repair, rental, and alterations</t>
  </si>
  <si>
    <t>307</t>
  </si>
  <si>
    <t xml:space="preserve">                    Laundry and drycleaning services</t>
  </si>
  <si>
    <t>306</t>
  </si>
  <si>
    <t xml:space="preserve">                Clothing and footwear services</t>
  </si>
  <si>
    <t>305</t>
  </si>
  <si>
    <t xml:space="preserve">                    Miscellaneous personal care services</t>
  </si>
  <si>
    <t>304</t>
  </si>
  <si>
    <t xml:space="preserve">                    Hairdressing salons and personal grooming establishments</t>
  </si>
  <si>
    <t>303</t>
  </si>
  <si>
    <t xml:space="preserve">                Personal care services</t>
  </si>
  <si>
    <t>302</t>
  </si>
  <si>
    <t>301</t>
  </si>
  <si>
    <t xml:space="preserve">                Funeral and burial services</t>
  </si>
  <si>
    <t>300</t>
  </si>
  <si>
    <t xml:space="preserve">                Professional association dues</t>
  </si>
  <si>
    <t>299</t>
  </si>
  <si>
    <t xml:space="preserve">                Labor organization dues</t>
  </si>
  <si>
    <t>298</t>
  </si>
  <si>
    <t xml:space="preserve">                    Other personal business services</t>
  </si>
  <si>
    <t>297</t>
  </si>
  <si>
    <t xml:space="preserve">                    Employment agency services</t>
  </si>
  <si>
    <t>296</t>
  </si>
  <si>
    <t xml:space="preserve">                    Tax preparation and other related services</t>
  </si>
  <si>
    <t>295</t>
  </si>
  <si>
    <t xml:space="preserve">                Accounting and other business services</t>
  </si>
  <si>
    <t>294</t>
  </si>
  <si>
    <t xml:space="preserve">                Legal services</t>
  </si>
  <si>
    <t>293</t>
  </si>
  <si>
    <t>292</t>
  </si>
  <si>
    <t>291</t>
  </si>
  <si>
    <t xml:space="preserve">                    Day care and nursery schools</t>
  </si>
  <si>
    <t>290</t>
  </si>
  <si>
    <t xml:space="preserve">                    Elementary and secondary schools</t>
  </si>
  <si>
    <t>289</t>
  </si>
  <si>
    <t>288</t>
  </si>
  <si>
    <t xml:space="preserve">                    Nonprofit private higher education services to households</t>
  </si>
  <si>
    <t>287</t>
  </si>
  <si>
    <t xml:space="preserve">                    Proprietary and public higher education</t>
  </si>
  <si>
    <t>286</t>
  </si>
  <si>
    <t>285</t>
  </si>
  <si>
    <t>284</t>
  </si>
  <si>
    <t>283</t>
  </si>
  <si>
    <t>282</t>
  </si>
  <si>
    <t>281</t>
  </si>
  <si>
    <t>280</t>
  </si>
  <si>
    <t xml:space="preserve">                    Cellular telephone services</t>
  </si>
  <si>
    <t>279</t>
  </si>
  <si>
    <t xml:space="preserve">                    Land-line telephone services, long-distance charges</t>
  </si>
  <si>
    <t>278</t>
  </si>
  <si>
    <t xml:space="preserve">                    Land-line telephone services, local charges</t>
  </si>
  <si>
    <t>277</t>
  </si>
  <si>
    <t>276</t>
  </si>
  <si>
    <t>275</t>
  </si>
  <si>
    <t>274</t>
  </si>
  <si>
    <t>273</t>
  </si>
  <si>
    <t xml:space="preserve">                    Workers' compensation</t>
  </si>
  <si>
    <t>272</t>
  </si>
  <si>
    <t xml:space="preserve">                    Income loss</t>
  </si>
  <si>
    <t>271</t>
  </si>
  <si>
    <t xml:space="preserve">                    Medical care and hospitalization</t>
  </si>
  <si>
    <t>270</t>
  </si>
  <si>
    <t>269</t>
  </si>
  <si>
    <t xml:space="preserve">                    Less: Household insurance normal losses</t>
  </si>
  <si>
    <t>268</t>
  </si>
  <si>
    <t xml:space="preserve">                    Household insurance premiums and premium supplements</t>
  </si>
  <si>
    <t>267</t>
  </si>
  <si>
    <t>266</t>
  </si>
  <si>
    <t>265</t>
  </si>
  <si>
    <t>264</t>
  </si>
  <si>
    <t xml:space="preserve">                    Trust, fiduciary, and custody activities</t>
  </si>
  <si>
    <t>263</t>
  </si>
  <si>
    <t xml:space="preserve">                    Portfolio management and investment advice services</t>
  </si>
  <si>
    <t>262</t>
  </si>
  <si>
    <t xml:space="preserve">                        Mutual fund sales charges</t>
  </si>
  <si>
    <t>261</t>
  </si>
  <si>
    <t xml:space="preserve">                            Other imputed commissions</t>
  </si>
  <si>
    <t>260</t>
  </si>
  <si>
    <t xml:space="preserve">                            Over-the-counter equity securities</t>
  </si>
  <si>
    <t>259</t>
  </si>
  <si>
    <t xml:space="preserve">                        Indirect commissions</t>
  </si>
  <si>
    <t>258</t>
  </si>
  <si>
    <t xml:space="preserve">                            Other direct commissions</t>
  </si>
  <si>
    <t>257</t>
  </si>
  <si>
    <t xml:space="preserve">                            Exchange-listed equities</t>
  </si>
  <si>
    <t>256</t>
  </si>
  <si>
    <t xml:space="preserve">                        Direct commissions</t>
  </si>
  <si>
    <t>255</t>
  </si>
  <si>
    <t xml:space="preserve">                    Securities commissions</t>
  </si>
  <si>
    <t>254</t>
  </si>
  <si>
    <t xml:space="preserve">                    Financial service charges and fees</t>
  </si>
  <si>
    <t>253</t>
  </si>
  <si>
    <t>252</t>
  </si>
  <si>
    <t xml:space="preserve">                    Pension funds</t>
  </si>
  <si>
    <t>251</t>
  </si>
  <si>
    <t xml:space="preserve">                    Other depository institutions and regulated investment companies</t>
  </si>
  <si>
    <t>250</t>
  </si>
  <si>
    <t xml:space="preserve">                    Commercial banks</t>
  </si>
  <si>
    <t>249</t>
  </si>
  <si>
    <t>248</t>
  </si>
  <si>
    <t>247</t>
  </si>
  <si>
    <t>246</t>
  </si>
  <si>
    <t xml:space="preserve">                Housing at schools</t>
  </si>
  <si>
    <t>245</t>
  </si>
  <si>
    <t xml:space="preserve">                Hotels and motels</t>
  </si>
  <si>
    <t>244</t>
  </si>
  <si>
    <t>243</t>
  </si>
  <si>
    <t xml:space="preserve">                    Food supplied to military</t>
  </si>
  <si>
    <t>242</t>
  </si>
  <si>
    <t xml:space="preserve">                    Food supplied to civilians</t>
  </si>
  <si>
    <t>241</t>
  </si>
  <si>
    <t>240</t>
  </si>
  <si>
    <t xml:space="preserve">                    Alcohol in purchased meals</t>
  </si>
  <si>
    <t>239</t>
  </si>
  <si>
    <t xml:space="preserve">                            Meals at drinking places</t>
  </si>
  <si>
    <t>238</t>
  </si>
  <si>
    <t xml:space="preserve">                            Meals at other eating places</t>
  </si>
  <si>
    <t>237</t>
  </si>
  <si>
    <t xml:space="preserve">                            Meals at limited service eating places</t>
  </si>
  <si>
    <t>236</t>
  </si>
  <si>
    <t xml:space="preserve">                        Other purchased meals</t>
  </si>
  <si>
    <t>235</t>
  </si>
  <si>
    <t xml:space="preserve">                            Higher education school lunches</t>
  </si>
  <si>
    <t>234</t>
  </si>
  <si>
    <t xml:space="preserve">                            Elementary and secondary school lunches</t>
  </si>
  <si>
    <t>233</t>
  </si>
  <si>
    <t xml:space="preserve">                        Meals at schools</t>
  </si>
  <si>
    <t>232</t>
  </si>
  <si>
    <t xml:space="preserve">                    Meals and nonalcoholic beverages</t>
  </si>
  <si>
    <t>231</t>
  </si>
  <si>
    <t>230</t>
  </si>
  <si>
    <t>229</t>
  </si>
  <si>
    <t>228</t>
  </si>
  <si>
    <t xml:space="preserve">                Maintenance and repair of recreational vehicles and sports equipment</t>
  </si>
  <si>
    <t>227</t>
  </si>
  <si>
    <t xml:space="preserve">                Package tours</t>
  </si>
  <si>
    <t>226</t>
  </si>
  <si>
    <t xml:space="preserve">                Veterinary and other services for pets</t>
  </si>
  <si>
    <t>225</t>
  </si>
  <si>
    <t>224</t>
  </si>
  <si>
    <t xml:space="preserve">                Pari-mutuel net receipts</t>
  </si>
  <si>
    <t>223</t>
  </si>
  <si>
    <t xml:space="preserve">                Lotteries</t>
  </si>
  <si>
    <t>222</t>
  </si>
  <si>
    <t xml:space="preserve">                Casino gambling</t>
  </si>
  <si>
    <t>221</t>
  </si>
  <si>
    <t>220</t>
  </si>
  <si>
    <t xml:space="preserve">                Video media rental</t>
  </si>
  <si>
    <t>219</t>
  </si>
  <si>
    <t xml:space="preserve">                Repair of audio-visual, photographic, and information processing equipment</t>
  </si>
  <si>
    <t>218</t>
  </si>
  <si>
    <t xml:space="preserve">                Photo studios</t>
  </si>
  <si>
    <t>217</t>
  </si>
  <si>
    <t xml:space="preserve">                Photo processing</t>
  </si>
  <si>
    <t>216</t>
  </si>
  <si>
    <t xml:space="preserve">                Cable and satellite television and radio services</t>
  </si>
  <si>
    <t>215</t>
  </si>
  <si>
    <t>214</t>
  </si>
  <si>
    <t xml:space="preserve">                Museums and libraries</t>
  </si>
  <si>
    <t>213</t>
  </si>
  <si>
    <t xml:space="preserve">                    Spectator sports</t>
  </si>
  <si>
    <t>212</t>
  </si>
  <si>
    <t xml:space="preserve">                    Live entertainment, excluding sports</t>
  </si>
  <si>
    <t>211</t>
  </si>
  <si>
    <t xml:space="preserve">                    Motion picture theaters</t>
  </si>
  <si>
    <t>210</t>
  </si>
  <si>
    <t xml:space="preserve">                Admissions to specified spectator amusements</t>
  </si>
  <si>
    <t>209</t>
  </si>
  <si>
    <t xml:space="preserve">                Amusement parks, campgrounds, and related recreational services</t>
  </si>
  <si>
    <t>208</t>
  </si>
  <si>
    <t xml:space="preserve">                Membership clubs and participant sports centers</t>
  </si>
  <si>
    <t>207</t>
  </si>
  <si>
    <t>206</t>
  </si>
  <si>
    <t>205</t>
  </si>
  <si>
    <t>204</t>
  </si>
  <si>
    <t>203</t>
  </si>
  <si>
    <t xml:space="preserve">                        Other road transportation service</t>
  </si>
  <si>
    <t>202</t>
  </si>
  <si>
    <t xml:space="preserve">                        Intracity mass transit</t>
  </si>
  <si>
    <t>201</t>
  </si>
  <si>
    <t xml:space="preserve">                        Taxicabs</t>
  </si>
  <si>
    <t>200</t>
  </si>
  <si>
    <t xml:space="preserve">                        Intercity buses</t>
  </si>
  <si>
    <t>199</t>
  </si>
  <si>
    <t xml:space="preserve">                    Road transportation</t>
  </si>
  <si>
    <t>198</t>
  </si>
  <si>
    <t xml:space="preserve">                    Railway transportation</t>
  </si>
  <si>
    <t>197</t>
  </si>
  <si>
    <t>196</t>
  </si>
  <si>
    <t>195</t>
  </si>
  <si>
    <t xml:space="preserve">                    Parking fees and tolls</t>
  </si>
  <si>
    <t>194</t>
  </si>
  <si>
    <t xml:space="preserve">                    Motor vehicle rental</t>
  </si>
  <si>
    <t>193</t>
  </si>
  <si>
    <t xml:space="preserve">                        Truck leasing</t>
  </si>
  <si>
    <t>192</t>
  </si>
  <si>
    <t xml:space="preserve">                        Auto leasing</t>
  </si>
  <si>
    <t>191</t>
  </si>
  <si>
    <t xml:space="preserve">                    Motor vehicle leasing</t>
  </si>
  <si>
    <t>190</t>
  </si>
  <si>
    <t>189</t>
  </si>
  <si>
    <t>188</t>
  </si>
  <si>
    <t>187</t>
  </si>
  <si>
    <t>186</t>
  </si>
  <si>
    <t xml:space="preserve">                    Proprietary and government nursing homes</t>
  </si>
  <si>
    <t>185</t>
  </si>
  <si>
    <t xml:space="preserve">                    Nonprofit nursing homes' services to households</t>
  </si>
  <si>
    <t>184</t>
  </si>
  <si>
    <t>183</t>
  </si>
  <si>
    <t xml:space="preserve">                    Government hospitals</t>
  </si>
  <si>
    <t>182</t>
  </si>
  <si>
    <t xml:space="preserve">                    Proprietary hospitals</t>
  </si>
  <si>
    <t>181</t>
  </si>
  <si>
    <t xml:space="preserve">                    Nonprofit hospitals' services to households</t>
  </si>
  <si>
    <t>180</t>
  </si>
  <si>
    <t>179</t>
  </si>
  <si>
    <t>178</t>
  </si>
  <si>
    <t xml:space="preserve">                        All other professional medical services</t>
  </si>
  <si>
    <t>177</t>
  </si>
  <si>
    <t xml:space="preserve">                        Specialty outpatient care facilities and health and allied services</t>
  </si>
  <si>
    <t>176</t>
  </si>
  <si>
    <t xml:space="preserve">                    Other professional medical services</t>
  </si>
  <si>
    <t>175</t>
  </si>
  <si>
    <t xml:space="preserve">                    Medical laboratories</t>
  </si>
  <si>
    <t>174</t>
  </si>
  <si>
    <t xml:space="preserve">                    Home health care</t>
  </si>
  <si>
    <t>173</t>
  </si>
  <si>
    <t>172</t>
  </si>
  <si>
    <t>171</t>
  </si>
  <si>
    <t>170</t>
  </si>
  <si>
    <t>169</t>
  </si>
  <si>
    <t>168</t>
  </si>
  <si>
    <t>167</t>
  </si>
  <si>
    <t>166</t>
  </si>
  <si>
    <t>165</t>
  </si>
  <si>
    <t xml:space="preserve">                    Garbage and trash collection</t>
  </si>
  <si>
    <t>164</t>
  </si>
  <si>
    <t xml:space="preserve">                    Water supply and sewage maintenance</t>
  </si>
  <si>
    <t>163</t>
  </si>
  <si>
    <t>162</t>
  </si>
  <si>
    <t>161</t>
  </si>
  <si>
    <t>160</t>
  </si>
  <si>
    <t>159</t>
  </si>
  <si>
    <t xml:space="preserve">                    Owner-occupied stationary homes</t>
  </si>
  <si>
    <t>158</t>
  </si>
  <si>
    <t xml:space="preserve">                    Owner-occupied mobile homes</t>
  </si>
  <si>
    <t>157</t>
  </si>
  <si>
    <t>156</t>
  </si>
  <si>
    <t xml:space="preserve">                    Tenant landlord durables</t>
  </si>
  <si>
    <t>155</t>
  </si>
  <si>
    <t xml:space="preserve">                    Tenant-occupied stationary homes</t>
  </si>
  <si>
    <t>154</t>
  </si>
  <si>
    <t xml:space="preserve">                    Tenant-occupied mobile homes</t>
  </si>
  <si>
    <t>153</t>
  </si>
  <si>
    <t>152</t>
  </si>
  <si>
    <t>151</t>
  </si>
  <si>
    <t>150</t>
  </si>
  <si>
    <t>149</t>
  </si>
  <si>
    <t>148</t>
  </si>
  <si>
    <t xml:space="preserve">                Less: Personal remittances in kind to nonresidents</t>
  </si>
  <si>
    <t>147</t>
  </si>
  <si>
    <t xml:space="preserve">                    Private employees' expenditures abroad</t>
  </si>
  <si>
    <t>146</t>
  </si>
  <si>
    <t xml:space="preserve">                    Government employees' expenditures abroad</t>
  </si>
  <si>
    <t>145</t>
  </si>
  <si>
    <t>144</t>
  </si>
  <si>
    <t>143</t>
  </si>
  <si>
    <t xml:space="preserve">                Stationery and miscellaneous printed materials</t>
  </si>
  <si>
    <t>142</t>
  </si>
  <si>
    <t xml:space="preserve">                Newspapers and periodicals</t>
  </si>
  <si>
    <t>141</t>
  </si>
  <si>
    <t>140</t>
  </si>
  <si>
    <t>139</t>
  </si>
  <si>
    <t xml:space="preserve">                Electric appliances for personal care</t>
  </si>
  <si>
    <t>138</t>
  </si>
  <si>
    <t xml:space="preserve">                Cosmetic / perfumes / bath / nail preparations and implements</t>
  </si>
  <si>
    <t>137</t>
  </si>
  <si>
    <t xml:space="preserve">                Hair, dental, shaving, and miscellaneous personal care products except electrical products</t>
  </si>
  <si>
    <t>136</t>
  </si>
  <si>
    <t>135</t>
  </si>
  <si>
    <t xml:space="preserve">                Miscellaneous household products</t>
  </si>
  <si>
    <t xml:space="preserve">                Sewing items</t>
  </si>
  <si>
    <t xml:space="preserve">                Household linens</t>
  </si>
  <si>
    <t xml:space="preserve">                Household paper products</t>
  </si>
  <si>
    <t xml:space="preserve">                Household cleaning products</t>
  </si>
  <si>
    <t xml:space="preserve">                Film and photographic supplies</t>
  </si>
  <si>
    <t xml:space="preserve">                Flowers, seeds, and potted plants</t>
  </si>
  <si>
    <t xml:space="preserve">                Pets and related products</t>
  </si>
  <si>
    <t xml:space="preserve">                Games, toys, and hobbies</t>
  </si>
  <si>
    <t xml:space="preserve">                    Nonprescription drugs</t>
  </si>
  <si>
    <t xml:space="preserve">                    Prescription drugs</t>
  </si>
  <si>
    <t xml:space="preserve">                Other fuels</t>
  </si>
  <si>
    <t xml:space="preserve">                Fuel oil</t>
  </si>
  <si>
    <t xml:space="preserve">                Lubricants and fluids</t>
  </si>
  <si>
    <t xml:space="preserve">                Gasoline and other motor fuel</t>
  </si>
  <si>
    <t xml:space="preserve">                Shoes and other footwear</t>
  </si>
  <si>
    <t xml:space="preserve">                Standard clothing issued to military personnel</t>
  </si>
  <si>
    <t xml:space="preserve">                Clothing materials</t>
  </si>
  <si>
    <t xml:space="preserve">                Beer</t>
  </si>
  <si>
    <t xml:space="preserve">                Wine</t>
  </si>
  <si>
    <t xml:space="preserve">                Spirits</t>
  </si>
  <si>
    <t xml:space="preserve">                    Mineral waters, soft drinks, and vegetable juices</t>
  </si>
  <si>
    <t xml:space="preserve">                    Coffee, tea, and other beverage materials</t>
  </si>
  <si>
    <t xml:space="preserve">                Nonalcoholic beverages purchased for off-premises consumption</t>
  </si>
  <si>
    <t xml:space="preserve">                    Food products, not elsewhere classified</t>
  </si>
  <si>
    <t xml:space="preserve">                    Sugar and sweets</t>
  </si>
  <si>
    <t xml:space="preserve">                    Processed fruits and vegetables</t>
  </si>
  <si>
    <t xml:space="preserve">                        Vegetables (fresh)</t>
  </si>
  <si>
    <t xml:space="preserve">                        Fruit (fresh)</t>
  </si>
  <si>
    <t xml:space="preserve">                    Fresh fruits and vegetables</t>
  </si>
  <si>
    <t xml:space="preserve">                    Fats and oils</t>
  </si>
  <si>
    <t xml:space="preserve">                        Eggs</t>
  </si>
  <si>
    <t xml:space="preserve">                        Processed dairy products</t>
  </si>
  <si>
    <t xml:space="preserve">                        Fresh milk</t>
  </si>
  <si>
    <t xml:space="preserve">                    Milk, dairy products, and eggs</t>
  </si>
  <si>
    <t xml:space="preserve">                    Fish and seafood</t>
  </si>
  <si>
    <t xml:space="preserve">                        Poultry</t>
  </si>
  <si>
    <t xml:space="preserve">                        Other meats</t>
  </si>
  <si>
    <t xml:space="preserve">                        Pork</t>
  </si>
  <si>
    <t xml:space="preserve">                        Beef and veal</t>
  </si>
  <si>
    <t xml:space="preserve">                    Meats and poultry</t>
  </si>
  <si>
    <t xml:space="preserve">                        Bakery products</t>
  </si>
  <si>
    <t xml:space="preserve">                        Cereals</t>
  </si>
  <si>
    <t xml:space="preserve">                    Cereals and bakery products</t>
  </si>
  <si>
    <t xml:space="preserve">                Food purchased for off-premises consumption</t>
  </si>
  <si>
    <t xml:space="preserve">                Corrective eyeglasses and contact lenses</t>
  </si>
  <si>
    <t xml:space="preserve">                Therapeutic medical equipment</t>
  </si>
  <si>
    <t xml:space="preserve">                Watches</t>
  </si>
  <si>
    <t xml:space="preserve">                Jewelry</t>
  </si>
  <si>
    <t xml:space="preserve">                    Other recreational vehicles</t>
  </si>
  <si>
    <t xml:space="preserve">                    Pleasure aircraft</t>
  </si>
  <si>
    <t xml:space="preserve">                    Pleasure boats</t>
  </si>
  <si>
    <t xml:space="preserve">                Pleasure boats, aircraft, and other recreational vehicles</t>
  </si>
  <si>
    <t xml:space="preserve">                Bicycles and accessories</t>
  </si>
  <si>
    <t xml:space="preserve">                Motorcycles</t>
  </si>
  <si>
    <t xml:space="preserve">                    Calculators, typewriters, and other information processing equipment</t>
  </si>
  <si>
    <t xml:space="preserve">                    Computer software and accessories</t>
  </si>
  <si>
    <t xml:space="preserve">                    Personal computers and peripheral equipment</t>
  </si>
  <si>
    <t xml:space="preserve">                Information processing equipment</t>
  </si>
  <si>
    <t xml:space="preserve">                Photographic equipment</t>
  </si>
  <si>
    <t xml:space="preserve">                        Video cassettes and discs, blank and prerecorded</t>
  </si>
  <si>
    <t xml:space="preserve">                        Prerecorded and blank audio discs / tapes / digital files / downloads</t>
  </si>
  <si>
    <t xml:space="preserve">                    Recording media</t>
  </si>
  <si>
    <t xml:space="preserve">                    Audio equipment</t>
  </si>
  <si>
    <t xml:space="preserve">                    Other video equipment</t>
  </si>
  <si>
    <t xml:space="preserve">                    Televisions</t>
  </si>
  <si>
    <t xml:space="preserve">                Video and audio equipment</t>
  </si>
  <si>
    <t xml:space="preserve">                Outdoor equipment and supplies</t>
  </si>
  <si>
    <t xml:space="preserve">                Tools, hardware, and supplies</t>
  </si>
  <si>
    <t xml:space="preserve">                Nonelectric cookware and tableware</t>
  </si>
  <si>
    <t xml:space="preserve">                Dishes and flatware</t>
  </si>
  <si>
    <t xml:space="preserve">                Small electric household appliances</t>
  </si>
  <si>
    <t xml:space="preserve">                Major household appliances</t>
  </si>
  <si>
    <t xml:space="preserve">                Window coverings</t>
  </si>
  <si>
    <t xml:space="preserve">                Carpets and other floor coverings</t>
  </si>
  <si>
    <t xml:space="preserve">                Clocks, lamps, lighting fixtures, and other household decorative items</t>
  </si>
  <si>
    <t xml:space="preserve">                Furniture</t>
  </si>
  <si>
    <t xml:space="preserve">                Accessories and parts</t>
  </si>
  <si>
    <t xml:space="preserve">                Tires</t>
  </si>
  <si>
    <t xml:space="preserve">                    Used truck margin</t>
  </si>
  <si>
    <t xml:space="preserve">                    Net transactions in used trucks</t>
  </si>
  <si>
    <t xml:space="preserve">                Used light trucks</t>
  </si>
  <si>
    <t xml:space="preserve">                    Employee reimbursement</t>
  </si>
  <si>
    <t xml:space="preserve">                    Used auto margin</t>
  </si>
  <si>
    <t xml:space="preserve">                    Net transactions in used autos</t>
  </si>
  <si>
    <t xml:space="preserve">                Used autos</t>
  </si>
  <si>
    <t xml:space="preserve">                New light trucks</t>
  </si>
  <si>
    <t xml:space="preserve">                    New foreign autos</t>
  </si>
  <si>
    <t xml:space="preserve">                    New domestic autos</t>
  </si>
  <si>
    <t xml:space="preserve">                New autos</t>
  </si>
  <si>
    <t>2006</t>
  </si>
  <si>
    <t>2005</t>
  </si>
  <si>
    <t>2004</t>
  </si>
  <si>
    <t>2003</t>
  </si>
  <si>
    <t>2002</t>
  </si>
  <si>
    <t>2001</t>
  </si>
  <si>
    <t>2000</t>
  </si>
  <si>
    <t>1999</t>
  </si>
  <si>
    <t>1998</t>
  </si>
  <si>
    <t>1997</t>
  </si>
  <si>
    <t>1996</t>
  </si>
  <si>
    <t>1995</t>
  </si>
  <si>
    <t>1994</t>
  </si>
  <si>
    <t>1993</t>
  </si>
  <si>
    <t>1992</t>
  </si>
  <si>
    <t>1991</t>
  </si>
  <si>
    <t>1990</t>
  </si>
  <si>
    <t>1985</t>
  </si>
  <si>
    <t>1980</t>
  </si>
  <si>
    <t>1975</t>
  </si>
  <si>
    <t>1970</t>
  </si>
  <si>
    <t>1965</t>
  </si>
  <si>
    <t>1960</t>
  </si>
  <si>
    <t>[Millions of dollars; quarters and months are seasonally adjusted at annual rates]</t>
  </si>
  <si>
    <t>Table 2.4.5U. Personal Consumption Expenditures by Type of Product</t>
  </si>
  <si>
    <t>2015</t>
  </si>
  <si>
    <t xml:space="preserve">            Net expenditures abroad by U.S. residents (131)</t>
  </si>
  <si>
    <t xml:space="preserve">                Expenditures abroad by U.S. residents</t>
  </si>
  <si>
    <t xml:space="preserve">                    First-class postal service (by U.S. Postal Service)</t>
  </si>
  <si>
    <t xml:space="preserve">                    Other delivery services (by non-U.S. postal facilities)</t>
  </si>
  <si>
    <t xml:space="preserve">    Control group</t>
  </si>
  <si>
    <t xml:space="preserve">    PCE goods excluding food and energy 2</t>
  </si>
  <si>
    <t xml:space="preserve">    PCE services excluding energy</t>
  </si>
  <si>
    <t>395</t>
  </si>
  <si>
    <t>396</t>
  </si>
  <si>
    <t>Last Revised on: October 31, 2016 - Next Release Date November 30, 2016</t>
  </si>
  <si>
    <t>Last Revised on: August 03, 2016</t>
  </si>
  <si>
    <t>Numbers may not add to totals due to rounding and different sources used.</t>
  </si>
  <si>
    <t>Table 3-16:  Personal Consumption Expenditures on Transportation by Subcategory (millions of current dollars)</t>
  </si>
  <si>
    <r>
      <t>KEY:</t>
    </r>
    <r>
      <rPr>
        <sz val="9"/>
        <rFont val="Arial"/>
        <family val="2"/>
      </rPr>
      <t xml:space="preserve"> R = revised; RVs = recreational vehicles.</t>
    </r>
  </si>
  <si>
    <t>(R) 2019</t>
  </si>
  <si>
    <t>(R) 2020</t>
  </si>
  <si>
    <t>(R) 2021</t>
  </si>
  <si>
    <t>(R) 2022</t>
  </si>
  <si>
    <t>(R) 2023</t>
  </si>
  <si>
    <r>
      <t xml:space="preserve">U.S. Department of Commerce, Bureau of Economic Analysis, </t>
    </r>
    <r>
      <rPr>
        <i/>
        <sz val="9"/>
        <rFont val="Arial"/>
        <family val="2"/>
      </rPr>
      <t>National Income and Product Accounts Tables</t>
    </r>
    <r>
      <rPr>
        <sz val="9"/>
        <rFont val="Arial"/>
        <family val="2"/>
      </rPr>
      <t>, tables 2.3.5U and 2.4.5U, available at https://apps.bea.gov/iTable/index_nipa.cfm as of Feb. 11,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</si>
</sst>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numFmt numFmtId="165" formatCode="&quot;$&quot;#,##0\ ;\(&quot;$&quot;#,##0\)"/>
  </numFmts>
  <fonts count="29" x14ac:knownFonts="1">
    <font>
      <sz val="10"/>
      <name val="Arial"/>
    </font>
    <font>
      <sz val="11"/>
      <color theme="1"/>
      <name val="Calibri"/>
      <family val="2"/>
      <scheme val="minor"/>
    </font>
    <font>
      <sz val="10"/>
      <name val="Arial"/>
      <family val="2"/>
    </font>
    <font>
      <sz val="10"/>
      <name val="Helv"/>
    </font>
    <font>
      <sz val="9"/>
      <name val="Helv"/>
    </font>
    <font>
      <sz val="8"/>
      <name val="Helv"/>
    </font>
    <font>
      <b/>
      <sz val="18"/>
      <name val="Arial"/>
      <family val="2"/>
    </font>
    <font>
      <b/>
      <sz val="12"/>
      <name val="Arial"/>
      <family val="2"/>
    </font>
    <font>
      <b/>
      <sz val="10"/>
      <name val="Helv"/>
    </font>
    <font>
      <b/>
      <sz val="9"/>
      <name val="Helv"/>
    </font>
    <font>
      <vertAlign val="superscript"/>
      <sz val="12"/>
      <name val="Helv"/>
    </font>
    <font>
      <b/>
      <sz val="14"/>
      <name val="Helv"/>
    </font>
    <font>
      <b/>
      <sz val="12"/>
      <name val="Helv"/>
    </font>
    <font>
      <b/>
      <sz val="9"/>
      <name val="Arial"/>
      <family val="2"/>
    </font>
    <font>
      <sz val="12"/>
      <name val="Arial"/>
      <family val="2"/>
    </font>
    <font>
      <b/>
      <sz val="11"/>
      <name val="Arial Narrow"/>
      <family val="2"/>
    </font>
    <font>
      <sz val="11"/>
      <name val="Arial Narrow"/>
      <family val="2"/>
    </font>
    <font>
      <sz val="9"/>
      <name val="Arial"/>
      <family val="2"/>
    </font>
    <font>
      <vertAlign val="superscript"/>
      <sz val="11"/>
      <name val="Arial Narrow"/>
      <family val="2"/>
    </font>
    <font>
      <vertAlign val="superscript"/>
      <sz val="9"/>
      <name val="Arial"/>
      <family val="2"/>
    </font>
    <font>
      <b/>
      <sz val="10"/>
      <name val="Arial"/>
      <family val="2"/>
    </font>
    <font>
      <i/>
      <sz val="10"/>
      <name val="Arial"/>
      <family val="2"/>
    </font>
    <font>
      <b/>
      <i/>
      <sz val="15"/>
      <name val="Arial"/>
      <family val="2"/>
    </font>
    <font>
      <b/>
      <sz val="10"/>
      <color indexed="9"/>
      <name val="Arial"/>
      <family val="2"/>
    </font>
    <font>
      <sz val="13"/>
      <name val="Arial"/>
      <family val="2"/>
    </font>
    <font>
      <b/>
      <sz val="14"/>
      <name val="Arial"/>
      <family val="2"/>
    </font>
    <font>
      <i/>
      <sz val="10"/>
      <name val="Arial"/>
      <family val="2"/>
    </font>
    <font>
      <sz val="13"/>
      <name val="Arial"/>
      <family val="2"/>
    </font>
    <font>
      <i/>
      <sz val="9"/>
      <name val="Arial"/>
      <family val="2"/>
    </font>
  </fonts>
  <fills count="6">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indexed="56"/>
        <bgColor indexed="23"/>
      </patternFill>
    </fill>
    <fill>
      <patternFill patternType="solid">
        <fgColor rgb="FFFFFF00"/>
        <bgColor indexed="64"/>
      </patternFill>
    </fill>
  </fills>
  <borders count="10">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style="double">
        <color indexed="64"/>
      </top>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
      <left/>
      <right/>
      <top/>
      <bottom style="medium">
        <color indexed="64"/>
      </bottom>
      <diagonal/>
    </border>
    <border>
      <left style="thin">
        <color indexed="9"/>
      </left>
      <right style="thin">
        <color indexed="9"/>
      </right>
      <top style="thin">
        <color indexed="9"/>
      </top>
      <bottom style="thin">
        <color indexed="9"/>
      </bottom>
      <diagonal/>
    </border>
  </borders>
  <cellStyleXfs count="33">
    <xf numFmtId="0" fontId="0" fillId="0" borderId="0"/>
    <xf numFmtId="3" fontId="2" fillId="0" borderId="0" applyFont="0" applyFill="0" applyBorder="0" applyAlignment="0" applyProtection="0"/>
    <xf numFmtId="165" fontId="2" fillId="0" borderId="0" applyFont="0" applyFill="0" applyBorder="0" applyAlignment="0" applyProtection="0"/>
    <xf numFmtId="164" fontId="3" fillId="0" borderId="1" applyNumberFormat="0">
      <alignment horizontal="right"/>
    </xf>
    <xf numFmtId="0" fontId="2" fillId="0" borderId="0" applyFont="0" applyFill="0" applyBorder="0" applyAlignment="0" applyProtection="0"/>
    <xf numFmtId="2" fontId="2"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1">
      <alignment horizontal="left"/>
    </xf>
    <xf numFmtId="0" fontId="9" fillId="0" borderId="2">
      <alignment horizontal="right" vertical="center"/>
    </xf>
    <xf numFmtId="0" fontId="3" fillId="0" borderId="1">
      <alignment horizontal="left" vertical="center"/>
    </xf>
    <xf numFmtId="0" fontId="8" fillId="0" borderId="2">
      <alignment horizontal="left" vertical="center"/>
    </xf>
    <xf numFmtId="0" fontId="8" fillId="2" borderId="0">
      <alignment horizontal="centerContinuous" wrapText="1"/>
    </xf>
    <xf numFmtId="0" fontId="2" fillId="0" borderId="0"/>
    <xf numFmtId="0" fontId="5" fillId="0" borderId="0">
      <alignment horizontal="right"/>
    </xf>
    <xf numFmtId="0" fontId="10" fillId="0" borderId="0">
      <alignment horizontal="right"/>
    </xf>
    <xf numFmtId="0" fontId="5" fillId="0" borderId="0">
      <alignment horizontal="left"/>
    </xf>
    <xf numFmtId="49" fontId="10" fillId="0" borderId="2">
      <alignment horizontal="left" vertical="center"/>
    </xf>
    <xf numFmtId="164" fontId="4" fillId="0" borderId="0" applyNumberFormat="0">
      <alignment horizontal="right"/>
    </xf>
    <xf numFmtId="0" fontId="9" fillId="3" borderId="0">
      <alignment horizontal="centerContinuous" vertical="center" wrapText="1"/>
    </xf>
    <xf numFmtId="0" fontId="9" fillId="0" borderId="3">
      <alignment horizontal="left" vertical="center"/>
    </xf>
    <xf numFmtId="0" fontId="11" fillId="0" borderId="0">
      <alignment horizontal="left" vertical="top"/>
    </xf>
    <xf numFmtId="0" fontId="8" fillId="0" borderId="0">
      <alignment horizontal="left"/>
    </xf>
    <xf numFmtId="0" fontId="12" fillId="0" borderId="0">
      <alignment horizontal="left"/>
    </xf>
    <xf numFmtId="0" fontId="3" fillId="0" borderId="0">
      <alignment horizontal="left"/>
    </xf>
    <xf numFmtId="0" fontId="11" fillId="0" borderId="0">
      <alignment horizontal="left" vertical="top"/>
    </xf>
    <xf numFmtId="0" fontId="12" fillId="0" borderId="0">
      <alignment horizontal="left"/>
    </xf>
    <xf numFmtId="0" fontId="3" fillId="0" borderId="0">
      <alignment horizontal="left"/>
    </xf>
    <xf numFmtId="0" fontId="2" fillId="0" borderId="4" applyNumberFormat="0" applyFont="0" applyFill="0" applyAlignment="0" applyProtection="0"/>
    <xf numFmtId="49" fontId="4" fillId="0" borderId="1">
      <alignment horizontal="left"/>
    </xf>
    <xf numFmtId="0" fontId="9" fillId="0" borderId="2">
      <alignment horizontal="left"/>
    </xf>
    <xf numFmtId="0" fontId="8" fillId="0" borderId="0">
      <alignment horizontal="left" vertical="center"/>
    </xf>
    <xf numFmtId="0" fontId="1" fillId="0" borderId="0"/>
  </cellStyleXfs>
  <cellXfs count="56">
    <xf numFmtId="0" fontId="0" fillId="0" borderId="0" xfId="0"/>
    <xf numFmtId="0" fontId="16" fillId="0" borderId="0" xfId="3" applyNumberFormat="1" applyFont="1" applyBorder="1" applyAlignment="1">
      <alignment horizontal="left" indent="1"/>
    </xf>
    <xf numFmtId="0" fontId="23" fillId="4" borderId="9" xfId="0" applyFont="1" applyFill="1" applyBorder="1" applyAlignment="1">
      <alignment horizontal="center"/>
    </xf>
    <xf numFmtId="0" fontId="0" fillId="5" borderId="0" xfId="0" applyFill="1"/>
    <xf numFmtId="0" fontId="2" fillId="0" borderId="0" xfId="13"/>
    <xf numFmtId="0" fontId="2" fillId="5" borderId="0" xfId="13" applyFill="1"/>
    <xf numFmtId="0" fontId="20" fillId="0" borderId="0" xfId="0" applyFont="1"/>
    <xf numFmtId="0" fontId="20" fillId="5" borderId="0" xfId="0" applyFont="1" applyFill="1"/>
    <xf numFmtId="0" fontId="26" fillId="0" borderId="0" xfId="13" applyFont="1" applyAlignment="1">
      <alignment wrapText="1"/>
    </xf>
    <xf numFmtId="0" fontId="23" fillId="4" borderId="9" xfId="13" applyFont="1" applyFill="1" applyBorder="1" applyAlignment="1">
      <alignment horizontal="center"/>
    </xf>
    <xf numFmtId="3" fontId="15" fillId="0" borderId="5" xfId="3" applyNumberFormat="1" applyFont="1" applyFill="1" applyBorder="1">
      <alignment horizontal="right"/>
    </xf>
    <xf numFmtId="3" fontId="16" fillId="0" borderId="0" xfId="3" applyNumberFormat="1" applyFont="1" applyFill="1" applyBorder="1">
      <alignment horizontal="right"/>
    </xf>
    <xf numFmtId="0" fontId="15" fillId="0" borderId="7" xfId="8" applyFont="1" applyFill="1" applyBorder="1" applyAlignment="1">
      <alignment horizontal="center"/>
    </xf>
    <xf numFmtId="3" fontId="15" fillId="0" borderId="0" xfId="3" applyNumberFormat="1" applyFont="1" applyFill="1" applyBorder="1">
      <alignment horizontal="right"/>
    </xf>
    <xf numFmtId="3" fontId="16" fillId="0" borderId="8" xfId="3" applyNumberFormat="1" applyFont="1" applyFill="1" applyBorder="1">
      <alignment horizontal="right"/>
    </xf>
    <xf numFmtId="0" fontId="0" fillId="0" borderId="0" xfId="0"/>
    <xf numFmtId="0" fontId="23" fillId="4" borderId="9" xfId="13" applyFont="1" applyFill="1" applyBorder="1" applyAlignment="1">
      <alignment horizontal="center"/>
    </xf>
    <xf numFmtId="0" fontId="2" fillId="0" borderId="0" xfId="13"/>
    <xf numFmtId="0" fontId="21" fillId="0" borderId="0" xfId="0" applyFont="1" applyAlignment="1">
      <alignment wrapText="1"/>
    </xf>
    <xf numFmtId="0" fontId="25" fillId="0" borderId="0" xfId="0" applyFont="1"/>
    <xf numFmtId="0" fontId="24" fillId="0" borderId="0" xfId="0" applyFont="1"/>
    <xf numFmtId="0" fontId="22" fillId="0" borderId="0" xfId="0" applyFont="1" applyAlignment="1">
      <alignment wrapText="1"/>
    </xf>
    <xf numFmtId="0" fontId="2" fillId="0" borderId="0" xfId="0" applyFont="1"/>
    <xf numFmtId="0" fontId="25" fillId="0" borderId="0" xfId="13" applyFont="1"/>
    <xf numFmtId="0" fontId="27" fillId="0" borderId="0" xfId="13" applyFont="1"/>
    <xf numFmtId="0" fontId="7" fillId="0" borderId="8" xfId="25" applyFont="1" applyFill="1" applyBorder="1" applyAlignment="1">
      <alignment horizontal="left" wrapText="1"/>
    </xf>
    <xf numFmtId="0" fontId="14" fillId="0" borderId="0" xfId="0" applyFont="1" applyFill="1"/>
    <xf numFmtId="0" fontId="15" fillId="0" borderId="7" xfId="0" applyFont="1" applyFill="1" applyBorder="1" applyAlignment="1">
      <alignment horizontal="center"/>
    </xf>
    <xf numFmtId="0" fontId="16" fillId="0" borderId="0" xfId="0" applyFont="1" applyFill="1" applyAlignment="1">
      <alignment horizontal="center"/>
    </xf>
    <xf numFmtId="0" fontId="15" fillId="0" borderId="5" xfId="3" applyNumberFormat="1" applyFont="1" applyFill="1" applyBorder="1" applyAlignment="1">
      <alignment horizontal="left"/>
    </xf>
    <xf numFmtId="3" fontId="15" fillId="0" borderId="5" xfId="0" applyNumberFormat="1" applyFont="1" applyFill="1" applyBorder="1"/>
    <xf numFmtId="0" fontId="15" fillId="0" borderId="0" xfId="0" applyFont="1" applyFill="1"/>
    <xf numFmtId="0" fontId="15" fillId="0" borderId="0" xfId="3" applyNumberFormat="1" applyFont="1" applyFill="1" applyBorder="1" applyAlignment="1">
      <alignment horizontal="left"/>
    </xf>
    <xf numFmtId="3" fontId="15" fillId="0" borderId="0" xfId="0" applyNumberFormat="1" applyFont="1" applyFill="1" applyBorder="1"/>
    <xf numFmtId="0" fontId="16" fillId="0" borderId="0" xfId="3" applyNumberFormat="1" applyFont="1" applyFill="1" applyBorder="1" applyAlignment="1">
      <alignment horizontal="left" indent="1"/>
    </xf>
    <xf numFmtId="3" fontId="16" fillId="0" borderId="0" xfId="0" applyNumberFormat="1" applyFont="1" applyFill="1" applyBorder="1"/>
    <xf numFmtId="0" fontId="16" fillId="0" borderId="0" xfId="0" applyFont="1" applyFill="1"/>
    <xf numFmtId="3" fontId="16" fillId="0" borderId="8" xfId="0" applyNumberFormat="1" applyFont="1" applyFill="1" applyBorder="1"/>
    <xf numFmtId="0" fontId="13" fillId="0" borderId="6" xfId="0" applyFont="1" applyFill="1" applyBorder="1" applyAlignment="1">
      <alignment wrapText="1"/>
    </xf>
    <xf numFmtId="0" fontId="13" fillId="0" borderId="0" xfId="0" applyFont="1" applyFill="1" applyBorder="1" applyAlignment="1">
      <alignment wrapText="1"/>
    </xf>
    <xf numFmtId="0" fontId="17" fillId="0" borderId="0" xfId="0" applyFont="1" applyFill="1" applyAlignment="1"/>
    <xf numFmtId="0" fontId="13" fillId="0" borderId="0" xfId="0" applyFont="1" applyFill="1" applyAlignment="1">
      <alignment wrapText="1"/>
    </xf>
    <xf numFmtId="0" fontId="13" fillId="0" borderId="0" xfId="0" applyFont="1" applyFill="1" applyAlignment="1">
      <alignment wrapText="1"/>
    </xf>
    <xf numFmtId="0" fontId="19" fillId="0" borderId="0" xfId="0" applyFont="1" applyFill="1" applyAlignment="1"/>
    <xf numFmtId="0" fontId="19" fillId="0" borderId="0" xfId="0" applyFont="1" applyFill="1" applyAlignment="1"/>
    <xf numFmtId="0" fontId="19" fillId="0" borderId="0" xfId="0" applyFont="1" applyFill="1" applyAlignment="1">
      <alignment wrapText="1"/>
    </xf>
    <xf numFmtId="0" fontId="19" fillId="0" borderId="0" xfId="0" applyFont="1" applyFill="1" applyAlignment="1">
      <alignment wrapText="1"/>
    </xf>
    <xf numFmtId="0" fontId="17" fillId="0" borderId="0" xfId="0" applyFont="1" applyFill="1" applyAlignment="1"/>
    <xf numFmtId="0" fontId="17" fillId="0" borderId="0" xfId="16" applyFont="1" applyFill="1" applyAlignment="1">
      <alignment wrapText="1"/>
    </xf>
    <xf numFmtId="0" fontId="17" fillId="0" borderId="0" xfId="16" applyFont="1" applyFill="1" applyAlignment="1">
      <alignment wrapText="1"/>
    </xf>
    <xf numFmtId="0" fontId="13" fillId="0" borderId="0" xfId="0" applyFont="1" applyFill="1" applyAlignment="1"/>
    <xf numFmtId="0" fontId="13" fillId="0" borderId="0" xfId="0" applyFont="1" applyFill="1" applyAlignment="1"/>
    <xf numFmtId="49" fontId="17" fillId="0" borderId="0" xfId="0" applyNumberFormat="1" applyFont="1" applyFill="1" applyBorder="1" applyAlignment="1">
      <alignment wrapText="1"/>
    </xf>
    <xf numFmtId="3" fontId="2" fillId="0" borderId="0" xfId="0" applyNumberFormat="1" applyFont="1" applyFill="1"/>
    <xf numFmtId="0" fontId="2" fillId="0" borderId="0" xfId="0" applyFont="1" applyFill="1"/>
    <xf numFmtId="49" fontId="17" fillId="0" borderId="0" xfId="0" applyNumberFormat="1" applyFont="1" applyFill="1" applyAlignment="1">
      <alignment wrapText="1"/>
    </xf>
  </cellXfs>
  <cellStyles count="33">
    <cellStyle name="Comma0" xfId="1" xr:uid="{00000000-0005-0000-0000-000000000000}"/>
    <cellStyle name="Currency0" xfId="2" xr:uid="{00000000-0005-0000-0000-000001000000}"/>
    <cellStyle name="Data" xfId="3" xr:uid="{00000000-0005-0000-0000-000002000000}"/>
    <cellStyle name="Date" xfId="4" xr:uid="{00000000-0005-0000-0000-000003000000}"/>
    <cellStyle name="Fixed" xfId="5" xr:uid="{00000000-0005-0000-0000-000004000000}"/>
    <cellStyle name="Heading 1" xfId="6" builtinId="16" customBuiltin="1"/>
    <cellStyle name="Heading 2" xfId="7" builtinId="17" customBuiltin="1"/>
    <cellStyle name="Hed Side" xfId="8" xr:uid="{00000000-0005-0000-0000-000007000000}"/>
    <cellStyle name="Hed Side bold" xfId="9" xr:uid="{00000000-0005-0000-0000-000008000000}"/>
    <cellStyle name="Hed Side Regular" xfId="10" xr:uid="{00000000-0005-0000-0000-000009000000}"/>
    <cellStyle name="Hed Side_1-43A" xfId="11" xr:uid="{00000000-0005-0000-0000-00000A000000}"/>
    <cellStyle name="Hed Top" xfId="12" xr:uid="{00000000-0005-0000-0000-00000B000000}"/>
    <cellStyle name="Normal" xfId="0" builtinId="0"/>
    <cellStyle name="Normal 2" xfId="13" xr:uid="{00000000-0005-0000-0000-00000E000000}"/>
    <cellStyle name="Normal 3" xfId="32" xr:uid="{FB1BF121-B27C-4AFC-B46E-6DDFA90E0E9C}"/>
    <cellStyle name="Source Hed" xfId="14" xr:uid="{00000000-0005-0000-0000-00000F000000}"/>
    <cellStyle name="Source Superscript" xfId="15" xr:uid="{00000000-0005-0000-0000-000010000000}"/>
    <cellStyle name="Source Text" xfId="16" xr:uid="{00000000-0005-0000-0000-000011000000}"/>
    <cellStyle name="Superscript" xfId="17" xr:uid="{00000000-0005-0000-0000-000012000000}"/>
    <cellStyle name="Table Data" xfId="18" xr:uid="{00000000-0005-0000-0000-000013000000}"/>
    <cellStyle name="Table Head Top" xfId="19" xr:uid="{00000000-0005-0000-0000-000014000000}"/>
    <cellStyle name="Table Hed Side" xfId="20" xr:uid="{00000000-0005-0000-0000-000015000000}"/>
    <cellStyle name="Table Title" xfId="21" xr:uid="{00000000-0005-0000-0000-000016000000}"/>
    <cellStyle name="Title Text" xfId="22" xr:uid="{00000000-0005-0000-0000-000017000000}"/>
    <cellStyle name="Title Text 1" xfId="23" xr:uid="{00000000-0005-0000-0000-000018000000}"/>
    <cellStyle name="Title Text 2" xfId="24" xr:uid="{00000000-0005-0000-0000-000019000000}"/>
    <cellStyle name="Title-1" xfId="25" xr:uid="{00000000-0005-0000-0000-00001A000000}"/>
    <cellStyle name="Title-2" xfId="26" xr:uid="{00000000-0005-0000-0000-00001B000000}"/>
    <cellStyle name="Title-3" xfId="27" xr:uid="{00000000-0005-0000-0000-00001C000000}"/>
    <cellStyle name="Total" xfId="28" builtinId="25" customBuiltin="1"/>
    <cellStyle name="Wrap" xfId="29" xr:uid="{00000000-0005-0000-0000-00001E000000}"/>
    <cellStyle name="Wrap Bold" xfId="30" xr:uid="{00000000-0005-0000-0000-00001F000000}"/>
    <cellStyle name="Wrap Title" xfId="31" xr:uid="{00000000-0005-0000-0000-000020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1" i="0" baseline="0">
                <a:effectLst/>
              </a:rPr>
              <a:t>Personal Consumption Expenditures on User-Operated Transportation</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2"/>
          <c:order val="2"/>
          <c:tx>
            <c:strRef>
              <c:f>'3-16'!$A$5</c:f>
              <c:strCache>
                <c:ptCount val="1"/>
                <c:pt idx="0">
                  <c:v>New cars and net purchases of used cars</c:v>
                </c:pt>
              </c:strCache>
            </c:strRef>
          </c:tx>
          <c:spPr>
            <a:ln w="31750" cap="rnd">
              <a:solidFill>
                <a:schemeClr val="accent3"/>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'3-16'!$B$2:$AP$2</c15:sqref>
                  </c15:fullRef>
                </c:ext>
              </c:extLst>
              <c:f>'3-16'!$R$2:$AP$2</c:f>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(R) 2020</c:v>
                </c:pt>
                <c:pt idx="21">
                  <c:v>(R) 2021</c:v>
                </c:pt>
                <c:pt idx="22">
                  <c:v>(R) 2022</c:v>
                </c:pt>
                <c:pt idx="23">
                  <c:v>(R) 2023</c:v>
                </c:pt>
                <c:pt idx="24">
                  <c:v>2024</c:v>
                </c:pt>
              </c:strCache>
            </c:strRef>
          </c:cat>
          <c:val>
            <c:numRef>
              <c:extLst>
                <c:ext xmlns:c15="http://schemas.microsoft.com/office/drawing/2012/chart" uri="{02D57815-91ED-43cb-92C2-25804820EDAC}">
                  <c15:fullRef>
                    <c15:sqref>'3-16'!$B$5:$AP$5</c15:sqref>
                  </c15:fullRef>
                </c:ext>
              </c:extLst>
              <c:f>'3-16'!$R$5:$AP$5</c:f>
              <c:numCache>
                <c:formatCode>#,##0</c:formatCode>
                <c:ptCount val="25"/>
                <c:pt idx="0">
                  <c:v>159402</c:v>
                </c:pt>
                <c:pt idx="1">
                  <c:v>156583</c:v>
                </c:pt>
                <c:pt idx="2">
                  <c:v>154444</c:v>
                </c:pt>
                <c:pt idx="3">
                  <c:v>144910</c:v>
                </c:pt>
                <c:pt idx="4">
                  <c:v>148638</c:v>
                </c:pt>
                <c:pt idx="5">
                  <c:v>154235</c:v>
                </c:pt>
                <c:pt idx="6">
                  <c:v>154010</c:v>
                </c:pt>
                <c:pt idx="7">
                  <c:v>148089</c:v>
                </c:pt>
                <c:pt idx="8">
                  <c:v>134329</c:v>
                </c:pt>
                <c:pt idx="9">
                  <c:v>114905</c:v>
                </c:pt>
                <c:pt idx="10">
                  <c:v>116912</c:v>
                </c:pt>
                <c:pt idx="11">
                  <c:v>125483</c:v>
                </c:pt>
                <c:pt idx="12">
                  <c:v>139063</c:v>
                </c:pt>
                <c:pt idx="13">
                  <c:v>144216</c:v>
                </c:pt>
                <c:pt idx="14">
                  <c:v>147770</c:v>
                </c:pt>
                <c:pt idx="15">
                  <c:v>150352</c:v>
                </c:pt>
                <c:pt idx="16">
                  <c:v>144159</c:v>
                </c:pt>
                <c:pt idx="17">
                  <c:v>138687</c:v>
                </c:pt>
                <c:pt idx="18">
                  <c:v>130036</c:v>
                </c:pt>
                <c:pt idx="19">
                  <c:v>110961</c:v>
                </c:pt>
                <c:pt idx="20">
                  <c:v>88566</c:v>
                </c:pt>
                <c:pt idx="21">
                  <c:v>107154</c:v>
                </c:pt>
                <c:pt idx="22">
                  <c:v>110906</c:v>
                </c:pt>
                <c:pt idx="23">
                  <c:v>110598</c:v>
                </c:pt>
                <c:pt idx="24">
                  <c:v>96922</c:v>
                </c:pt>
              </c:numCache>
            </c:numRef>
          </c:val>
          <c:smooth val="0"/>
          <c:extLst>
            <c:ext xmlns:c16="http://schemas.microsoft.com/office/drawing/2014/chart" uri="{C3380CC4-5D6E-409C-BE32-E72D297353CC}">
              <c16:uniqueId val="{00000002-6958-428E-B789-FF428BAE4BC4}"/>
            </c:ext>
          </c:extLst>
        </c:ser>
        <c:ser>
          <c:idx val="3"/>
          <c:order val="3"/>
          <c:tx>
            <c:strRef>
              <c:f>'3-16'!$A$6</c:f>
              <c:strCache>
                <c:ptCount val="1"/>
                <c:pt idx="0">
                  <c:v>New and used trucks and RVs</c:v>
                </c:pt>
              </c:strCache>
            </c:strRef>
          </c:tx>
          <c:spPr>
            <a:ln w="31750" cap="rnd">
              <a:solidFill>
                <a:schemeClr val="accent4"/>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'3-16'!$B$2:$AP$2</c15:sqref>
                  </c15:fullRef>
                </c:ext>
              </c:extLst>
              <c:f>'3-16'!$R$2:$AP$2</c:f>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(R) 2020</c:v>
                </c:pt>
                <c:pt idx="21">
                  <c:v>(R) 2021</c:v>
                </c:pt>
                <c:pt idx="22">
                  <c:v>(R) 2022</c:v>
                </c:pt>
                <c:pt idx="23">
                  <c:v>(R) 2023</c:v>
                </c:pt>
                <c:pt idx="24">
                  <c:v>2024</c:v>
                </c:pt>
              </c:strCache>
            </c:strRef>
          </c:cat>
          <c:val>
            <c:numRef>
              <c:extLst>
                <c:ext xmlns:c15="http://schemas.microsoft.com/office/drawing/2012/chart" uri="{02D57815-91ED-43cb-92C2-25804820EDAC}">
                  <c15:fullRef>
                    <c15:sqref>'3-16'!$B$6:$AP$6</c15:sqref>
                  </c15:fullRef>
                </c:ext>
              </c:extLst>
              <c:f>'3-16'!$R$6:$AP$6</c:f>
              <c:numCache>
                <c:formatCode>#,##0</c:formatCode>
                <c:ptCount val="25"/>
                <c:pt idx="0">
                  <c:v>174152</c:v>
                </c:pt>
                <c:pt idx="1">
                  <c:v>196917</c:v>
                </c:pt>
                <c:pt idx="2">
                  <c:v>217410</c:v>
                </c:pt>
                <c:pt idx="3">
                  <c:v>226368</c:v>
                </c:pt>
                <c:pt idx="4">
                  <c:v>229175</c:v>
                </c:pt>
                <c:pt idx="5">
                  <c:v>221882</c:v>
                </c:pt>
                <c:pt idx="6">
                  <c:v>204462</c:v>
                </c:pt>
                <c:pt idx="7">
                  <c:v>213681</c:v>
                </c:pt>
                <c:pt idx="8">
                  <c:v>167100</c:v>
                </c:pt>
                <c:pt idx="9">
                  <c:v>161158</c:v>
                </c:pt>
                <c:pt idx="10">
                  <c:v>182224</c:v>
                </c:pt>
                <c:pt idx="11">
                  <c:v>190904</c:v>
                </c:pt>
                <c:pt idx="12">
                  <c:v>207711</c:v>
                </c:pt>
                <c:pt idx="13">
                  <c:v>227347</c:v>
                </c:pt>
                <c:pt idx="14">
                  <c:v>252750</c:v>
                </c:pt>
                <c:pt idx="15">
                  <c:v>287244</c:v>
                </c:pt>
                <c:pt idx="16">
                  <c:v>307276</c:v>
                </c:pt>
                <c:pt idx="17">
                  <c:v>338759</c:v>
                </c:pt>
                <c:pt idx="18">
                  <c:v>368183</c:v>
                </c:pt>
                <c:pt idx="19">
                  <c:v>379858</c:v>
                </c:pt>
                <c:pt idx="20">
                  <c:v>407445</c:v>
                </c:pt>
                <c:pt idx="21">
                  <c:v>534200</c:v>
                </c:pt>
                <c:pt idx="22">
                  <c:v>549248</c:v>
                </c:pt>
                <c:pt idx="23">
                  <c:v>556734</c:v>
                </c:pt>
                <c:pt idx="24">
                  <c:v>542571</c:v>
                </c:pt>
              </c:numCache>
            </c:numRef>
          </c:val>
          <c:smooth val="0"/>
          <c:extLst>
            <c:ext xmlns:c16="http://schemas.microsoft.com/office/drawing/2014/chart" uri="{C3380CC4-5D6E-409C-BE32-E72D297353CC}">
              <c16:uniqueId val="{00000003-6958-428E-B789-FF428BAE4BC4}"/>
            </c:ext>
          </c:extLst>
        </c:ser>
        <c:ser>
          <c:idx val="4"/>
          <c:order val="4"/>
          <c:tx>
            <c:strRef>
              <c:f>'3-16'!$A$7</c:f>
              <c:strCache>
                <c:ptCount val="1"/>
                <c:pt idx="0">
                  <c:v>Motor vehicle parts and accessories</c:v>
                </c:pt>
              </c:strCache>
            </c:strRef>
          </c:tx>
          <c:spPr>
            <a:ln w="31750" cap="rnd">
              <a:solidFill>
                <a:schemeClr val="accent5"/>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'3-16'!$B$2:$AP$2</c15:sqref>
                  </c15:fullRef>
                </c:ext>
              </c:extLst>
              <c:f>'3-16'!$R$2:$AP$2</c:f>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(R) 2020</c:v>
                </c:pt>
                <c:pt idx="21">
                  <c:v>(R) 2021</c:v>
                </c:pt>
                <c:pt idx="22">
                  <c:v>(R) 2022</c:v>
                </c:pt>
                <c:pt idx="23">
                  <c:v>(R) 2023</c:v>
                </c:pt>
                <c:pt idx="24">
                  <c:v>2024</c:v>
                </c:pt>
              </c:strCache>
            </c:strRef>
          </c:cat>
          <c:val>
            <c:numRef>
              <c:extLst>
                <c:ext xmlns:c15="http://schemas.microsoft.com/office/drawing/2012/chart" uri="{02D57815-91ED-43cb-92C2-25804820EDAC}">
                  <c15:fullRef>
                    <c15:sqref>'3-16'!$B$7:$AP$7</c15:sqref>
                  </c15:fullRef>
                </c:ext>
              </c:extLst>
              <c:f>'3-16'!$R$7:$AP$7</c:f>
              <c:numCache>
                <c:formatCode>#,##0</c:formatCode>
                <c:ptCount val="25"/>
                <c:pt idx="0">
                  <c:v>41788</c:v>
                </c:pt>
                <c:pt idx="1">
                  <c:v>41260</c:v>
                </c:pt>
                <c:pt idx="2">
                  <c:v>41674</c:v>
                </c:pt>
                <c:pt idx="3">
                  <c:v>44121</c:v>
                </c:pt>
                <c:pt idx="4">
                  <c:v>47124</c:v>
                </c:pt>
                <c:pt idx="5">
                  <c:v>50609</c:v>
                </c:pt>
                <c:pt idx="6">
                  <c:v>53442</c:v>
                </c:pt>
                <c:pt idx="7">
                  <c:v>56242</c:v>
                </c:pt>
                <c:pt idx="8">
                  <c:v>55417</c:v>
                </c:pt>
                <c:pt idx="9">
                  <c:v>52859</c:v>
                </c:pt>
                <c:pt idx="10">
                  <c:v>56589</c:v>
                </c:pt>
                <c:pt idx="11">
                  <c:v>60733</c:v>
                </c:pt>
                <c:pt idx="12">
                  <c:v>63306</c:v>
                </c:pt>
                <c:pt idx="13">
                  <c:v>67132</c:v>
                </c:pt>
                <c:pt idx="14">
                  <c:v>70178</c:v>
                </c:pt>
                <c:pt idx="15">
                  <c:v>75095</c:v>
                </c:pt>
                <c:pt idx="16">
                  <c:v>78836</c:v>
                </c:pt>
                <c:pt idx="17">
                  <c:v>82624</c:v>
                </c:pt>
                <c:pt idx="18">
                  <c:v>84715</c:v>
                </c:pt>
                <c:pt idx="19">
                  <c:v>86910</c:v>
                </c:pt>
                <c:pt idx="20">
                  <c:v>88771</c:v>
                </c:pt>
                <c:pt idx="21">
                  <c:v>104751</c:v>
                </c:pt>
                <c:pt idx="22">
                  <c:v>113862</c:v>
                </c:pt>
                <c:pt idx="23">
                  <c:v>121604</c:v>
                </c:pt>
                <c:pt idx="24">
                  <c:v>126337</c:v>
                </c:pt>
              </c:numCache>
            </c:numRef>
          </c:val>
          <c:smooth val="0"/>
          <c:extLst>
            <c:ext xmlns:c16="http://schemas.microsoft.com/office/drawing/2014/chart" uri="{C3380CC4-5D6E-409C-BE32-E72D297353CC}">
              <c16:uniqueId val="{00000004-6958-428E-B789-FF428BAE4BC4}"/>
            </c:ext>
          </c:extLst>
        </c:ser>
        <c:ser>
          <c:idx val="5"/>
          <c:order val="5"/>
          <c:tx>
            <c:v>Repair and rental</c:v>
          </c:tx>
          <c:spPr>
            <a:ln w="31750" cap="rnd">
              <a:solidFill>
                <a:schemeClr val="accent6"/>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'3-16'!$B$2:$AP$2</c15:sqref>
                  </c15:fullRef>
                </c:ext>
              </c:extLst>
              <c:f>'3-16'!$R$2:$AP$2</c:f>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(R) 2020</c:v>
                </c:pt>
                <c:pt idx="21">
                  <c:v>(R) 2021</c:v>
                </c:pt>
                <c:pt idx="22">
                  <c:v>(R) 2022</c:v>
                </c:pt>
                <c:pt idx="23">
                  <c:v>(R) 2023</c:v>
                </c:pt>
                <c:pt idx="24">
                  <c:v>2024</c:v>
                </c:pt>
              </c:strCache>
            </c:strRef>
          </c:cat>
          <c:val>
            <c:numRef>
              <c:extLst>
                <c:ext xmlns:c15="http://schemas.microsoft.com/office/drawing/2012/chart" uri="{02D57815-91ED-43cb-92C2-25804820EDAC}">
                  <c15:fullRef>
                    <c15:sqref>'3-16'!$B$8:$AP$8</c15:sqref>
                  </c15:fullRef>
                </c:ext>
              </c:extLst>
              <c:f>'3-16'!$R$8:$AP$8</c:f>
              <c:numCache>
                <c:formatCode>#,##0</c:formatCode>
                <c:ptCount val="25"/>
                <c:pt idx="0">
                  <c:v>162053</c:v>
                </c:pt>
                <c:pt idx="1">
                  <c:v>166253</c:v>
                </c:pt>
                <c:pt idx="2">
                  <c:v>163014</c:v>
                </c:pt>
                <c:pt idx="3">
                  <c:v>164792</c:v>
                </c:pt>
                <c:pt idx="4">
                  <c:v>169616</c:v>
                </c:pt>
                <c:pt idx="5">
                  <c:v>178235</c:v>
                </c:pt>
                <c:pt idx="6">
                  <c:v>186379</c:v>
                </c:pt>
                <c:pt idx="7">
                  <c:v>193075</c:v>
                </c:pt>
                <c:pt idx="8">
                  <c:v>192491</c:v>
                </c:pt>
                <c:pt idx="9">
                  <c:v>181351</c:v>
                </c:pt>
                <c:pt idx="10">
                  <c:v>182878</c:v>
                </c:pt>
                <c:pt idx="11">
                  <c:v>191898</c:v>
                </c:pt>
                <c:pt idx="12">
                  <c:v>198857</c:v>
                </c:pt>
                <c:pt idx="13">
                  <c:v>206970</c:v>
                </c:pt>
                <c:pt idx="14">
                  <c:v>219481</c:v>
                </c:pt>
                <c:pt idx="15">
                  <c:v>228572</c:v>
                </c:pt>
                <c:pt idx="16">
                  <c:v>243186</c:v>
                </c:pt>
                <c:pt idx="17">
                  <c:v>250915</c:v>
                </c:pt>
                <c:pt idx="18">
                  <c:v>260769</c:v>
                </c:pt>
                <c:pt idx="19">
                  <c:v>271281</c:v>
                </c:pt>
                <c:pt idx="20">
                  <c:v>255343</c:v>
                </c:pt>
                <c:pt idx="21">
                  <c:v>291681</c:v>
                </c:pt>
                <c:pt idx="22">
                  <c:v>319342</c:v>
                </c:pt>
                <c:pt idx="23">
                  <c:v>332092</c:v>
                </c:pt>
                <c:pt idx="24">
                  <c:v>335032</c:v>
                </c:pt>
              </c:numCache>
            </c:numRef>
          </c:val>
          <c:smooth val="0"/>
          <c:extLst>
            <c:ext xmlns:c16="http://schemas.microsoft.com/office/drawing/2014/chart" uri="{C3380CC4-5D6E-409C-BE32-E72D297353CC}">
              <c16:uniqueId val="{00000005-6958-428E-B789-FF428BAE4BC4}"/>
            </c:ext>
          </c:extLst>
        </c:ser>
        <c:ser>
          <c:idx val="6"/>
          <c:order val="6"/>
          <c:tx>
            <c:strRef>
              <c:f>'3-16'!$A$9</c:f>
              <c:strCache>
                <c:ptCount val="1"/>
                <c:pt idx="0">
                  <c:v>Gasoline and oil</c:v>
                </c:pt>
              </c:strCache>
            </c:strRef>
          </c:tx>
          <c:spPr>
            <a:ln w="31750" cap="rnd">
              <a:solidFill>
                <a:schemeClr val="accent1">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'3-16'!$B$2:$AP$2</c15:sqref>
                  </c15:fullRef>
                </c:ext>
              </c:extLst>
              <c:f>'3-16'!$R$2:$AP$2</c:f>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(R) 2020</c:v>
                </c:pt>
                <c:pt idx="21">
                  <c:v>(R) 2021</c:v>
                </c:pt>
                <c:pt idx="22">
                  <c:v>(R) 2022</c:v>
                </c:pt>
                <c:pt idx="23">
                  <c:v>(R) 2023</c:v>
                </c:pt>
                <c:pt idx="24">
                  <c:v>2024</c:v>
                </c:pt>
              </c:strCache>
            </c:strRef>
          </c:cat>
          <c:val>
            <c:numRef>
              <c:extLst>
                <c:ext xmlns:c15="http://schemas.microsoft.com/office/drawing/2012/chart" uri="{02D57815-91ED-43cb-92C2-25804820EDAC}">
                  <c15:fullRef>
                    <c15:sqref>'3-16'!$B$9:$AP$9</c15:sqref>
                  </c15:fullRef>
                </c:ext>
              </c:extLst>
              <c:f>'3-16'!$R$9:$AP$9</c:f>
              <c:numCache>
                <c:formatCode>#,##0</c:formatCode>
                <c:ptCount val="25"/>
                <c:pt idx="0">
                  <c:v>168609</c:v>
                </c:pt>
                <c:pt idx="1">
                  <c:v>162485</c:v>
                </c:pt>
                <c:pt idx="2">
                  <c:v>153611</c:v>
                </c:pt>
                <c:pt idx="3">
                  <c:v>178977</c:v>
                </c:pt>
                <c:pt idx="4">
                  <c:v>213376</c:v>
                </c:pt>
                <c:pt idx="5">
                  <c:v>261430</c:v>
                </c:pt>
                <c:pt idx="6">
                  <c:v>295926</c:v>
                </c:pt>
                <c:pt idx="7">
                  <c:v>319919</c:v>
                </c:pt>
                <c:pt idx="8">
                  <c:v>360955</c:v>
                </c:pt>
                <c:pt idx="9">
                  <c:v>263790</c:v>
                </c:pt>
                <c:pt idx="10">
                  <c:v>312138</c:v>
                </c:pt>
                <c:pt idx="11">
                  <c:v>386787</c:v>
                </c:pt>
                <c:pt idx="12">
                  <c:v>397808</c:v>
                </c:pt>
                <c:pt idx="13">
                  <c:v>395669</c:v>
                </c:pt>
                <c:pt idx="14">
                  <c:v>383099</c:v>
                </c:pt>
                <c:pt idx="15">
                  <c:v>297404</c:v>
                </c:pt>
                <c:pt idx="16">
                  <c:v>268630</c:v>
                </c:pt>
                <c:pt idx="17">
                  <c:v>302501</c:v>
                </c:pt>
                <c:pt idx="18">
                  <c:v>341696</c:v>
                </c:pt>
                <c:pt idx="19">
                  <c:v>328716</c:v>
                </c:pt>
                <c:pt idx="20">
                  <c:v>238409</c:v>
                </c:pt>
                <c:pt idx="21">
                  <c:v>361108</c:v>
                </c:pt>
                <c:pt idx="22">
                  <c:v>481699</c:v>
                </c:pt>
                <c:pt idx="23">
                  <c:v>439298</c:v>
                </c:pt>
                <c:pt idx="24">
                  <c:v>414547</c:v>
                </c:pt>
              </c:numCache>
            </c:numRef>
          </c:val>
          <c:smooth val="0"/>
          <c:extLst>
            <c:ext xmlns:c16="http://schemas.microsoft.com/office/drawing/2014/chart" uri="{C3380CC4-5D6E-409C-BE32-E72D297353CC}">
              <c16:uniqueId val="{00000006-6958-428E-B789-FF428BAE4BC4}"/>
            </c:ext>
          </c:extLst>
        </c:ser>
        <c:ser>
          <c:idx val="7"/>
          <c:order val="7"/>
          <c:tx>
            <c:strRef>
              <c:f>'3-16'!$A$10</c:f>
              <c:strCache>
                <c:ptCount val="1"/>
                <c:pt idx="0">
                  <c:v>Parking fees and tolls</c:v>
                </c:pt>
              </c:strCache>
            </c:strRef>
          </c:tx>
          <c:spPr>
            <a:ln w="31750" cap="rnd">
              <a:solidFill>
                <a:schemeClr val="accent2">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'3-16'!$B$2:$AP$2</c15:sqref>
                  </c15:fullRef>
                </c:ext>
              </c:extLst>
              <c:f>'3-16'!$R$2:$AP$2</c:f>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(R) 2020</c:v>
                </c:pt>
                <c:pt idx="21">
                  <c:v>(R) 2021</c:v>
                </c:pt>
                <c:pt idx="22">
                  <c:v>(R) 2022</c:v>
                </c:pt>
                <c:pt idx="23">
                  <c:v>(R) 2023</c:v>
                </c:pt>
                <c:pt idx="24">
                  <c:v>2024</c:v>
                </c:pt>
              </c:strCache>
            </c:strRef>
          </c:cat>
          <c:val>
            <c:numRef>
              <c:extLst>
                <c:ext xmlns:c15="http://schemas.microsoft.com/office/drawing/2012/chart" uri="{02D57815-91ED-43cb-92C2-25804820EDAC}">
                  <c15:fullRef>
                    <c15:sqref>'3-16'!$B$10:$AP$10</c15:sqref>
                  </c15:fullRef>
                </c:ext>
              </c:extLst>
              <c:f>'3-16'!$R$10:$AP$10</c:f>
              <c:numCache>
                <c:formatCode>#,##0</c:formatCode>
                <c:ptCount val="25"/>
                <c:pt idx="0">
                  <c:v>12318</c:v>
                </c:pt>
                <c:pt idx="1">
                  <c:v>12859</c:v>
                </c:pt>
                <c:pt idx="2">
                  <c:v>12747</c:v>
                </c:pt>
                <c:pt idx="3">
                  <c:v>13504</c:v>
                </c:pt>
                <c:pt idx="4">
                  <c:v>14449</c:v>
                </c:pt>
                <c:pt idx="5">
                  <c:v>15405</c:v>
                </c:pt>
                <c:pt idx="6">
                  <c:v>15806</c:v>
                </c:pt>
                <c:pt idx="7">
                  <c:v>16421</c:v>
                </c:pt>
                <c:pt idx="8">
                  <c:v>17155</c:v>
                </c:pt>
                <c:pt idx="9">
                  <c:v>17370</c:v>
                </c:pt>
                <c:pt idx="10">
                  <c:v>18117</c:v>
                </c:pt>
                <c:pt idx="11">
                  <c:v>17797</c:v>
                </c:pt>
                <c:pt idx="12">
                  <c:v>18616</c:v>
                </c:pt>
                <c:pt idx="13">
                  <c:v>19935</c:v>
                </c:pt>
                <c:pt idx="14">
                  <c:v>21487</c:v>
                </c:pt>
                <c:pt idx="15">
                  <c:v>23256</c:v>
                </c:pt>
                <c:pt idx="16">
                  <c:v>23956</c:v>
                </c:pt>
                <c:pt idx="17">
                  <c:v>25008</c:v>
                </c:pt>
                <c:pt idx="18">
                  <c:v>25841</c:v>
                </c:pt>
                <c:pt idx="19">
                  <c:v>26017</c:v>
                </c:pt>
                <c:pt idx="20">
                  <c:v>21569</c:v>
                </c:pt>
                <c:pt idx="21">
                  <c:v>23798</c:v>
                </c:pt>
                <c:pt idx="22">
                  <c:v>26402</c:v>
                </c:pt>
                <c:pt idx="23">
                  <c:v>29244</c:v>
                </c:pt>
                <c:pt idx="24">
                  <c:v>29049</c:v>
                </c:pt>
              </c:numCache>
            </c:numRef>
          </c:val>
          <c:smooth val="0"/>
          <c:extLst>
            <c:ext xmlns:c16="http://schemas.microsoft.com/office/drawing/2014/chart" uri="{C3380CC4-5D6E-409C-BE32-E72D297353CC}">
              <c16:uniqueId val="{00000007-6958-428E-B789-FF428BAE4BC4}"/>
            </c:ext>
          </c:extLst>
        </c:ser>
        <c:ser>
          <c:idx val="8"/>
          <c:order val="8"/>
          <c:tx>
            <c:v>Insurance premiums</c:v>
          </c:tx>
          <c:spPr>
            <a:ln w="31750" cap="rnd">
              <a:solidFill>
                <a:schemeClr val="accent3">
                  <a:lumMod val="60000"/>
                </a:schemeClr>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'3-16'!$B$2:$AP$2</c15:sqref>
                  </c15:fullRef>
                </c:ext>
              </c:extLst>
              <c:f>'3-16'!$R$2:$AP$2</c:f>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(R) 2020</c:v>
                </c:pt>
                <c:pt idx="21">
                  <c:v>(R) 2021</c:v>
                </c:pt>
                <c:pt idx="22">
                  <c:v>(R) 2022</c:v>
                </c:pt>
                <c:pt idx="23">
                  <c:v>(R) 2023</c:v>
                </c:pt>
                <c:pt idx="24">
                  <c:v>2024</c:v>
                </c:pt>
              </c:strCache>
            </c:strRef>
          </c:cat>
          <c:val>
            <c:numRef>
              <c:extLst>
                <c:ext xmlns:c15="http://schemas.microsoft.com/office/drawing/2012/chart" uri="{02D57815-91ED-43cb-92C2-25804820EDAC}">
                  <c15:fullRef>
                    <c15:sqref>'3-16'!$B$11:$AP$11</c15:sqref>
                  </c15:fullRef>
                </c:ext>
              </c:extLst>
              <c:f>'3-16'!$R$11:$AP$11</c:f>
              <c:numCache>
                <c:formatCode>#,##0</c:formatCode>
                <c:ptCount val="25"/>
                <c:pt idx="0">
                  <c:v>43070</c:v>
                </c:pt>
                <c:pt idx="1">
                  <c:v>44434</c:v>
                </c:pt>
                <c:pt idx="2">
                  <c:v>45698</c:v>
                </c:pt>
                <c:pt idx="3">
                  <c:v>49071</c:v>
                </c:pt>
                <c:pt idx="4">
                  <c:v>53516</c:v>
                </c:pt>
                <c:pt idx="5">
                  <c:v>57616</c:v>
                </c:pt>
                <c:pt idx="6">
                  <c:v>57193</c:v>
                </c:pt>
                <c:pt idx="7">
                  <c:v>61979</c:v>
                </c:pt>
                <c:pt idx="8">
                  <c:v>62413</c:v>
                </c:pt>
                <c:pt idx="9">
                  <c:v>60846</c:v>
                </c:pt>
                <c:pt idx="10">
                  <c:v>60279</c:v>
                </c:pt>
                <c:pt idx="11">
                  <c:v>61762</c:v>
                </c:pt>
                <c:pt idx="12">
                  <c:v>61724</c:v>
                </c:pt>
                <c:pt idx="13">
                  <c:v>63022</c:v>
                </c:pt>
                <c:pt idx="14">
                  <c:v>65978</c:v>
                </c:pt>
                <c:pt idx="15">
                  <c:v>68245</c:v>
                </c:pt>
                <c:pt idx="16">
                  <c:v>71086</c:v>
                </c:pt>
                <c:pt idx="17">
                  <c:v>77603</c:v>
                </c:pt>
                <c:pt idx="18">
                  <c:v>77619</c:v>
                </c:pt>
                <c:pt idx="19">
                  <c:v>83044</c:v>
                </c:pt>
                <c:pt idx="20">
                  <c:v>81213</c:v>
                </c:pt>
                <c:pt idx="21">
                  <c:v>94445</c:v>
                </c:pt>
                <c:pt idx="22">
                  <c:v>96197</c:v>
                </c:pt>
                <c:pt idx="23">
                  <c:v>101844</c:v>
                </c:pt>
                <c:pt idx="24">
                  <c:v>108883</c:v>
                </c:pt>
              </c:numCache>
            </c:numRef>
          </c:val>
          <c:smooth val="0"/>
          <c:extLst>
            <c:ext xmlns:c16="http://schemas.microsoft.com/office/drawing/2014/chart" uri="{C3380CC4-5D6E-409C-BE32-E72D297353CC}">
              <c16:uniqueId val="{00000008-6958-428E-B789-FF428BAE4BC4}"/>
            </c:ext>
          </c:extLst>
        </c:ser>
        <c:dLbls>
          <c:showLegendKey val="0"/>
          <c:showVal val="0"/>
          <c:showCatName val="0"/>
          <c:showSerName val="0"/>
          <c:showPercent val="0"/>
          <c:showBubbleSize val="0"/>
        </c:dLbls>
        <c:smooth val="0"/>
        <c:axId val="769617672"/>
        <c:axId val="769609800"/>
        <c:extLst>
          <c:ext xmlns:c15="http://schemas.microsoft.com/office/drawing/2012/chart" uri="{02D57815-91ED-43cb-92C2-25804820EDAC}">
            <c15:filteredLineSeries>
              <c15:ser>
                <c:idx val="0"/>
                <c:order val="0"/>
                <c:tx>
                  <c:strRef>
                    <c:extLst>
                      <c:ext uri="{02D57815-91ED-43cb-92C2-25804820EDAC}">
                        <c15:formulaRef>
                          <c15:sqref>'3-16'!$A$3</c15:sqref>
                        </c15:formulaRef>
                      </c:ext>
                    </c:extLst>
                    <c:strCache>
                      <c:ptCount val="1"/>
                      <c:pt idx="0">
                        <c:v>TOTAL transportation</c:v>
                      </c:pt>
                    </c:strCache>
                  </c:strRef>
                </c:tx>
                <c:spPr>
                  <a:ln w="31750" cap="rnd">
                    <a:solidFill>
                      <a:schemeClr val="accent1"/>
                    </a:solidFill>
                    <a:round/>
                  </a:ln>
                  <a:effectLst>
                    <a:outerShdw blurRad="40000" dist="23000" dir="5400000" rotWithShape="0">
                      <a:srgbClr val="000000">
                        <a:alpha val="35000"/>
                      </a:srgbClr>
                    </a:outerShdw>
                  </a:effectLst>
                </c:spPr>
                <c:marker>
                  <c:symbol val="none"/>
                </c:marker>
                <c:cat>
                  <c:strRef>
                    <c:extLst>
                      <c:ext uri="{02D57815-91ED-43cb-92C2-25804820EDAC}">
                        <c15:fullRef>
                          <c15:sqref>'3-16'!$B$2:$AP$2</c15:sqref>
                        </c15:fullRef>
                        <c15:formulaRef>
                          <c15:sqref>'3-16'!$R$2:$AP$2</c15:sqref>
                        </c15:formulaRef>
                      </c:ext>
                    </c:extLst>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(R) 2020</c:v>
                      </c:pt>
                      <c:pt idx="21">
                        <c:v>(R) 2021</c:v>
                      </c:pt>
                      <c:pt idx="22">
                        <c:v>(R) 2022</c:v>
                      </c:pt>
                      <c:pt idx="23">
                        <c:v>(R) 2023</c:v>
                      </c:pt>
                      <c:pt idx="24">
                        <c:v>2024</c:v>
                      </c:pt>
                    </c:strCache>
                  </c:strRef>
                </c:cat>
                <c:val>
                  <c:numRef>
                    <c:extLst>
                      <c:ext uri="{02D57815-91ED-43cb-92C2-25804820EDAC}">
                        <c15:fullRef>
                          <c15:sqref>'3-16'!$B$3:$AN$3</c15:sqref>
                        </c15:fullRef>
                        <c15:formulaRef>
                          <c15:sqref>'3-16'!$R$3:$AN$3</c15:sqref>
                        </c15:formulaRef>
                      </c:ext>
                    </c:extLst>
                    <c:numCache>
                      <c:formatCode>#,##0</c:formatCode>
                      <c:ptCount val="23"/>
                      <c:pt idx="0">
                        <c:v>793116</c:v>
                      </c:pt>
                      <c:pt idx="1">
                        <c:v>805575</c:v>
                      </c:pt>
                      <c:pt idx="2">
                        <c:v>806831</c:v>
                      </c:pt>
                      <c:pt idx="3">
                        <c:v>840113</c:v>
                      </c:pt>
                      <c:pt idx="4">
                        <c:v>893836</c:v>
                      </c:pt>
                      <c:pt idx="5">
                        <c:v>955268</c:v>
                      </c:pt>
                      <c:pt idx="6">
                        <c:v>987931</c:v>
                      </c:pt>
                      <c:pt idx="7">
                        <c:v>1028046</c:v>
                      </c:pt>
                      <c:pt idx="8">
                        <c:v>1016981</c:v>
                      </c:pt>
                      <c:pt idx="9">
                        <c:v>879735</c:v>
                      </c:pt>
                      <c:pt idx="10">
                        <c:v>961758</c:v>
                      </c:pt>
                      <c:pt idx="11">
                        <c:v>1080327</c:v>
                      </c:pt>
                      <c:pt idx="12">
                        <c:v>1135467</c:v>
                      </c:pt>
                      <c:pt idx="13">
                        <c:v>1177886</c:v>
                      </c:pt>
                      <c:pt idx="14">
                        <c:v>1217428</c:v>
                      </c:pt>
                      <c:pt idx="15">
                        <c:v>1181629</c:v>
                      </c:pt>
                      <c:pt idx="16">
                        <c:v>1184304</c:v>
                      </c:pt>
                      <c:pt idx="17">
                        <c:v>1261319</c:v>
                      </c:pt>
                      <c:pt idx="18">
                        <c:v>1348138</c:v>
                      </c:pt>
                      <c:pt idx="19">
                        <c:v>1359955</c:v>
                      </c:pt>
                      <c:pt idx="20">
                        <c:v>1151573</c:v>
                      </c:pt>
                      <c:pt idx="21">
                        <c:v>1526028</c:v>
                      </c:pt>
                      <c:pt idx="22">
                        <c:v>1779758</c:v>
                      </c:pt>
                    </c:numCache>
                  </c:numRef>
                </c:val>
                <c:smooth val="0"/>
                <c:extLst>
                  <c:ext xmlns:c16="http://schemas.microsoft.com/office/drawing/2014/chart" uri="{C3380CC4-5D6E-409C-BE32-E72D297353CC}">
                    <c16:uniqueId val="{00000000-6958-428E-B789-FF428BAE4BC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'3-16'!$A$4</c15:sqref>
                        </c15:formulaRef>
                      </c:ext>
                    </c:extLst>
                    <c:strCache>
                      <c:ptCount val="1"/>
                      <c:pt idx="0">
                        <c:v>User-operated transportation, total</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extLst>
                      <c:ext xmlns:c15="http://schemas.microsoft.com/office/drawing/2012/chart" uri="{02D57815-91ED-43cb-92C2-25804820EDAC}">
                        <c15:fullRef>
                          <c15:sqref>'3-16'!$B$2:$AP$2</c15:sqref>
                        </c15:fullRef>
                        <c15:formulaRef>
                          <c15:sqref>'3-16'!$R$2:$AP$2</c15:sqref>
                        </c15:formulaRef>
                      </c:ext>
                    </c:extLst>
                    <c:strCache>
                      <c:ptCount val="25"/>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(R) 2019</c:v>
                      </c:pt>
                      <c:pt idx="20">
                        <c:v>(R) 2020</c:v>
                      </c:pt>
                      <c:pt idx="21">
                        <c:v>(R) 2021</c:v>
                      </c:pt>
                      <c:pt idx="22">
                        <c:v>(R) 2022</c:v>
                      </c:pt>
                      <c:pt idx="23">
                        <c:v>(R) 2023</c:v>
                      </c:pt>
                      <c:pt idx="24">
                        <c:v>2024</c:v>
                      </c:pt>
                    </c:strCache>
                  </c:strRef>
                </c:cat>
                <c:val>
                  <c:numRef>
                    <c:extLst>
                      <c:ext xmlns:c15="http://schemas.microsoft.com/office/drawing/2012/chart" uri="{02D57815-91ED-43cb-92C2-25804820EDAC}">
                        <c15:fullRef>
                          <c15:sqref>'3-16'!$B$4:$AN$4</c15:sqref>
                        </c15:fullRef>
                        <c15:formulaRef>
                          <c15:sqref>'3-16'!$R$4:$AN$4</c15:sqref>
                        </c15:formulaRef>
                      </c:ext>
                    </c:extLst>
                    <c:numCache>
                      <c:formatCode>#,##0</c:formatCode>
                      <c:ptCount val="23"/>
                      <c:pt idx="0">
                        <c:v>761392</c:v>
                      </c:pt>
                      <c:pt idx="1">
                        <c:v>780791</c:v>
                      </c:pt>
                      <c:pt idx="2">
                        <c:v>788598</c:v>
                      </c:pt>
                      <c:pt idx="3">
                        <c:v>821743</c:v>
                      </c:pt>
                      <c:pt idx="4">
                        <c:v>875894</c:v>
                      </c:pt>
                      <c:pt idx="5">
                        <c:v>939412</c:v>
                      </c:pt>
                      <c:pt idx="6">
                        <c:v>967218</c:v>
                      </c:pt>
                      <c:pt idx="7">
                        <c:v>1009406</c:v>
                      </c:pt>
                      <c:pt idx="8">
                        <c:v>989860</c:v>
                      </c:pt>
                      <c:pt idx="9">
                        <c:v>852279</c:v>
                      </c:pt>
                      <c:pt idx="10">
                        <c:v>929137</c:v>
                      </c:pt>
                      <c:pt idx="11">
                        <c:v>1035364</c:v>
                      </c:pt>
                      <c:pt idx="12">
                        <c:v>1087085</c:v>
                      </c:pt>
                      <c:pt idx="13">
                        <c:v>1124291</c:v>
                      </c:pt>
                      <c:pt idx="14">
                        <c:v>1160743</c:v>
                      </c:pt>
                      <c:pt idx="15">
                        <c:v>1130168</c:v>
                      </c:pt>
                      <c:pt idx="16">
                        <c:v>1137129</c:v>
                      </c:pt>
                      <c:pt idx="17">
                        <c:v>1216097</c:v>
                      </c:pt>
                      <c:pt idx="18">
                        <c:v>1288859</c:v>
                      </c:pt>
                      <c:pt idx="19">
                        <c:v>1286787</c:v>
                      </c:pt>
                      <c:pt idx="20">
                        <c:v>1181316</c:v>
                      </c:pt>
                      <c:pt idx="21">
                        <c:v>1517137</c:v>
                      </c:pt>
                      <c:pt idx="22">
                        <c:v>1697656</c:v>
                      </c:pt>
                    </c:numCache>
                  </c:numRef>
                </c:val>
                <c:smooth val="0"/>
                <c:extLst xmlns:c15="http://schemas.microsoft.com/office/drawing/2012/chart">
                  <c:ext xmlns:c16="http://schemas.microsoft.com/office/drawing/2014/chart" uri="{C3380CC4-5D6E-409C-BE32-E72D297353CC}">
                    <c16:uniqueId val="{00000001-6958-428E-B789-FF428BAE4BC4}"/>
                  </c:ext>
                </c:extLst>
              </c15:ser>
            </c15:filteredLineSeries>
          </c:ext>
        </c:extLst>
      </c:lineChart>
      <c:catAx>
        <c:axId val="7696176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9609800"/>
        <c:crosses val="autoZero"/>
        <c:auto val="1"/>
        <c:lblAlgn val="ctr"/>
        <c:lblOffset val="100"/>
        <c:noMultiLvlLbl val="0"/>
      </c:catAx>
      <c:valAx>
        <c:axId val="769609800"/>
        <c:scaling>
          <c:orientation val="minMax"/>
          <c:max val="60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millions of current 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9617672"/>
        <c:crosses val="autoZero"/>
        <c:crossBetween val="between"/>
      </c:valAx>
      <c:spPr>
        <a:noFill/>
        <a:ln>
          <a:noFill/>
        </a:ln>
        <a:effectLst/>
      </c:spPr>
    </c:plotArea>
    <c:legend>
      <c:legendPos val="t"/>
      <c:layout>
        <c:manualLayout>
          <c:xMode val="edge"/>
          <c:yMode val="edge"/>
          <c:x val="0.14019944772528434"/>
          <c:y val="0.18056270832919383"/>
          <c:w val="0.70441696741032389"/>
          <c:h val="0.15047013189684755"/>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22</xdr:row>
      <xdr:rowOff>161924</xdr:rowOff>
    </xdr:to>
    <xdr:graphicFrame macro="">
      <xdr:nvGraphicFramePr>
        <xdr:cNvPr id="2" name="Chart 1">
          <a:extLst>
            <a:ext uri="{FF2B5EF4-FFF2-40B4-BE49-F238E27FC236}">
              <a16:creationId xmlns:a16="http://schemas.microsoft.com/office/drawing/2014/main" id="{A3731C8C-A43F-41A6-BF2A-0A50745E7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22637-B8B3-48C0-92E3-0BF3291908A8}">
  <dimension ref="A1"/>
  <sheetViews>
    <sheetView tabSelected="1" workbookViewId="0"/>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P72"/>
  <sheetViews>
    <sheetView zoomScaleNormal="100" workbookViewId="0">
      <pane xSplit="1" ySplit="2" topLeftCell="B3" activePane="bottomRight" state="frozen"/>
      <selection pane="topRight" activeCell="B1" sqref="B1"/>
      <selection pane="bottomLeft" activeCell="A3" sqref="A3"/>
      <selection pane="bottomRight" activeCell="B3" sqref="B3"/>
    </sheetView>
  </sheetViews>
  <sheetFormatPr defaultColWidth="9.140625" defaultRowHeight="12.75" x14ac:dyDescent="0.2"/>
  <cols>
    <col min="1" max="1" width="35.7109375" style="54" customWidth="1"/>
    <col min="2" max="4" width="6.42578125" style="54" bestFit="1" customWidth="1"/>
    <col min="5" max="24" width="7.42578125" style="54" bestFit="1" customWidth="1"/>
    <col min="25" max="26" width="8.85546875" style="54" bestFit="1" customWidth="1"/>
    <col min="27" max="28" width="7.42578125" style="54" bestFit="1" customWidth="1"/>
    <col min="29" max="36" width="8.85546875" style="54" bestFit="1" customWidth="1"/>
    <col min="37" max="40" width="8.7109375" style="54" customWidth="1"/>
    <col min="41" max="16384" width="9.140625" style="54"/>
  </cols>
  <sheetData>
    <row r="1" spans="1:42" s="26" customFormat="1" ht="16.5" customHeight="1" thickBot="1" x14ac:dyDescent="0.3">
      <c r="A1" s="25" t="s">
        <v>1029</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row>
    <row r="2" spans="1:42" s="28" customFormat="1" ht="16.5" customHeight="1" x14ac:dyDescent="0.3">
      <c r="A2" s="27"/>
      <c r="B2" s="12">
        <v>1960</v>
      </c>
      <c r="C2" s="12">
        <v>1965</v>
      </c>
      <c r="D2" s="12">
        <v>1970</v>
      </c>
      <c r="E2" s="12">
        <v>1975</v>
      </c>
      <c r="F2" s="12">
        <v>1980</v>
      </c>
      <c r="G2" s="12">
        <v>1985</v>
      </c>
      <c r="H2" s="12">
        <v>1990</v>
      </c>
      <c r="I2" s="12">
        <v>1991</v>
      </c>
      <c r="J2" s="12">
        <v>1992</v>
      </c>
      <c r="K2" s="12">
        <v>1993</v>
      </c>
      <c r="L2" s="12">
        <v>1994</v>
      </c>
      <c r="M2" s="12">
        <v>1995</v>
      </c>
      <c r="N2" s="12">
        <v>1996</v>
      </c>
      <c r="O2" s="12">
        <v>1997</v>
      </c>
      <c r="P2" s="12">
        <v>1998</v>
      </c>
      <c r="Q2" s="12">
        <v>1999</v>
      </c>
      <c r="R2" s="12">
        <v>2000</v>
      </c>
      <c r="S2" s="12">
        <v>2001</v>
      </c>
      <c r="T2" s="12">
        <v>2002</v>
      </c>
      <c r="U2" s="12">
        <v>2003</v>
      </c>
      <c r="V2" s="12">
        <v>2004</v>
      </c>
      <c r="W2" s="12">
        <v>2005</v>
      </c>
      <c r="X2" s="12">
        <v>2006</v>
      </c>
      <c r="Y2" s="12">
        <v>2007</v>
      </c>
      <c r="Z2" s="12">
        <v>2008</v>
      </c>
      <c r="AA2" s="12">
        <v>2009</v>
      </c>
      <c r="AB2" s="12">
        <v>2010</v>
      </c>
      <c r="AC2" s="12">
        <v>2011</v>
      </c>
      <c r="AD2" s="12">
        <v>2012</v>
      </c>
      <c r="AE2" s="12">
        <v>2013</v>
      </c>
      <c r="AF2" s="12">
        <v>2014</v>
      </c>
      <c r="AG2" s="12">
        <v>2015</v>
      </c>
      <c r="AH2" s="12">
        <v>2016</v>
      </c>
      <c r="AI2" s="12">
        <v>2017</v>
      </c>
      <c r="AJ2" s="12">
        <v>2018</v>
      </c>
      <c r="AK2" s="12" t="s">
        <v>1031</v>
      </c>
      <c r="AL2" s="12" t="s">
        <v>1032</v>
      </c>
      <c r="AM2" s="12" t="s">
        <v>1033</v>
      </c>
      <c r="AN2" s="12" t="s">
        <v>1034</v>
      </c>
      <c r="AO2" s="12" t="s">
        <v>1035</v>
      </c>
      <c r="AP2" s="12">
        <v>2024</v>
      </c>
    </row>
    <row r="3" spans="1:42" s="31" customFormat="1" ht="16.5" customHeight="1" x14ac:dyDescent="0.3">
      <c r="A3" s="29" t="s">
        <v>8</v>
      </c>
      <c r="B3" s="30">
        <v>40765</v>
      </c>
      <c r="C3" s="30">
        <v>56529</v>
      </c>
      <c r="D3" s="30">
        <v>76503</v>
      </c>
      <c r="E3" s="30">
        <v>124390</v>
      </c>
      <c r="F3" s="30">
        <v>226486</v>
      </c>
      <c r="G3" s="30">
        <v>357415</v>
      </c>
      <c r="H3" s="30">
        <v>442931</v>
      </c>
      <c r="I3" s="30">
        <v>418274</v>
      </c>
      <c r="J3" s="30">
        <v>451285</v>
      </c>
      <c r="K3" s="30">
        <v>484968</v>
      </c>
      <c r="L3" s="30">
        <v>527305</v>
      </c>
      <c r="M3" s="30">
        <v>552478</v>
      </c>
      <c r="N3" s="30">
        <v>596666</v>
      </c>
      <c r="O3" s="30">
        <v>639313</v>
      </c>
      <c r="P3" s="30">
        <v>666171</v>
      </c>
      <c r="Q3" s="30">
        <v>726264</v>
      </c>
      <c r="R3" s="30">
        <v>793116</v>
      </c>
      <c r="S3" s="30">
        <v>805575</v>
      </c>
      <c r="T3" s="30">
        <v>806831</v>
      </c>
      <c r="U3" s="30">
        <v>840113</v>
      </c>
      <c r="V3" s="30">
        <v>893836</v>
      </c>
      <c r="W3" s="30">
        <v>955268</v>
      </c>
      <c r="X3" s="30">
        <v>987931</v>
      </c>
      <c r="Y3" s="30">
        <v>1028046</v>
      </c>
      <c r="Z3" s="30">
        <v>1016981</v>
      </c>
      <c r="AA3" s="30">
        <v>879735</v>
      </c>
      <c r="AB3" s="10">
        <v>961758</v>
      </c>
      <c r="AC3" s="10">
        <v>1080327</v>
      </c>
      <c r="AD3" s="10">
        <v>1135467</v>
      </c>
      <c r="AE3" s="10">
        <v>1177886</v>
      </c>
      <c r="AF3" s="10">
        <v>1217428</v>
      </c>
      <c r="AG3" s="10">
        <v>1181629</v>
      </c>
      <c r="AH3" s="10">
        <v>1184304</v>
      </c>
      <c r="AI3" s="10">
        <v>1261319</v>
      </c>
      <c r="AJ3" s="10">
        <v>1348138</v>
      </c>
      <c r="AK3" s="10">
        <v>1359955</v>
      </c>
      <c r="AL3" s="10">
        <v>1151573</v>
      </c>
      <c r="AM3" s="10">
        <v>1526028</v>
      </c>
      <c r="AN3" s="10">
        <v>1779758</v>
      </c>
      <c r="AO3" s="10">
        <v>1806172</v>
      </c>
      <c r="AP3" s="10">
        <v>1798240</v>
      </c>
    </row>
    <row r="4" spans="1:42" s="31" customFormat="1" ht="16.5" customHeight="1" x14ac:dyDescent="0.3">
      <c r="A4" s="32" t="s">
        <v>10</v>
      </c>
      <c r="B4" s="33">
        <v>39510</v>
      </c>
      <c r="C4" s="33">
        <v>55325</v>
      </c>
      <c r="D4" s="33">
        <v>74483</v>
      </c>
      <c r="E4" s="33">
        <v>121054</v>
      </c>
      <c r="F4" s="33">
        <v>218784</v>
      </c>
      <c r="G4" s="33">
        <v>349065</v>
      </c>
      <c r="H4" s="33">
        <v>433278</v>
      </c>
      <c r="I4" s="33">
        <v>409458</v>
      </c>
      <c r="J4" s="33">
        <v>444552</v>
      </c>
      <c r="K4" s="33">
        <v>477665</v>
      </c>
      <c r="L4" s="33">
        <v>519329</v>
      </c>
      <c r="M4" s="33">
        <v>541707</v>
      </c>
      <c r="N4" s="33">
        <v>582786</v>
      </c>
      <c r="O4" s="33">
        <v>619348</v>
      </c>
      <c r="P4" s="33">
        <v>643816</v>
      </c>
      <c r="Q4" s="33">
        <v>703410</v>
      </c>
      <c r="R4" s="33">
        <v>761392</v>
      </c>
      <c r="S4" s="33">
        <v>780791</v>
      </c>
      <c r="T4" s="33">
        <v>788598</v>
      </c>
      <c r="U4" s="33">
        <v>821743</v>
      </c>
      <c r="V4" s="33">
        <v>875894</v>
      </c>
      <c r="W4" s="33">
        <v>939412</v>
      </c>
      <c r="X4" s="33">
        <v>967218</v>
      </c>
      <c r="Y4" s="33">
        <v>1009406</v>
      </c>
      <c r="Z4" s="33">
        <v>989860</v>
      </c>
      <c r="AA4" s="33">
        <v>852279</v>
      </c>
      <c r="AB4" s="13">
        <v>929137</v>
      </c>
      <c r="AC4" s="13">
        <v>1035364</v>
      </c>
      <c r="AD4" s="13">
        <v>1087085</v>
      </c>
      <c r="AE4" s="13">
        <v>1124291</v>
      </c>
      <c r="AF4" s="13">
        <v>1160743</v>
      </c>
      <c r="AG4" s="13">
        <v>1130168</v>
      </c>
      <c r="AH4" s="13">
        <v>1137129</v>
      </c>
      <c r="AI4" s="13">
        <v>1216097</v>
      </c>
      <c r="AJ4" s="13">
        <v>1288859</v>
      </c>
      <c r="AK4" s="13">
        <v>1286787</v>
      </c>
      <c r="AL4" s="13">
        <v>1181316</v>
      </c>
      <c r="AM4" s="13">
        <v>1517137</v>
      </c>
      <c r="AN4" s="13">
        <v>1697656</v>
      </c>
      <c r="AO4" s="13">
        <v>1691414</v>
      </c>
      <c r="AP4" s="13">
        <v>1653341</v>
      </c>
    </row>
    <row r="5" spans="1:42" s="36" customFormat="1" ht="16.5" customHeight="1" x14ac:dyDescent="0.3">
      <c r="A5" s="34" t="s">
        <v>0</v>
      </c>
      <c r="B5" s="35">
        <v>16571</v>
      </c>
      <c r="C5" s="35">
        <v>25191</v>
      </c>
      <c r="D5" s="35">
        <v>26754</v>
      </c>
      <c r="E5" s="35">
        <v>36775</v>
      </c>
      <c r="F5" s="35">
        <v>57243</v>
      </c>
      <c r="G5" s="35">
        <v>110679</v>
      </c>
      <c r="H5" s="35">
        <v>118988</v>
      </c>
      <c r="I5" s="35">
        <v>103658</v>
      </c>
      <c r="J5" s="35">
        <v>112410</v>
      </c>
      <c r="K5" s="35">
        <v>120391</v>
      </c>
      <c r="L5" s="35">
        <v>133268</v>
      </c>
      <c r="M5" s="35">
        <v>132438</v>
      </c>
      <c r="N5" s="35">
        <v>135292</v>
      </c>
      <c r="O5" s="35">
        <v>138661</v>
      </c>
      <c r="P5" s="35">
        <v>145609</v>
      </c>
      <c r="Q5" s="35">
        <v>155206</v>
      </c>
      <c r="R5" s="35">
        <v>159402</v>
      </c>
      <c r="S5" s="35">
        <v>156583</v>
      </c>
      <c r="T5" s="35">
        <v>154444</v>
      </c>
      <c r="U5" s="35">
        <v>144910</v>
      </c>
      <c r="V5" s="35">
        <v>148638</v>
      </c>
      <c r="W5" s="35">
        <v>154235</v>
      </c>
      <c r="X5" s="35">
        <v>154010</v>
      </c>
      <c r="Y5" s="35">
        <v>148089</v>
      </c>
      <c r="Z5" s="35">
        <v>134329</v>
      </c>
      <c r="AA5" s="35">
        <v>114905</v>
      </c>
      <c r="AB5" s="11">
        <v>116912</v>
      </c>
      <c r="AC5" s="11">
        <v>125483</v>
      </c>
      <c r="AD5" s="11">
        <v>139063</v>
      </c>
      <c r="AE5" s="11">
        <v>144216</v>
      </c>
      <c r="AF5" s="11">
        <v>147770</v>
      </c>
      <c r="AG5" s="11">
        <v>150352</v>
      </c>
      <c r="AH5" s="11">
        <v>144159</v>
      </c>
      <c r="AI5" s="11">
        <v>138687</v>
      </c>
      <c r="AJ5" s="11">
        <v>130036</v>
      </c>
      <c r="AK5" s="11">
        <v>110961</v>
      </c>
      <c r="AL5" s="11">
        <v>88566</v>
      </c>
      <c r="AM5" s="11">
        <v>107154</v>
      </c>
      <c r="AN5" s="11">
        <v>110906</v>
      </c>
      <c r="AO5" s="11">
        <v>110598</v>
      </c>
      <c r="AP5" s="11">
        <v>96922</v>
      </c>
    </row>
    <row r="6" spans="1:42" s="36" customFormat="1" ht="16.5" customHeight="1" x14ac:dyDescent="0.3">
      <c r="A6" s="34" t="s">
        <v>1</v>
      </c>
      <c r="B6" s="35">
        <v>606</v>
      </c>
      <c r="C6" s="35">
        <v>1284</v>
      </c>
      <c r="D6" s="35">
        <v>2667</v>
      </c>
      <c r="E6" s="35">
        <v>7739</v>
      </c>
      <c r="F6" s="35">
        <v>11849</v>
      </c>
      <c r="G6" s="35">
        <v>40988</v>
      </c>
      <c r="H6" s="35">
        <v>63882</v>
      </c>
      <c r="I6" s="35">
        <v>60337</v>
      </c>
      <c r="J6" s="35">
        <v>70115</v>
      </c>
      <c r="K6" s="35">
        <v>80809</v>
      </c>
      <c r="L6" s="35">
        <v>91229</v>
      </c>
      <c r="M6" s="35">
        <v>96427</v>
      </c>
      <c r="N6" s="35">
        <v>109274</v>
      </c>
      <c r="O6" s="35">
        <v>124532</v>
      </c>
      <c r="P6" s="35">
        <v>145530</v>
      </c>
      <c r="Q6" s="35">
        <v>166096</v>
      </c>
      <c r="R6" s="35">
        <v>174152</v>
      </c>
      <c r="S6" s="35">
        <v>196917</v>
      </c>
      <c r="T6" s="35">
        <v>217410</v>
      </c>
      <c r="U6" s="35">
        <v>226368</v>
      </c>
      <c r="V6" s="35">
        <v>229175</v>
      </c>
      <c r="W6" s="35">
        <v>221882</v>
      </c>
      <c r="X6" s="35">
        <v>204462</v>
      </c>
      <c r="Y6" s="35">
        <v>213681</v>
      </c>
      <c r="Z6" s="35">
        <v>167100</v>
      </c>
      <c r="AA6" s="35">
        <v>161158</v>
      </c>
      <c r="AB6" s="11">
        <v>182224</v>
      </c>
      <c r="AC6" s="11">
        <v>190904</v>
      </c>
      <c r="AD6" s="11">
        <v>207711</v>
      </c>
      <c r="AE6" s="11">
        <v>227347</v>
      </c>
      <c r="AF6" s="11">
        <v>252750</v>
      </c>
      <c r="AG6" s="11">
        <v>287244</v>
      </c>
      <c r="AH6" s="11">
        <v>307276</v>
      </c>
      <c r="AI6" s="11">
        <v>338759</v>
      </c>
      <c r="AJ6" s="11">
        <v>368183</v>
      </c>
      <c r="AK6" s="11">
        <v>379858</v>
      </c>
      <c r="AL6" s="11">
        <v>407445</v>
      </c>
      <c r="AM6" s="11">
        <v>534200</v>
      </c>
      <c r="AN6" s="11">
        <v>549248</v>
      </c>
      <c r="AO6" s="11">
        <v>556734</v>
      </c>
      <c r="AP6" s="11">
        <v>542571</v>
      </c>
    </row>
    <row r="7" spans="1:42" s="36" customFormat="1" ht="16.5" customHeight="1" x14ac:dyDescent="0.3">
      <c r="A7" s="34" t="s">
        <v>19</v>
      </c>
      <c r="B7" s="35">
        <v>2487</v>
      </c>
      <c r="C7" s="35">
        <v>3450</v>
      </c>
      <c r="D7" s="35">
        <v>6087</v>
      </c>
      <c r="E7" s="35">
        <v>10287</v>
      </c>
      <c r="F7" s="35">
        <v>17926</v>
      </c>
      <c r="G7" s="35">
        <v>23483</v>
      </c>
      <c r="H7" s="35">
        <v>28254</v>
      </c>
      <c r="I7" s="35">
        <v>27803</v>
      </c>
      <c r="J7" s="35">
        <v>28727</v>
      </c>
      <c r="K7" s="35">
        <v>30797</v>
      </c>
      <c r="L7" s="35">
        <v>33737</v>
      </c>
      <c r="M7" s="35">
        <v>35366</v>
      </c>
      <c r="N7" s="35">
        <v>37647</v>
      </c>
      <c r="O7" s="35">
        <v>39133</v>
      </c>
      <c r="P7" s="35">
        <v>39477</v>
      </c>
      <c r="Q7" s="35">
        <v>41070</v>
      </c>
      <c r="R7" s="35">
        <v>41788</v>
      </c>
      <c r="S7" s="35">
        <v>41260</v>
      </c>
      <c r="T7" s="35">
        <v>41674</v>
      </c>
      <c r="U7" s="35">
        <v>44121</v>
      </c>
      <c r="V7" s="35">
        <v>47124</v>
      </c>
      <c r="W7" s="35">
        <v>50609</v>
      </c>
      <c r="X7" s="35">
        <v>53442</v>
      </c>
      <c r="Y7" s="35">
        <v>56242</v>
      </c>
      <c r="Z7" s="35">
        <v>55417</v>
      </c>
      <c r="AA7" s="35">
        <v>52859</v>
      </c>
      <c r="AB7" s="11">
        <v>56589</v>
      </c>
      <c r="AC7" s="11">
        <v>60733</v>
      </c>
      <c r="AD7" s="11">
        <v>63306</v>
      </c>
      <c r="AE7" s="11">
        <v>67132</v>
      </c>
      <c r="AF7" s="11">
        <v>70178</v>
      </c>
      <c r="AG7" s="11">
        <v>75095</v>
      </c>
      <c r="AH7" s="11">
        <v>78836</v>
      </c>
      <c r="AI7" s="11">
        <v>82624</v>
      </c>
      <c r="AJ7" s="11">
        <v>84715</v>
      </c>
      <c r="AK7" s="11">
        <v>86910</v>
      </c>
      <c r="AL7" s="11">
        <v>88771</v>
      </c>
      <c r="AM7" s="11">
        <v>104751</v>
      </c>
      <c r="AN7" s="11">
        <v>113862</v>
      </c>
      <c r="AO7" s="11">
        <v>121604</v>
      </c>
      <c r="AP7" s="11">
        <v>126337</v>
      </c>
    </row>
    <row r="8" spans="1:42" s="36" customFormat="1" ht="16.5" customHeight="1" x14ac:dyDescent="0.3">
      <c r="A8" s="34" t="s">
        <v>18</v>
      </c>
      <c r="B8" s="35">
        <v>5262</v>
      </c>
      <c r="C8" s="35">
        <v>7214</v>
      </c>
      <c r="D8" s="35">
        <v>11776</v>
      </c>
      <c r="E8" s="35">
        <v>18971</v>
      </c>
      <c r="F8" s="35">
        <v>32597</v>
      </c>
      <c r="G8" s="35">
        <v>58035</v>
      </c>
      <c r="H8" s="35">
        <v>82033</v>
      </c>
      <c r="I8" s="35">
        <v>78832</v>
      </c>
      <c r="J8" s="35">
        <v>86705</v>
      </c>
      <c r="K8" s="35">
        <v>93908</v>
      </c>
      <c r="L8" s="35">
        <v>104572</v>
      </c>
      <c r="M8" s="35">
        <v>114804</v>
      </c>
      <c r="N8" s="35">
        <v>124972</v>
      </c>
      <c r="O8" s="35">
        <v>135305</v>
      </c>
      <c r="P8" s="35">
        <v>141344</v>
      </c>
      <c r="Q8" s="35">
        <v>152151</v>
      </c>
      <c r="R8" s="35">
        <v>162053</v>
      </c>
      <c r="S8" s="35">
        <v>166253</v>
      </c>
      <c r="T8" s="35">
        <v>163014</v>
      </c>
      <c r="U8" s="35">
        <v>164792</v>
      </c>
      <c r="V8" s="35">
        <v>169616</v>
      </c>
      <c r="W8" s="35">
        <v>178235</v>
      </c>
      <c r="X8" s="35">
        <v>186379</v>
      </c>
      <c r="Y8" s="35">
        <v>193075</v>
      </c>
      <c r="Z8" s="35">
        <v>192491</v>
      </c>
      <c r="AA8" s="35">
        <v>181351</v>
      </c>
      <c r="AB8" s="11">
        <v>182878</v>
      </c>
      <c r="AC8" s="11">
        <v>191898</v>
      </c>
      <c r="AD8" s="11">
        <v>198857</v>
      </c>
      <c r="AE8" s="11">
        <v>206970</v>
      </c>
      <c r="AF8" s="11">
        <v>219481</v>
      </c>
      <c r="AG8" s="11">
        <v>228572</v>
      </c>
      <c r="AH8" s="11">
        <v>243186</v>
      </c>
      <c r="AI8" s="11">
        <v>250915</v>
      </c>
      <c r="AJ8" s="11">
        <v>260769</v>
      </c>
      <c r="AK8" s="11">
        <v>271281</v>
      </c>
      <c r="AL8" s="11">
        <v>255343</v>
      </c>
      <c r="AM8" s="11">
        <v>291681</v>
      </c>
      <c r="AN8" s="11">
        <v>319342</v>
      </c>
      <c r="AO8" s="11">
        <v>332092</v>
      </c>
      <c r="AP8" s="11">
        <v>335032</v>
      </c>
    </row>
    <row r="9" spans="1:42" s="36" customFormat="1" ht="16.5" customHeight="1" x14ac:dyDescent="0.3">
      <c r="A9" s="34" t="s">
        <v>2</v>
      </c>
      <c r="B9" s="35">
        <v>12004</v>
      </c>
      <c r="C9" s="35">
        <v>14751</v>
      </c>
      <c r="D9" s="35">
        <v>21921</v>
      </c>
      <c r="E9" s="35">
        <v>39703</v>
      </c>
      <c r="F9" s="35">
        <v>86689</v>
      </c>
      <c r="G9" s="35">
        <v>97205</v>
      </c>
      <c r="H9" s="35">
        <v>111440</v>
      </c>
      <c r="I9" s="35">
        <v>108852</v>
      </c>
      <c r="J9" s="35">
        <v>112864</v>
      </c>
      <c r="K9" s="35">
        <v>114518</v>
      </c>
      <c r="L9" s="35">
        <v>116492</v>
      </c>
      <c r="M9" s="35">
        <v>120410</v>
      </c>
      <c r="N9" s="35">
        <v>130494</v>
      </c>
      <c r="O9" s="35">
        <v>134428</v>
      </c>
      <c r="P9" s="35">
        <v>120787</v>
      </c>
      <c r="Q9" s="35">
        <v>134190</v>
      </c>
      <c r="R9" s="35">
        <v>168609</v>
      </c>
      <c r="S9" s="35">
        <v>162485</v>
      </c>
      <c r="T9" s="35">
        <v>153611</v>
      </c>
      <c r="U9" s="35">
        <v>178977</v>
      </c>
      <c r="V9" s="35">
        <v>213376</v>
      </c>
      <c r="W9" s="35">
        <v>261430</v>
      </c>
      <c r="X9" s="35">
        <v>295926</v>
      </c>
      <c r="Y9" s="35">
        <v>319919</v>
      </c>
      <c r="Z9" s="35">
        <v>360955</v>
      </c>
      <c r="AA9" s="35">
        <v>263790</v>
      </c>
      <c r="AB9" s="11">
        <v>312138</v>
      </c>
      <c r="AC9" s="11">
        <v>386787</v>
      </c>
      <c r="AD9" s="11">
        <v>397808</v>
      </c>
      <c r="AE9" s="11">
        <v>395669</v>
      </c>
      <c r="AF9" s="11">
        <v>383099</v>
      </c>
      <c r="AG9" s="11">
        <v>297404</v>
      </c>
      <c r="AH9" s="11">
        <v>268630</v>
      </c>
      <c r="AI9" s="11">
        <v>302501</v>
      </c>
      <c r="AJ9" s="11">
        <v>341696</v>
      </c>
      <c r="AK9" s="11">
        <v>328716</v>
      </c>
      <c r="AL9" s="11">
        <v>238409</v>
      </c>
      <c r="AM9" s="11">
        <v>361108</v>
      </c>
      <c r="AN9" s="11">
        <v>481699</v>
      </c>
      <c r="AO9" s="11">
        <v>439298</v>
      </c>
      <c r="AP9" s="11">
        <v>414547</v>
      </c>
    </row>
    <row r="10" spans="1:42" s="36" customFormat="1" ht="16.5" customHeight="1" x14ac:dyDescent="0.3">
      <c r="A10" s="34" t="s">
        <v>20</v>
      </c>
      <c r="B10" s="35">
        <v>567</v>
      </c>
      <c r="C10" s="35">
        <v>816</v>
      </c>
      <c r="D10" s="35">
        <v>1205</v>
      </c>
      <c r="E10" s="35">
        <v>1652</v>
      </c>
      <c r="F10" s="35">
        <v>2529</v>
      </c>
      <c r="G10" s="35">
        <v>4004</v>
      </c>
      <c r="H10" s="35">
        <v>5171</v>
      </c>
      <c r="I10" s="35">
        <v>5546</v>
      </c>
      <c r="J10" s="35">
        <v>6427</v>
      </c>
      <c r="K10" s="35">
        <v>6864</v>
      </c>
      <c r="L10" s="35">
        <v>7281</v>
      </c>
      <c r="M10" s="35">
        <v>7766</v>
      </c>
      <c r="N10" s="35">
        <v>8405</v>
      </c>
      <c r="O10" s="35">
        <v>9482</v>
      </c>
      <c r="P10" s="35">
        <v>10687</v>
      </c>
      <c r="Q10" s="35">
        <v>11463</v>
      </c>
      <c r="R10" s="35">
        <v>12318</v>
      </c>
      <c r="S10" s="35">
        <v>12859</v>
      </c>
      <c r="T10" s="35">
        <v>12747</v>
      </c>
      <c r="U10" s="35">
        <v>13504</v>
      </c>
      <c r="V10" s="35">
        <v>14449</v>
      </c>
      <c r="W10" s="35">
        <v>15405</v>
      </c>
      <c r="X10" s="35">
        <v>15806</v>
      </c>
      <c r="Y10" s="35">
        <v>16421</v>
      </c>
      <c r="Z10" s="35">
        <v>17155</v>
      </c>
      <c r="AA10" s="35">
        <v>17370</v>
      </c>
      <c r="AB10" s="11">
        <v>18117</v>
      </c>
      <c r="AC10" s="11">
        <v>17797</v>
      </c>
      <c r="AD10" s="11">
        <v>18616</v>
      </c>
      <c r="AE10" s="11">
        <v>19935</v>
      </c>
      <c r="AF10" s="11">
        <v>21487</v>
      </c>
      <c r="AG10" s="11">
        <v>23256</v>
      </c>
      <c r="AH10" s="11">
        <v>23956</v>
      </c>
      <c r="AI10" s="11">
        <v>25008</v>
      </c>
      <c r="AJ10" s="11">
        <v>25841</v>
      </c>
      <c r="AK10" s="11">
        <v>26017</v>
      </c>
      <c r="AL10" s="11">
        <v>21569</v>
      </c>
      <c r="AM10" s="11">
        <v>23798</v>
      </c>
      <c r="AN10" s="11">
        <v>26402</v>
      </c>
      <c r="AO10" s="11">
        <v>29244</v>
      </c>
      <c r="AP10" s="11">
        <v>29049</v>
      </c>
    </row>
    <row r="11" spans="1:42" s="36" customFormat="1" ht="16.5" customHeight="1" x14ac:dyDescent="0.3">
      <c r="A11" s="34" t="s">
        <v>13</v>
      </c>
      <c r="B11" s="35">
        <v>2013</v>
      </c>
      <c r="C11" s="35">
        <v>2619</v>
      </c>
      <c r="D11" s="35">
        <v>4073</v>
      </c>
      <c r="E11" s="35">
        <v>5927</v>
      </c>
      <c r="F11" s="35">
        <v>9951</v>
      </c>
      <c r="G11" s="35">
        <v>14671</v>
      </c>
      <c r="H11" s="35">
        <v>23510</v>
      </c>
      <c r="I11" s="35">
        <v>24430</v>
      </c>
      <c r="J11" s="35">
        <v>27304</v>
      </c>
      <c r="K11" s="35">
        <v>30378</v>
      </c>
      <c r="L11" s="35">
        <v>32750</v>
      </c>
      <c r="M11" s="35">
        <v>34496</v>
      </c>
      <c r="N11" s="35">
        <v>36702</v>
      </c>
      <c r="O11" s="35">
        <v>37807</v>
      </c>
      <c r="P11" s="35">
        <v>40382</v>
      </c>
      <c r="Q11" s="35">
        <v>43234</v>
      </c>
      <c r="R11" s="35">
        <v>43070</v>
      </c>
      <c r="S11" s="35">
        <v>44434</v>
      </c>
      <c r="T11" s="35">
        <v>45698</v>
      </c>
      <c r="U11" s="35">
        <v>49071</v>
      </c>
      <c r="V11" s="35">
        <v>53516</v>
      </c>
      <c r="W11" s="35">
        <v>57616</v>
      </c>
      <c r="X11" s="35">
        <v>57193</v>
      </c>
      <c r="Y11" s="35">
        <v>61979</v>
      </c>
      <c r="Z11" s="35">
        <v>62413</v>
      </c>
      <c r="AA11" s="35">
        <v>60846</v>
      </c>
      <c r="AB11" s="11">
        <v>60279</v>
      </c>
      <c r="AC11" s="11">
        <v>61762</v>
      </c>
      <c r="AD11" s="11">
        <v>61724</v>
      </c>
      <c r="AE11" s="11">
        <v>63022</v>
      </c>
      <c r="AF11" s="11">
        <v>65978</v>
      </c>
      <c r="AG11" s="11">
        <v>68245</v>
      </c>
      <c r="AH11" s="11">
        <v>71086</v>
      </c>
      <c r="AI11" s="11">
        <v>77603</v>
      </c>
      <c r="AJ11" s="11">
        <v>77619</v>
      </c>
      <c r="AK11" s="11">
        <v>83044</v>
      </c>
      <c r="AL11" s="11">
        <v>81213</v>
      </c>
      <c r="AM11" s="11">
        <v>94445</v>
      </c>
      <c r="AN11" s="11">
        <v>96197</v>
      </c>
      <c r="AO11" s="11">
        <v>101844</v>
      </c>
      <c r="AP11" s="11">
        <v>108883</v>
      </c>
    </row>
    <row r="12" spans="1:42" s="31" customFormat="1" ht="16.5" customHeight="1" x14ac:dyDescent="0.3">
      <c r="A12" s="32" t="s">
        <v>11</v>
      </c>
      <c r="B12" s="33">
        <v>1447</v>
      </c>
      <c r="C12" s="33">
        <v>2145</v>
      </c>
      <c r="D12" s="33">
        <v>4156</v>
      </c>
      <c r="E12" s="33">
        <v>7402</v>
      </c>
      <c r="F12" s="33">
        <v>15376</v>
      </c>
      <c r="G12" s="33">
        <v>21014</v>
      </c>
      <c r="H12" s="33">
        <v>29468</v>
      </c>
      <c r="I12" s="33">
        <v>28827</v>
      </c>
      <c r="J12" s="33">
        <v>29338</v>
      </c>
      <c r="K12" s="33">
        <v>33455</v>
      </c>
      <c r="L12" s="33">
        <v>37354</v>
      </c>
      <c r="M12" s="33">
        <v>42052</v>
      </c>
      <c r="N12" s="33">
        <v>47352</v>
      </c>
      <c r="O12" s="33">
        <v>55084</v>
      </c>
      <c r="P12" s="33">
        <v>60045</v>
      </c>
      <c r="Q12" s="33">
        <v>64016</v>
      </c>
      <c r="R12" s="33">
        <v>72321</v>
      </c>
      <c r="S12" s="33">
        <v>65116</v>
      </c>
      <c r="T12" s="33">
        <v>61361</v>
      </c>
      <c r="U12" s="33">
        <v>65999</v>
      </c>
      <c r="V12" s="33">
        <v>70181</v>
      </c>
      <c r="W12" s="33">
        <v>72234</v>
      </c>
      <c r="X12" s="33">
        <v>74974</v>
      </c>
      <c r="Y12" s="33">
        <v>78093</v>
      </c>
      <c r="Z12" s="33">
        <v>82343</v>
      </c>
      <c r="AA12" s="33">
        <v>77572</v>
      </c>
      <c r="AB12" s="13">
        <v>83085</v>
      </c>
      <c r="AC12" s="13">
        <v>95751</v>
      </c>
      <c r="AD12" s="13">
        <v>100109</v>
      </c>
      <c r="AE12" s="13">
        <v>107551</v>
      </c>
      <c r="AF12" s="13">
        <v>113794</v>
      </c>
      <c r="AG12" s="13">
        <v>111544</v>
      </c>
      <c r="AH12" s="13">
        <v>112385</v>
      </c>
      <c r="AI12" s="13">
        <v>119603</v>
      </c>
      <c r="AJ12" s="13">
        <v>131286</v>
      </c>
      <c r="AK12" s="13">
        <v>146224</v>
      </c>
      <c r="AL12" s="13">
        <v>65490</v>
      </c>
      <c r="AM12" s="13">
        <v>125357</v>
      </c>
      <c r="AN12" s="13">
        <v>188120</v>
      </c>
      <c r="AO12" s="13">
        <v>209985</v>
      </c>
      <c r="AP12" s="13">
        <v>237909</v>
      </c>
    </row>
    <row r="13" spans="1:42" s="36" customFormat="1" ht="16.5" customHeight="1" x14ac:dyDescent="0.3">
      <c r="A13" s="34" t="s">
        <v>3</v>
      </c>
      <c r="B13" s="35">
        <v>448</v>
      </c>
      <c r="C13" s="35">
        <v>429</v>
      </c>
      <c r="D13" s="35">
        <v>395</v>
      </c>
      <c r="E13" s="35">
        <v>474</v>
      </c>
      <c r="F13" s="35">
        <v>588</v>
      </c>
      <c r="G13" s="35">
        <v>616</v>
      </c>
      <c r="H13" s="35">
        <v>696</v>
      </c>
      <c r="I13" s="35">
        <v>697</v>
      </c>
      <c r="J13" s="35">
        <v>546</v>
      </c>
      <c r="K13" s="35">
        <v>526</v>
      </c>
      <c r="L13" s="35">
        <v>488</v>
      </c>
      <c r="M13" s="35">
        <v>482</v>
      </c>
      <c r="N13" s="35">
        <v>489</v>
      </c>
      <c r="O13" s="35">
        <v>490</v>
      </c>
      <c r="P13" s="35">
        <v>519</v>
      </c>
      <c r="Q13" s="35">
        <v>555</v>
      </c>
      <c r="R13" s="35">
        <v>635</v>
      </c>
      <c r="S13" s="35">
        <v>697</v>
      </c>
      <c r="T13" s="35">
        <v>726</v>
      </c>
      <c r="U13" s="35">
        <v>713</v>
      </c>
      <c r="V13" s="35">
        <v>718</v>
      </c>
      <c r="W13" s="35">
        <v>730</v>
      </c>
      <c r="X13" s="35">
        <v>807</v>
      </c>
      <c r="Y13" s="35">
        <v>902</v>
      </c>
      <c r="Z13" s="35">
        <v>988</v>
      </c>
      <c r="AA13" s="35">
        <v>909</v>
      </c>
      <c r="AB13" s="11">
        <v>1019</v>
      </c>
      <c r="AC13" s="11">
        <v>1085</v>
      </c>
      <c r="AD13" s="11">
        <v>1152</v>
      </c>
      <c r="AE13" s="11">
        <v>1214</v>
      </c>
      <c r="AF13" s="11">
        <v>1258</v>
      </c>
      <c r="AG13" s="11">
        <v>1239</v>
      </c>
      <c r="AH13" s="11">
        <v>1257</v>
      </c>
      <c r="AI13" s="11">
        <v>1307</v>
      </c>
      <c r="AJ13" s="11">
        <v>1306</v>
      </c>
      <c r="AK13" s="11">
        <v>1370</v>
      </c>
      <c r="AL13" s="11">
        <v>413</v>
      </c>
      <c r="AM13" s="11">
        <v>689</v>
      </c>
      <c r="AN13" s="11">
        <v>1110</v>
      </c>
      <c r="AO13" s="11">
        <v>1360</v>
      </c>
      <c r="AP13" s="11">
        <v>1482</v>
      </c>
    </row>
    <row r="14" spans="1:42" s="36" customFormat="1" ht="16.5" customHeight="1" x14ac:dyDescent="0.3">
      <c r="A14" s="34" t="s">
        <v>4</v>
      </c>
      <c r="B14" s="35">
        <v>154</v>
      </c>
      <c r="C14" s="35">
        <v>206</v>
      </c>
      <c r="D14" s="35">
        <v>311</v>
      </c>
      <c r="E14" s="35">
        <v>455</v>
      </c>
      <c r="F14" s="35">
        <v>873</v>
      </c>
      <c r="G14" s="35">
        <v>754</v>
      </c>
      <c r="H14" s="35">
        <v>615</v>
      </c>
      <c r="I14" s="35">
        <v>674</v>
      </c>
      <c r="J14" s="35">
        <v>682</v>
      </c>
      <c r="K14" s="35">
        <v>724</v>
      </c>
      <c r="L14" s="35">
        <v>776</v>
      </c>
      <c r="M14" s="35">
        <v>836</v>
      </c>
      <c r="N14" s="35">
        <v>895</v>
      </c>
      <c r="O14" s="35">
        <v>1022</v>
      </c>
      <c r="P14" s="35">
        <v>1118</v>
      </c>
      <c r="Q14" s="35">
        <v>1202</v>
      </c>
      <c r="R14" s="35">
        <v>1360</v>
      </c>
      <c r="S14" s="35">
        <v>1410</v>
      </c>
      <c r="T14" s="35">
        <v>1412</v>
      </c>
      <c r="U14" s="35">
        <v>1435</v>
      </c>
      <c r="V14" s="35">
        <v>1432</v>
      </c>
      <c r="W14" s="35">
        <v>1420</v>
      </c>
      <c r="X14" s="35">
        <v>1455</v>
      </c>
      <c r="Y14" s="35">
        <v>1383</v>
      </c>
      <c r="Z14" s="35">
        <v>1442</v>
      </c>
      <c r="AA14" s="35">
        <v>1165</v>
      </c>
      <c r="AB14" s="11">
        <v>1183</v>
      </c>
      <c r="AC14" s="11">
        <v>1146</v>
      </c>
      <c r="AD14" s="11">
        <v>1128</v>
      </c>
      <c r="AE14" s="11">
        <v>1134</v>
      </c>
      <c r="AF14" s="11">
        <v>1225</v>
      </c>
      <c r="AG14" s="11">
        <v>1268</v>
      </c>
      <c r="AH14" s="11">
        <v>1358</v>
      </c>
      <c r="AI14" s="11">
        <v>1451</v>
      </c>
      <c r="AJ14" s="11">
        <v>1446</v>
      </c>
      <c r="AK14" s="11">
        <v>1441</v>
      </c>
      <c r="AL14" s="11">
        <v>855</v>
      </c>
      <c r="AM14" s="11">
        <v>913</v>
      </c>
      <c r="AN14" s="11">
        <v>1082</v>
      </c>
      <c r="AO14" s="11">
        <v>1177</v>
      </c>
      <c r="AP14" s="11">
        <v>1168</v>
      </c>
    </row>
    <row r="15" spans="1:42" s="36" customFormat="1" ht="16.5" customHeight="1" x14ac:dyDescent="0.3">
      <c r="A15" s="34" t="s">
        <v>5</v>
      </c>
      <c r="B15" s="35">
        <v>678</v>
      </c>
      <c r="C15" s="35">
        <v>1279</v>
      </c>
      <c r="D15" s="35">
        <v>3075</v>
      </c>
      <c r="E15" s="35">
        <v>5890</v>
      </c>
      <c r="F15" s="35">
        <v>12768</v>
      </c>
      <c r="G15" s="35">
        <v>18088</v>
      </c>
      <c r="H15" s="35">
        <v>25891</v>
      </c>
      <c r="I15" s="35">
        <v>25069</v>
      </c>
      <c r="J15" s="35">
        <v>25581</v>
      </c>
      <c r="K15" s="35">
        <v>29224</v>
      </c>
      <c r="L15" s="35">
        <v>32349</v>
      </c>
      <c r="M15" s="35">
        <v>36053</v>
      </c>
      <c r="N15" s="35">
        <v>40380</v>
      </c>
      <c r="O15" s="35">
        <v>47159</v>
      </c>
      <c r="P15" s="35">
        <v>51022</v>
      </c>
      <c r="Q15" s="35">
        <v>54332</v>
      </c>
      <c r="R15" s="35">
        <v>61817</v>
      </c>
      <c r="S15" s="35">
        <v>53640</v>
      </c>
      <c r="T15" s="35">
        <v>49251</v>
      </c>
      <c r="U15" s="35">
        <v>53640</v>
      </c>
      <c r="V15" s="35">
        <v>56725</v>
      </c>
      <c r="W15" s="35">
        <v>58131</v>
      </c>
      <c r="X15" s="35">
        <v>59779</v>
      </c>
      <c r="Y15" s="35">
        <v>61977</v>
      </c>
      <c r="Z15" s="35">
        <v>65884</v>
      </c>
      <c r="AA15" s="35">
        <v>62315</v>
      </c>
      <c r="AB15" s="11">
        <v>66875</v>
      </c>
      <c r="AC15" s="11">
        <v>78636</v>
      </c>
      <c r="AD15" s="11">
        <v>82102</v>
      </c>
      <c r="AE15" s="11">
        <v>88340</v>
      </c>
      <c r="AF15" s="11">
        <v>93192</v>
      </c>
      <c r="AG15" s="11">
        <v>89988</v>
      </c>
      <c r="AH15" s="11">
        <v>89627</v>
      </c>
      <c r="AI15" s="11">
        <v>94749</v>
      </c>
      <c r="AJ15" s="11">
        <v>104257</v>
      </c>
      <c r="AK15" s="11">
        <v>116539</v>
      </c>
      <c r="AL15" s="11">
        <v>48533</v>
      </c>
      <c r="AM15" s="11">
        <v>101042</v>
      </c>
      <c r="AN15" s="11">
        <v>153028</v>
      </c>
      <c r="AO15" s="11">
        <v>168542</v>
      </c>
      <c r="AP15" s="11">
        <v>188669</v>
      </c>
    </row>
    <row r="16" spans="1:42" s="36" customFormat="1" ht="16.5" customHeight="1" x14ac:dyDescent="0.3">
      <c r="A16" s="34" t="s">
        <v>14</v>
      </c>
      <c r="B16" s="35">
        <v>167</v>
      </c>
      <c r="C16" s="35">
        <v>231</v>
      </c>
      <c r="D16" s="35">
        <v>375</v>
      </c>
      <c r="E16" s="35">
        <v>583</v>
      </c>
      <c r="F16" s="35">
        <v>1147</v>
      </c>
      <c r="G16" s="35">
        <v>1556</v>
      </c>
      <c r="H16" s="35">
        <v>2266</v>
      </c>
      <c r="I16" s="35">
        <v>2387</v>
      </c>
      <c r="J16" s="35">
        <v>2529</v>
      </c>
      <c r="K16" s="35">
        <v>2981</v>
      </c>
      <c r="L16" s="35">
        <v>3741</v>
      </c>
      <c r="M16" s="35">
        <v>4681</v>
      </c>
      <c r="N16" s="35">
        <v>5588</v>
      </c>
      <c r="O16" s="35">
        <v>6413</v>
      </c>
      <c r="P16" s="35">
        <v>7386</v>
      </c>
      <c r="Q16" s="35">
        <v>7927</v>
      </c>
      <c r="R16" s="35">
        <v>8509</v>
      </c>
      <c r="S16" s="35">
        <v>9369</v>
      </c>
      <c r="T16" s="35">
        <v>9972</v>
      </c>
      <c r="U16" s="35">
        <v>10211</v>
      </c>
      <c r="V16" s="35">
        <v>11306</v>
      </c>
      <c r="W16" s="35">
        <v>11953</v>
      </c>
      <c r="X16" s="35">
        <v>12933</v>
      </c>
      <c r="Y16" s="35">
        <v>13831</v>
      </c>
      <c r="Z16" s="35">
        <v>14029</v>
      </c>
      <c r="AA16" s="35">
        <v>13183</v>
      </c>
      <c r="AB16" s="11">
        <v>14008</v>
      </c>
      <c r="AC16" s="11">
        <v>14884</v>
      </c>
      <c r="AD16" s="11">
        <v>15727</v>
      </c>
      <c r="AE16" s="11">
        <v>16863</v>
      </c>
      <c r="AF16" s="11">
        <v>18119</v>
      </c>
      <c r="AG16" s="11">
        <v>19049</v>
      </c>
      <c r="AH16" s="11">
        <v>20143</v>
      </c>
      <c r="AI16" s="11">
        <v>22096</v>
      </c>
      <c r="AJ16" s="11">
        <v>24277</v>
      </c>
      <c r="AK16" s="11">
        <v>26874</v>
      </c>
      <c r="AL16" s="11">
        <v>15689</v>
      </c>
      <c r="AM16" s="11">
        <v>22713</v>
      </c>
      <c r="AN16" s="11">
        <v>32900</v>
      </c>
      <c r="AO16" s="11">
        <v>38906</v>
      </c>
      <c r="AP16" s="11">
        <v>46590</v>
      </c>
    </row>
    <row r="17" spans="1:42" s="31" customFormat="1" ht="16.5" customHeight="1" x14ac:dyDescent="0.3">
      <c r="A17" s="32" t="s">
        <v>12</v>
      </c>
      <c r="B17" s="33">
        <v>1904</v>
      </c>
      <c r="C17" s="33">
        <v>1958</v>
      </c>
      <c r="D17" s="33">
        <v>2906</v>
      </c>
      <c r="E17" s="33">
        <v>4019</v>
      </c>
      <c r="F17" s="33">
        <v>4864</v>
      </c>
      <c r="G17" s="33">
        <v>7093</v>
      </c>
      <c r="H17" s="33">
        <v>9701</v>
      </c>
      <c r="I17" s="33">
        <v>10468</v>
      </c>
      <c r="J17" s="33">
        <v>11153</v>
      </c>
      <c r="K17" s="33">
        <v>11507</v>
      </c>
      <c r="L17" s="33">
        <v>11761</v>
      </c>
      <c r="M17" s="33">
        <v>11738</v>
      </c>
      <c r="N17" s="33">
        <v>11958</v>
      </c>
      <c r="O17" s="33">
        <v>11931</v>
      </c>
      <c r="P17" s="33">
        <v>13105</v>
      </c>
      <c r="Q17" s="33">
        <v>13713</v>
      </c>
      <c r="R17" s="33">
        <v>14587</v>
      </c>
      <c r="S17" s="33">
        <v>15571</v>
      </c>
      <c r="T17" s="33">
        <v>14752</v>
      </c>
      <c r="U17" s="33">
        <v>15326</v>
      </c>
      <c r="V17" s="33">
        <v>16903</v>
      </c>
      <c r="W17" s="33">
        <v>18009</v>
      </c>
      <c r="X17" s="33">
        <v>19897</v>
      </c>
      <c r="Y17" s="33">
        <v>19966</v>
      </c>
      <c r="Z17" s="33">
        <v>20701</v>
      </c>
      <c r="AA17" s="33">
        <v>21068</v>
      </c>
      <c r="AB17" s="13">
        <v>21073</v>
      </c>
      <c r="AC17" s="13">
        <v>22918</v>
      </c>
      <c r="AD17" s="13">
        <v>23469</v>
      </c>
      <c r="AE17" s="13">
        <v>25634</v>
      </c>
      <c r="AF17" s="13">
        <v>27976</v>
      </c>
      <c r="AG17" s="13">
        <v>30120</v>
      </c>
      <c r="AH17" s="13">
        <v>31522</v>
      </c>
      <c r="AI17" s="13">
        <v>33879</v>
      </c>
      <c r="AJ17" s="13">
        <v>38547</v>
      </c>
      <c r="AK17" s="13">
        <v>42762</v>
      </c>
      <c r="AL17" s="13">
        <v>24053</v>
      </c>
      <c r="AM17" s="13">
        <v>26752</v>
      </c>
      <c r="AN17" s="13">
        <v>37823</v>
      </c>
      <c r="AO17" s="13">
        <v>45577</v>
      </c>
      <c r="AP17" s="13">
        <v>54241</v>
      </c>
    </row>
    <row r="18" spans="1:42" s="36" customFormat="1" ht="16.5" customHeight="1" x14ac:dyDescent="0.3">
      <c r="A18" s="34" t="s">
        <v>6</v>
      </c>
      <c r="B18" s="35">
        <v>1295</v>
      </c>
      <c r="C18" s="35">
        <v>1346</v>
      </c>
      <c r="D18" s="35">
        <v>1726</v>
      </c>
      <c r="E18" s="35">
        <v>2051</v>
      </c>
      <c r="F18" s="35">
        <v>2998</v>
      </c>
      <c r="G18" s="35">
        <v>4521</v>
      </c>
      <c r="H18" s="35">
        <v>7124</v>
      </c>
      <c r="I18" s="35">
        <v>7843</v>
      </c>
      <c r="J18" s="35">
        <v>8567</v>
      </c>
      <c r="K18" s="35">
        <v>8794</v>
      </c>
      <c r="L18" s="35">
        <v>8962</v>
      </c>
      <c r="M18" s="35">
        <v>8749</v>
      </c>
      <c r="N18" s="35">
        <v>8796</v>
      </c>
      <c r="O18" s="35">
        <v>8673</v>
      </c>
      <c r="P18" s="35">
        <v>9606</v>
      </c>
      <c r="Q18" s="35">
        <v>10444</v>
      </c>
      <c r="R18" s="35">
        <v>11516</v>
      </c>
      <c r="S18" s="35">
        <v>12204</v>
      </c>
      <c r="T18" s="35">
        <v>11298</v>
      </c>
      <c r="U18" s="35">
        <v>12089</v>
      </c>
      <c r="V18" s="35">
        <v>13061</v>
      </c>
      <c r="W18" s="35">
        <v>13875</v>
      </c>
      <c r="X18" s="35">
        <v>15294</v>
      </c>
      <c r="Y18" s="35">
        <v>15392</v>
      </c>
      <c r="Z18" s="35">
        <v>16171</v>
      </c>
      <c r="AA18" s="35">
        <v>16518</v>
      </c>
      <c r="AB18" s="11">
        <v>16478</v>
      </c>
      <c r="AC18" s="11">
        <v>17534</v>
      </c>
      <c r="AD18" s="11">
        <v>18095</v>
      </c>
      <c r="AE18" s="11">
        <v>19117</v>
      </c>
      <c r="AF18" s="11">
        <v>19806</v>
      </c>
      <c r="AG18" s="11">
        <v>20357</v>
      </c>
      <c r="AH18" s="11">
        <v>20661</v>
      </c>
      <c r="AI18" s="11">
        <v>20858</v>
      </c>
      <c r="AJ18" s="11">
        <v>21068</v>
      </c>
      <c r="AK18" s="11">
        <v>21434</v>
      </c>
      <c r="AL18" s="11">
        <v>11030</v>
      </c>
      <c r="AM18" s="11">
        <v>11670</v>
      </c>
      <c r="AN18" s="11">
        <v>14982</v>
      </c>
      <c r="AO18" s="11">
        <v>17086</v>
      </c>
      <c r="AP18" s="11">
        <v>18274</v>
      </c>
    </row>
    <row r="19" spans="1:42" s="36" customFormat="1" ht="16.5" customHeight="1" thickBot="1" x14ac:dyDescent="0.35">
      <c r="A19" s="34" t="s">
        <v>7</v>
      </c>
      <c r="B19" s="37">
        <v>609</v>
      </c>
      <c r="C19" s="37">
        <v>612</v>
      </c>
      <c r="D19" s="37">
        <v>1180</v>
      </c>
      <c r="E19" s="37">
        <v>1968</v>
      </c>
      <c r="F19" s="37">
        <v>1866</v>
      </c>
      <c r="G19" s="37">
        <v>2572</v>
      </c>
      <c r="H19" s="37">
        <v>2577</v>
      </c>
      <c r="I19" s="37">
        <v>2625</v>
      </c>
      <c r="J19" s="37">
        <v>2586</v>
      </c>
      <c r="K19" s="37">
        <v>2713</v>
      </c>
      <c r="L19" s="37">
        <v>2799</v>
      </c>
      <c r="M19" s="37">
        <v>2989</v>
      </c>
      <c r="N19" s="37">
        <v>3162</v>
      </c>
      <c r="O19" s="37">
        <v>3258</v>
      </c>
      <c r="P19" s="37">
        <v>3499</v>
      </c>
      <c r="Q19" s="37">
        <v>3269</v>
      </c>
      <c r="R19" s="37">
        <v>3071</v>
      </c>
      <c r="S19" s="37">
        <v>3367</v>
      </c>
      <c r="T19" s="37">
        <v>3454</v>
      </c>
      <c r="U19" s="37">
        <v>3237</v>
      </c>
      <c r="V19" s="37">
        <v>3842</v>
      </c>
      <c r="W19" s="37">
        <v>4134</v>
      </c>
      <c r="X19" s="37">
        <v>4603</v>
      </c>
      <c r="Y19" s="37">
        <v>4574</v>
      </c>
      <c r="Z19" s="37">
        <v>4530</v>
      </c>
      <c r="AA19" s="37">
        <v>4550</v>
      </c>
      <c r="AB19" s="14">
        <v>4595</v>
      </c>
      <c r="AC19" s="14">
        <v>5384</v>
      </c>
      <c r="AD19" s="14">
        <v>5374</v>
      </c>
      <c r="AE19" s="14">
        <v>6517</v>
      </c>
      <c r="AF19" s="14">
        <v>8170</v>
      </c>
      <c r="AG19" s="14">
        <v>9763</v>
      </c>
      <c r="AH19" s="14">
        <v>10861</v>
      </c>
      <c r="AI19" s="14">
        <v>13021</v>
      </c>
      <c r="AJ19" s="14">
        <v>17479</v>
      </c>
      <c r="AK19" s="14">
        <v>21328</v>
      </c>
      <c r="AL19" s="14">
        <v>13023</v>
      </c>
      <c r="AM19" s="14">
        <v>15082</v>
      </c>
      <c r="AN19" s="14">
        <v>22841</v>
      </c>
      <c r="AO19" s="14">
        <v>28491</v>
      </c>
      <c r="AP19" s="14">
        <v>35967</v>
      </c>
    </row>
    <row r="20" spans="1:42" s="40" customFormat="1" ht="12.75" customHeight="1" x14ac:dyDescent="0.2">
      <c r="A20" s="38" t="s">
        <v>1030</v>
      </c>
      <c r="B20" s="38"/>
      <c r="C20" s="38"/>
      <c r="D20" s="38"/>
      <c r="E20" s="38"/>
      <c r="F20" s="38"/>
      <c r="G20" s="38"/>
      <c r="H20" s="38"/>
      <c r="I20" s="38"/>
      <c r="J20" s="38"/>
      <c r="K20" s="38"/>
      <c r="L20" s="38"/>
      <c r="M20" s="38"/>
      <c r="N20" s="38"/>
      <c r="O20" s="38"/>
      <c r="P20" s="38"/>
      <c r="Q20" s="38"/>
      <c r="R20" s="38"/>
      <c r="S20" s="38"/>
      <c r="T20" s="38"/>
      <c r="U20" s="39"/>
    </row>
    <row r="21" spans="1:42" s="40" customFormat="1" ht="12.75" customHeight="1" x14ac:dyDescent="0.2">
      <c r="A21" s="41"/>
      <c r="B21" s="41"/>
      <c r="C21" s="41"/>
      <c r="D21" s="41"/>
      <c r="E21" s="41"/>
      <c r="F21" s="41"/>
      <c r="G21" s="41"/>
      <c r="H21" s="41"/>
      <c r="I21" s="41"/>
      <c r="J21" s="41"/>
      <c r="K21" s="41"/>
      <c r="L21" s="41"/>
      <c r="M21" s="41"/>
      <c r="N21" s="41"/>
      <c r="O21" s="41"/>
      <c r="P21" s="41"/>
      <c r="Q21" s="41"/>
      <c r="R21" s="41"/>
      <c r="S21" s="41"/>
      <c r="T21" s="41"/>
      <c r="U21" s="42"/>
    </row>
    <row r="22" spans="1:42" s="40" customFormat="1" ht="12.75" customHeight="1" x14ac:dyDescent="0.2">
      <c r="A22" s="43" t="s">
        <v>16</v>
      </c>
      <c r="B22" s="43"/>
      <c r="C22" s="43"/>
      <c r="D22" s="43"/>
      <c r="E22" s="43"/>
      <c r="F22" s="43"/>
      <c r="G22" s="43"/>
      <c r="H22" s="43"/>
      <c r="I22" s="43"/>
      <c r="J22" s="43"/>
      <c r="K22" s="43"/>
      <c r="L22" s="43"/>
      <c r="M22" s="43"/>
      <c r="N22" s="43"/>
      <c r="O22" s="43"/>
      <c r="P22" s="43"/>
      <c r="Q22" s="43"/>
      <c r="R22" s="43"/>
      <c r="S22" s="43"/>
      <c r="T22" s="43"/>
      <c r="U22" s="44"/>
    </row>
    <row r="23" spans="1:42" s="40" customFormat="1" ht="12.75" customHeight="1" x14ac:dyDescent="0.2">
      <c r="A23" s="45" t="s">
        <v>15</v>
      </c>
      <c r="B23" s="45"/>
      <c r="C23" s="45"/>
      <c r="D23" s="45"/>
      <c r="E23" s="45"/>
      <c r="F23" s="45"/>
      <c r="G23" s="45"/>
      <c r="H23" s="45"/>
      <c r="I23" s="45"/>
      <c r="J23" s="45"/>
      <c r="K23" s="45"/>
      <c r="L23" s="45"/>
      <c r="M23" s="45"/>
      <c r="N23" s="45"/>
      <c r="O23" s="45"/>
      <c r="P23" s="45"/>
      <c r="Q23" s="45"/>
      <c r="R23" s="45"/>
      <c r="S23" s="45"/>
      <c r="T23" s="45"/>
      <c r="U23" s="46"/>
    </row>
    <row r="24" spans="1:42" s="40" customFormat="1" ht="12.75" customHeight="1" x14ac:dyDescent="0.2">
      <c r="A24" s="43" t="s">
        <v>17</v>
      </c>
      <c r="B24" s="43"/>
      <c r="C24" s="43"/>
      <c r="D24" s="43"/>
      <c r="E24" s="43"/>
      <c r="F24" s="43"/>
      <c r="G24" s="43"/>
      <c r="H24" s="43"/>
      <c r="I24" s="43"/>
      <c r="J24" s="43"/>
      <c r="K24" s="43"/>
      <c r="L24" s="43"/>
      <c r="M24" s="43"/>
      <c r="N24" s="43"/>
      <c r="O24" s="43"/>
      <c r="P24" s="43"/>
      <c r="Q24" s="43"/>
      <c r="R24" s="43"/>
      <c r="S24" s="43"/>
      <c r="T24" s="43"/>
      <c r="U24" s="44"/>
    </row>
    <row r="25" spans="1:42" s="40" customFormat="1" ht="12.75" customHeight="1" x14ac:dyDescent="0.2">
      <c r="A25" s="47"/>
      <c r="B25" s="47"/>
      <c r="C25" s="47"/>
      <c r="D25" s="47"/>
      <c r="E25" s="47"/>
      <c r="F25" s="47"/>
      <c r="G25" s="47"/>
      <c r="H25" s="47"/>
      <c r="I25" s="47"/>
      <c r="J25" s="47"/>
      <c r="K25" s="47"/>
      <c r="L25" s="47"/>
      <c r="M25" s="47"/>
      <c r="N25" s="47"/>
      <c r="O25" s="47"/>
      <c r="P25" s="47"/>
      <c r="Q25" s="47"/>
      <c r="R25" s="47"/>
      <c r="S25" s="47"/>
      <c r="T25" s="47"/>
    </row>
    <row r="26" spans="1:42" s="40" customFormat="1" ht="12.75" customHeight="1" x14ac:dyDescent="0.2">
      <c r="A26" s="41" t="s">
        <v>21</v>
      </c>
      <c r="B26" s="41"/>
      <c r="C26" s="41"/>
      <c r="D26" s="41"/>
      <c r="E26" s="41"/>
      <c r="F26" s="41"/>
      <c r="G26" s="41"/>
      <c r="H26" s="41"/>
      <c r="I26" s="41"/>
      <c r="J26" s="41"/>
      <c r="K26" s="41"/>
      <c r="L26" s="41"/>
      <c r="M26" s="41"/>
      <c r="N26" s="41"/>
      <c r="O26" s="41"/>
      <c r="P26" s="41"/>
      <c r="Q26" s="41"/>
      <c r="R26" s="41"/>
      <c r="S26" s="41"/>
      <c r="T26" s="41"/>
      <c r="U26" s="42"/>
    </row>
    <row r="27" spans="1:42" s="40" customFormat="1" ht="12.75" customHeight="1" x14ac:dyDescent="0.2">
      <c r="A27" s="48" t="s">
        <v>1028</v>
      </c>
      <c r="B27" s="48"/>
      <c r="C27" s="48"/>
      <c r="D27" s="48"/>
      <c r="E27" s="48"/>
      <c r="F27" s="48"/>
      <c r="G27" s="48"/>
      <c r="H27" s="48"/>
      <c r="I27" s="48"/>
      <c r="J27" s="48"/>
      <c r="K27" s="48"/>
      <c r="L27" s="48"/>
      <c r="M27" s="48"/>
      <c r="N27" s="48"/>
      <c r="O27" s="48"/>
      <c r="P27" s="48"/>
      <c r="Q27" s="48"/>
      <c r="R27" s="48"/>
      <c r="S27" s="48"/>
      <c r="T27" s="48"/>
      <c r="U27" s="49"/>
    </row>
    <row r="28" spans="1:42" s="40" customFormat="1" ht="12.75" customHeight="1" x14ac:dyDescent="0.2">
      <c r="A28" s="48"/>
      <c r="B28" s="48"/>
      <c r="C28" s="48"/>
      <c r="D28" s="48"/>
      <c r="E28" s="48"/>
      <c r="F28" s="48"/>
      <c r="G28" s="48"/>
      <c r="H28" s="48"/>
      <c r="I28" s="48"/>
      <c r="J28" s="48"/>
      <c r="K28" s="48"/>
      <c r="L28" s="48"/>
      <c r="M28" s="48"/>
      <c r="N28" s="48"/>
      <c r="O28" s="48"/>
      <c r="P28" s="48"/>
      <c r="Q28" s="48"/>
      <c r="R28" s="48"/>
      <c r="S28" s="48"/>
      <c r="T28" s="48"/>
      <c r="U28" s="49"/>
    </row>
    <row r="29" spans="1:42" s="40" customFormat="1" ht="12.75" customHeight="1" x14ac:dyDescent="0.2">
      <c r="A29" s="50" t="s">
        <v>9</v>
      </c>
      <c r="B29" s="50"/>
      <c r="C29" s="50"/>
      <c r="D29" s="50"/>
      <c r="E29" s="50"/>
      <c r="F29" s="50"/>
      <c r="G29" s="50"/>
      <c r="H29" s="50"/>
      <c r="I29" s="50"/>
      <c r="J29" s="50"/>
      <c r="K29" s="50"/>
      <c r="L29" s="50"/>
      <c r="M29" s="50"/>
      <c r="N29" s="50"/>
      <c r="O29" s="50"/>
      <c r="P29" s="50"/>
      <c r="Q29" s="50"/>
      <c r="R29" s="50"/>
      <c r="S29" s="50"/>
      <c r="T29" s="50"/>
      <c r="U29" s="51"/>
    </row>
    <row r="30" spans="1:42" s="40" customFormat="1" ht="12.75" customHeight="1" x14ac:dyDescent="0.2">
      <c r="A30" s="52" t="s">
        <v>1036</v>
      </c>
      <c r="B30" s="52"/>
      <c r="C30" s="52"/>
      <c r="D30" s="52"/>
      <c r="E30" s="52"/>
      <c r="F30" s="52"/>
      <c r="G30" s="52"/>
      <c r="H30" s="52"/>
      <c r="I30" s="52"/>
      <c r="J30" s="52"/>
      <c r="K30" s="52"/>
      <c r="L30" s="52"/>
      <c r="M30" s="52"/>
      <c r="N30" s="52"/>
      <c r="O30" s="52"/>
      <c r="P30" s="52"/>
      <c r="Q30" s="52"/>
      <c r="R30" s="52"/>
      <c r="S30" s="52"/>
      <c r="T30" s="52"/>
      <c r="U30" s="55"/>
    </row>
    <row r="33" spans="2:27" x14ac:dyDescent="0.2">
      <c r="B33" s="53"/>
      <c r="C33" s="53"/>
      <c r="D33" s="53"/>
      <c r="E33" s="53"/>
      <c r="F33" s="53"/>
      <c r="G33" s="53"/>
      <c r="H33" s="53"/>
      <c r="I33" s="53"/>
    </row>
    <row r="34" spans="2:27" x14ac:dyDescent="0.2">
      <c r="J34" s="53"/>
      <c r="K34" s="53"/>
      <c r="L34" s="53"/>
      <c r="M34" s="53"/>
      <c r="N34" s="53"/>
      <c r="O34" s="53"/>
      <c r="P34" s="53"/>
      <c r="Q34" s="53"/>
      <c r="R34" s="53"/>
      <c r="S34" s="53"/>
      <c r="T34" s="53"/>
      <c r="U34" s="53"/>
      <c r="V34" s="53"/>
      <c r="W34" s="53"/>
      <c r="X34" s="53"/>
      <c r="Y34" s="53"/>
      <c r="Z34" s="53"/>
      <c r="AA34" s="53"/>
    </row>
    <row r="50" spans="2:25" x14ac:dyDescent="0.2">
      <c r="B50" s="53"/>
      <c r="C50" s="53"/>
      <c r="D50" s="53"/>
      <c r="E50" s="53"/>
      <c r="F50" s="53"/>
      <c r="G50" s="53"/>
      <c r="H50" s="53"/>
      <c r="I50" s="53"/>
    </row>
    <row r="51" spans="2:25" x14ac:dyDescent="0.2">
      <c r="B51" s="53"/>
      <c r="C51" s="53"/>
      <c r="D51" s="53"/>
      <c r="E51" s="53"/>
      <c r="F51" s="53"/>
      <c r="G51" s="53"/>
      <c r="H51" s="53"/>
      <c r="I51" s="53"/>
      <c r="J51" s="53"/>
      <c r="K51" s="53"/>
      <c r="L51" s="53"/>
      <c r="M51" s="53"/>
      <c r="N51" s="53"/>
      <c r="O51" s="53"/>
      <c r="P51" s="53"/>
      <c r="Q51" s="53"/>
      <c r="R51" s="53"/>
      <c r="S51" s="53"/>
      <c r="T51" s="53"/>
      <c r="U51" s="53"/>
      <c r="V51" s="53"/>
      <c r="W51" s="53"/>
      <c r="X51" s="53"/>
      <c r="Y51" s="53"/>
    </row>
    <row r="52" spans="2:25" x14ac:dyDescent="0.2">
      <c r="B52" s="53"/>
      <c r="C52" s="53"/>
      <c r="D52" s="53"/>
      <c r="E52" s="53"/>
      <c r="F52" s="53"/>
      <c r="G52" s="53"/>
      <c r="H52" s="53"/>
      <c r="I52" s="53"/>
      <c r="J52" s="53"/>
      <c r="K52" s="53"/>
      <c r="L52" s="53"/>
      <c r="M52" s="53"/>
      <c r="N52" s="53"/>
      <c r="O52" s="53"/>
      <c r="P52" s="53"/>
      <c r="Q52" s="53"/>
      <c r="R52" s="53"/>
      <c r="S52" s="53"/>
      <c r="T52" s="53"/>
      <c r="U52" s="53"/>
      <c r="V52" s="53"/>
      <c r="W52" s="53"/>
      <c r="X52" s="53"/>
      <c r="Y52" s="53"/>
    </row>
    <row r="53" spans="2:25" x14ac:dyDescent="0.2">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2:25" x14ac:dyDescent="0.2">
      <c r="B54" s="53"/>
      <c r="C54" s="53"/>
      <c r="D54" s="53"/>
      <c r="E54" s="53"/>
      <c r="F54" s="53"/>
      <c r="G54" s="53"/>
      <c r="H54" s="53"/>
      <c r="I54" s="53"/>
      <c r="J54" s="53"/>
      <c r="K54" s="53"/>
      <c r="L54" s="53"/>
      <c r="M54" s="53"/>
      <c r="N54" s="53"/>
      <c r="O54" s="53"/>
      <c r="P54" s="53"/>
      <c r="Q54" s="53"/>
      <c r="R54" s="53"/>
      <c r="S54" s="53"/>
      <c r="T54" s="53"/>
      <c r="U54" s="53"/>
      <c r="V54" s="53"/>
      <c r="W54" s="53"/>
      <c r="X54" s="53"/>
      <c r="Y54" s="53"/>
    </row>
    <row r="55" spans="2:25" x14ac:dyDescent="0.2">
      <c r="B55" s="53"/>
      <c r="C55" s="53"/>
      <c r="D55" s="53"/>
      <c r="E55" s="53"/>
      <c r="F55" s="53"/>
      <c r="G55" s="53"/>
      <c r="H55" s="53"/>
      <c r="I55" s="53"/>
      <c r="J55" s="53"/>
      <c r="K55" s="53"/>
      <c r="L55" s="53"/>
      <c r="M55" s="53"/>
      <c r="N55" s="53"/>
      <c r="O55" s="53"/>
      <c r="P55" s="53"/>
      <c r="Q55" s="53"/>
      <c r="R55" s="53"/>
      <c r="S55" s="53"/>
      <c r="T55" s="53"/>
      <c r="U55" s="53"/>
      <c r="V55" s="53"/>
      <c r="W55" s="53"/>
      <c r="X55" s="53"/>
      <c r="Y55" s="53"/>
    </row>
    <row r="56" spans="2:25" x14ac:dyDescent="0.2">
      <c r="B56" s="53"/>
      <c r="C56" s="53"/>
      <c r="D56" s="53"/>
      <c r="E56" s="53"/>
      <c r="F56" s="53"/>
      <c r="G56" s="53"/>
      <c r="H56" s="53"/>
      <c r="I56" s="53"/>
      <c r="J56" s="53"/>
      <c r="K56" s="53"/>
      <c r="L56" s="53"/>
      <c r="M56" s="53"/>
      <c r="N56" s="53"/>
      <c r="O56" s="53"/>
      <c r="P56" s="53"/>
      <c r="Q56" s="53"/>
      <c r="R56" s="53"/>
      <c r="S56" s="53"/>
      <c r="T56" s="53"/>
      <c r="U56" s="53"/>
      <c r="V56" s="53"/>
      <c r="W56" s="53"/>
      <c r="X56" s="53"/>
      <c r="Y56" s="53"/>
    </row>
    <row r="57" spans="2:25" x14ac:dyDescent="0.2">
      <c r="B57" s="53"/>
      <c r="C57" s="53"/>
      <c r="D57" s="53"/>
      <c r="E57" s="53"/>
      <c r="F57" s="53"/>
      <c r="G57" s="53"/>
      <c r="H57" s="53"/>
      <c r="I57" s="53"/>
      <c r="J57" s="53"/>
      <c r="K57" s="53"/>
      <c r="L57" s="53"/>
      <c r="M57" s="53"/>
      <c r="N57" s="53"/>
      <c r="O57" s="53"/>
      <c r="P57" s="53"/>
      <c r="Q57" s="53"/>
      <c r="R57" s="53"/>
      <c r="S57" s="53"/>
      <c r="T57" s="53"/>
      <c r="U57" s="53"/>
      <c r="V57" s="53"/>
      <c r="W57" s="53"/>
      <c r="X57" s="53"/>
      <c r="Y57" s="53"/>
    </row>
    <row r="58" spans="2:25" x14ac:dyDescent="0.2">
      <c r="B58" s="53"/>
      <c r="C58" s="53"/>
      <c r="D58" s="53"/>
      <c r="E58" s="53"/>
      <c r="F58" s="53"/>
      <c r="G58" s="53"/>
      <c r="H58" s="53"/>
      <c r="I58" s="53"/>
      <c r="J58" s="53"/>
      <c r="K58" s="53"/>
      <c r="L58" s="53"/>
      <c r="M58" s="53"/>
      <c r="N58" s="53"/>
      <c r="O58" s="53"/>
      <c r="P58" s="53"/>
      <c r="Q58" s="53"/>
      <c r="R58" s="53"/>
      <c r="S58" s="53"/>
      <c r="T58" s="53"/>
      <c r="U58" s="53"/>
      <c r="V58" s="53"/>
      <c r="W58" s="53"/>
      <c r="X58" s="53"/>
      <c r="Y58" s="53"/>
    </row>
    <row r="59" spans="2:25" x14ac:dyDescent="0.2">
      <c r="B59" s="53"/>
      <c r="C59" s="53"/>
      <c r="D59" s="53"/>
      <c r="E59" s="53"/>
      <c r="F59" s="53"/>
      <c r="G59" s="53"/>
      <c r="H59" s="53"/>
      <c r="I59" s="53"/>
      <c r="J59" s="53"/>
      <c r="K59" s="53"/>
      <c r="L59" s="53"/>
      <c r="M59" s="53"/>
      <c r="N59" s="53"/>
      <c r="O59" s="53"/>
      <c r="P59" s="53"/>
      <c r="Q59" s="53"/>
      <c r="R59" s="53"/>
      <c r="S59" s="53"/>
      <c r="T59" s="53"/>
      <c r="U59" s="53"/>
      <c r="V59" s="53"/>
      <c r="W59" s="53"/>
      <c r="X59" s="53"/>
      <c r="Y59" s="53"/>
    </row>
    <row r="60" spans="2:25" x14ac:dyDescent="0.2">
      <c r="B60" s="53"/>
      <c r="C60" s="53"/>
      <c r="D60" s="53"/>
      <c r="E60" s="53"/>
      <c r="F60" s="53"/>
      <c r="G60" s="53"/>
      <c r="H60" s="53"/>
      <c r="I60" s="53"/>
      <c r="J60" s="53"/>
      <c r="K60" s="53"/>
      <c r="L60" s="53"/>
      <c r="M60" s="53"/>
      <c r="N60" s="53"/>
      <c r="O60" s="53"/>
      <c r="P60" s="53"/>
      <c r="Q60" s="53"/>
      <c r="R60" s="53"/>
      <c r="S60" s="53"/>
      <c r="T60" s="53"/>
      <c r="U60" s="53"/>
      <c r="V60" s="53"/>
      <c r="W60" s="53"/>
      <c r="X60" s="53"/>
      <c r="Y60" s="53"/>
    </row>
    <row r="61" spans="2:25" x14ac:dyDescent="0.2">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2:25" x14ac:dyDescent="0.2">
      <c r="B62" s="53"/>
      <c r="C62" s="53"/>
      <c r="D62" s="53"/>
      <c r="E62" s="53"/>
      <c r="F62" s="53"/>
      <c r="G62" s="53"/>
      <c r="H62" s="53"/>
      <c r="I62" s="53"/>
      <c r="J62" s="53"/>
      <c r="K62" s="53"/>
      <c r="L62" s="53"/>
      <c r="M62" s="53"/>
      <c r="N62" s="53"/>
      <c r="O62" s="53"/>
      <c r="P62" s="53"/>
      <c r="Q62" s="53"/>
      <c r="R62" s="53"/>
      <c r="S62" s="53"/>
      <c r="T62" s="53"/>
      <c r="U62" s="53"/>
      <c r="V62" s="53"/>
      <c r="W62" s="53"/>
      <c r="X62" s="53"/>
      <c r="Y62" s="53"/>
    </row>
    <row r="63" spans="2:25" x14ac:dyDescent="0.2">
      <c r="B63" s="53"/>
      <c r="C63" s="53"/>
      <c r="D63" s="53"/>
      <c r="E63" s="53"/>
      <c r="F63" s="53"/>
      <c r="G63" s="53"/>
      <c r="H63" s="53"/>
      <c r="I63" s="53"/>
      <c r="J63" s="53"/>
      <c r="K63" s="53"/>
      <c r="L63" s="53"/>
      <c r="M63" s="53"/>
      <c r="N63" s="53"/>
      <c r="O63" s="53"/>
      <c r="P63" s="53"/>
      <c r="Q63" s="53"/>
      <c r="R63" s="53"/>
      <c r="S63" s="53"/>
      <c r="T63" s="53"/>
      <c r="U63" s="53"/>
      <c r="V63" s="53"/>
      <c r="W63" s="53"/>
      <c r="X63" s="53"/>
      <c r="Y63" s="53"/>
    </row>
    <row r="64" spans="2:25" x14ac:dyDescent="0.2">
      <c r="B64" s="53"/>
      <c r="C64" s="53"/>
      <c r="D64" s="53"/>
      <c r="E64" s="53"/>
      <c r="F64" s="53"/>
      <c r="G64" s="53"/>
      <c r="H64" s="53"/>
      <c r="I64" s="53"/>
      <c r="J64" s="53"/>
      <c r="K64" s="53"/>
      <c r="L64" s="53"/>
      <c r="M64" s="53"/>
      <c r="N64" s="53"/>
      <c r="O64" s="53"/>
      <c r="P64" s="53"/>
      <c r="Q64" s="53"/>
      <c r="R64" s="53"/>
      <c r="S64" s="53"/>
      <c r="T64" s="53"/>
      <c r="U64" s="53"/>
      <c r="V64" s="53"/>
      <c r="W64" s="53"/>
      <c r="X64" s="53"/>
      <c r="Y64" s="53"/>
    </row>
    <row r="65" spans="2:25" x14ac:dyDescent="0.2">
      <c r="B65" s="53"/>
      <c r="C65" s="53"/>
      <c r="D65" s="53"/>
      <c r="E65" s="53"/>
      <c r="F65" s="53"/>
      <c r="G65" s="53"/>
      <c r="H65" s="53"/>
      <c r="I65" s="53"/>
      <c r="J65" s="53"/>
      <c r="K65" s="53"/>
      <c r="L65" s="53"/>
      <c r="M65" s="53"/>
      <c r="N65" s="53"/>
      <c r="O65" s="53"/>
      <c r="P65" s="53"/>
      <c r="Q65" s="53"/>
      <c r="R65" s="53"/>
      <c r="S65" s="53"/>
      <c r="T65" s="53"/>
      <c r="U65" s="53"/>
      <c r="V65" s="53"/>
      <c r="W65" s="53"/>
      <c r="X65" s="53"/>
      <c r="Y65" s="53"/>
    </row>
    <row r="66" spans="2:25" x14ac:dyDescent="0.2">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2:25" x14ac:dyDescent="0.2">
      <c r="B67" s="53"/>
      <c r="C67" s="53"/>
      <c r="D67" s="53"/>
      <c r="E67" s="53"/>
      <c r="F67" s="53"/>
      <c r="G67" s="53"/>
      <c r="H67" s="53"/>
      <c r="I67" s="53"/>
      <c r="J67" s="53"/>
      <c r="K67" s="53"/>
      <c r="L67" s="53"/>
      <c r="M67" s="53"/>
      <c r="N67" s="53"/>
      <c r="O67" s="53"/>
      <c r="P67" s="53"/>
      <c r="Q67" s="53"/>
      <c r="R67" s="53"/>
      <c r="S67" s="53"/>
      <c r="T67" s="53"/>
      <c r="U67" s="53"/>
      <c r="V67" s="53"/>
      <c r="W67" s="53"/>
      <c r="X67" s="53"/>
      <c r="Y67" s="53"/>
    </row>
    <row r="68" spans="2:25" x14ac:dyDescent="0.2">
      <c r="B68" s="53"/>
      <c r="C68" s="53"/>
      <c r="D68" s="53"/>
      <c r="E68" s="53"/>
      <c r="F68" s="53"/>
      <c r="G68" s="53"/>
      <c r="H68" s="53"/>
      <c r="I68" s="53"/>
      <c r="J68" s="53"/>
      <c r="K68" s="53"/>
      <c r="L68" s="53"/>
      <c r="M68" s="53"/>
      <c r="N68" s="53"/>
      <c r="O68" s="53"/>
      <c r="P68" s="53"/>
      <c r="Q68" s="53"/>
      <c r="R68" s="53"/>
      <c r="S68" s="53"/>
      <c r="T68" s="53"/>
      <c r="U68" s="53"/>
      <c r="V68" s="53"/>
      <c r="W68" s="53"/>
      <c r="X68" s="53"/>
      <c r="Y68" s="53"/>
    </row>
    <row r="69" spans="2:25" x14ac:dyDescent="0.2">
      <c r="B69" s="53"/>
      <c r="C69" s="53"/>
      <c r="D69" s="53"/>
      <c r="E69" s="53"/>
      <c r="F69" s="53"/>
      <c r="G69" s="53"/>
      <c r="H69" s="53"/>
      <c r="I69" s="53"/>
      <c r="J69" s="53"/>
      <c r="K69" s="53"/>
      <c r="L69" s="53"/>
      <c r="M69" s="53"/>
      <c r="N69" s="53"/>
      <c r="O69" s="53"/>
      <c r="P69" s="53"/>
      <c r="Q69" s="53"/>
      <c r="R69" s="53"/>
      <c r="S69" s="53"/>
      <c r="T69" s="53"/>
      <c r="U69" s="53"/>
      <c r="V69" s="53"/>
      <c r="W69" s="53"/>
      <c r="X69" s="53"/>
      <c r="Y69" s="53"/>
    </row>
    <row r="70" spans="2:25" x14ac:dyDescent="0.2">
      <c r="B70" s="53"/>
      <c r="C70" s="53"/>
      <c r="D70" s="53"/>
      <c r="E70" s="53"/>
      <c r="F70" s="53"/>
      <c r="G70" s="53"/>
      <c r="H70" s="53"/>
      <c r="I70" s="53"/>
      <c r="J70" s="53"/>
      <c r="K70" s="53"/>
      <c r="L70" s="53"/>
      <c r="M70" s="53"/>
      <c r="N70" s="53"/>
      <c r="O70" s="53"/>
      <c r="P70" s="53"/>
      <c r="Q70" s="53"/>
      <c r="R70" s="53"/>
      <c r="S70" s="53"/>
      <c r="T70" s="53"/>
      <c r="U70" s="53"/>
      <c r="V70" s="53"/>
      <c r="W70" s="53"/>
      <c r="X70" s="53"/>
      <c r="Y70" s="53"/>
    </row>
    <row r="71" spans="2:25" x14ac:dyDescent="0.2">
      <c r="B71" s="53"/>
      <c r="C71" s="53"/>
      <c r="D71" s="53"/>
      <c r="E71" s="53"/>
      <c r="F71" s="53"/>
      <c r="G71" s="53"/>
      <c r="H71" s="53"/>
      <c r="I71" s="53"/>
      <c r="J71" s="53"/>
      <c r="K71" s="53"/>
      <c r="L71" s="53"/>
      <c r="M71" s="53"/>
      <c r="N71" s="53"/>
      <c r="O71" s="53"/>
      <c r="P71" s="53"/>
      <c r="Q71" s="53"/>
      <c r="R71" s="53"/>
      <c r="S71" s="53"/>
      <c r="T71" s="53"/>
      <c r="U71" s="53"/>
      <c r="V71" s="53"/>
      <c r="W71" s="53"/>
      <c r="X71" s="53"/>
      <c r="Y71" s="53"/>
    </row>
    <row r="72" spans="2:25" x14ac:dyDescent="0.2">
      <c r="J72" s="53"/>
      <c r="K72" s="53"/>
      <c r="L72" s="53"/>
      <c r="M72" s="53"/>
      <c r="N72" s="53"/>
      <c r="O72" s="53"/>
      <c r="P72" s="53"/>
      <c r="Q72" s="53"/>
      <c r="R72" s="53"/>
      <c r="S72" s="53"/>
      <c r="T72" s="53"/>
      <c r="U72" s="53"/>
      <c r="V72" s="53"/>
      <c r="W72" s="53"/>
      <c r="X72" s="53"/>
      <c r="Y72" s="53"/>
    </row>
  </sheetData>
  <mergeCells count="12">
    <mergeCell ref="A20:T20"/>
    <mergeCell ref="A21:T21"/>
    <mergeCell ref="A22:T22"/>
    <mergeCell ref="A28:T28"/>
    <mergeCell ref="A1:AP1"/>
    <mergeCell ref="A29:T29"/>
    <mergeCell ref="A30:T30"/>
    <mergeCell ref="A23:T23"/>
    <mergeCell ref="A24:T24"/>
    <mergeCell ref="A25:T25"/>
    <mergeCell ref="A26:T26"/>
    <mergeCell ref="A27:T27"/>
  </mergeCells>
  <phoneticPr fontId="0" type="noConversion"/>
  <pageMargins left="0.33" right="0.23" top="0.7" bottom="0.59" header="0.5" footer="0.5"/>
  <pageSetup scale="48" orientation="landscape" r:id="rId1"/>
  <headerFooter alignWithMargins="0"/>
  <webPublishItems count="1">
    <webPublishItem id="12735" divId="table_03_13_12735" sourceType="printArea" destinationFile="C:\DMegret\current tasks\nts_2006\2006_12_27_quarter4\table_03_13.html"/>
  </webPublishItem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71"/>
  <sheetViews>
    <sheetView workbookViewId="0">
      <pane ySplit="6" topLeftCell="A7" activePane="bottomLeft" state="frozen"/>
      <selection pane="bottomLeft" activeCell="A4" sqref="A4:BF4"/>
    </sheetView>
  </sheetViews>
  <sheetFormatPr defaultRowHeight="12.75" x14ac:dyDescent="0.2"/>
  <cols>
    <col min="2" max="2" width="82.7109375" bestFit="1" customWidth="1"/>
  </cols>
  <sheetData>
    <row r="1" spans="1:58" ht="18" x14ac:dyDescent="0.25">
      <c r="A1" s="19" t="s">
        <v>333</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row>
    <row r="2" spans="1:58" ht="16.5" x14ac:dyDescent="0.25">
      <c r="A2" s="20" t="s">
        <v>332</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row>
    <row r="3" spans="1:58" x14ac:dyDescent="0.2">
      <c r="A3" s="15" t="s">
        <v>331</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row>
    <row r="4" spans="1:58" x14ac:dyDescent="0.2">
      <c r="A4" s="17" t="s">
        <v>1027</v>
      </c>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row>
    <row r="6" spans="1:58" x14ac:dyDescent="0.2">
      <c r="A6" s="2" t="s">
        <v>330</v>
      </c>
      <c r="B6" s="2" t="s">
        <v>329</v>
      </c>
      <c r="C6" s="2" t="s">
        <v>1013</v>
      </c>
      <c r="D6" s="9" t="s">
        <v>1012</v>
      </c>
      <c r="E6" s="16" t="s">
        <v>1011</v>
      </c>
      <c r="F6" s="16" t="s">
        <v>1010</v>
      </c>
      <c r="G6" s="16" t="s">
        <v>1009</v>
      </c>
      <c r="H6" s="16" t="s">
        <v>1008</v>
      </c>
      <c r="I6" s="9" t="s">
        <v>1007</v>
      </c>
      <c r="J6" s="9" t="s">
        <v>1006</v>
      </c>
      <c r="K6" s="9" t="s">
        <v>1005</v>
      </c>
      <c r="L6" s="9" t="s">
        <v>1004</v>
      </c>
      <c r="M6" s="9" t="s">
        <v>1003</v>
      </c>
      <c r="N6" s="9" t="s">
        <v>1002</v>
      </c>
      <c r="O6" s="9" t="s">
        <v>1001</v>
      </c>
      <c r="P6" s="9" t="s">
        <v>1000</v>
      </c>
      <c r="Q6" s="9" t="s">
        <v>999</v>
      </c>
      <c r="R6" s="9" t="s">
        <v>998</v>
      </c>
      <c r="S6" s="9" t="s">
        <v>997</v>
      </c>
      <c r="T6" s="9" t="s">
        <v>996</v>
      </c>
      <c r="U6" s="9" t="s">
        <v>995</v>
      </c>
      <c r="V6" s="9" t="s">
        <v>994</v>
      </c>
      <c r="W6" s="9" t="s">
        <v>993</v>
      </c>
      <c r="X6" s="9" t="s">
        <v>992</v>
      </c>
      <c r="Y6" s="9" t="s">
        <v>991</v>
      </c>
      <c r="Z6" s="9" t="s">
        <v>328</v>
      </c>
      <c r="AA6" s="9" t="s">
        <v>327</v>
      </c>
      <c r="AB6" s="9" t="s">
        <v>326</v>
      </c>
      <c r="AC6" s="16" t="s">
        <v>325</v>
      </c>
      <c r="AD6" s="16" t="s">
        <v>324</v>
      </c>
      <c r="AE6" s="16" t="s">
        <v>323</v>
      </c>
      <c r="AF6" s="16" t="s">
        <v>322</v>
      </c>
      <c r="AG6" s="16" t="s">
        <v>321</v>
      </c>
      <c r="AH6" s="16" t="s">
        <v>1016</v>
      </c>
    </row>
    <row r="7" spans="1:58" x14ac:dyDescent="0.2">
      <c r="A7" t="s">
        <v>320</v>
      </c>
      <c r="B7" s="6" t="s">
        <v>319</v>
      </c>
      <c r="C7">
        <v>331.6</v>
      </c>
      <c r="D7" s="4">
        <v>443.6</v>
      </c>
      <c r="E7" s="4">
        <v>647.70000000000005</v>
      </c>
      <c r="F7" s="4">
        <v>1032.8</v>
      </c>
      <c r="G7" s="4">
        <v>1754.6</v>
      </c>
      <c r="H7" s="4">
        <v>2722.7</v>
      </c>
      <c r="I7" s="4">
        <v>3825.6</v>
      </c>
      <c r="J7" s="4">
        <v>3960.2</v>
      </c>
      <c r="K7" s="4">
        <v>4215.7</v>
      </c>
      <c r="L7" s="4">
        <v>4471</v>
      </c>
      <c r="M7" s="4">
        <v>4741</v>
      </c>
      <c r="N7" s="4">
        <v>4984.2</v>
      </c>
      <c r="O7" s="4">
        <v>5268.1</v>
      </c>
      <c r="P7" s="4">
        <v>5560.7</v>
      </c>
      <c r="Q7" s="4">
        <v>5903</v>
      </c>
      <c r="R7" s="4">
        <v>6307</v>
      </c>
      <c r="S7" s="4">
        <v>6792.4</v>
      </c>
      <c r="T7" s="4">
        <v>7103.1</v>
      </c>
      <c r="U7" s="4">
        <v>7384.1</v>
      </c>
      <c r="V7" s="4">
        <v>7765.5</v>
      </c>
      <c r="W7" s="4">
        <v>8260</v>
      </c>
      <c r="X7" s="4">
        <v>8794.1</v>
      </c>
      <c r="Y7" s="4">
        <v>9304</v>
      </c>
      <c r="Z7" s="4">
        <v>9750.5</v>
      </c>
      <c r="AA7" s="4">
        <v>10013.6</v>
      </c>
      <c r="AB7" s="4">
        <v>9847</v>
      </c>
      <c r="AC7" s="4">
        <v>10202.200000000001</v>
      </c>
      <c r="AD7" s="4">
        <v>10689.3</v>
      </c>
      <c r="AE7" s="4">
        <v>11050.6</v>
      </c>
      <c r="AF7" s="4">
        <v>11361.2</v>
      </c>
      <c r="AG7" s="4">
        <v>11863.4</v>
      </c>
      <c r="AH7" s="4">
        <v>12283.7</v>
      </c>
    </row>
    <row r="8" spans="1:58" x14ac:dyDescent="0.2">
      <c r="A8" t="s">
        <v>318</v>
      </c>
      <c r="B8" s="6" t="s">
        <v>317</v>
      </c>
      <c r="C8">
        <v>326.5</v>
      </c>
      <c r="D8" s="4">
        <v>436.6</v>
      </c>
      <c r="E8" s="4">
        <v>637.20000000000005</v>
      </c>
      <c r="F8" s="4">
        <v>1015.7</v>
      </c>
      <c r="G8" s="4">
        <v>1724.6</v>
      </c>
      <c r="H8" s="4">
        <v>2674.8</v>
      </c>
      <c r="I8" s="4">
        <v>3749.8</v>
      </c>
      <c r="J8" s="4">
        <v>3880</v>
      </c>
      <c r="K8" s="4">
        <v>4127.7</v>
      </c>
      <c r="L8" s="4">
        <v>4380.8999999999996</v>
      </c>
      <c r="M8" s="4">
        <v>4643.3</v>
      </c>
      <c r="N8" s="4">
        <v>4881.8999999999996</v>
      </c>
      <c r="O8" s="4">
        <v>5158</v>
      </c>
      <c r="P8" s="4">
        <v>5455.1</v>
      </c>
      <c r="Q8" s="4">
        <v>5779.2</v>
      </c>
      <c r="R8" s="4">
        <v>6168.8</v>
      </c>
      <c r="S8" s="4">
        <v>6634.4</v>
      </c>
      <c r="T8" s="4">
        <v>6924</v>
      </c>
      <c r="U8" s="4">
        <v>7185.7</v>
      </c>
      <c r="V8" s="4">
        <v>7560</v>
      </c>
      <c r="W8" s="4">
        <v>8053.6</v>
      </c>
      <c r="X8" s="4">
        <v>8583.7999999999993</v>
      </c>
      <c r="Y8" s="4">
        <v>9064.7999999999993</v>
      </c>
      <c r="Z8" s="4">
        <v>9501.7000000000007</v>
      </c>
      <c r="AA8" s="4">
        <v>9731.5</v>
      </c>
      <c r="AB8" s="4">
        <v>9571</v>
      </c>
      <c r="AC8" s="4">
        <v>9926.7999999999993</v>
      </c>
      <c r="AD8" s="4">
        <v>10414.299999999999</v>
      </c>
      <c r="AE8" s="4">
        <v>10757.8</v>
      </c>
      <c r="AF8" s="4">
        <v>11056.3</v>
      </c>
      <c r="AG8" s="4">
        <v>11549.8</v>
      </c>
      <c r="AH8" s="4">
        <v>11955.8</v>
      </c>
    </row>
    <row r="9" spans="1:58" x14ac:dyDescent="0.2">
      <c r="A9" t="s">
        <v>316</v>
      </c>
      <c r="B9" s="6" t="s">
        <v>315</v>
      </c>
      <c r="C9">
        <v>62.6</v>
      </c>
      <c r="D9" s="4">
        <v>74.400000000000006</v>
      </c>
      <c r="E9" s="4">
        <v>103.5</v>
      </c>
      <c r="F9" s="4">
        <v>156.6</v>
      </c>
      <c r="G9" s="4">
        <v>239.2</v>
      </c>
      <c r="H9" s="4">
        <v>303</v>
      </c>
      <c r="I9" s="4">
        <v>391.2</v>
      </c>
      <c r="J9" s="4">
        <v>403</v>
      </c>
      <c r="K9" s="4">
        <v>404.5</v>
      </c>
      <c r="L9" s="4">
        <v>413.5</v>
      </c>
      <c r="M9" s="4">
        <v>432.1</v>
      </c>
      <c r="N9" s="4">
        <v>443.7</v>
      </c>
      <c r="O9" s="4">
        <v>461.9</v>
      </c>
      <c r="P9" s="4">
        <v>474.8</v>
      </c>
      <c r="Q9" s="4">
        <v>487.4</v>
      </c>
      <c r="R9" s="4">
        <v>515.5</v>
      </c>
      <c r="S9" s="4">
        <v>540.6</v>
      </c>
      <c r="T9" s="4">
        <v>564</v>
      </c>
      <c r="U9" s="4">
        <v>575.1</v>
      </c>
      <c r="V9" s="4">
        <v>599.6</v>
      </c>
      <c r="W9" s="4">
        <v>632.6</v>
      </c>
      <c r="X9" s="4">
        <v>668.2</v>
      </c>
      <c r="Y9" s="4">
        <v>700.3</v>
      </c>
      <c r="Z9" s="4">
        <v>737.3</v>
      </c>
      <c r="AA9" s="4">
        <v>772.9</v>
      </c>
      <c r="AB9" s="4">
        <v>770</v>
      </c>
      <c r="AC9" s="4">
        <v>788.9</v>
      </c>
      <c r="AD9" s="4">
        <v>829.1</v>
      </c>
      <c r="AE9" s="4">
        <v>848.8</v>
      </c>
      <c r="AF9" s="4">
        <v>857.5</v>
      </c>
      <c r="AG9" s="4">
        <v>891.4</v>
      </c>
      <c r="AH9" s="4">
        <v>900.7</v>
      </c>
    </row>
    <row r="10" spans="1:58" x14ac:dyDescent="0.2">
      <c r="A10" t="s">
        <v>314</v>
      </c>
      <c r="B10" t="s">
        <v>313</v>
      </c>
      <c r="C10">
        <v>54.9</v>
      </c>
      <c r="D10" s="4">
        <v>65.7</v>
      </c>
      <c r="E10" s="4">
        <v>90.4</v>
      </c>
      <c r="F10" s="4">
        <v>136.19999999999999</v>
      </c>
      <c r="G10" s="4">
        <v>208</v>
      </c>
      <c r="H10" s="4">
        <v>262.3</v>
      </c>
      <c r="I10" s="4">
        <v>341.2</v>
      </c>
      <c r="J10" s="4">
        <v>351.5</v>
      </c>
      <c r="K10" s="4">
        <v>354.6</v>
      </c>
      <c r="L10" s="4">
        <v>362.4</v>
      </c>
      <c r="M10" s="4">
        <v>378.3</v>
      </c>
      <c r="N10" s="4">
        <v>388.3</v>
      </c>
      <c r="O10" s="4">
        <v>402.8</v>
      </c>
      <c r="P10" s="4">
        <v>412.8</v>
      </c>
      <c r="Q10" s="4">
        <v>422.1</v>
      </c>
      <c r="R10" s="4">
        <v>444.9</v>
      </c>
      <c r="S10" s="4">
        <v>463.1</v>
      </c>
      <c r="T10" s="4">
        <v>482.2</v>
      </c>
      <c r="U10" s="4">
        <v>490.4</v>
      </c>
      <c r="V10" s="4">
        <v>513.6</v>
      </c>
      <c r="W10" s="4">
        <v>543</v>
      </c>
      <c r="X10" s="4">
        <v>575.29999999999995</v>
      </c>
      <c r="Y10" s="4">
        <v>601.6</v>
      </c>
      <c r="Z10" s="4">
        <v>634.70000000000005</v>
      </c>
      <c r="AA10" s="4">
        <v>667.7</v>
      </c>
      <c r="AB10" s="4">
        <v>663.4</v>
      </c>
      <c r="AC10" s="4">
        <v>675.9</v>
      </c>
      <c r="AD10" s="4">
        <v>711.7</v>
      </c>
      <c r="AE10" s="4">
        <v>726.3</v>
      </c>
      <c r="AF10" s="4">
        <v>733.7</v>
      </c>
      <c r="AG10" s="4">
        <v>762.9</v>
      </c>
      <c r="AH10" s="4">
        <v>766.8</v>
      </c>
    </row>
    <row r="11" spans="1:58" x14ac:dyDescent="0.2">
      <c r="A11" t="s">
        <v>312</v>
      </c>
      <c r="B11" t="s">
        <v>311</v>
      </c>
      <c r="C11">
        <v>6.5</v>
      </c>
      <c r="D11" s="4">
        <v>7.9</v>
      </c>
      <c r="E11" s="4">
        <v>12.3</v>
      </c>
      <c r="F11" s="4">
        <v>19.2</v>
      </c>
      <c r="G11" s="4">
        <v>30</v>
      </c>
      <c r="H11" s="4">
        <v>39.700000000000003</v>
      </c>
      <c r="I11" s="4">
        <v>49.3</v>
      </c>
      <c r="J11" s="4">
        <v>50.9</v>
      </c>
      <c r="K11" s="4">
        <v>49.3</v>
      </c>
      <c r="L11" s="4">
        <v>50.5</v>
      </c>
      <c r="M11" s="4">
        <v>53.3</v>
      </c>
      <c r="N11" s="4">
        <v>55</v>
      </c>
      <c r="O11" s="4">
        <v>58.7</v>
      </c>
      <c r="P11" s="4">
        <v>61.6</v>
      </c>
      <c r="Q11" s="4">
        <v>65</v>
      </c>
      <c r="R11" s="4">
        <v>70.2</v>
      </c>
      <c r="S11" s="4">
        <v>77.099999999999994</v>
      </c>
      <c r="T11" s="4">
        <v>81.5</v>
      </c>
      <c r="U11" s="4">
        <v>84.4</v>
      </c>
      <c r="V11" s="4">
        <v>85.7</v>
      </c>
      <c r="W11" s="4">
        <v>89.3</v>
      </c>
      <c r="X11" s="4">
        <v>92.6</v>
      </c>
      <c r="Y11" s="4">
        <v>98.2</v>
      </c>
      <c r="Z11" s="4">
        <v>102.2</v>
      </c>
      <c r="AA11" s="4">
        <v>104.7</v>
      </c>
      <c r="AB11" s="4">
        <v>106.1</v>
      </c>
      <c r="AC11" s="4">
        <v>112.6</v>
      </c>
      <c r="AD11" s="4">
        <v>117</v>
      </c>
      <c r="AE11" s="4">
        <v>122.1</v>
      </c>
      <c r="AF11" s="4">
        <v>123.3</v>
      </c>
      <c r="AG11" s="4">
        <v>127.9</v>
      </c>
      <c r="AH11" s="4">
        <v>133.30000000000001</v>
      </c>
    </row>
    <row r="12" spans="1:58" x14ac:dyDescent="0.2">
      <c r="A12" t="s">
        <v>310</v>
      </c>
      <c r="B12" t="s">
        <v>309</v>
      </c>
      <c r="C12">
        <v>1.1000000000000001</v>
      </c>
      <c r="D12" s="4">
        <v>0.8</v>
      </c>
      <c r="E12" s="4">
        <v>0.8</v>
      </c>
      <c r="F12" s="4">
        <v>1.1000000000000001</v>
      </c>
      <c r="G12" s="4">
        <v>1.2</v>
      </c>
      <c r="H12" s="4">
        <v>0.9</v>
      </c>
      <c r="I12" s="4">
        <v>0.6</v>
      </c>
      <c r="J12" s="4">
        <v>0.6</v>
      </c>
      <c r="K12" s="4">
        <v>0.6</v>
      </c>
      <c r="L12" s="4">
        <v>0.5</v>
      </c>
      <c r="M12" s="4">
        <v>0.5</v>
      </c>
      <c r="N12" s="4">
        <v>0.5</v>
      </c>
      <c r="O12" s="4">
        <v>0.4</v>
      </c>
      <c r="P12" s="4">
        <v>0.4</v>
      </c>
      <c r="Q12" s="4">
        <v>0.4</v>
      </c>
      <c r="R12" s="4">
        <v>0.4</v>
      </c>
      <c r="S12" s="4">
        <v>0.3</v>
      </c>
      <c r="T12" s="4">
        <v>0.3</v>
      </c>
      <c r="U12" s="4">
        <v>0.3</v>
      </c>
      <c r="V12" s="4">
        <v>0.3</v>
      </c>
      <c r="W12" s="4">
        <v>0.3</v>
      </c>
      <c r="X12" s="4">
        <v>0.4</v>
      </c>
      <c r="Y12" s="4">
        <v>0.5</v>
      </c>
      <c r="Z12" s="4">
        <v>0.4</v>
      </c>
      <c r="AA12" s="4">
        <v>0.4</v>
      </c>
      <c r="AB12" s="4">
        <v>0.4</v>
      </c>
      <c r="AC12" s="4">
        <v>0.4</v>
      </c>
      <c r="AD12" s="4">
        <v>0.4</v>
      </c>
      <c r="AE12" s="4">
        <v>0.4</v>
      </c>
      <c r="AF12" s="4">
        <v>0.5</v>
      </c>
      <c r="AG12" s="4">
        <v>0.6</v>
      </c>
      <c r="AH12" s="4">
        <v>0.6</v>
      </c>
    </row>
    <row r="13" spans="1:58" x14ac:dyDescent="0.2">
      <c r="A13" t="s">
        <v>308</v>
      </c>
      <c r="B13" s="6" t="s">
        <v>307</v>
      </c>
      <c r="C13">
        <v>29.3</v>
      </c>
      <c r="D13" s="4">
        <v>36.5</v>
      </c>
      <c r="E13" s="4">
        <v>49.9</v>
      </c>
      <c r="F13" s="4">
        <v>71.400000000000006</v>
      </c>
      <c r="G13" s="4">
        <v>108.8</v>
      </c>
      <c r="H13" s="4">
        <v>154.30000000000001</v>
      </c>
      <c r="I13" s="4">
        <v>206.5</v>
      </c>
      <c r="J13" s="4">
        <v>210.1</v>
      </c>
      <c r="K13" s="4">
        <v>223</v>
      </c>
      <c r="L13" s="4">
        <v>231.1</v>
      </c>
      <c r="M13" s="4">
        <v>240.1</v>
      </c>
      <c r="N13" s="4">
        <v>244.7</v>
      </c>
      <c r="O13" s="4">
        <v>253.5</v>
      </c>
      <c r="P13" s="4">
        <v>262</v>
      </c>
      <c r="Q13" s="4">
        <v>273.10000000000002</v>
      </c>
      <c r="R13" s="4">
        <v>287.2</v>
      </c>
      <c r="S13" s="4">
        <v>297.5</v>
      </c>
      <c r="T13" s="4">
        <v>294.60000000000002</v>
      </c>
      <c r="U13" s="4">
        <v>295.2</v>
      </c>
      <c r="V13" s="4">
        <v>301.5</v>
      </c>
      <c r="W13" s="4">
        <v>313.5</v>
      </c>
      <c r="X13" s="4">
        <v>326.60000000000002</v>
      </c>
      <c r="Y13" s="4">
        <v>336.3</v>
      </c>
      <c r="Z13" s="4">
        <v>339.7</v>
      </c>
      <c r="AA13" s="4">
        <v>335.4</v>
      </c>
      <c r="AB13" s="4">
        <v>321.60000000000002</v>
      </c>
      <c r="AC13" s="4">
        <v>335.8</v>
      </c>
      <c r="AD13" s="4">
        <v>354.6</v>
      </c>
      <c r="AE13" s="4">
        <v>370.1</v>
      </c>
      <c r="AF13" s="4">
        <v>380</v>
      </c>
      <c r="AG13" s="4">
        <v>387.8</v>
      </c>
      <c r="AH13" s="4">
        <v>396.8</v>
      </c>
    </row>
    <row r="14" spans="1:58" x14ac:dyDescent="0.2">
      <c r="A14" t="s">
        <v>306</v>
      </c>
      <c r="B14" t="s">
        <v>305</v>
      </c>
      <c r="C14">
        <v>24.5</v>
      </c>
      <c r="D14" s="4">
        <v>30.8</v>
      </c>
      <c r="E14" s="4">
        <v>41.9</v>
      </c>
      <c r="F14" s="4">
        <v>60.7</v>
      </c>
      <c r="G14" s="4">
        <v>91.1</v>
      </c>
      <c r="H14" s="4">
        <v>131</v>
      </c>
      <c r="I14" s="4">
        <v>174.4</v>
      </c>
      <c r="J14" s="4">
        <v>178.2</v>
      </c>
      <c r="K14" s="4">
        <v>189.5</v>
      </c>
      <c r="L14" s="4">
        <v>196.3</v>
      </c>
      <c r="M14" s="4">
        <v>203.2</v>
      </c>
      <c r="N14" s="4">
        <v>206.6</v>
      </c>
      <c r="O14" s="4">
        <v>213.5</v>
      </c>
      <c r="P14" s="4">
        <v>220.8</v>
      </c>
      <c r="Q14" s="4">
        <v>229.6</v>
      </c>
      <c r="R14" s="4">
        <v>241.5</v>
      </c>
      <c r="S14" s="4">
        <v>250.6</v>
      </c>
      <c r="T14" s="4">
        <v>248.1</v>
      </c>
      <c r="U14" s="4">
        <v>248.9</v>
      </c>
      <c r="V14" s="4">
        <v>253.3</v>
      </c>
      <c r="W14" s="4">
        <v>262.7</v>
      </c>
      <c r="X14" s="4">
        <v>271.5</v>
      </c>
      <c r="Y14" s="4">
        <v>277.2</v>
      </c>
      <c r="Z14" s="4">
        <v>278.5</v>
      </c>
      <c r="AA14" s="4">
        <v>274.2</v>
      </c>
      <c r="AB14" s="4">
        <v>263.10000000000002</v>
      </c>
      <c r="AC14" s="4">
        <v>274.3</v>
      </c>
      <c r="AD14" s="4">
        <v>289.3</v>
      </c>
      <c r="AE14" s="4">
        <v>301.2</v>
      </c>
      <c r="AF14" s="4">
        <v>308.10000000000002</v>
      </c>
      <c r="AG14" s="4">
        <v>314.3</v>
      </c>
      <c r="AH14" s="4">
        <v>321.8</v>
      </c>
    </row>
    <row r="15" spans="1:58" x14ac:dyDescent="0.2">
      <c r="A15" t="s">
        <v>304</v>
      </c>
      <c r="B15" t="s">
        <v>303</v>
      </c>
      <c r="C15">
        <v>20.6</v>
      </c>
      <c r="D15" s="4">
        <v>26.4</v>
      </c>
      <c r="E15" s="4">
        <v>36.6</v>
      </c>
      <c r="F15" s="4">
        <v>54.9</v>
      </c>
      <c r="G15" s="4">
        <v>83.3</v>
      </c>
      <c r="H15" s="4">
        <v>121</v>
      </c>
      <c r="I15" s="4">
        <v>160</v>
      </c>
      <c r="J15" s="4">
        <v>164</v>
      </c>
      <c r="K15" s="4">
        <v>174.4</v>
      </c>
      <c r="L15" s="4">
        <v>180.9</v>
      </c>
      <c r="M15" s="4">
        <v>187.3</v>
      </c>
      <c r="N15" s="4">
        <v>190.1</v>
      </c>
      <c r="O15" s="4">
        <v>196.4</v>
      </c>
      <c r="P15" s="4">
        <v>203.2</v>
      </c>
      <c r="Q15" s="4">
        <v>211.1</v>
      </c>
      <c r="R15" s="4">
        <v>221.9</v>
      </c>
      <c r="S15" s="4">
        <v>230</v>
      </c>
      <c r="T15" s="4">
        <v>227.2</v>
      </c>
      <c r="U15" s="4">
        <v>228</v>
      </c>
      <c r="V15" s="4">
        <v>232.7</v>
      </c>
      <c r="W15" s="4">
        <v>242.3</v>
      </c>
      <c r="X15" s="4">
        <v>251.4</v>
      </c>
      <c r="Y15" s="4">
        <v>257</v>
      </c>
      <c r="Z15" s="4">
        <v>258.7</v>
      </c>
      <c r="AA15" s="4">
        <v>254.7</v>
      </c>
      <c r="AB15" s="4">
        <v>244.3</v>
      </c>
      <c r="AC15" s="4">
        <v>255.3</v>
      </c>
      <c r="AD15" s="4">
        <v>269.89999999999998</v>
      </c>
      <c r="AE15" s="4">
        <v>281.5</v>
      </c>
      <c r="AF15" s="4">
        <v>287.89999999999998</v>
      </c>
      <c r="AG15" s="4">
        <v>293.39999999999998</v>
      </c>
      <c r="AH15" s="4">
        <v>300.2</v>
      </c>
    </row>
    <row r="16" spans="1:58" x14ac:dyDescent="0.2">
      <c r="A16" t="s">
        <v>302</v>
      </c>
      <c r="B16" t="s">
        <v>301</v>
      </c>
      <c r="C16">
        <v>12.7</v>
      </c>
      <c r="D16" s="4">
        <v>16.3</v>
      </c>
      <c r="E16" s="4">
        <v>21.9</v>
      </c>
      <c r="F16" s="4">
        <v>32.200000000000003</v>
      </c>
      <c r="G16" s="4">
        <v>48.5</v>
      </c>
      <c r="H16" s="4">
        <v>72.2</v>
      </c>
      <c r="I16" s="4">
        <v>94.5</v>
      </c>
      <c r="J16" s="4">
        <v>96.5</v>
      </c>
      <c r="K16" s="4">
        <v>103.2</v>
      </c>
      <c r="L16" s="4">
        <v>106.4</v>
      </c>
      <c r="M16" s="4">
        <v>108.4</v>
      </c>
      <c r="N16" s="4">
        <v>108.9</v>
      </c>
      <c r="O16" s="4">
        <v>111.4</v>
      </c>
      <c r="P16" s="4">
        <v>113.9</v>
      </c>
      <c r="Q16" s="4">
        <v>119</v>
      </c>
      <c r="R16" s="4">
        <v>126.5</v>
      </c>
      <c r="S16" s="4">
        <v>132.69999999999999</v>
      </c>
      <c r="T16" s="4">
        <v>132.1</v>
      </c>
      <c r="U16" s="4">
        <v>133.30000000000001</v>
      </c>
      <c r="V16" s="4">
        <v>136.80000000000001</v>
      </c>
      <c r="W16" s="4">
        <v>143.69999999999999</v>
      </c>
      <c r="X16" s="4">
        <v>149.6</v>
      </c>
      <c r="Y16" s="4">
        <v>153.69999999999999</v>
      </c>
      <c r="Z16" s="4">
        <v>155.80000000000001</v>
      </c>
      <c r="AA16" s="4">
        <v>152.1</v>
      </c>
      <c r="AB16" s="4">
        <v>145.80000000000001</v>
      </c>
      <c r="AC16" s="4">
        <v>152.80000000000001</v>
      </c>
      <c r="AD16" s="4">
        <v>161.6</v>
      </c>
      <c r="AE16" s="4">
        <v>169.2</v>
      </c>
      <c r="AF16" s="4">
        <v>172.6</v>
      </c>
      <c r="AG16" s="4">
        <v>175.8</v>
      </c>
      <c r="AH16" s="4">
        <v>180.2</v>
      </c>
    </row>
    <row r="17" spans="1:34" x14ac:dyDescent="0.2">
      <c r="A17" t="s">
        <v>300</v>
      </c>
      <c r="B17" t="s">
        <v>299</v>
      </c>
      <c r="C17">
        <v>7.6</v>
      </c>
      <c r="D17" s="4">
        <v>9.6</v>
      </c>
      <c r="E17" s="4">
        <v>13.7</v>
      </c>
      <c r="F17" s="4">
        <v>20.9</v>
      </c>
      <c r="G17" s="4">
        <v>30.9</v>
      </c>
      <c r="H17" s="4">
        <v>42.5</v>
      </c>
      <c r="I17" s="4">
        <v>57.4</v>
      </c>
      <c r="J17" s="4">
        <v>59.4</v>
      </c>
      <c r="K17" s="4">
        <v>63</v>
      </c>
      <c r="L17" s="4">
        <v>66.099999999999994</v>
      </c>
      <c r="M17" s="4">
        <v>70.099999999999994</v>
      </c>
      <c r="N17" s="4">
        <v>72.2</v>
      </c>
      <c r="O17" s="4">
        <v>75.8</v>
      </c>
      <c r="P17" s="4">
        <v>80</v>
      </c>
      <c r="Q17" s="4">
        <v>82.2</v>
      </c>
      <c r="R17" s="4">
        <v>84.6</v>
      </c>
      <c r="S17" s="4">
        <v>85.9</v>
      </c>
      <c r="T17" s="4">
        <v>83.2</v>
      </c>
      <c r="U17" s="4">
        <v>82.4</v>
      </c>
      <c r="V17" s="4">
        <v>82.8</v>
      </c>
      <c r="W17" s="4">
        <v>84.5</v>
      </c>
      <c r="X17" s="4">
        <v>86.3</v>
      </c>
      <c r="Y17" s="4">
        <v>86.7</v>
      </c>
      <c r="Z17" s="4">
        <v>85.3</v>
      </c>
      <c r="AA17" s="4">
        <v>84.7</v>
      </c>
      <c r="AB17" s="4">
        <v>81.5</v>
      </c>
      <c r="AC17" s="4">
        <v>84.9</v>
      </c>
      <c r="AD17" s="4">
        <v>89.7</v>
      </c>
      <c r="AE17" s="4">
        <v>93.4</v>
      </c>
      <c r="AF17" s="4">
        <v>96.3</v>
      </c>
      <c r="AG17" s="4">
        <v>98.4</v>
      </c>
      <c r="AH17" s="4">
        <v>100.5</v>
      </c>
    </row>
    <row r="18" spans="1:34" x14ac:dyDescent="0.2">
      <c r="A18" t="s">
        <v>298</v>
      </c>
      <c r="B18" t="s">
        <v>297</v>
      </c>
      <c r="C18">
        <v>0.3</v>
      </c>
      <c r="D18" s="4">
        <v>0.5</v>
      </c>
      <c r="E18" s="4">
        <v>1</v>
      </c>
      <c r="F18" s="4">
        <v>1.9</v>
      </c>
      <c r="G18" s="4">
        <v>3.9</v>
      </c>
      <c r="H18" s="4">
        <v>6.3</v>
      </c>
      <c r="I18" s="4">
        <v>8.1</v>
      </c>
      <c r="J18" s="4">
        <v>8.1</v>
      </c>
      <c r="K18" s="4">
        <v>8.1999999999999993</v>
      </c>
      <c r="L18" s="4">
        <v>8.4</v>
      </c>
      <c r="M18" s="4">
        <v>8.8000000000000007</v>
      </c>
      <c r="N18" s="4">
        <v>9</v>
      </c>
      <c r="O18" s="4">
        <v>9.1</v>
      </c>
      <c r="P18" s="4">
        <v>9.4</v>
      </c>
      <c r="Q18" s="4">
        <v>10</v>
      </c>
      <c r="R18" s="4">
        <v>10.8</v>
      </c>
      <c r="S18" s="4">
        <v>11.4</v>
      </c>
      <c r="T18" s="4">
        <v>11.9</v>
      </c>
      <c r="U18" s="4">
        <v>12.3</v>
      </c>
      <c r="V18" s="4">
        <v>13.1</v>
      </c>
      <c r="W18" s="4">
        <v>14.1</v>
      </c>
      <c r="X18" s="4">
        <v>15.4</v>
      </c>
      <c r="Y18" s="4">
        <v>16.7</v>
      </c>
      <c r="Z18" s="4">
        <v>17.600000000000001</v>
      </c>
      <c r="AA18" s="4">
        <v>17.899999999999999</v>
      </c>
      <c r="AB18" s="4">
        <v>17.100000000000001</v>
      </c>
      <c r="AC18" s="4">
        <v>17.7</v>
      </c>
      <c r="AD18" s="4">
        <v>18.5</v>
      </c>
      <c r="AE18" s="4">
        <v>18.899999999999999</v>
      </c>
      <c r="AF18" s="4">
        <v>19</v>
      </c>
      <c r="AG18" s="4">
        <v>19.2</v>
      </c>
      <c r="AH18" s="4">
        <v>19.5</v>
      </c>
    </row>
    <row r="19" spans="1:34" x14ac:dyDescent="0.2">
      <c r="A19" t="s">
        <v>296</v>
      </c>
      <c r="B19" t="s">
        <v>295</v>
      </c>
      <c r="C19">
        <v>0.8</v>
      </c>
      <c r="D19" s="4">
        <v>0.9</v>
      </c>
      <c r="E19" s="4">
        <v>1.1000000000000001</v>
      </c>
      <c r="F19" s="4">
        <v>1.6</v>
      </c>
      <c r="G19" s="4">
        <v>2.4</v>
      </c>
      <c r="H19" s="4">
        <v>3</v>
      </c>
      <c r="I19" s="4">
        <v>3.8</v>
      </c>
      <c r="J19" s="4">
        <v>3.8</v>
      </c>
      <c r="K19" s="4">
        <v>3.9</v>
      </c>
      <c r="L19" s="4">
        <v>3.9</v>
      </c>
      <c r="M19" s="4">
        <v>3.8</v>
      </c>
      <c r="N19" s="4">
        <v>3.6</v>
      </c>
      <c r="O19" s="4">
        <v>3.7</v>
      </c>
      <c r="P19" s="4">
        <v>3.5</v>
      </c>
      <c r="Q19" s="4">
        <v>3.7</v>
      </c>
      <c r="R19" s="4">
        <v>4</v>
      </c>
      <c r="S19" s="4">
        <v>4.4000000000000004</v>
      </c>
      <c r="T19" s="4">
        <v>4.5999999999999996</v>
      </c>
      <c r="U19" s="4">
        <v>5</v>
      </c>
      <c r="V19" s="4">
        <v>5</v>
      </c>
      <c r="W19" s="4">
        <v>4.8</v>
      </c>
      <c r="X19" s="4">
        <v>4.5999999999999996</v>
      </c>
      <c r="Y19" s="4">
        <v>4.5</v>
      </c>
      <c r="Z19" s="4">
        <v>4.2</v>
      </c>
      <c r="AA19" s="4">
        <v>4.0999999999999996</v>
      </c>
      <c r="AB19" s="4">
        <v>4.0999999999999996</v>
      </c>
      <c r="AC19" s="4">
        <v>4.2</v>
      </c>
      <c r="AD19" s="4">
        <v>4.2</v>
      </c>
      <c r="AE19" s="4">
        <v>4.3</v>
      </c>
      <c r="AF19" s="4">
        <v>4.4000000000000004</v>
      </c>
      <c r="AG19" s="4">
        <v>4.4000000000000004</v>
      </c>
      <c r="AH19" s="4">
        <v>4.8</v>
      </c>
    </row>
    <row r="20" spans="1:34" x14ac:dyDescent="0.2">
      <c r="A20" t="s">
        <v>294</v>
      </c>
      <c r="B20" t="s">
        <v>293</v>
      </c>
      <c r="C20">
        <v>3.1</v>
      </c>
      <c r="D20" s="4">
        <v>3.6</v>
      </c>
      <c r="E20" s="4">
        <v>4.2</v>
      </c>
      <c r="F20" s="4">
        <v>4.2</v>
      </c>
      <c r="G20" s="4">
        <v>5.4</v>
      </c>
      <c r="H20" s="4">
        <v>7</v>
      </c>
      <c r="I20" s="4">
        <v>10.7</v>
      </c>
      <c r="J20" s="4">
        <v>10.4</v>
      </c>
      <c r="K20" s="4">
        <v>11.2</v>
      </c>
      <c r="L20" s="4">
        <v>11.5</v>
      </c>
      <c r="M20" s="4">
        <v>12.1</v>
      </c>
      <c r="N20" s="4">
        <v>12.9</v>
      </c>
      <c r="O20" s="4">
        <v>13.5</v>
      </c>
      <c r="P20" s="4">
        <v>14.1</v>
      </c>
      <c r="Q20" s="4">
        <v>14.8</v>
      </c>
      <c r="R20" s="4">
        <v>15.6</v>
      </c>
      <c r="S20" s="4">
        <v>16.2</v>
      </c>
      <c r="T20" s="4">
        <v>16.3</v>
      </c>
      <c r="U20" s="4">
        <v>15.9</v>
      </c>
      <c r="V20" s="4">
        <v>15.7</v>
      </c>
      <c r="W20" s="4">
        <v>15.6</v>
      </c>
      <c r="X20" s="4">
        <v>15.5</v>
      </c>
      <c r="Y20" s="4">
        <v>15.7</v>
      </c>
      <c r="Z20" s="4">
        <v>15.6</v>
      </c>
      <c r="AA20" s="4">
        <v>15.4</v>
      </c>
      <c r="AB20" s="4">
        <v>14.7</v>
      </c>
      <c r="AC20" s="4">
        <v>14.8</v>
      </c>
      <c r="AD20" s="4">
        <v>15.2</v>
      </c>
      <c r="AE20" s="4">
        <v>15.3</v>
      </c>
      <c r="AF20" s="4">
        <v>15.8</v>
      </c>
      <c r="AG20" s="4">
        <v>16.399999999999999</v>
      </c>
      <c r="AH20" s="4">
        <v>16.7</v>
      </c>
    </row>
    <row r="21" spans="1:34" x14ac:dyDescent="0.2">
      <c r="A21" t="s">
        <v>292</v>
      </c>
      <c r="B21" t="s">
        <v>291</v>
      </c>
      <c r="C21">
        <v>1.7</v>
      </c>
      <c r="D21" s="4">
        <v>2.1</v>
      </c>
      <c r="E21" s="4">
        <v>2.5</v>
      </c>
      <c r="F21" s="4">
        <v>2.1</v>
      </c>
      <c r="G21" s="4">
        <v>2.9</v>
      </c>
      <c r="H21" s="4">
        <v>3.4</v>
      </c>
      <c r="I21" s="4">
        <v>4.9000000000000004</v>
      </c>
      <c r="J21" s="4">
        <v>5.3</v>
      </c>
      <c r="K21" s="4">
        <v>6.7</v>
      </c>
      <c r="L21" s="4">
        <v>7</v>
      </c>
      <c r="M21" s="4">
        <v>7.6</v>
      </c>
      <c r="N21" s="4">
        <v>8.1999999999999993</v>
      </c>
      <c r="O21" s="4">
        <v>8.6999999999999993</v>
      </c>
      <c r="P21" s="4">
        <v>9.1999999999999993</v>
      </c>
      <c r="Q21" s="4">
        <v>9.6999999999999993</v>
      </c>
      <c r="R21" s="4">
        <v>10.4</v>
      </c>
      <c r="S21" s="4">
        <v>11</v>
      </c>
      <c r="T21" s="4">
        <v>11.2</v>
      </c>
      <c r="U21" s="4">
        <v>11.3</v>
      </c>
      <c r="V21" s="4">
        <v>11.2</v>
      </c>
      <c r="W21" s="4">
        <v>11.2</v>
      </c>
      <c r="X21" s="4">
        <v>11.2</v>
      </c>
      <c r="Y21" s="4">
        <v>11.5</v>
      </c>
      <c r="Z21" s="4">
        <v>11.5</v>
      </c>
      <c r="AA21" s="4">
        <v>11.3</v>
      </c>
      <c r="AB21" s="4">
        <v>10.9</v>
      </c>
      <c r="AC21" s="4">
        <v>11</v>
      </c>
      <c r="AD21" s="4">
        <v>11.2</v>
      </c>
      <c r="AE21" s="4">
        <v>11.3</v>
      </c>
      <c r="AF21" s="4">
        <v>11.6</v>
      </c>
      <c r="AG21" s="4">
        <v>12.1</v>
      </c>
      <c r="AH21" s="4">
        <v>12.2</v>
      </c>
    </row>
    <row r="22" spans="1:34" x14ac:dyDescent="0.2">
      <c r="A22" t="s">
        <v>290</v>
      </c>
      <c r="B22" t="s">
        <v>289</v>
      </c>
      <c r="C22">
        <v>1.4</v>
      </c>
      <c r="D22" s="4">
        <v>1.5</v>
      </c>
      <c r="E22" s="4">
        <v>1.7</v>
      </c>
      <c r="F22" s="4">
        <v>2.1</v>
      </c>
      <c r="G22" s="4">
        <v>2.6</v>
      </c>
      <c r="H22" s="4">
        <v>3.6</v>
      </c>
      <c r="I22" s="4">
        <v>5.8</v>
      </c>
      <c r="J22" s="4">
        <v>5.0999999999999996</v>
      </c>
      <c r="K22" s="4">
        <v>4.5</v>
      </c>
      <c r="L22" s="4">
        <v>4.5</v>
      </c>
      <c r="M22" s="4">
        <v>4.5</v>
      </c>
      <c r="N22" s="4">
        <v>4.8</v>
      </c>
      <c r="O22" s="4">
        <v>4.8</v>
      </c>
      <c r="P22" s="4">
        <v>4.9000000000000004</v>
      </c>
      <c r="Q22" s="4">
        <v>5.0999999999999996</v>
      </c>
      <c r="R22" s="4">
        <v>5.2</v>
      </c>
      <c r="S22" s="4">
        <v>5.2</v>
      </c>
      <c r="T22" s="4">
        <v>5.0999999999999996</v>
      </c>
      <c r="U22" s="4">
        <v>4.5999999999999996</v>
      </c>
      <c r="V22" s="4">
        <v>4.4000000000000004</v>
      </c>
      <c r="W22" s="4">
        <v>4.4000000000000004</v>
      </c>
      <c r="X22" s="4">
        <v>4.3</v>
      </c>
      <c r="Y22" s="4">
        <v>4.2</v>
      </c>
      <c r="Z22" s="4">
        <v>4.0999999999999996</v>
      </c>
      <c r="AA22" s="4">
        <v>4.0999999999999996</v>
      </c>
      <c r="AB22" s="4">
        <v>3.8</v>
      </c>
      <c r="AC22" s="4">
        <v>3.8</v>
      </c>
      <c r="AD22" s="4">
        <v>3.9</v>
      </c>
      <c r="AE22" s="4">
        <v>4</v>
      </c>
      <c r="AF22" s="4">
        <v>4.2</v>
      </c>
      <c r="AG22" s="4">
        <v>4.3</v>
      </c>
      <c r="AH22" s="4">
        <v>4.5</v>
      </c>
    </row>
    <row r="23" spans="1:34" x14ac:dyDescent="0.2">
      <c r="A23" t="s">
        <v>288</v>
      </c>
      <c r="B23" t="s">
        <v>287</v>
      </c>
      <c r="C23">
        <v>4.8</v>
      </c>
      <c r="D23" s="4">
        <v>5.7</v>
      </c>
      <c r="E23" s="4">
        <v>8.1</v>
      </c>
      <c r="F23" s="4">
        <v>10.7</v>
      </c>
      <c r="G23" s="4">
        <v>17.8</v>
      </c>
      <c r="H23" s="4">
        <v>23.4</v>
      </c>
      <c r="I23" s="4">
        <v>32.1</v>
      </c>
      <c r="J23" s="4">
        <v>32</v>
      </c>
      <c r="K23" s="4">
        <v>33.5</v>
      </c>
      <c r="L23" s="4">
        <v>34.799999999999997</v>
      </c>
      <c r="M23" s="4">
        <v>36.9</v>
      </c>
      <c r="N23" s="4">
        <v>38.1</v>
      </c>
      <c r="O23" s="4">
        <v>40</v>
      </c>
      <c r="P23" s="4">
        <v>41.2</v>
      </c>
      <c r="Q23" s="4">
        <v>43.4</v>
      </c>
      <c r="R23" s="4">
        <v>45.7</v>
      </c>
      <c r="S23" s="4">
        <v>46.9</v>
      </c>
      <c r="T23" s="4">
        <v>46.6</v>
      </c>
      <c r="U23" s="4">
        <v>46.3</v>
      </c>
      <c r="V23" s="4">
        <v>48.1</v>
      </c>
      <c r="W23" s="4">
        <v>50.8</v>
      </c>
      <c r="X23" s="4">
        <v>55.1</v>
      </c>
      <c r="Y23" s="4">
        <v>59.2</v>
      </c>
      <c r="Z23" s="4">
        <v>61.2</v>
      </c>
      <c r="AA23" s="4">
        <v>61.2</v>
      </c>
      <c r="AB23" s="4">
        <v>58.5</v>
      </c>
      <c r="AC23" s="4">
        <v>61.5</v>
      </c>
      <c r="AD23" s="4">
        <v>65.3</v>
      </c>
      <c r="AE23" s="4">
        <v>68.900000000000006</v>
      </c>
      <c r="AF23" s="4">
        <v>71.900000000000006</v>
      </c>
      <c r="AG23" s="4">
        <v>73.5</v>
      </c>
      <c r="AH23" s="4">
        <v>75</v>
      </c>
    </row>
    <row r="24" spans="1:34" x14ac:dyDescent="0.2">
      <c r="A24" t="s">
        <v>286</v>
      </c>
      <c r="B24" s="6" t="s">
        <v>285</v>
      </c>
      <c r="C24">
        <v>60.5</v>
      </c>
      <c r="D24" s="4">
        <v>81</v>
      </c>
      <c r="E24" s="4">
        <v>113.8</v>
      </c>
      <c r="F24" s="4">
        <v>184.8</v>
      </c>
      <c r="G24" s="4">
        <v>327.7</v>
      </c>
      <c r="H24" s="4">
        <v>513.9</v>
      </c>
      <c r="I24" s="4">
        <v>709.3</v>
      </c>
      <c r="J24" s="4">
        <v>747.5</v>
      </c>
      <c r="K24" s="4">
        <v>783.3</v>
      </c>
      <c r="L24" s="4">
        <v>827.3</v>
      </c>
      <c r="M24" s="4">
        <v>876.1</v>
      </c>
      <c r="N24" s="4">
        <v>926.7</v>
      </c>
      <c r="O24" s="4">
        <v>976.7</v>
      </c>
      <c r="P24" s="4">
        <v>1023.1</v>
      </c>
      <c r="Q24" s="4">
        <v>1077</v>
      </c>
      <c r="R24" s="4">
        <v>1135.5</v>
      </c>
      <c r="S24" s="4">
        <v>1214.5</v>
      </c>
      <c r="T24" s="4">
        <v>1303</v>
      </c>
      <c r="U24" s="4">
        <v>1347.9</v>
      </c>
      <c r="V24" s="4">
        <v>1411.6</v>
      </c>
      <c r="W24" s="4">
        <v>1488.4</v>
      </c>
      <c r="X24" s="4">
        <v>1606</v>
      </c>
      <c r="Y24" s="4">
        <v>1706.1</v>
      </c>
      <c r="Z24" s="4">
        <v>1783.8</v>
      </c>
      <c r="AA24" s="4">
        <v>1869.9</v>
      </c>
      <c r="AB24" s="4">
        <v>1905.3</v>
      </c>
      <c r="AC24" s="4">
        <v>1935.1</v>
      </c>
      <c r="AD24" s="4">
        <v>1989</v>
      </c>
      <c r="AE24" s="4">
        <v>2021.8</v>
      </c>
      <c r="AF24" s="4">
        <v>2080.8000000000002</v>
      </c>
      <c r="AG24" s="4">
        <v>2170.6</v>
      </c>
      <c r="AH24" s="4">
        <v>2253.9</v>
      </c>
    </row>
    <row r="25" spans="1:34" x14ac:dyDescent="0.2">
      <c r="A25" t="s">
        <v>284</v>
      </c>
      <c r="B25" t="s">
        <v>283</v>
      </c>
      <c r="C25">
        <v>47</v>
      </c>
      <c r="D25" s="4">
        <v>63.6</v>
      </c>
      <c r="E25" s="4">
        <v>91</v>
      </c>
      <c r="F25" s="4">
        <v>142.4</v>
      </c>
      <c r="G25" s="4">
        <v>246.6</v>
      </c>
      <c r="H25" s="4">
        <v>394.6</v>
      </c>
      <c r="I25" s="4">
        <v>570.6</v>
      </c>
      <c r="J25" s="4">
        <v>601.5</v>
      </c>
      <c r="K25" s="4">
        <v>634.5</v>
      </c>
      <c r="L25" s="4">
        <v>666.4</v>
      </c>
      <c r="M25" s="4">
        <v>709.5</v>
      </c>
      <c r="N25" s="4">
        <v>756.1</v>
      </c>
      <c r="O25" s="4">
        <v>795.4</v>
      </c>
      <c r="P25" s="4">
        <v>839.2</v>
      </c>
      <c r="Q25" s="4">
        <v>894.2</v>
      </c>
      <c r="R25" s="4">
        <v>948.6</v>
      </c>
      <c r="S25" s="4">
        <v>1010.5</v>
      </c>
      <c r="T25" s="4">
        <v>1085.5</v>
      </c>
      <c r="U25" s="4">
        <v>1133.3</v>
      </c>
      <c r="V25" s="4">
        <v>1177.0999999999999</v>
      </c>
      <c r="W25" s="4">
        <v>1242.2</v>
      </c>
      <c r="X25" s="4">
        <v>1332.5</v>
      </c>
      <c r="Y25" s="4">
        <v>1416.2</v>
      </c>
      <c r="Z25" s="4">
        <v>1480</v>
      </c>
      <c r="AA25" s="4">
        <v>1543.7</v>
      </c>
      <c r="AB25" s="4">
        <v>1591.6</v>
      </c>
      <c r="AC25" s="4">
        <v>1609.7</v>
      </c>
      <c r="AD25" s="4">
        <v>1660.2</v>
      </c>
      <c r="AE25" s="4">
        <v>1704.7</v>
      </c>
      <c r="AF25" s="4">
        <v>1749.1</v>
      </c>
      <c r="AG25" s="4">
        <v>1823.9</v>
      </c>
      <c r="AH25" s="4">
        <v>1919.9</v>
      </c>
    </row>
    <row r="26" spans="1:34" x14ac:dyDescent="0.2">
      <c r="A26" t="s">
        <v>282</v>
      </c>
      <c r="B26" t="s">
        <v>281</v>
      </c>
      <c r="C26">
        <v>13.3</v>
      </c>
      <c r="D26" s="4">
        <v>18.2</v>
      </c>
      <c r="E26" s="4">
        <v>26</v>
      </c>
      <c r="F26" s="4">
        <v>39</v>
      </c>
      <c r="G26" s="4">
        <v>62.5</v>
      </c>
      <c r="H26" s="4">
        <v>108.4</v>
      </c>
      <c r="I26" s="4">
        <v>150.80000000000001</v>
      </c>
      <c r="J26" s="4">
        <v>157.69999999999999</v>
      </c>
      <c r="K26" s="4">
        <v>164</v>
      </c>
      <c r="L26" s="4">
        <v>169.1</v>
      </c>
      <c r="M26" s="4">
        <v>176.1</v>
      </c>
      <c r="N26" s="4">
        <v>186.6</v>
      </c>
      <c r="O26" s="4">
        <v>192</v>
      </c>
      <c r="P26" s="4">
        <v>199.2</v>
      </c>
      <c r="Q26" s="4">
        <v>209</v>
      </c>
      <c r="R26" s="4">
        <v>218.2</v>
      </c>
      <c r="S26" s="4">
        <v>227.9</v>
      </c>
      <c r="T26" s="4">
        <v>242.3</v>
      </c>
      <c r="U26" s="4">
        <v>249.6</v>
      </c>
      <c r="V26" s="4">
        <v>248.7</v>
      </c>
      <c r="W26" s="4">
        <v>256</v>
      </c>
      <c r="X26" s="4">
        <v>268.3</v>
      </c>
      <c r="Y26" s="4">
        <v>286.8</v>
      </c>
      <c r="Z26" s="4">
        <v>316</v>
      </c>
      <c r="AA26" s="4">
        <v>336.4</v>
      </c>
      <c r="AB26" s="4">
        <v>359.7</v>
      </c>
      <c r="AC26" s="4">
        <v>372.6</v>
      </c>
      <c r="AD26" s="4">
        <v>402.1</v>
      </c>
      <c r="AE26" s="4">
        <v>417.7</v>
      </c>
      <c r="AF26" s="4">
        <v>424.5</v>
      </c>
      <c r="AG26" s="4">
        <v>451.6</v>
      </c>
      <c r="AH26" s="4">
        <v>488</v>
      </c>
    </row>
    <row r="27" spans="1:34" x14ac:dyDescent="0.2">
      <c r="A27" t="s">
        <v>280</v>
      </c>
      <c r="B27" t="s">
        <v>279</v>
      </c>
      <c r="C27">
        <v>31.3</v>
      </c>
      <c r="D27" s="4">
        <v>42.7</v>
      </c>
      <c r="E27" s="4">
        <v>61.3</v>
      </c>
      <c r="F27" s="4">
        <v>98.8</v>
      </c>
      <c r="G27" s="4">
        <v>178.4</v>
      </c>
      <c r="H27" s="4">
        <v>280.60000000000002</v>
      </c>
      <c r="I27" s="4">
        <v>412.8</v>
      </c>
      <c r="J27" s="4">
        <v>436.3</v>
      </c>
      <c r="K27" s="4">
        <v>462.6</v>
      </c>
      <c r="L27" s="4">
        <v>488.5</v>
      </c>
      <c r="M27" s="4">
        <v>523.70000000000005</v>
      </c>
      <c r="N27" s="4">
        <v>559.4</v>
      </c>
      <c r="O27" s="4">
        <v>592.9</v>
      </c>
      <c r="P27" s="4">
        <v>629.5</v>
      </c>
      <c r="Q27" s="4">
        <v>674.3</v>
      </c>
      <c r="R27" s="4">
        <v>718.9</v>
      </c>
      <c r="S27" s="4">
        <v>768.9</v>
      </c>
      <c r="T27" s="4">
        <v>829.2</v>
      </c>
      <c r="U27" s="4">
        <v>869.2</v>
      </c>
      <c r="V27" s="4">
        <v>913.3</v>
      </c>
      <c r="W27" s="4">
        <v>968.5</v>
      </c>
      <c r="X27" s="4">
        <v>1044.3</v>
      </c>
      <c r="Y27" s="4">
        <v>1108.8</v>
      </c>
      <c r="Z27" s="4">
        <v>1142.3</v>
      </c>
      <c r="AA27" s="4">
        <v>1185.5</v>
      </c>
      <c r="AB27" s="4">
        <v>1209.9000000000001</v>
      </c>
      <c r="AC27" s="4">
        <v>1214.5</v>
      </c>
      <c r="AD27" s="4">
        <v>1234.0999999999999</v>
      </c>
      <c r="AE27" s="4">
        <v>1265.5</v>
      </c>
      <c r="AF27" s="4">
        <v>1303.7</v>
      </c>
      <c r="AG27" s="4">
        <v>1352.2</v>
      </c>
      <c r="AH27" s="4">
        <v>1410.9</v>
      </c>
    </row>
    <row r="28" spans="1:34" x14ac:dyDescent="0.2">
      <c r="A28" t="s">
        <v>278</v>
      </c>
      <c r="B28" t="s">
        <v>277</v>
      </c>
      <c r="C28">
        <v>2.1</v>
      </c>
      <c r="D28" s="4">
        <v>2.5</v>
      </c>
      <c r="E28" s="4">
        <v>3.3</v>
      </c>
      <c r="F28" s="4">
        <v>4</v>
      </c>
      <c r="G28" s="4">
        <v>5.2</v>
      </c>
      <c r="H28" s="4">
        <v>5.0999999999999996</v>
      </c>
      <c r="I28" s="4">
        <v>6.3</v>
      </c>
      <c r="J28" s="4">
        <v>6.8</v>
      </c>
      <c r="K28" s="4">
        <v>7.2</v>
      </c>
      <c r="L28" s="4">
        <v>8.1</v>
      </c>
      <c r="M28" s="4">
        <v>9</v>
      </c>
      <c r="N28" s="4">
        <v>9.4</v>
      </c>
      <c r="O28" s="4">
        <v>9.8000000000000007</v>
      </c>
      <c r="P28" s="4">
        <v>9.6</v>
      </c>
      <c r="Q28" s="4">
        <v>10</v>
      </c>
      <c r="R28" s="4">
        <v>10.6</v>
      </c>
      <c r="S28" s="4">
        <v>12.7</v>
      </c>
      <c r="T28" s="4">
        <v>13.1</v>
      </c>
      <c r="U28" s="4">
        <v>13.6</v>
      </c>
      <c r="V28" s="4">
        <v>14.3</v>
      </c>
      <c r="W28" s="4">
        <v>16.8</v>
      </c>
      <c r="X28" s="4">
        <v>18.8</v>
      </c>
      <c r="Y28" s="4">
        <v>19.5</v>
      </c>
      <c r="Z28" s="4">
        <v>20.6</v>
      </c>
      <c r="AA28" s="4">
        <v>20.5</v>
      </c>
      <c r="AB28" s="4">
        <v>20.7</v>
      </c>
      <c r="AC28" s="4">
        <v>21.2</v>
      </c>
      <c r="AD28" s="4">
        <v>22.4</v>
      </c>
      <c r="AE28" s="4">
        <v>19.8</v>
      </c>
      <c r="AF28" s="4">
        <v>19.100000000000001</v>
      </c>
      <c r="AG28" s="4">
        <v>18.2</v>
      </c>
      <c r="AH28" s="4">
        <v>19.100000000000001</v>
      </c>
    </row>
    <row r="29" spans="1:34" x14ac:dyDescent="0.2">
      <c r="A29" t="s">
        <v>276</v>
      </c>
      <c r="B29" t="s">
        <v>275</v>
      </c>
      <c r="C29">
        <v>0.3</v>
      </c>
      <c r="D29" s="4">
        <v>0.3</v>
      </c>
      <c r="E29" s="4">
        <v>0.5</v>
      </c>
      <c r="F29" s="4">
        <v>0.7</v>
      </c>
      <c r="G29" s="4">
        <v>0.5</v>
      </c>
      <c r="H29" s="4">
        <v>0.5</v>
      </c>
      <c r="I29" s="4">
        <v>0.6</v>
      </c>
      <c r="J29" s="4">
        <v>0.7</v>
      </c>
      <c r="K29" s="4">
        <v>0.6</v>
      </c>
      <c r="L29" s="4">
        <v>0.7</v>
      </c>
      <c r="M29" s="4">
        <v>0.7</v>
      </c>
      <c r="N29" s="4">
        <v>0.7</v>
      </c>
      <c r="O29" s="4">
        <v>0.8</v>
      </c>
      <c r="P29" s="4">
        <v>0.8</v>
      </c>
      <c r="Q29" s="4">
        <v>0.9</v>
      </c>
      <c r="R29" s="4">
        <v>0.9</v>
      </c>
      <c r="S29" s="4">
        <v>0.9</v>
      </c>
      <c r="T29" s="4">
        <v>0.9</v>
      </c>
      <c r="U29" s="4">
        <v>0.9</v>
      </c>
      <c r="V29" s="4">
        <v>0.9</v>
      </c>
      <c r="W29" s="4">
        <v>1</v>
      </c>
      <c r="X29" s="4">
        <v>1</v>
      </c>
      <c r="Y29" s="4">
        <v>1.1000000000000001</v>
      </c>
      <c r="Z29" s="4">
        <v>1.2</v>
      </c>
      <c r="AA29" s="4">
        <v>1.3</v>
      </c>
      <c r="AB29" s="4">
        <v>1.3</v>
      </c>
      <c r="AC29" s="4">
        <v>1.3</v>
      </c>
      <c r="AD29" s="4">
        <v>1.5</v>
      </c>
      <c r="AE29" s="4">
        <v>1.7</v>
      </c>
      <c r="AF29" s="4">
        <v>1.8</v>
      </c>
      <c r="AG29" s="4">
        <v>1.9</v>
      </c>
      <c r="AH29" s="4">
        <v>1.8</v>
      </c>
    </row>
    <row r="30" spans="1:34" x14ac:dyDescent="0.2">
      <c r="A30" t="s">
        <v>274</v>
      </c>
      <c r="B30" t="s">
        <v>273</v>
      </c>
      <c r="C30">
        <v>13.5</v>
      </c>
      <c r="D30" s="4">
        <v>17.399999999999999</v>
      </c>
      <c r="E30" s="4">
        <v>22.7</v>
      </c>
      <c r="F30" s="4">
        <v>42.4</v>
      </c>
      <c r="G30" s="4">
        <v>81.099999999999994</v>
      </c>
      <c r="H30" s="4">
        <v>119.3</v>
      </c>
      <c r="I30" s="4">
        <v>138.69999999999999</v>
      </c>
      <c r="J30" s="4">
        <v>146</v>
      </c>
      <c r="K30" s="4">
        <v>148.80000000000001</v>
      </c>
      <c r="L30" s="4">
        <v>160.9</v>
      </c>
      <c r="M30" s="4">
        <v>166.6</v>
      </c>
      <c r="N30" s="4">
        <v>170.6</v>
      </c>
      <c r="O30" s="4">
        <v>181.3</v>
      </c>
      <c r="P30" s="4">
        <v>183.9</v>
      </c>
      <c r="Q30" s="4">
        <v>182.9</v>
      </c>
      <c r="R30" s="4">
        <v>186.9</v>
      </c>
      <c r="S30" s="4">
        <v>204</v>
      </c>
      <c r="T30" s="4">
        <v>217.5</v>
      </c>
      <c r="U30" s="4">
        <v>214.5</v>
      </c>
      <c r="V30" s="4">
        <v>234.4</v>
      </c>
      <c r="W30" s="4">
        <v>246.2</v>
      </c>
      <c r="X30" s="4">
        <v>273.5</v>
      </c>
      <c r="Y30" s="4">
        <v>289.89999999999998</v>
      </c>
      <c r="Z30" s="4">
        <v>303.8</v>
      </c>
      <c r="AA30" s="4">
        <v>326.2</v>
      </c>
      <c r="AB30" s="4">
        <v>313.7</v>
      </c>
      <c r="AC30" s="4">
        <v>325.5</v>
      </c>
      <c r="AD30" s="4">
        <v>328.9</v>
      </c>
      <c r="AE30" s="4">
        <v>317.10000000000002</v>
      </c>
      <c r="AF30" s="4">
        <v>331.7</v>
      </c>
      <c r="AG30" s="4">
        <v>346.7</v>
      </c>
      <c r="AH30" s="4">
        <v>334</v>
      </c>
    </row>
    <row r="31" spans="1:34" x14ac:dyDescent="0.2">
      <c r="A31" t="s">
        <v>272</v>
      </c>
      <c r="B31" t="s">
        <v>271</v>
      </c>
      <c r="C31">
        <v>1.4</v>
      </c>
      <c r="D31" s="4">
        <v>2.1</v>
      </c>
      <c r="E31" s="4">
        <v>3.2</v>
      </c>
      <c r="F31" s="4">
        <v>5.5</v>
      </c>
      <c r="G31" s="4">
        <v>9.4</v>
      </c>
      <c r="H31" s="4">
        <v>17</v>
      </c>
      <c r="I31" s="4">
        <v>27.1</v>
      </c>
      <c r="J31" s="4">
        <v>28.8</v>
      </c>
      <c r="K31" s="4">
        <v>30.3</v>
      </c>
      <c r="L31" s="4">
        <v>33.5</v>
      </c>
      <c r="M31" s="4">
        <v>36.700000000000003</v>
      </c>
      <c r="N31" s="4">
        <v>39.299999999999997</v>
      </c>
      <c r="O31" s="4">
        <v>42.1</v>
      </c>
      <c r="P31" s="4">
        <v>44.1</v>
      </c>
      <c r="Q31" s="4">
        <v>46.2</v>
      </c>
      <c r="R31" s="4">
        <v>48.7</v>
      </c>
      <c r="S31" s="4">
        <v>50.4</v>
      </c>
      <c r="T31" s="4">
        <v>52.4</v>
      </c>
      <c r="U31" s="4">
        <v>54.6</v>
      </c>
      <c r="V31" s="4">
        <v>56.6</v>
      </c>
      <c r="W31" s="4">
        <v>58.7</v>
      </c>
      <c r="X31" s="4">
        <v>61.3</v>
      </c>
      <c r="Y31" s="4">
        <v>65.5</v>
      </c>
      <c r="Z31" s="4">
        <v>68</v>
      </c>
      <c r="AA31" s="4">
        <v>71.900000000000006</v>
      </c>
      <c r="AB31" s="4">
        <v>74.3</v>
      </c>
      <c r="AC31" s="4">
        <v>78</v>
      </c>
      <c r="AD31" s="4">
        <v>80.900000000000006</v>
      </c>
      <c r="AE31" s="4">
        <v>83.1</v>
      </c>
      <c r="AF31" s="4">
        <v>85.4</v>
      </c>
      <c r="AG31" s="4">
        <v>86.8</v>
      </c>
      <c r="AH31" s="4">
        <v>88</v>
      </c>
    </row>
    <row r="32" spans="1:34" x14ac:dyDescent="0.2">
      <c r="A32" t="s">
        <v>270</v>
      </c>
      <c r="B32" t="s">
        <v>269</v>
      </c>
      <c r="C32">
        <v>12.2</v>
      </c>
      <c r="D32" s="4">
        <v>15.3</v>
      </c>
      <c r="E32" s="4">
        <v>19.600000000000001</v>
      </c>
      <c r="F32" s="4">
        <v>37</v>
      </c>
      <c r="G32" s="4">
        <v>71.7</v>
      </c>
      <c r="H32" s="4">
        <v>102.3</v>
      </c>
      <c r="I32" s="4">
        <v>111.5</v>
      </c>
      <c r="J32" s="4">
        <v>117.2</v>
      </c>
      <c r="K32" s="4">
        <v>118.5</v>
      </c>
      <c r="L32" s="4">
        <v>127.4</v>
      </c>
      <c r="M32" s="4">
        <v>129.9</v>
      </c>
      <c r="N32" s="4">
        <v>131.30000000000001</v>
      </c>
      <c r="O32" s="4">
        <v>139.19999999999999</v>
      </c>
      <c r="P32" s="4">
        <v>139.80000000000001</v>
      </c>
      <c r="Q32" s="4">
        <v>136.69999999999999</v>
      </c>
      <c r="R32" s="4">
        <v>138.19999999999999</v>
      </c>
      <c r="S32" s="4">
        <v>153.5</v>
      </c>
      <c r="T32" s="4">
        <v>165.1</v>
      </c>
      <c r="U32" s="4">
        <v>159.9</v>
      </c>
      <c r="V32" s="4">
        <v>177.8</v>
      </c>
      <c r="W32" s="4">
        <v>187.5</v>
      </c>
      <c r="X32" s="4">
        <v>212.2</v>
      </c>
      <c r="Y32" s="4">
        <v>224.4</v>
      </c>
      <c r="Z32" s="4">
        <v>235.8</v>
      </c>
      <c r="AA32" s="4">
        <v>254.3</v>
      </c>
      <c r="AB32" s="4">
        <v>239.4</v>
      </c>
      <c r="AC32" s="4">
        <v>247.5</v>
      </c>
      <c r="AD32" s="4">
        <v>248</v>
      </c>
      <c r="AE32" s="4">
        <v>233.9</v>
      </c>
      <c r="AF32" s="4">
        <v>246.3</v>
      </c>
      <c r="AG32" s="4">
        <v>259.89999999999998</v>
      </c>
      <c r="AH32" s="4">
        <v>246</v>
      </c>
    </row>
    <row r="33" spans="1:34" x14ac:dyDescent="0.2">
      <c r="A33" t="s">
        <v>268</v>
      </c>
      <c r="B33" t="s">
        <v>267</v>
      </c>
      <c r="C33">
        <v>5.0999999999999996</v>
      </c>
      <c r="D33" s="4">
        <v>6.6</v>
      </c>
      <c r="E33" s="4">
        <v>9.6</v>
      </c>
      <c r="F33" s="4">
        <v>19.399999999999999</v>
      </c>
      <c r="G33" s="4">
        <v>37.200000000000003</v>
      </c>
      <c r="H33" s="4">
        <v>59.3</v>
      </c>
      <c r="I33" s="4">
        <v>71.8</v>
      </c>
      <c r="J33" s="4">
        <v>76.599999999999994</v>
      </c>
      <c r="K33" s="4">
        <v>76.8</v>
      </c>
      <c r="L33" s="4">
        <v>82.7</v>
      </c>
      <c r="M33" s="4">
        <v>84.5</v>
      </c>
      <c r="N33" s="4">
        <v>87.6</v>
      </c>
      <c r="O33" s="4">
        <v>90.5</v>
      </c>
      <c r="P33" s="4">
        <v>90.7</v>
      </c>
      <c r="Q33" s="4">
        <v>93.4</v>
      </c>
      <c r="R33" s="4">
        <v>93.6</v>
      </c>
      <c r="S33" s="4">
        <v>98.4</v>
      </c>
      <c r="T33" s="4">
        <v>103.4</v>
      </c>
      <c r="U33" s="4">
        <v>107.1</v>
      </c>
      <c r="V33" s="4">
        <v>111.5</v>
      </c>
      <c r="W33" s="4">
        <v>115.8</v>
      </c>
      <c r="X33" s="4">
        <v>128.5</v>
      </c>
      <c r="Y33" s="4">
        <v>140.69999999999999</v>
      </c>
      <c r="Z33" s="4">
        <v>148.30000000000001</v>
      </c>
      <c r="AA33" s="4">
        <v>155.4</v>
      </c>
      <c r="AB33" s="4">
        <v>157</v>
      </c>
      <c r="AC33" s="4">
        <v>166.8</v>
      </c>
      <c r="AD33" s="4">
        <v>166.7</v>
      </c>
      <c r="AE33" s="4">
        <v>163.30000000000001</v>
      </c>
      <c r="AF33" s="4">
        <v>169.1</v>
      </c>
      <c r="AG33" s="4">
        <v>176.2</v>
      </c>
      <c r="AH33" s="4">
        <v>177.4</v>
      </c>
    </row>
    <row r="34" spans="1:34" x14ac:dyDescent="0.2">
      <c r="A34" t="s">
        <v>266</v>
      </c>
      <c r="B34" t="s">
        <v>265</v>
      </c>
      <c r="C34">
        <v>3.3</v>
      </c>
      <c r="D34" s="4">
        <v>4.3</v>
      </c>
      <c r="E34" s="4">
        <v>5.6</v>
      </c>
      <c r="F34" s="4">
        <v>9.3000000000000007</v>
      </c>
      <c r="G34" s="4">
        <v>19.3</v>
      </c>
      <c r="H34" s="4">
        <v>29.8</v>
      </c>
      <c r="I34" s="4">
        <v>27</v>
      </c>
      <c r="J34" s="4">
        <v>28.3</v>
      </c>
      <c r="K34" s="4">
        <v>29.6</v>
      </c>
      <c r="L34" s="4">
        <v>32.299999999999997</v>
      </c>
      <c r="M34" s="4">
        <v>32.6</v>
      </c>
      <c r="N34" s="4">
        <v>30.7</v>
      </c>
      <c r="O34" s="4">
        <v>34.5</v>
      </c>
      <c r="P34" s="4">
        <v>35.9</v>
      </c>
      <c r="Q34" s="4">
        <v>31.7</v>
      </c>
      <c r="R34" s="4">
        <v>32.200000000000003</v>
      </c>
      <c r="S34" s="4">
        <v>39.299999999999997</v>
      </c>
      <c r="T34" s="4">
        <v>46.2</v>
      </c>
      <c r="U34" s="4">
        <v>38.5</v>
      </c>
      <c r="V34" s="4">
        <v>48.9</v>
      </c>
      <c r="W34" s="4">
        <v>52.3</v>
      </c>
      <c r="X34" s="4">
        <v>61.3</v>
      </c>
      <c r="Y34" s="4">
        <v>60.1</v>
      </c>
      <c r="Z34" s="4">
        <v>61.9</v>
      </c>
      <c r="AA34" s="4">
        <v>68.099999999999994</v>
      </c>
      <c r="AB34" s="4">
        <v>58.1</v>
      </c>
      <c r="AC34" s="4">
        <v>54.6</v>
      </c>
      <c r="AD34" s="4">
        <v>52.1</v>
      </c>
      <c r="AE34" s="4">
        <v>44.3</v>
      </c>
      <c r="AF34" s="4">
        <v>50.6</v>
      </c>
      <c r="AG34" s="4">
        <v>55.9</v>
      </c>
      <c r="AH34" s="4">
        <v>48</v>
      </c>
    </row>
    <row r="35" spans="1:34" x14ac:dyDescent="0.2">
      <c r="A35" t="s">
        <v>264</v>
      </c>
      <c r="B35" t="s">
        <v>263</v>
      </c>
      <c r="C35">
        <v>3.8</v>
      </c>
      <c r="D35" s="4">
        <v>4.4000000000000004</v>
      </c>
      <c r="E35" s="4">
        <v>4.4000000000000004</v>
      </c>
      <c r="F35" s="4">
        <v>8.3000000000000007</v>
      </c>
      <c r="G35" s="4">
        <v>15.2</v>
      </c>
      <c r="H35" s="4">
        <v>13.3</v>
      </c>
      <c r="I35" s="4">
        <v>12.8</v>
      </c>
      <c r="J35" s="4">
        <v>12.3</v>
      </c>
      <c r="K35" s="4">
        <v>12.1</v>
      </c>
      <c r="L35" s="4">
        <v>12.4</v>
      </c>
      <c r="M35" s="4">
        <v>12.7</v>
      </c>
      <c r="N35" s="4">
        <v>13</v>
      </c>
      <c r="O35" s="4">
        <v>14.3</v>
      </c>
      <c r="P35" s="4">
        <v>13.2</v>
      </c>
      <c r="Q35" s="4">
        <v>11.6</v>
      </c>
      <c r="R35" s="4">
        <v>12.4</v>
      </c>
      <c r="S35" s="4">
        <v>15.9</v>
      </c>
      <c r="T35" s="4">
        <v>15.5</v>
      </c>
      <c r="U35" s="4">
        <v>14.3</v>
      </c>
      <c r="V35" s="4">
        <v>17.399999999999999</v>
      </c>
      <c r="W35" s="4">
        <v>19.399999999999999</v>
      </c>
      <c r="X35" s="4">
        <v>22.3</v>
      </c>
      <c r="Y35" s="4">
        <v>23.7</v>
      </c>
      <c r="Z35" s="4">
        <v>25.6</v>
      </c>
      <c r="AA35" s="4">
        <v>30.8</v>
      </c>
      <c r="AB35" s="4">
        <v>24.3</v>
      </c>
      <c r="AC35" s="4">
        <v>26.2</v>
      </c>
      <c r="AD35" s="4">
        <v>29.2</v>
      </c>
      <c r="AE35" s="4">
        <v>26.4</v>
      </c>
      <c r="AF35" s="4">
        <v>26.6</v>
      </c>
      <c r="AG35" s="4">
        <v>27.8</v>
      </c>
      <c r="AH35" s="4">
        <v>20.7</v>
      </c>
    </row>
    <row r="36" spans="1:34" x14ac:dyDescent="0.2">
      <c r="A36" t="s">
        <v>262</v>
      </c>
      <c r="B36" s="6" t="s">
        <v>261</v>
      </c>
      <c r="C36">
        <v>26.2</v>
      </c>
      <c r="D36" s="4">
        <v>34.700000000000003</v>
      </c>
      <c r="E36" s="4">
        <v>46.6</v>
      </c>
      <c r="F36" s="4">
        <v>67.8</v>
      </c>
      <c r="G36" s="4">
        <v>110.7</v>
      </c>
      <c r="H36" s="4">
        <v>156</v>
      </c>
      <c r="I36" s="4">
        <v>200.6</v>
      </c>
      <c r="J36" s="4">
        <v>199.1</v>
      </c>
      <c r="K36" s="4">
        <v>209.4</v>
      </c>
      <c r="L36" s="4">
        <v>221.9</v>
      </c>
      <c r="M36" s="4">
        <v>238.6</v>
      </c>
      <c r="N36" s="4">
        <v>251.7</v>
      </c>
      <c r="O36" s="4">
        <v>263.7</v>
      </c>
      <c r="P36" s="4">
        <v>277.3</v>
      </c>
      <c r="Q36" s="4">
        <v>297.10000000000002</v>
      </c>
      <c r="R36" s="4">
        <v>320.2</v>
      </c>
      <c r="S36" s="4">
        <v>343.4</v>
      </c>
      <c r="T36" s="4">
        <v>352.4</v>
      </c>
      <c r="U36" s="4">
        <v>365.3</v>
      </c>
      <c r="V36" s="4">
        <v>380.4</v>
      </c>
      <c r="W36" s="4">
        <v>407.1</v>
      </c>
      <c r="X36" s="4">
        <v>431.2</v>
      </c>
      <c r="Y36" s="4">
        <v>449.9</v>
      </c>
      <c r="Z36" s="4">
        <v>453.7</v>
      </c>
      <c r="AA36" s="4">
        <v>442</v>
      </c>
      <c r="AB36" s="4">
        <v>409.8</v>
      </c>
      <c r="AC36" s="4">
        <v>417.3</v>
      </c>
      <c r="AD36" s="4">
        <v>435.2</v>
      </c>
      <c r="AE36" s="4">
        <v>452.4</v>
      </c>
      <c r="AF36" s="4">
        <v>468.6</v>
      </c>
      <c r="AG36" s="4">
        <v>488</v>
      </c>
      <c r="AH36" s="4">
        <v>506.3</v>
      </c>
    </row>
    <row r="37" spans="1:34" x14ac:dyDescent="0.2">
      <c r="A37" t="s">
        <v>260</v>
      </c>
      <c r="B37" t="s">
        <v>259</v>
      </c>
      <c r="C37">
        <v>8.1999999999999993</v>
      </c>
      <c r="D37" s="4">
        <v>11.6</v>
      </c>
      <c r="E37" s="4">
        <v>15.1</v>
      </c>
      <c r="F37" s="4">
        <v>22.6</v>
      </c>
      <c r="G37" s="4">
        <v>35.299999999999997</v>
      </c>
      <c r="H37" s="4">
        <v>49.2</v>
      </c>
      <c r="I37" s="4">
        <v>65.3</v>
      </c>
      <c r="J37" s="4">
        <v>63.8</v>
      </c>
      <c r="K37" s="4">
        <v>66</v>
      </c>
      <c r="L37" s="4">
        <v>69.8</v>
      </c>
      <c r="M37" s="4">
        <v>75.099999999999994</v>
      </c>
      <c r="N37" s="4">
        <v>78.8</v>
      </c>
      <c r="O37" s="4">
        <v>83.3</v>
      </c>
      <c r="P37" s="4">
        <v>88.4</v>
      </c>
      <c r="Q37" s="4">
        <v>95.4</v>
      </c>
      <c r="R37" s="4">
        <v>104.7</v>
      </c>
      <c r="S37" s="4">
        <v>114.5</v>
      </c>
      <c r="T37" s="4">
        <v>117.1</v>
      </c>
      <c r="U37" s="4">
        <v>122.2</v>
      </c>
      <c r="V37" s="4">
        <v>127.4</v>
      </c>
      <c r="W37" s="4">
        <v>139</v>
      </c>
      <c r="X37" s="4">
        <v>149.4</v>
      </c>
      <c r="Y37" s="4">
        <v>157.80000000000001</v>
      </c>
      <c r="Z37" s="4">
        <v>159.6</v>
      </c>
      <c r="AA37" s="4">
        <v>148.80000000000001</v>
      </c>
      <c r="AB37" s="4">
        <v>134.1</v>
      </c>
      <c r="AC37" s="4">
        <v>137.5</v>
      </c>
      <c r="AD37" s="4">
        <v>142.69999999999999</v>
      </c>
      <c r="AE37" s="4">
        <v>148.69999999999999</v>
      </c>
      <c r="AF37" s="4">
        <v>153.6</v>
      </c>
      <c r="AG37" s="4">
        <v>159.9</v>
      </c>
      <c r="AH37" s="4">
        <v>168.1</v>
      </c>
    </row>
    <row r="38" spans="1:34" x14ac:dyDescent="0.2">
      <c r="A38" t="s">
        <v>258</v>
      </c>
      <c r="B38" t="s">
        <v>257</v>
      </c>
      <c r="C38">
        <v>2.8</v>
      </c>
      <c r="D38" s="4">
        <v>3.9</v>
      </c>
      <c r="E38" s="4">
        <v>4.7</v>
      </c>
      <c r="F38" s="4">
        <v>6</v>
      </c>
      <c r="G38" s="4">
        <v>9.4</v>
      </c>
      <c r="H38" s="4">
        <v>15.6</v>
      </c>
      <c r="I38" s="4">
        <v>20.399999999999999</v>
      </c>
      <c r="J38" s="4">
        <v>20.5</v>
      </c>
      <c r="K38" s="4">
        <v>22</v>
      </c>
      <c r="L38" s="4">
        <v>23.4</v>
      </c>
      <c r="M38" s="4">
        <v>25.6</v>
      </c>
      <c r="N38" s="4">
        <v>27.1</v>
      </c>
      <c r="O38" s="4">
        <v>28.9</v>
      </c>
      <c r="P38" s="4">
        <v>30.1</v>
      </c>
      <c r="Q38" s="4">
        <v>31</v>
      </c>
      <c r="R38" s="4">
        <v>33</v>
      </c>
      <c r="S38" s="4">
        <v>34.200000000000003</v>
      </c>
      <c r="T38" s="4">
        <v>34</v>
      </c>
      <c r="U38" s="4">
        <v>35</v>
      </c>
      <c r="V38" s="4">
        <v>37.5</v>
      </c>
      <c r="W38" s="4">
        <v>40.799999999999997</v>
      </c>
      <c r="X38" s="4">
        <v>43.9</v>
      </c>
      <c r="Y38" s="4">
        <v>46.1</v>
      </c>
      <c r="Z38" s="4">
        <v>46.8</v>
      </c>
      <c r="AA38" s="4">
        <v>45.4</v>
      </c>
      <c r="AB38" s="4">
        <v>42.2</v>
      </c>
      <c r="AC38" s="4">
        <v>43.8</v>
      </c>
      <c r="AD38" s="4">
        <v>46</v>
      </c>
      <c r="AE38" s="4">
        <v>47.7</v>
      </c>
      <c r="AF38" s="4">
        <v>49.7</v>
      </c>
      <c r="AG38" s="4">
        <v>51.4</v>
      </c>
      <c r="AH38" s="4">
        <v>53.3</v>
      </c>
    </row>
    <row r="39" spans="1:34" x14ac:dyDescent="0.2">
      <c r="A39" t="s">
        <v>256</v>
      </c>
      <c r="B39" t="s">
        <v>255</v>
      </c>
      <c r="C39">
        <v>4.5999999999999996</v>
      </c>
      <c r="D39" s="4">
        <v>5.2</v>
      </c>
      <c r="E39" s="4">
        <v>7.7</v>
      </c>
      <c r="F39" s="4">
        <v>11</v>
      </c>
      <c r="G39" s="4">
        <v>16.100000000000001</v>
      </c>
      <c r="H39" s="4">
        <v>20.9</v>
      </c>
      <c r="I39" s="4">
        <v>24.8</v>
      </c>
      <c r="J39" s="4">
        <v>24.4</v>
      </c>
      <c r="K39" s="4">
        <v>25.5</v>
      </c>
      <c r="L39" s="4">
        <v>26.7</v>
      </c>
      <c r="M39" s="4">
        <v>27.7</v>
      </c>
      <c r="N39" s="4">
        <v>29</v>
      </c>
      <c r="O39" s="4">
        <v>29.6</v>
      </c>
      <c r="P39" s="4">
        <v>29.8</v>
      </c>
      <c r="Q39" s="4">
        <v>32</v>
      </c>
      <c r="R39" s="4">
        <v>35.1</v>
      </c>
      <c r="S39" s="4">
        <v>37.6</v>
      </c>
      <c r="T39" s="4">
        <v>39.299999999999997</v>
      </c>
      <c r="U39" s="4">
        <v>41.2</v>
      </c>
      <c r="V39" s="4">
        <v>42.8</v>
      </c>
      <c r="W39" s="4">
        <v>46.4</v>
      </c>
      <c r="X39" s="4">
        <v>49.5</v>
      </c>
      <c r="Y39" s="4">
        <v>51.6</v>
      </c>
      <c r="Z39" s="4">
        <v>51.5</v>
      </c>
      <c r="AA39" s="4">
        <v>49.9</v>
      </c>
      <c r="AB39" s="4">
        <v>45.6</v>
      </c>
      <c r="AC39" s="4">
        <v>46.3</v>
      </c>
      <c r="AD39" s="4">
        <v>47.8</v>
      </c>
      <c r="AE39" s="4">
        <v>49.5</v>
      </c>
      <c r="AF39" s="4">
        <v>51.2</v>
      </c>
      <c r="AG39" s="4">
        <v>52.4</v>
      </c>
      <c r="AH39" s="4">
        <v>53.8</v>
      </c>
    </row>
    <row r="40" spans="1:34" x14ac:dyDescent="0.2">
      <c r="A40" t="s">
        <v>254</v>
      </c>
      <c r="B40" t="s">
        <v>253</v>
      </c>
      <c r="C40">
        <v>1.8</v>
      </c>
      <c r="D40" s="4">
        <v>2.4</v>
      </c>
      <c r="E40" s="4">
        <v>3.6</v>
      </c>
      <c r="F40" s="4">
        <v>5.7</v>
      </c>
      <c r="G40" s="4">
        <v>10.6</v>
      </c>
      <c r="H40" s="4">
        <v>14.4</v>
      </c>
      <c r="I40" s="4">
        <v>18.399999999999999</v>
      </c>
      <c r="J40" s="4">
        <v>18.5</v>
      </c>
      <c r="K40" s="4">
        <v>20.100000000000001</v>
      </c>
      <c r="L40" s="4">
        <v>21.1</v>
      </c>
      <c r="M40" s="4">
        <v>22.8</v>
      </c>
      <c r="N40" s="4">
        <v>23.7</v>
      </c>
      <c r="O40" s="4">
        <v>24.8</v>
      </c>
      <c r="P40" s="4">
        <v>25.7</v>
      </c>
      <c r="Q40" s="4">
        <v>28.3</v>
      </c>
      <c r="R40" s="4">
        <v>31.9</v>
      </c>
      <c r="S40" s="4">
        <v>35.299999999999997</v>
      </c>
      <c r="T40" s="4">
        <v>37.1</v>
      </c>
      <c r="U40" s="4">
        <v>40</v>
      </c>
      <c r="V40" s="4">
        <v>41.3</v>
      </c>
      <c r="W40" s="4">
        <v>43.1</v>
      </c>
      <c r="X40" s="4">
        <v>44.6</v>
      </c>
      <c r="Y40" s="4">
        <v>45.5</v>
      </c>
      <c r="Z40" s="4">
        <v>44.8</v>
      </c>
      <c r="AA40" s="4">
        <v>43.7</v>
      </c>
      <c r="AB40" s="4">
        <v>41.1</v>
      </c>
      <c r="AC40" s="4">
        <v>42.7</v>
      </c>
      <c r="AD40" s="4">
        <v>45.1</v>
      </c>
      <c r="AE40" s="4">
        <v>47.2</v>
      </c>
      <c r="AF40" s="4">
        <v>49.2</v>
      </c>
      <c r="AG40" s="4">
        <v>51</v>
      </c>
      <c r="AH40" s="4">
        <v>53.3</v>
      </c>
    </row>
    <row r="41" spans="1:34" x14ac:dyDescent="0.2">
      <c r="A41" t="s">
        <v>252</v>
      </c>
      <c r="B41" t="s">
        <v>251</v>
      </c>
      <c r="C41">
        <v>0.7</v>
      </c>
      <c r="D41" s="4">
        <v>1.1000000000000001</v>
      </c>
      <c r="E41" s="4">
        <v>1.6</v>
      </c>
      <c r="F41" s="4">
        <v>2.8</v>
      </c>
      <c r="G41" s="4">
        <v>5.3</v>
      </c>
      <c r="H41" s="4">
        <v>7.3</v>
      </c>
      <c r="I41" s="4">
        <v>9.6999999999999993</v>
      </c>
      <c r="J41" s="4">
        <v>9.9</v>
      </c>
      <c r="K41" s="4">
        <v>10.7</v>
      </c>
      <c r="L41" s="4">
        <v>11.5</v>
      </c>
      <c r="M41" s="4">
        <v>12.5</v>
      </c>
      <c r="N41" s="4">
        <v>13</v>
      </c>
      <c r="O41" s="4">
        <v>13.6</v>
      </c>
      <c r="P41" s="4">
        <v>14.5</v>
      </c>
      <c r="Q41" s="4">
        <v>15.4</v>
      </c>
      <c r="R41" s="4">
        <v>16.399999999999999</v>
      </c>
      <c r="S41" s="4">
        <v>17.100000000000001</v>
      </c>
      <c r="T41" s="4">
        <v>17.600000000000001</v>
      </c>
      <c r="U41" s="4">
        <v>18.100000000000001</v>
      </c>
      <c r="V41" s="4">
        <v>18.8</v>
      </c>
      <c r="W41" s="4">
        <v>20.2</v>
      </c>
      <c r="X41" s="4">
        <v>21</v>
      </c>
      <c r="Y41" s="4">
        <v>21.3</v>
      </c>
      <c r="Z41" s="4">
        <v>20.100000000000001</v>
      </c>
      <c r="AA41" s="4">
        <v>19.3</v>
      </c>
      <c r="AB41" s="4">
        <v>17.5</v>
      </c>
      <c r="AC41" s="4">
        <v>17.600000000000001</v>
      </c>
      <c r="AD41" s="4">
        <v>18.5</v>
      </c>
      <c r="AE41" s="4">
        <v>19.2</v>
      </c>
      <c r="AF41" s="4">
        <v>20.100000000000001</v>
      </c>
      <c r="AG41" s="4">
        <v>21.1</v>
      </c>
      <c r="AH41" s="4">
        <v>22</v>
      </c>
    </row>
    <row r="42" spans="1:34" x14ac:dyDescent="0.2">
      <c r="A42" t="s">
        <v>250</v>
      </c>
      <c r="B42" t="s">
        <v>249</v>
      </c>
      <c r="C42">
        <v>8.1</v>
      </c>
      <c r="D42" s="4">
        <v>10.5</v>
      </c>
      <c r="E42" s="4">
        <v>14.1</v>
      </c>
      <c r="F42" s="4">
        <v>19.7</v>
      </c>
      <c r="G42" s="4">
        <v>34.1</v>
      </c>
      <c r="H42" s="4">
        <v>48.6</v>
      </c>
      <c r="I42" s="4">
        <v>62</v>
      </c>
      <c r="J42" s="4">
        <v>61.9</v>
      </c>
      <c r="K42" s="4">
        <v>65.099999999999994</v>
      </c>
      <c r="L42" s="4">
        <v>69.3</v>
      </c>
      <c r="M42" s="4">
        <v>74.900000000000006</v>
      </c>
      <c r="N42" s="4">
        <v>80</v>
      </c>
      <c r="O42" s="4">
        <v>83.5</v>
      </c>
      <c r="P42" s="4">
        <v>88.8</v>
      </c>
      <c r="Q42" s="4">
        <v>94.9</v>
      </c>
      <c r="R42" s="4">
        <v>99.1</v>
      </c>
      <c r="S42" s="4">
        <v>104.7</v>
      </c>
      <c r="T42" s="4">
        <v>107.3</v>
      </c>
      <c r="U42" s="4">
        <v>109</v>
      </c>
      <c r="V42" s="4">
        <v>112.5</v>
      </c>
      <c r="W42" s="4">
        <v>117.7</v>
      </c>
      <c r="X42" s="4">
        <v>122.8</v>
      </c>
      <c r="Y42" s="4">
        <v>127.6</v>
      </c>
      <c r="Z42" s="4">
        <v>131</v>
      </c>
      <c r="AA42" s="4">
        <v>134.9</v>
      </c>
      <c r="AB42" s="4">
        <v>129.4</v>
      </c>
      <c r="AC42" s="4">
        <v>129.5</v>
      </c>
      <c r="AD42" s="4">
        <v>135.19999999999999</v>
      </c>
      <c r="AE42" s="4">
        <v>140.1</v>
      </c>
      <c r="AF42" s="4">
        <v>144.69999999999999</v>
      </c>
      <c r="AG42" s="4">
        <v>152.1</v>
      </c>
      <c r="AH42" s="4">
        <v>155.80000000000001</v>
      </c>
    </row>
    <row r="43" spans="1:34" x14ac:dyDescent="0.2">
      <c r="A43" t="s">
        <v>248</v>
      </c>
      <c r="B43" s="6" t="s">
        <v>247</v>
      </c>
      <c r="C43">
        <v>20.399999999999999</v>
      </c>
      <c r="D43" s="4">
        <v>32</v>
      </c>
      <c r="E43" s="4">
        <v>56.8</v>
      </c>
      <c r="F43" s="4">
        <v>102.7</v>
      </c>
      <c r="G43" s="4">
        <v>195.5</v>
      </c>
      <c r="H43" s="4">
        <v>345.3</v>
      </c>
      <c r="I43" s="4">
        <v>583.70000000000005</v>
      </c>
      <c r="J43" s="4">
        <v>638.4</v>
      </c>
      <c r="K43" s="4">
        <v>700.4</v>
      </c>
      <c r="L43" s="4">
        <v>741.7</v>
      </c>
      <c r="M43" s="4">
        <v>779.9</v>
      </c>
      <c r="N43" s="4">
        <v>826</v>
      </c>
      <c r="O43" s="4">
        <v>868.3</v>
      </c>
      <c r="P43" s="4">
        <v>919.9</v>
      </c>
      <c r="Q43" s="4">
        <v>979.7</v>
      </c>
      <c r="R43" s="4">
        <v>1033.3</v>
      </c>
      <c r="S43" s="4">
        <v>1109.5999999999999</v>
      </c>
      <c r="T43" s="4">
        <v>1209.4000000000001</v>
      </c>
      <c r="U43" s="4">
        <v>1317.1</v>
      </c>
      <c r="V43" s="4">
        <v>1411.3</v>
      </c>
      <c r="W43" s="4">
        <v>1516.2</v>
      </c>
      <c r="X43" s="4">
        <v>1614</v>
      </c>
      <c r="Y43" s="4">
        <v>1717.3</v>
      </c>
      <c r="Z43" s="4">
        <v>1826.8</v>
      </c>
      <c r="AA43" s="4">
        <v>1914.2</v>
      </c>
      <c r="AB43" s="4">
        <v>2000.9</v>
      </c>
      <c r="AC43" s="4">
        <v>2080.4</v>
      </c>
      <c r="AD43" s="4">
        <v>2176.9</v>
      </c>
      <c r="AE43" s="4">
        <v>2266.1999999999998</v>
      </c>
      <c r="AF43" s="4">
        <v>2323</v>
      </c>
      <c r="AG43" s="4">
        <v>2446.5</v>
      </c>
      <c r="AH43" s="4">
        <v>2602.4</v>
      </c>
    </row>
    <row r="44" spans="1:34" x14ac:dyDescent="0.2">
      <c r="A44" t="s">
        <v>246</v>
      </c>
      <c r="B44" t="s">
        <v>245</v>
      </c>
      <c r="C44">
        <v>4.3</v>
      </c>
      <c r="D44" s="4">
        <v>5.9</v>
      </c>
      <c r="E44" s="4">
        <v>9.1999999999999993</v>
      </c>
      <c r="F44" s="4">
        <v>13.7</v>
      </c>
      <c r="G44" s="4">
        <v>23.8</v>
      </c>
      <c r="H44" s="4">
        <v>43.1</v>
      </c>
      <c r="I44" s="4">
        <v>77.5</v>
      </c>
      <c r="J44" s="4">
        <v>82.6</v>
      </c>
      <c r="K44" s="4">
        <v>87.7</v>
      </c>
      <c r="L44" s="4">
        <v>92.9</v>
      </c>
      <c r="M44" s="4">
        <v>99.4</v>
      </c>
      <c r="N44" s="4">
        <v>106.1</v>
      </c>
      <c r="O44" s="4">
        <v>116.2</v>
      </c>
      <c r="P44" s="4">
        <v>128.9</v>
      </c>
      <c r="Q44" s="4">
        <v>147.6</v>
      </c>
      <c r="R44" s="4">
        <v>169.7</v>
      </c>
      <c r="S44" s="4">
        <v>191.2</v>
      </c>
      <c r="T44" s="4">
        <v>212.8</v>
      </c>
      <c r="U44" s="4">
        <v>234.2</v>
      </c>
      <c r="V44" s="4">
        <v>256.7</v>
      </c>
      <c r="W44" s="4">
        <v>276.10000000000002</v>
      </c>
      <c r="X44" s="4">
        <v>291.7</v>
      </c>
      <c r="Y44" s="4">
        <v>323.10000000000002</v>
      </c>
      <c r="Z44" s="4">
        <v>345</v>
      </c>
      <c r="AA44" s="4">
        <v>357.7</v>
      </c>
      <c r="AB44" s="4">
        <v>373.5</v>
      </c>
      <c r="AC44" s="4">
        <v>389.7</v>
      </c>
      <c r="AD44" s="4">
        <v>412.2</v>
      </c>
      <c r="AE44" s="4">
        <v>430.4</v>
      </c>
      <c r="AF44" s="4">
        <v>452.1</v>
      </c>
      <c r="AG44" s="4">
        <v>493.6</v>
      </c>
      <c r="AH44" s="4">
        <v>533.4</v>
      </c>
    </row>
    <row r="45" spans="1:34" x14ac:dyDescent="0.2">
      <c r="A45" t="s">
        <v>244</v>
      </c>
      <c r="B45" t="s">
        <v>243</v>
      </c>
      <c r="C45">
        <v>3.5</v>
      </c>
      <c r="D45" s="4">
        <v>4.7</v>
      </c>
      <c r="E45" s="4">
        <v>7.3</v>
      </c>
      <c r="F45" s="4">
        <v>10.7</v>
      </c>
      <c r="G45" s="4">
        <v>18.7</v>
      </c>
      <c r="H45" s="4">
        <v>33.5</v>
      </c>
      <c r="I45" s="4">
        <v>59.1</v>
      </c>
      <c r="J45" s="4">
        <v>65.099999999999994</v>
      </c>
      <c r="K45" s="4">
        <v>69.599999999999994</v>
      </c>
      <c r="L45" s="4">
        <v>74</v>
      </c>
      <c r="M45" s="4">
        <v>79.099999999999994</v>
      </c>
      <c r="N45" s="4">
        <v>85.1</v>
      </c>
      <c r="O45" s="4">
        <v>93.2</v>
      </c>
      <c r="P45" s="4">
        <v>103.7</v>
      </c>
      <c r="Q45" s="4">
        <v>119.8</v>
      </c>
      <c r="R45" s="4">
        <v>140</v>
      </c>
      <c r="S45" s="4">
        <v>159</v>
      </c>
      <c r="T45" s="4">
        <v>181</v>
      </c>
      <c r="U45" s="4">
        <v>200.2</v>
      </c>
      <c r="V45" s="4">
        <v>220.2</v>
      </c>
      <c r="W45" s="4">
        <v>236.3</v>
      </c>
      <c r="X45" s="4">
        <v>248.5</v>
      </c>
      <c r="Y45" s="4">
        <v>276.2</v>
      </c>
      <c r="Z45" s="4">
        <v>293.39999999999998</v>
      </c>
      <c r="AA45" s="4">
        <v>305.2</v>
      </c>
      <c r="AB45" s="4">
        <v>320.89999999999998</v>
      </c>
      <c r="AC45" s="4">
        <v>334.1</v>
      </c>
      <c r="AD45" s="4">
        <v>353.4</v>
      </c>
      <c r="AE45" s="4">
        <v>369.5</v>
      </c>
      <c r="AF45" s="4">
        <v>389.3</v>
      </c>
      <c r="AG45" s="4">
        <v>428.7</v>
      </c>
      <c r="AH45" s="4">
        <v>465.9</v>
      </c>
    </row>
    <row r="46" spans="1:34" x14ac:dyDescent="0.2">
      <c r="A46" t="s">
        <v>242</v>
      </c>
      <c r="B46" t="s">
        <v>241</v>
      </c>
      <c r="C46">
        <v>3.3</v>
      </c>
      <c r="D46" s="4">
        <v>4.5</v>
      </c>
      <c r="E46" s="4">
        <v>7.1</v>
      </c>
      <c r="F46" s="4">
        <v>10.3</v>
      </c>
      <c r="G46" s="4">
        <v>18.3</v>
      </c>
      <c r="H46" s="4">
        <v>32.799999999999997</v>
      </c>
      <c r="I46" s="4">
        <v>57.9</v>
      </c>
      <c r="J46" s="4">
        <v>63.8</v>
      </c>
      <c r="K46" s="4">
        <v>68.2</v>
      </c>
      <c r="L46" s="4">
        <v>72.599999999999994</v>
      </c>
      <c r="M46" s="4">
        <v>77.7</v>
      </c>
      <c r="N46" s="4">
        <v>83.8</v>
      </c>
      <c r="O46" s="4">
        <v>91.9</v>
      </c>
      <c r="P46" s="4">
        <v>102.3</v>
      </c>
      <c r="Q46" s="4">
        <v>118.3</v>
      </c>
      <c r="R46" s="4">
        <v>138.30000000000001</v>
      </c>
      <c r="S46" s="4">
        <v>157.1</v>
      </c>
      <c r="T46" s="4">
        <v>178.9</v>
      </c>
      <c r="U46" s="4">
        <v>198</v>
      </c>
      <c r="V46" s="4">
        <v>217.8</v>
      </c>
      <c r="W46" s="4">
        <v>233.6</v>
      </c>
      <c r="X46" s="4">
        <v>245.5</v>
      </c>
      <c r="Y46" s="4">
        <v>272.8</v>
      </c>
      <c r="Z46" s="4">
        <v>289.60000000000002</v>
      </c>
      <c r="AA46" s="4">
        <v>301.39999999999998</v>
      </c>
      <c r="AB46" s="4">
        <v>317.10000000000002</v>
      </c>
      <c r="AC46" s="4">
        <v>330.1</v>
      </c>
      <c r="AD46" s="4">
        <v>349.2</v>
      </c>
      <c r="AE46" s="4">
        <v>365</v>
      </c>
      <c r="AF46" s="4">
        <v>384.7</v>
      </c>
      <c r="AG46" s="4">
        <v>423.9</v>
      </c>
      <c r="AH46" s="4">
        <v>461</v>
      </c>
    </row>
    <row r="47" spans="1:34" x14ac:dyDescent="0.2">
      <c r="A47" t="s">
        <v>240</v>
      </c>
      <c r="B47" t="s">
        <v>239</v>
      </c>
      <c r="C47">
        <v>0.1</v>
      </c>
      <c r="D47" s="4">
        <v>0.1</v>
      </c>
      <c r="E47" s="4">
        <v>0.2</v>
      </c>
      <c r="F47" s="4">
        <v>0.3</v>
      </c>
      <c r="G47" s="4">
        <v>0.5</v>
      </c>
      <c r="H47" s="4">
        <v>0.7</v>
      </c>
      <c r="I47" s="4">
        <v>1.3</v>
      </c>
      <c r="J47" s="4">
        <v>1.3</v>
      </c>
      <c r="K47" s="4">
        <v>1.4</v>
      </c>
      <c r="L47" s="4">
        <v>1.4</v>
      </c>
      <c r="M47" s="4">
        <v>1.4</v>
      </c>
      <c r="N47" s="4">
        <v>1.4</v>
      </c>
      <c r="O47" s="4">
        <v>1.3</v>
      </c>
      <c r="P47" s="4">
        <v>1.3</v>
      </c>
      <c r="Q47" s="4">
        <v>1.5</v>
      </c>
      <c r="R47" s="4">
        <v>1.7</v>
      </c>
      <c r="S47" s="4">
        <v>2</v>
      </c>
      <c r="T47" s="4">
        <v>2.1</v>
      </c>
      <c r="U47" s="4">
        <v>2.2000000000000002</v>
      </c>
      <c r="V47" s="4">
        <v>2.4</v>
      </c>
      <c r="W47" s="4">
        <v>2.7</v>
      </c>
      <c r="X47" s="4">
        <v>3</v>
      </c>
      <c r="Y47" s="4">
        <v>3.4</v>
      </c>
      <c r="Z47" s="4">
        <v>3.8</v>
      </c>
      <c r="AA47" s="4">
        <v>3.8</v>
      </c>
      <c r="AB47" s="4">
        <v>3.8</v>
      </c>
      <c r="AC47" s="4">
        <v>4</v>
      </c>
      <c r="AD47" s="4">
        <v>4.2</v>
      </c>
      <c r="AE47" s="4">
        <v>4.5</v>
      </c>
      <c r="AF47" s="4">
        <v>4.5999999999999996</v>
      </c>
      <c r="AG47" s="4">
        <v>4.8</v>
      </c>
      <c r="AH47" s="4">
        <v>4.9000000000000004</v>
      </c>
    </row>
    <row r="48" spans="1:34" x14ac:dyDescent="0.2">
      <c r="A48" t="s">
        <v>238</v>
      </c>
      <c r="B48" t="s">
        <v>237</v>
      </c>
      <c r="C48">
        <v>0.9</v>
      </c>
      <c r="D48" s="4">
        <v>1.3</v>
      </c>
      <c r="E48" s="4">
        <v>1.9</v>
      </c>
      <c r="F48" s="4">
        <v>3</v>
      </c>
      <c r="G48" s="4">
        <v>5.0999999999999996</v>
      </c>
      <c r="H48" s="4">
        <v>9.6</v>
      </c>
      <c r="I48" s="4">
        <v>18.399999999999999</v>
      </c>
      <c r="J48" s="4">
        <v>17.5</v>
      </c>
      <c r="K48" s="4">
        <v>18.100000000000001</v>
      </c>
      <c r="L48" s="4">
        <v>18.899999999999999</v>
      </c>
      <c r="M48" s="4">
        <v>20.399999999999999</v>
      </c>
      <c r="N48" s="4">
        <v>21</v>
      </c>
      <c r="O48" s="4">
        <v>23</v>
      </c>
      <c r="P48" s="4">
        <v>25.3</v>
      </c>
      <c r="Q48" s="4">
        <v>27.8</v>
      </c>
      <c r="R48" s="4">
        <v>29.7</v>
      </c>
      <c r="S48" s="4">
        <v>32.200000000000003</v>
      </c>
      <c r="T48" s="4">
        <v>31.8</v>
      </c>
      <c r="U48" s="4">
        <v>34</v>
      </c>
      <c r="V48" s="4">
        <v>36.5</v>
      </c>
      <c r="W48" s="4">
        <v>39.700000000000003</v>
      </c>
      <c r="X48" s="4">
        <v>43.2</v>
      </c>
      <c r="Y48" s="4">
        <v>46.9</v>
      </c>
      <c r="Z48" s="4">
        <v>51.6</v>
      </c>
      <c r="AA48" s="4">
        <v>52.5</v>
      </c>
      <c r="AB48" s="4">
        <v>52.7</v>
      </c>
      <c r="AC48" s="4">
        <v>55.6</v>
      </c>
      <c r="AD48" s="4">
        <v>58.9</v>
      </c>
      <c r="AE48" s="4">
        <v>60.8</v>
      </c>
      <c r="AF48" s="4">
        <v>62.8</v>
      </c>
      <c r="AG48" s="4">
        <v>64.900000000000006</v>
      </c>
      <c r="AH48" s="4">
        <v>67.5</v>
      </c>
    </row>
    <row r="49" spans="1:52" x14ac:dyDescent="0.2">
      <c r="A49" t="s">
        <v>236</v>
      </c>
      <c r="B49" t="s">
        <v>235</v>
      </c>
      <c r="C49">
        <v>9.1999999999999993</v>
      </c>
      <c r="D49" s="4">
        <v>14.5</v>
      </c>
      <c r="E49" s="4">
        <v>22.3</v>
      </c>
      <c r="F49" s="4">
        <v>38.5</v>
      </c>
      <c r="G49" s="4">
        <v>70.599999999999994</v>
      </c>
      <c r="H49" s="4">
        <v>129.4</v>
      </c>
      <c r="I49" s="4">
        <v>232.1</v>
      </c>
      <c r="J49" s="4">
        <v>253.8</v>
      </c>
      <c r="K49" s="4">
        <v>282.60000000000002</v>
      </c>
      <c r="L49" s="4">
        <v>297.5</v>
      </c>
      <c r="M49" s="4">
        <v>314.60000000000002</v>
      </c>
      <c r="N49" s="4">
        <v>336.6</v>
      </c>
      <c r="O49" s="4">
        <v>351.3</v>
      </c>
      <c r="P49" s="4">
        <v>369.1</v>
      </c>
      <c r="Q49" s="4">
        <v>390.4</v>
      </c>
      <c r="R49" s="4">
        <v>407.1</v>
      </c>
      <c r="S49" s="4">
        <v>436.6</v>
      </c>
      <c r="T49" s="4">
        <v>475.8</v>
      </c>
      <c r="U49" s="4">
        <v>514.70000000000005</v>
      </c>
      <c r="V49" s="4">
        <v>550.6</v>
      </c>
      <c r="W49" s="4">
        <v>590.5</v>
      </c>
      <c r="X49" s="4">
        <v>626.20000000000005</v>
      </c>
      <c r="Y49" s="4">
        <v>653</v>
      </c>
      <c r="Z49" s="4">
        <v>689.9</v>
      </c>
      <c r="AA49" s="4">
        <v>725.6</v>
      </c>
      <c r="AB49" s="4">
        <v>744.7</v>
      </c>
      <c r="AC49" s="4">
        <v>767.9</v>
      </c>
      <c r="AD49" s="4">
        <v>797.9</v>
      </c>
      <c r="AE49" s="4">
        <v>826.9</v>
      </c>
      <c r="AF49" s="4">
        <v>837</v>
      </c>
      <c r="AG49" s="4">
        <v>872.1</v>
      </c>
      <c r="AH49" s="4">
        <v>930.8</v>
      </c>
    </row>
    <row r="50" spans="1:52" x14ac:dyDescent="0.2">
      <c r="A50" t="s">
        <v>234</v>
      </c>
      <c r="B50" t="s">
        <v>233</v>
      </c>
      <c r="C50">
        <v>5.8</v>
      </c>
      <c r="D50" s="4">
        <v>8.6</v>
      </c>
      <c r="E50" s="4">
        <v>14</v>
      </c>
      <c r="F50" s="4">
        <v>23.6</v>
      </c>
      <c r="G50" s="4">
        <v>43.3</v>
      </c>
      <c r="H50" s="4">
        <v>77.5</v>
      </c>
      <c r="I50" s="4">
        <v>134.80000000000001</v>
      </c>
      <c r="J50" s="4">
        <v>144.9</v>
      </c>
      <c r="K50" s="4">
        <v>158.69999999999999</v>
      </c>
      <c r="L50" s="4">
        <v>162.1</v>
      </c>
      <c r="M50" s="4">
        <v>168.3</v>
      </c>
      <c r="N50" s="4">
        <v>177.8</v>
      </c>
      <c r="O50" s="4">
        <v>183.4</v>
      </c>
      <c r="P50" s="4">
        <v>190.9</v>
      </c>
      <c r="Q50" s="4">
        <v>202</v>
      </c>
      <c r="R50" s="4">
        <v>212.1</v>
      </c>
      <c r="S50" s="4">
        <v>229.2</v>
      </c>
      <c r="T50" s="4">
        <v>249.3</v>
      </c>
      <c r="U50" s="4">
        <v>269.3</v>
      </c>
      <c r="V50" s="4">
        <v>291.5</v>
      </c>
      <c r="W50" s="4">
        <v>314.2</v>
      </c>
      <c r="X50" s="4">
        <v>333.9</v>
      </c>
      <c r="Y50" s="4">
        <v>348.5</v>
      </c>
      <c r="Z50" s="4">
        <v>365.7</v>
      </c>
      <c r="AA50" s="4">
        <v>383.7</v>
      </c>
      <c r="AB50" s="4">
        <v>392.8</v>
      </c>
      <c r="AC50" s="4">
        <v>402.8</v>
      </c>
      <c r="AD50" s="4">
        <v>418.4</v>
      </c>
      <c r="AE50" s="4">
        <v>432.3</v>
      </c>
      <c r="AF50" s="4">
        <v>435.3</v>
      </c>
      <c r="AG50" s="4">
        <v>452.7</v>
      </c>
      <c r="AH50" s="4">
        <v>484.5</v>
      </c>
    </row>
    <row r="51" spans="1:52" x14ac:dyDescent="0.2">
      <c r="A51" t="s">
        <v>232</v>
      </c>
      <c r="B51" t="s">
        <v>231</v>
      </c>
      <c r="C51">
        <v>2</v>
      </c>
      <c r="D51" s="4">
        <v>2.8</v>
      </c>
      <c r="E51" s="4">
        <v>4.9000000000000004</v>
      </c>
      <c r="F51" s="4">
        <v>8.1999999999999993</v>
      </c>
      <c r="G51" s="4">
        <v>13.7</v>
      </c>
      <c r="H51" s="4">
        <v>22.6</v>
      </c>
      <c r="I51" s="4">
        <v>32.4</v>
      </c>
      <c r="J51" s="4">
        <v>34.1</v>
      </c>
      <c r="K51" s="4">
        <v>37.6</v>
      </c>
      <c r="L51" s="4">
        <v>39.6</v>
      </c>
      <c r="M51" s="4">
        <v>42.2</v>
      </c>
      <c r="N51" s="4">
        <v>45.4</v>
      </c>
      <c r="O51" s="4">
        <v>47.8</v>
      </c>
      <c r="P51" s="4">
        <v>50.9</v>
      </c>
      <c r="Q51" s="4">
        <v>54.6</v>
      </c>
      <c r="R51" s="4">
        <v>58.5</v>
      </c>
      <c r="S51" s="4">
        <v>63.6</v>
      </c>
      <c r="T51" s="4">
        <v>69.3</v>
      </c>
      <c r="U51" s="4">
        <v>75.599999999999994</v>
      </c>
      <c r="V51" s="4">
        <v>77.8</v>
      </c>
      <c r="W51" s="4">
        <v>83.3</v>
      </c>
      <c r="X51" s="4">
        <v>87.9</v>
      </c>
      <c r="Y51" s="4">
        <v>91.5</v>
      </c>
      <c r="Z51" s="4">
        <v>97</v>
      </c>
      <c r="AA51" s="4">
        <v>102</v>
      </c>
      <c r="AB51" s="4">
        <v>102.1</v>
      </c>
      <c r="AC51" s="4">
        <v>104.5</v>
      </c>
      <c r="AD51" s="4">
        <v>106.7</v>
      </c>
      <c r="AE51" s="4">
        <v>108.4</v>
      </c>
      <c r="AF51" s="4">
        <v>109.9</v>
      </c>
      <c r="AG51" s="4">
        <v>112.7</v>
      </c>
      <c r="AH51" s="4">
        <v>117.8</v>
      </c>
    </row>
    <row r="52" spans="1:52" x14ac:dyDescent="0.2">
      <c r="A52" t="s">
        <v>230</v>
      </c>
      <c r="B52" t="s">
        <v>229</v>
      </c>
      <c r="C52">
        <v>1.4</v>
      </c>
      <c r="D52" s="4">
        <v>3</v>
      </c>
      <c r="E52" s="4">
        <v>3.4</v>
      </c>
      <c r="F52" s="4">
        <v>6.7</v>
      </c>
      <c r="G52" s="4">
        <v>13.6</v>
      </c>
      <c r="H52" s="4">
        <v>29.4</v>
      </c>
      <c r="I52" s="4">
        <v>64.900000000000006</v>
      </c>
      <c r="J52" s="4">
        <v>74.8</v>
      </c>
      <c r="K52" s="4">
        <v>86.3</v>
      </c>
      <c r="L52" s="4">
        <v>95.8</v>
      </c>
      <c r="M52" s="4">
        <v>104.1</v>
      </c>
      <c r="N52" s="4">
        <v>113.4</v>
      </c>
      <c r="O52" s="4">
        <v>120.1</v>
      </c>
      <c r="P52" s="4">
        <v>127.3</v>
      </c>
      <c r="Q52" s="4">
        <v>133.80000000000001</v>
      </c>
      <c r="R52" s="4">
        <v>136.5</v>
      </c>
      <c r="S52" s="4">
        <v>143.80000000000001</v>
      </c>
      <c r="T52" s="4">
        <v>157.19999999999999</v>
      </c>
      <c r="U52" s="4">
        <v>169.8</v>
      </c>
      <c r="V52" s="4">
        <v>181.3</v>
      </c>
      <c r="W52" s="4">
        <v>193</v>
      </c>
      <c r="X52" s="4">
        <v>204.4</v>
      </c>
      <c r="Y52" s="4">
        <v>213</v>
      </c>
      <c r="Z52" s="4">
        <v>227.2</v>
      </c>
      <c r="AA52" s="4">
        <v>240</v>
      </c>
      <c r="AB52" s="4">
        <v>249.8</v>
      </c>
      <c r="AC52" s="4">
        <v>260.60000000000002</v>
      </c>
      <c r="AD52" s="4">
        <v>272.8</v>
      </c>
      <c r="AE52" s="4">
        <v>286.2</v>
      </c>
      <c r="AF52" s="4">
        <v>291.8</v>
      </c>
      <c r="AG52" s="4">
        <v>306.7</v>
      </c>
      <c r="AH52" s="4">
        <v>328.5</v>
      </c>
    </row>
    <row r="53" spans="1:52" x14ac:dyDescent="0.2">
      <c r="A53" t="s">
        <v>228</v>
      </c>
      <c r="B53" t="s">
        <v>227</v>
      </c>
      <c r="C53" t="s">
        <v>444</v>
      </c>
      <c r="D53" s="4" t="s">
        <v>444</v>
      </c>
      <c r="E53" s="4" t="s">
        <v>444</v>
      </c>
      <c r="F53" s="4" t="s">
        <v>444</v>
      </c>
      <c r="G53" s="4" t="s">
        <v>444</v>
      </c>
      <c r="H53" s="4" t="s">
        <v>444</v>
      </c>
      <c r="I53" s="4">
        <v>18.399999999999999</v>
      </c>
      <c r="J53" s="4">
        <v>22.1</v>
      </c>
      <c r="K53" s="4">
        <v>27</v>
      </c>
      <c r="L53" s="4">
        <v>31.9</v>
      </c>
      <c r="M53" s="4">
        <v>36.700000000000003</v>
      </c>
      <c r="N53" s="4">
        <v>41.6</v>
      </c>
      <c r="O53" s="4">
        <v>44.5</v>
      </c>
      <c r="P53" s="4">
        <v>45.7</v>
      </c>
      <c r="Q53" s="4">
        <v>45.3</v>
      </c>
      <c r="R53" s="4">
        <v>43.2</v>
      </c>
      <c r="S53" s="4">
        <v>42.8</v>
      </c>
      <c r="T53" s="4">
        <v>45.4</v>
      </c>
      <c r="U53" s="4">
        <v>47</v>
      </c>
      <c r="V53" s="4">
        <v>50.3</v>
      </c>
      <c r="W53" s="4">
        <v>53.8</v>
      </c>
      <c r="X53" s="4">
        <v>57</v>
      </c>
      <c r="Y53" s="4">
        <v>59.4</v>
      </c>
      <c r="Z53" s="4">
        <v>64.5</v>
      </c>
      <c r="AA53" s="4">
        <v>69</v>
      </c>
      <c r="AB53" s="4">
        <v>73.5</v>
      </c>
      <c r="AC53" s="4">
        <v>77</v>
      </c>
      <c r="AD53" s="4">
        <v>80.400000000000006</v>
      </c>
      <c r="AE53" s="4">
        <v>84.7</v>
      </c>
      <c r="AF53" s="4">
        <v>87.6</v>
      </c>
      <c r="AG53" s="4">
        <v>91.3</v>
      </c>
      <c r="AH53" s="4">
        <v>97.8</v>
      </c>
    </row>
    <row r="54" spans="1:52" x14ac:dyDescent="0.2">
      <c r="A54" t="s">
        <v>226</v>
      </c>
      <c r="B54" t="s">
        <v>225</v>
      </c>
      <c r="C54" t="s">
        <v>444</v>
      </c>
      <c r="D54" s="4" t="s">
        <v>444</v>
      </c>
      <c r="E54" s="4" t="s">
        <v>444</v>
      </c>
      <c r="F54" s="4" t="s">
        <v>444</v>
      </c>
      <c r="G54" s="4" t="s">
        <v>444</v>
      </c>
      <c r="H54" s="4" t="s">
        <v>444</v>
      </c>
      <c r="I54" s="4">
        <v>6.4</v>
      </c>
      <c r="J54" s="4">
        <v>7.3</v>
      </c>
      <c r="K54" s="4">
        <v>8.3000000000000007</v>
      </c>
      <c r="L54" s="4">
        <v>8.6</v>
      </c>
      <c r="M54" s="4">
        <v>9.1</v>
      </c>
      <c r="N54" s="4">
        <v>9.5</v>
      </c>
      <c r="O54" s="4">
        <v>10.1</v>
      </c>
      <c r="P54" s="4">
        <v>11.4</v>
      </c>
      <c r="Q54" s="4">
        <v>13.2</v>
      </c>
      <c r="R54" s="4">
        <v>14.5</v>
      </c>
      <c r="S54" s="4">
        <v>16.899999999999999</v>
      </c>
      <c r="T54" s="4">
        <v>19.7</v>
      </c>
      <c r="U54" s="4">
        <v>21</v>
      </c>
      <c r="V54" s="4">
        <v>23</v>
      </c>
      <c r="W54" s="4">
        <v>24.8</v>
      </c>
      <c r="X54" s="4">
        <v>26.6</v>
      </c>
      <c r="Y54" s="4">
        <v>27.9</v>
      </c>
      <c r="Z54" s="4">
        <v>28.8</v>
      </c>
      <c r="AA54" s="4">
        <v>30.9</v>
      </c>
      <c r="AB54" s="4">
        <v>32.200000000000003</v>
      </c>
      <c r="AC54" s="4">
        <v>32.6</v>
      </c>
      <c r="AD54" s="4">
        <v>33.9</v>
      </c>
      <c r="AE54" s="4">
        <v>33.9</v>
      </c>
      <c r="AF54" s="4">
        <v>33.6</v>
      </c>
      <c r="AG54" s="4">
        <v>33.9</v>
      </c>
      <c r="AH54" s="4">
        <v>35.200000000000003</v>
      </c>
    </row>
    <row r="55" spans="1:52" x14ac:dyDescent="0.2">
      <c r="A55" t="s">
        <v>224</v>
      </c>
      <c r="B55" t="s">
        <v>223</v>
      </c>
      <c r="C55" t="s">
        <v>444</v>
      </c>
      <c r="D55" s="4" t="s">
        <v>444</v>
      </c>
      <c r="E55" s="4" t="s">
        <v>444</v>
      </c>
      <c r="F55" s="4" t="s">
        <v>444</v>
      </c>
      <c r="G55" s="4" t="s">
        <v>444</v>
      </c>
      <c r="H55" s="4" t="s">
        <v>444</v>
      </c>
      <c r="I55" s="4">
        <v>40.1</v>
      </c>
      <c r="J55" s="4">
        <v>45.4</v>
      </c>
      <c r="K55" s="4">
        <v>51.1</v>
      </c>
      <c r="L55" s="4">
        <v>55.4</v>
      </c>
      <c r="M55" s="4">
        <v>58.3</v>
      </c>
      <c r="N55" s="4">
        <v>62.3</v>
      </c>
      <c r="O55" s="4">
        <v>65.5</v>
      </c>
      <c r="P55" s="4">
        <v>70.2</v>
      </c>
      <c r="Q55" s="4">
        <v>75.2</v>
      </c>
      <c r="R55" s="4">
        <v>78.8</v>
      </c>
      <c r="S55" s="4">
        <v>84.1</v>
      </c>
      <c r="T55" s="4">
        <v>92</v>
      </c>
      <c r="U55" s="4">
        <v>101.8</v>
      </c>
      <c r="V55" s="4">
        <v>108</v>
      </c>
      <c r="W55" s="4">
        <v>114.3</v>
      </c>
      <c r="X55" s="4">
        <v>120.7</v>
      </c>
      <c r="Y55" s="4">
        <v>125.7</v>
      </c>
      <c r="Z55" s="4">
        <v>133.9</v>
      </c>
      <c r="AA55" s="4">
        <v>140.1</v>
      </c>
      <c r="AB55" s="4">
        <v>144</v>
      </c>
      <c r="AC55" s="4">
        <v>151</v>
      </c>
      <c r="AD55" s="4">
        <v>158.5</v>
      </c>
      <c r="AE55" s="4">
        <v>167.6</v>
      </c>
      <c r="AF55" s="4">
        <v>170.5</v>
      </c>
      <c r="AG55" s="4">
        <v>181.6</v>
      </c>
      <c r="AH55" s="4">
        <v>195.5</v>
      </c>
    </row>
    <row r="56" spans="1:52" x14ac:dyDescent="0.2">
      <c r="A56" t="s">
        <v>222</v>
      </c>
      <c r="B56" t="s">
        <v>221</v>
      </c>
      <c r="C56">
        <v>6.9</v>
      </c>
      <c r="D56" s="4">
        <v>11.6</v>
      </c>
      <c r="E56" s="4">
        <v>25.4</v>
      </c>
      <c r="F56" s="4">
        <v>50.5</v>
      </c>
      <c r="G56" s="4">
        <v>101</v>
      </c>
      <c r="H56" s="4">
        <v>172.8</v>
      </c>
      <c r="I56" s="4">
        <v>274.10000000000002</v>
      </c>
      <c r="J56" s="4">
        <v>302</v>
      </c>
      <c r="K56" s="4">
        <v>330.1</v>
      </c>
      <c r="L56" s="4">
        <v>351.4</v>
      </c>
      <c r="M56" s="4">
        <v>365.9</v>
      </c>
      <c r="N56" s="4">
        <v>383.3</v>
      </c>
      <c r="O56" s="4">
        <v>400.8</v>
      </c>
      <c r="P56" s="4">
        <v>421.8</v>
      </c>
      <c r="Q56" s="4">
        <v>441.6</v>
      </c>
      <c r="R56" s="4">
        <v>456.5</v>
      </c>
      <c r="S56" s="4">
        <v>481.8</v>
      </c>
      <c r="T56" s="4">
        <v>520.79999999999995</v>
      </c>
      <c r="U56" s="4">
        <v>568.20000000000005</v>
      </c>
      <c r="V56" s="4">
        <v>604.1</v>
      </c>
      <c r="W56" s="4">
        <v>649.6</v>
      </c>
      <c r="X56" s="4">
        <v>696.1</v>
      </c>
      <c r="Y56" s="4">
        <v>741.2</v>
      </c>
      <c r="Z56" s="4">
        <v>791.9</v>
      </c>
      <c r="AA56" s="4">
        <v>830.8</v>
      </c>
      <c r="AB56" s="4">
        <v>882.6</v>
      </c>
      <c r="AC56" s="4">
        <v>922.8</v>
      </c>
      <c r="AD56" s="4">
        <v>966.8</v>
      </c>
      <c r="AE56" s="4">
        <v>1008.9</v>
      </c>
      <c r="AF56" s="4">
        <v>1033.9000000000001</v>
      </c>
      <c r="AG56" s="4">
        <v>1080.7</v>
      </c>
      <c r="AH56" s="4">
        <v>1138.2</v>
      </c>
    </row>
    <row r="57" spans="1:52" x14ac:dyDescent="0.2">
      <c r="A57" t="s">
        <v>220</v>
      </c>
      <c r="B57" t="s">
        <v>219</v>
      </c>
      <c r="C57">
        <v>6.3</v>
      </c>
      <c r="D57" s="4">
        <v>10</v>
      </c>
      <c r="E57" s="4">
        <v>20.9</v>
      </c>
      <c r="F57" s="4">
        <v>41.7</v>
      </c>
      <c r="G57" s="4">
        <v>84.7</v>
      </c>
      <c r="H57" s="4">
        <v>145.80000000000001</v>
      </c>
      <c r="I57" s="4">
        <v>228.8</v>
      </c>
      <c r="J57" s="4">
        <v>253.3</v>
      </c>
      <c r="K57" s="4">
        <v>277.60000000000002</v>
      </c>
      <c r="L57" s="4">
        <v>295.5</v>
      </c>
      <c r="M57" s="4">
        <v>307.2</v>
      </c>
      <c r="N57" s="4">
        <v>318.39999999999998</v>
      </c>
      <c r="O57" s="4">
        <v>330.1</v>
      </c>
      <c r="P57" s="4">
        <v>345.5</v>
      </c>
      <c r="Q57" s="4">
        <v>360.1</v>
      </c>
      <c r="R57" s="4">
        <v>373.2</v>
      </c>
      <c r="S57" s="4">
        <v>393.9</v>
      </c>
      <c r="T57" s="4">
        <v>427.1</v>
      </c>
      <c r="U57" s="4">
        <v>469.5</v>
      </c>
      <c r="V57" s="4">
        <v>498.4</v>
      </c>
      <c r="W57" s="4">
        <v>537.9</v>
      </c>
      <c r="X57" s="4">
        <v>577.20000000000005</v>
      </c>
      <c r="Y57" s="4">
        <v>617</v>
      </c>
      <c r="Z57" s="4">
        <v>658.1</v>
      </c>
      <c r="AA57" s="4">
        <v>690.1</v>
      </c>
      <c r="AB57" s="4">
        <v>736.6</v>
      </c>
      <c r="AC57" s="4">
        <v>770.5</v>
      </c>
      <c r="AD57" s="4">
        <v>808.3</v>
      </c>
      <c r="AE57" s="4">
        <v>847.3</v>
      </c>
      <c r="AF57" s="4">
        <v>870.5</v>
      </c>
      <c r="AG57" s="4">
        <v>912.8</v>
      </c>
      <c r="AH57" s="4">
        <v>963.7</v>
      </c>
    </row>
    <row r="58" spans="1:52" x14ac:dyDescent="0.2">
      <c r="A58" t="s">
        <v>218</v>
      </c>
      <c r="B58" t="s">
        <v>217</v>
      </c>
      <c r="C58">
        <v>0.6</v>
      </c>
      <c r="D58" s="4">
        <v>1.6</v>
      </c>
      <c r="E58" s="4">
        <v>4.5</v>
      </c>
      <c r="F58" s="4">
        <v>8.8000000000000007</v>
      </c>
      <c r="G58" s="4">
        <v>16.399999999999999</v>
      </c>
      <c r="H58" s="4">
        <v>27</v>
      </c>
      <c r="I58" s="4">
        <v>45.3</v>
      </c>
      <c r="J58" s="4">
        <v>48.7</v>
      </c>
      <c r="K58" s="4">
        <v>52.5</v>
      </c>
      <c r="L58" s="4">
        <v>55.9</v>
      </c>
      <c r="M58" s="4">
        <v>58.7</v>
      </c>
      <c r="N58" s="4">
        <v>64.8</v>
      </c>
      <c r="O58" s="4">
        <v>70.7</v>
      </c>
      <c r="P58" s="4">
        <v>76.3</v>
      </c>
      <c r="Q58" s="4">
        <v>81.5</v>
      </c>
      <c r="R58" s="4">
        <v>83.2</v>
      </c>
      <c r="S58" s="4">
        <v>87.9</v>
      </c>
      <c r="T58" s="4">
        <v>93.7</v>
      </c>
      <c r="U58" s="4">
        <v>98.6</v>
      </c>
      <c r="V58" s="4">
        <v>105.7</v>
      </c>
      <c r="W58" s="4">
        <v>111.8</v>
      </c>
      <c r="X58" s="4">
        <v>119</v>
      </c>
      <c r="Y58" s="4">
        <v>124.2</v>
      </c>
      <c r="Z58" s="4">
        <v>133.80000000000001</v>
      </c>
      <c r="AA58" s="4">
        <v>140.80000000000001</v>
      </c>
      <c r="AB58" s="4">
        <v>146.1</v>
      </c>
      <c r="AC58" s="4">
        <v>152.30000000000001</v>
      </c>
      <c r="AD58" s="4">
        <v>158.5</v>
      </c>
      <c r="AE58" s="4">
        <v>161.6</v>
      </c>
      <c r="AF58" s="4">
        <v>163.4</v>
      </c>
      <c r="AG58" s="4">
        <v>167.9</v>
      </c>
      <c r="AH58" s="4">
        <v>174.4</v>
      </c>
    </row>
    <row r="59" spans="1:52" s="3" customFormat="1" x14ac:dyDescent="0.2">
      <c r="A59" s="3" t="s">
        <v>216</v>
      </c>
      <c r="B59" s="7" t="s">
        <v>215</v>
      </c>
      <c r="C59" s="3">
        <v>40.799999999999997</v>
      </c>
      <c r="D59" s="5">
        <v>56.5</v>
      </c>
      <c r="E59" s="5">
        <v>76.5</v>
      </c>
      <c r="F59" s="5">
        <v>124.4</v>
      </c>
      <c r="G59" s="5">
        <v>226.5</v>
      </c>
      <c r="H59" s="5">
        <v>357.4</v>
      </c>
      <c r="I59" s="5">
        <v>442.9</v>
      </c>
      <c r="J59" s="5">
        <v>418.3</v>
      </c>
      <c r="K59" s="5">
        <v>451.3</v>
      </c>
      <c r="L59" s="5">
        <v>485.3</v>
      </c>
      <c r="M59" s="5">
        <v>528.20000000000005</v>
      </c>
      <c r="N59" s="5">
        <v>554.1</v>
      </c>
      <c r="O59" s="5">
        <v>598.9</v>
      </c>
      <c r="P59" s="5">
        <v>641.79999999999995</v>
      </c>
      <c r="Q59" s="5">
        <v>668.6</v>
      </c>
      <c r="R59" s="5">
        <v>729</v>
      </c>
      <c r="S59" s="5">
        <v>795.4</v>
      </c>
      <c r="T59" s="5">
        <v>810.5</v>
      </c>
      <c r="U59" s="5">
        <v>813.1</v>
      </c>
      <c r="V59" s="5">
        <v>846</v>
      </c>
      <c r="W59" s="5">
        <v>899.3</v>
      </c>
      <c r="X59" s="5">
        <v>960.8</v>
      </c>
      <c r="Y59" s="5">
        <v>992.9</v>
      </c>
      <c r="Z59" s="5">
        <v>1032.7</v>
      </c>
      <c r="AA59" s="5">
        <v>1009.7</v>
      </c>
      <c r="AB59" s="5">
        <v>867</v>
      </c>
      <c r="AC59" s="5">
        <v>942.1</v>
      </c>
      <c r="AD59" s="5">
        <v>1052</v>
      </c>
      <c r="AE59" s="5">
        <v>1105.7</v>
      </c>
      <c r="AF59" s="5">
        <v>1136.2</v>
      </c>
      <c r="AG59" s="5">
        <v>1168</v>
      </c>
      <c r="AH59" s="5">
        <v>1116.2</v>
      </c>
      <c r="AS59" s="3">
        <f>AJ59*1000</f>
        <v>0</v>
      </c>
      <c r="AT59" s="3">
        <f t="shared" ref="AT59:AZ59" si="0">AK59*1000</f>
        <v>0</v>
      </c>
      <c r="AU59" s="3">
        <f t="shared" si="0"/>
        <v>0</v>
      </c>
      <c r="AV59" s="3">
        <f t="shared" si="0"/>
        <v>0</v>
      </c>
      <c r="AW59" s="3">
        <f t="shared" si="0"/>
        <v>0</v>
      </c>
      <c r="AX59" s="3">
        <f t="shared" si="0"/>
        <v>0</v>
      </c>
      <c r="AY59" s="3">
        <f t="shared" si="0"/>
        <v>0</v>
      </c>
      <c r="AZ59" s="3">
        <f t="shared" si="0"/>
        <v>0</v>
      </c>
    </row>
    <row r="60" spans="1:52" x14ac:dyDescent="0.2">
      <c r="A60" t="s">
        <v>214</v>
      </c>
      <c r="B60" t="s">
        <v>213</v>
      </c>
      <c r="C60">
        <v>17.100000000000001</v>
      </c>
      <c r="D60" s="4">
        <v>26.2</v>
      </c>
      <c r="E60" s="4">
        <v>28.5</v>
      </c>
      <c r="F60" s="4">
        <v>42.4</v>
      </c>
      <c r="G60" s="4">
        <v>66.5</v>
      </c>
      <c r="H60" s="4">
        <v>146.6</v>
      </c>
      <c r="I60" s="4">
        <v>176.9</v>
      </c>
      <c r="J60" s="4">
        <v>157.9</v>
      </c>
      <c r="K60" s="4">
        <v>176.1</v>
      </c>
      <c r="L60" s="4">
        <v>193.9</v>
      </c>
      <c r="M60" s="4">
        <v>216.1</v>
      </c>
      <c r="N60" s="4">
        <v>220.3</v>
      </c>
      <c r="O60" s="4">
        <v>235.8</v>
      </c>
      <c r="P60" s="4">
        <v>254</v>
      </c>
      <c r="Q60" s="4">
        <v>280.7</v>
      </c>
      <c r="R60" s="4">
        <v>309.7</v>
      </c>
      <c r="S60" s="4">
        <v>321.39999999999998</v>
      </c>
      <c r="T60" s="4">
        <v>342</v>
      </c>
      <c r="U60" s="4">
        <v>359.7</v>
      </c>
      <c r="V60" s="4">
        <v>357.4</v>
      </c>
      <c r="W60" s="4">
        <v>362.2</v>
      </c>
      <c r="X60" s="4">
        <v>359.3</v>
      </c>
      <c r="Y60" s="4">
        <v>341.5</v>
      </c>
      <c r="Z60" s="4">
        <v>344.3</v>
      </c>
      <c r="AA60" s="4">
        <v>284.8</v>
      </c>
      <c r="AB60" s="4">
        <v>265.3</v>
      </c>
      <c r="AC60" s="4">
        <v>286.5</v>
      </c>
      <c r="AD60" s="4">
        <v>303.8</v>
      </c>
      <c r="AE60" s="4">
        <v>333.7</v>
      </c>
      <c r="AF60" s="4">
        <v>352</v>
      </c>
      <c r="AG60" s="4">
        <v>377.3</v>
      </c>
      <c r="AH60" s="4">
        <v>397.8</v>
      </c>
    </row>
    <row r="61" spans="1:52" x14ac:dyDescent="0.2">
      <c r="A61" t="s">
        <v>212</v>
      </c>
      <c r="B61" t="s">
        <v>211</v>
      </c>
      <c r="C61">
        <v>14.5</v>
      </c>
      <c r="D61" s="4">
        <v>22.2</v>
      </c>
      <c r="E61" s="4">
        <v>23.4</v>
      </c>
      <c r="F61" s="4">
        <v>34.6</v>
      </c>
      <c r="G61" s="4">
        <v>54.3</v>
      </c>
      <c r="H61" s="4">
        <v>117.8</v>
      </c>
      <c r="I61" s="4">
        <v>134.69999999999999</v>
      </c>
      <c r="J61" s="4">
        <v>112.9</v>
      </c>
      <c r="K61" s="4">
        <v>126.7</v>
      </c>
      <c r="L61" s="4">
        <v>138.9</v>
      </c>
      <c r="M61" s="4">
        <v>151.19999999999999</v>
      </c>
      <c r="N61" s="4">
        <v>147.5</v>
      </c>
      <c r="O61" s="4">
        <v>153</v>
      </c>
      <c r="P61" s="4">
        <v>162.19999999999999</v>
      </c>
      <c r="Q61" s="4">
        <v>179.4</v>
      </c>
      <c r="R61" s="4">
        <v>200.1</v>
      </c>
      <c r="S61" s="4">
        <v>210.7</v>
      </c>
      <c r="T61" s="4">
        <v>230</v>
      </c>
      <c r="U61" s="4">
        <v>243.6</v>
      </c>
      <c r="V61" s="4">
        <v>251.6</v>
      </c>
      <c r="W61" s="4">
        <v>252.4</v>
      </c>
      <c r="X61" s="4">
        <v>248.9</v>
      </c>
      <c r="Y61" s="4">
        <v>233</v>
      </c>
      <c r="Z61" s="4">
        <v>233.2</v>
      </c>
      <c r="AA61" s="4">
        <v>185.2</v>
      </c>
      <c r="AB61" s="4">
        <v>165.6</v>
      </c>
      <c r="AC61" s="4">
        <v>182.3</v>
      </c>
      <c r="AD61" s="4">
        <v>207.9</v>
      </c>
      <c r="AE61" s="4">
        <v>237</v>
      </c>
      <c r="AF61" s="4">
        <v>250</v>
      </c>
      <c r="AG61" s="4">
        <v>266.10000000000002</v>
      </c>
      <c r="AH61" s="4">
        <v>277.3</v>
      </c>
    </row>
    <row r="62" spans="1:52" s="3" customFormat="1" x14ac:dyDescent="0.2">
      <c r="A62" s="3" t="s">
        <v>210</v>
      </c>
      <c r="B62" s="3" t="s">
        <v>209</v>
      </c>
      <c r="C62" s="3">
        <v>2.6</v>
      </c>
      <c r="D62" s="5">
        <v>4</v>
      </c>
      <c r="E62" s="5">
        <v>5</v>
      </c>
      <c r="F62" s="5">
        <v>7.8</v>
      </c>
      <c r="G62" s="5">
        <v>12.2</v>
      </c>
      <c r="H62" s="5">
        <v>28.8</v>
      </c>
      <c r="I62" s="5">
        <v>42.2</v>
      </c>
      <c r="J62" s="5">
        <v>45</v>
      </c>
      <c r="K62" s="5">
        <v>49.4</v>
      </c>
      <c r="L62" s="5">
        <v>55</v>
      </c>
      <c r="M62" s="5">
        <v>64.900000000000006</v>
      </c>
      <c r="N62" s="5">
        <v>72.900000000000006</v>
      </c>
      <c r="O62" s="5">
        <v>82.9</v>
      </c>
      <c r="P62" s="5">
        <v>91.7</v>
      </c>
      <c r="Q62" s="5">
        <v>101.4</v>
      </c>
      <c r="R62" s="5">
        <v>109.6</v>
      </c>
      <c r="S62" s="5">
        <v>110.7</v>
      </c>
      <c r="T62" s="5">
        <v>112</v>
      </c>
      <c r="U62" s="5">
        <v>116.1</v>
      </c>
      <c r="V62" s="5">
        <v>105.8</v>
      </c>
      <c r="W62" s="5">
        <v>109.8</v>
      </c>
      <c r="X62" s="5">
        <v>110.5</v>
      </c>
      <c r="Y62" s="5">
        <v>108.5</v>
      </c>
      <c r="Z62" s="5">
        <v>111.2</v>
      </c>
      <c r="AA62" s="5">
        <v>99.6</v>
      </c>
      <c r="AB62" s="5">
        <v>99.7</v>
      </c>
      <c r="AC62" s="5">
        <v>104.2</v>
      </c>
      <c r="AD62" s="5">
        <v>96</v>
      </c>
      <c r="AE62" s="5">
        <v>96.8</v>
      </c>
      <c r="AF62" s="5">
        <v>102</v>
      </c>
      <c r="AG62" s="5">
        <v>111.2</v>
      </c>
      <c r="AH62" s="5">
        <v>120.5</v>
      </c>
      <c r="AS62" s="3">
        <f>AJ62*1000</f>
        <v>0</v>
      </c>
    </row>
    <row r="63" spans="1:52" x14ac:dyDescent="0.2">
      <c r="A63" t="s">
        <v>208</v>
      </c>
      <c r="B63" t="s">
        <v>207</v>
      </c>
      <c r="C63">
        <v>20.3</v>
      </c>
      <c r="D63" s="4">
        <v>26.2</v>
      </c>
      <c r="E63" s="4">
        <v>41</v>
      </c>
      <c r="F63" s="4">
        <v>70.599999999999994</v>
      </c>
      <c r="G63" s="4">
        <v>139.69999999999999</v>
      </c>
      <c r="H63" s="4">
        <v>182.7</v>
      </c>
      <c r="I63" s="4">
        <v>226.9</v>
      </c>
      <c r="J63" s="4">
        <v>221</v>
      </c>
      <c r="K63" s="4">
        <v>234.7</v>
      </c>
      <c r="L63" s="4">
        <v>247.9</v>
      </c>
      <c r="M63" s="4">
        <v>266.10000000000002</v>
      </c>
      <c r="N63" s="4">
        <v>284.89999999999998</v>
      </c>
      <c r="O63" s="4">
        <v>310.89999999999998</v>
      </c>
      <c r="P63" s="4">
        <v>330.8</v>
      </c>
      <c r="Q63" s="4">
        <v>325.5</v>
      </c>
      <c r="R63" s="4">
        <v>352.9</v>
      </c>
      <c r="S63" s="4">
        <v>399.7</v>
      </c>
      <c r="T63" s="4">
        <v>398.5</v>
      </c>
      <c r="U63" s="4">
        <v>387.1</v>
      </c>
      <c r="V63" s="4">
        <v>418.2</v>
      </c>
      <c r="W63" s="4">
        <v>462</v>
      </c>
      <c r="X63" s="4">
        <v>523.79999999999995</v>
      </c>
      <c r="Y63" s="4">
        <v>570</v>
      </c>
      <c r="Z63" s="4">
        <v>604.70000000000005</v>
      </c>
      <c r="AA63" s="4">
        <v>639.9</v>
      </c>
      <c r="AB63" s="4">
        <v>522.4</v>
      </c>
      <c r="AC63" s="4">
        <v>574.70000000000005</v>
      </c>
      <c r="AD63" s="4">
        <v>662.8</v>
      </c>
      <c r="AE63" s="4">
        <v>681.7</v>
      </c>
      <c r="AF63" s="4">
        <v>689.4</v>
      </c>
      <c r="AG63" s="4">
        <v>690.9</v>
      </c>
      <c r="AH63" s="4">
        <v>615.6</v>
      </c>
    </row>
    <row r="64" spans="1:52" x14ac:dyDescent="0.2">
      <c r="A64" t="s">
        <v>206</v>
      </c>
      <c r="B64" t="s">
        <v>205</v>
      </c>
      <c r="C64">
        <v>2.5</v>
      </c>
      <c r="D64" s="4">
        <v>3.5</v>
      </c>
      <c r="E64" s="4">
        <v>6.1</v>
      </c>
      <c r="F64" s="4">
        <v>10.3</v>
      </c>
      <c r="G64" s="4">
        <v>17.899999999999999</v>
      </c>
      <c r="H64" s="4">
        <v>23.5</v>
      </c>
      <c r="I64" s="4">
        <v>28.3</v>
      </c>
      <c r="J64" s="4">
        <v>27.8</v>
      </c>
      <c r="K64" s="4">
        <v>28.7</v>
      </c>
      <c r="L64" s="4">
        <v>30.8</v>
      </c>
      <c r="M64" s="4">
        <v>33.700000000000003</v>
      </c>
      <c r="N64" s="4">
        <v>35.4</v>
      </c>
      <c r="O64" s="4">
        <v>37.6</v>
      </c>
      <c r="P64" s="4">
        <v>39.1</v>
      </c>
      <c r="Q64" s="4">
        <v>39.5</v>
      </c>
      <c r="R64" s="4">
        <v>41.1</v>
      </c>
      <c r="S64" s="4">
        <v>41.8</v>
      </c>
      <c r="T64" s="4">
        <v>41.3</v>
      </c>
      <c r="U64" s="4">
        <v>41.7</v>
      </c>
      <c r="V64" s="4">
        <v>44.1</v>
      </c>
      <c r="W64" s="4">
        <v>47.1</v>
      </c>
      <c r="X64" s="4">
        <v>50.6</v>
      </c>
      <c r="Y64" s="4">
        <v>53.4</v>
      </c>
      <c r="Z64" s="4">
        <v>56.2</v>
      </c>
      <c r="AA64" s="4">
        <v>54.8</v>
      </c>
      <c r="AB64" s="4">
        <v>51.8</v>
      </c>
      <c r="AC64" s="4">
        <v>55.5</v>
      </c>
      <c r="AD64" s="4">
        <v>59.6</v>
      </c>
      <c r="AE64" s="4">
        <v>62</v>
      </c>
      <c r="AF64" s="4">
        <v>64.099999999999994</v>
      </c>
      <c r="AG64" s="4">
        <v>65.400000000000006</v>
      </c>
      <c r="AH64" s="4">
        <v>67</v>
      </c>
    </row>
    <row r="65" spans="1:34" x14ac:dyDescent="0.2">
      <c r="A65" t="s">
        <v>204</v>
      </c>
      <c r="B65" t="s">
        <v>203</v>
      </c>
      <c r="C65">
        <v>12</v>
      </c>
      <c r="D65" s="4">
        <v>14.8</v>
      </c>
      <c r="E65" s="4">
        <v>21.9</v>
      </c>
      <c r="F65" s="4">
        <v>39.700000000000003</v>
      </c>
      <c r="G65" s="4">
        <v>86.7</v>
      </c>
      <c r="H65" s="4">
        <v>97.2</v>
      </c>
      <c r="I65" s="4">
        <v>111.4</v>
      </c>
      <c r="J65" s="4">
        <v>108.9</v>
      </c>
      <c r="K65" s="4">
        <v>112.9</v>
      </c>
      <c r="L65" s="4">
        <v>114.5</v>
      </c>
      <c r="M65" s="4">
        <v>116.5</v>
      </c>
      <c r="N65" s="4">
        <v>120.4</v>
      </c>
      <c r="O65" s="4">
        <v>130.5</v>
      </c>
      <c r="P65" s="4">
        <v>134.4</v>
      </c>
      <c r="Q65" s="4">
        <v>120.8</v>
      </c>
      <c r="R65" s="4">
        <v>134.19999999999999</v>
      </c>
      <c r="S65" s="4">
        <v>168.6</v>
      </c>
      <c r="T65" s="4">
        <v>162.5</v>
      </c>
      <c r="U65" s="4">
        <v>153.6</v>
      </c>
      <c r="V65" s="4">
        <v>179</v>
      </c>
      <c r="W65" s="4">
        <v>213.4</v>
      </c>
      <c r="X65" s="4">
        <v>261.39999999999998</v>
      </c>
      <c r="Y65" s="4">
        <v>295.89999999999998</v>
      </c>
      <c r="Z65" s="4">
        <v>319.89999999999998</v>
      </c>
      <c r="AA65" s="4">
        <v>358.3</v>
      </c>
      <c r="AB65" s="4">
        <v>260.2</v>
      </c>
      <c r="AC65" s="4">
        <v>307.3</v>
      </c>
      <c r="AD65" s="4">
        <v>380.4</v>
      </c>
      <c r="AE65" s="4">
        <v>390.5</v>
      </c>
      <c r="AF65" s="4">
        <v>385.6</v>
      </c>
      <c r="AG65" s="4">
        <v>371.2</v>
      </c>
      <c r="AH65" s="4">
        <v>283</v>
      </c>
    </row>
    <row r="66" spans="1:34" x14ac:dyDescent="0.2">
      <c r="A66" t="s">
        <v>202</v>
      </c>
      <c r="B66" t="s">
        <v>201</v>
      </c>
      <c r="C66">
        <v>5.0999999999999996</v>
      </c>
      <c r="D66" s="4">
        <v>7</v>
      </c>
      <c r="E66" s="4">
        <v>11.4</v>
      </c>
      <c r="F66" s="4">
        <v>18.3</v>
      </c>
      <c r="G66" s="4">
        <v>31.2</v>
      </c>
      <c r="H66" s="4">
        <v>53.4</v>
      </c>
      <c r="I66" s="4">
        <v>73.900000000000006</v>
      </c>
      <c r="J66" s="4">
        <v>69.400000000000006</v>
      </c>
      <c r="K66" s="4">
        <v>73.7</v>
      </c>
      <c r="L66" s="4">
        <v>78.900000000000006</v>
      </c>
      <c r="M66" s="4">
        <v>86.5</v>
      </c>
      <c r="N66" s="4">
        <v>93.5</v>
      </c>
      <c r="O66" s="4">
        <v>100.1</v>
      </c>
      <c r="P66" s="4">
        <v>106.3</v>
      </c>
      <c r="Q66" s="4">
        <v>112.8</v>
      </c>
      <c r="R66" s="4">
        <v>119.9</v>
      </c>
      <c r="S66" s="4">
        <v>127.4</v>
      </c>
      <c r="T66" s="4">
        <v>133.80000000000001</v>
      </c>
      <c r="U66" s="4">
        <v>136.80000000000001</v>
      </c>
      <c r="V66" s="4">
        <v>143.5</v>
      </c>
      <c r="W66" s="4">
        <v>148.5</v>
      </c>
      <c r="X66" s="4">
        <v>155.1</v>
      </c>
      <c r="Y66" s="4">
        <v>157.30000000000001</v>
      </c>
      <c r="Z66" s="4">
        <v>162.4</v>
      </c>
      <c r="AA66" s="4">
        <v>158.9</v>
      </c>
      <c r="AB66" s="4">
        <v>149.19999999999999</v>
      </c>
      <c r="AC66" s="4">
        <v>152.4</v>
      </c>
      <c r="AD66" s="4">
        <v>161.69999999999999</v>
      </c>
      <c r="AE66" s="4">
        <v>165.2</v>
      </c>
      <c r="AF66" s="4">
        <v>169.3</v>
      </c>
      <c r="AG66" s="4">
        <v>176.7</v>
      </c>
      <c r="AH66" s="4">
        <v>181.3</v>
      </c>
    </row>
    <row r="67" spans="1:34" x14ac:dyDescent="0.2">
      <c r="A67" t="s">
        <v>200</v>
      </c>
      <c r="B67" t="s">
        <v>199</v>
      </c>
      <c r="C67">
        <v>0.7</v>
      </c>
      <c r="D67" s="4">
        <v>1</v>
      </c>
      <c r="E67" s="4">
        <v>1.5</v>
      </c>
      <c r="F67" s="4">
        <v>2.2999999999999998</v>
      </c>
      <c r="G67" s="4">
        <v>3.9</v>
      </c>
      <c r="H67" s="4">
        <v>8.6999999999999993</v>
      </c>
      <c r="I67" s="4">
        <v>13.3</v>
      </c>
      <c r="J67" s="4">
        <v>15</v>
      </c>
      <c r="K67" s="4">
        <v>19.399999999999999</v>
      </c>
      <c r="L67" s="4">
        <v>23.8</v>
      </c>
      <c r="M67" s="4">
        <v>29.4</v>
      </c>
      <c r="N67" s="4">
        <v>35.700000000000003</v>
      </c>
      <c r="O67" s="4">
        <v>42.6</v>
      </c>
      <c r="P67" s="4">
        <v>50.9</v>
      </c>
      <c r="Q67" s="4">
        <v>52.5</v>
      </c>
      <c r="R67" s="4">
        <v>57.8</v>
      </c>
      <c r="S67" s="4">
        <v>61.9</v>
      </c>
      <c r="T67" s="4">
        <v>60.9</v>
      </c>
      <c r="U67" s="4">
        <v>54.9</v>
      </c>
      <c r="V67" s="4">
        <v>51.6</v>
      </c>
      <c r="W67" s="4">
        <v>53</v>
      </c>
      <c r="X67" s="4">
        <v>56.7</v>
      </c>
      <c r="Y67" s="4">
        <v>63.3</v>
      </c>
      <c r="Z67" s="4">
        <v>66.099999999999994</v>
      </c>
      <c r="AA67" s="4">
        <v>67.8</v>
      </c>
      <c r="AB67" s="4">
        <v>61.2</v>
      </c>
      <c r="AC67" s="4">
        <v>59.6</v>
      </c>
      <c r="AD67" s="4">
        <v>61.1</v>
      </c>
      <c r="AE67" s="4">
        <v>64</v>
      </c>
      <c r="AF67" s="4">
        <v>70.400000000000006</v>
      </c>
      <c r="AG67" s="4">
        <v>77.599999999999994</v>
      </c>
      <c r="AH67" s="4">
        <v>84.3</v>
      </c>
    </row>
    <row r="68" spans="1:34" x14ac:dyDescent="0.2">
      <c r="A68" t="s">
        <v>198</v>
      </c>
      <c r="B68" t="s">
        <v>197</v>
      </c>
      <c r="C68">
        <v>3.4</v>
      </c>
      <c r="D68" s="4">
        <v>4.0999999999999996</v>
      </c>
      <c r="E68" s="4">
        <v>7.1</v>
      </c>
      <c r="F68" s="4">
        <v>11.4</v>
      </c>
      <c r="G68" s="4">
        <v>20.2</v>
      </c>
      <c r="H68" s="4">
        <v>28.1</v>
      </c>
      <c r="I68" s="4">
        <v>39.200000000000003</v>
      </c>
      <c r="J68" s="4">
        <v>39.299999999999997</v>
      </c>
      <c r="K68" s="4">
        <v>40.5</v>
      </c>
      <c r="L68" s="4">
        <v>43.5</v>
      </c>
      <c r="M68" s="4">
        <v>46</v>
      </c>
      <c r="N68" s="4">
        <v>48.8</v>
      </c>
      <c r="O68" s="4">
        <v>52.2</v>
      </c>
      <c r="P68" s="4">
        <v>57.1</v>
      </c>
      <c r="Q68" s="4">
        <v>62.4</v>
      </c>
      <c r="R68" s="4">
        <v>66.400000000000006</v>
      </c>
      <c r="S68" s="4">
        <v>74.3</v>
      </c>
      <c r="T68" s="4">
        <v>69.900000000000006</v>
      </c>
      <c r="U68" s="4">
        <v>66.400000000000006</v>
      </c>
      <c r="V68" s="4">
        <v>70.400000000000006</v>
      </c>
      <c r="W68" s="4">
        <v>75.099999999999994</v>
      </c>
      <c r="X68" s="4">
        <v>77.599999999999994</v>
      </c>
      <c r="Y68" s="4">
        <v>81.5</v>
      </c>
      <c r="Z68" s="4">
        <v>83.7</v>
      </c>
      <c r="AA68" s="4">
        <v>85</v>
      </c>
      <c r="AB68" s="4">
        <v>79.3</v>
      </c>
      <c r="AC68" s="4">
        <v>81</v>
      </c>
      <c r="AD68" s="4">
        <v>85.3</v>
      </c>
      <c r="AE68" s="4">
        <v>90.3</v>
      </c>
      <c r="AF68" s="4">
        <v>94.8</v>
      </c>
      <c r="AG68" s="4">
        <v>99.8</v>
      </c>
      <c r="AH68" s="4">
        <v>102.9</v>
      </c>
    </row>
    <row r="69" spans="1:34" x14ac:dyDescent="0.2">
      <c r="A69" t="s">
        <v>196</v>
      </c>
      <c r="B69" t="s">
        <v>195</v>
      </c>
      <c r="C69">
        <v>2.7</v>
      </c>
      <c r="D69" s="4">
        <v>2.8</v>
      </c>
      <c r="E69" s="4">
        <v>4</v>
      </c>
      <c r="F69" s="4">
        <v>5.5</v>
      </c>
      <c r="G69" s="4">
        <v>7.4</v>
      </c>
      <c r="H69" s="4">
        <v>9.8000000000000007</v>
      </c>
      <c r="I69" s="4">
        <v>12.9</v>
      </c>
      <c r="J69" s="4">
        <v>14</v>
      </c>
      <c r="K69" s="4">
        <v>14.8</v>
      </c>
      <c r="L69" s="4">
        <v>15.4</v>
      </c>
      <c r="M69" s="4">
        <v>16.100000000000001</v>
      </c>
      <c r="N69" s="4">
        <v>16.7</v>
      </c>
      <c r="O69" s="4">
        <v>17.399999999999999</v>
      </c>
      <c r="P69" s="4">
        <v>18.100000000000001</v>
      </c>
      <c r="Q69" s="4">
        <v>20.100000000000001</v>
      </c>
      <c r="R69" s="4">
        <v>21.3</v>
      </c>
      <c r="S69" s="4">
        <v>22.9</v>
      </c>
      <c r="T69" s="4">
        <v>24.7</v>
      </c>
      <c r="U69" s="4">
        <v>24.6</v>
      </c>
      <c r="V69" s="4">
        <v>25.3</v>
      </c>
      <c r="W69" s="4">
        <v>27.9</v>
      </c>
      <c r="X69" s="4">
        <v>29.6</v>
      </c>
      <c r="Y69" s="4">
        <v>32.5</v>
      </c>
      <c r="Z69" s="4">
        <v>33.4</v>
      </c>
      <c r="AA69" s="4">
        <v>34.799999999999997</v>
      </c>
      <c r="AB69" s="4">
        <v>34.5</v>
      </c>
      <c r="AC69" s="4">
        <v>35.6</v>
      </c>
      <c r="AD69" s="4">
        <v>38.200000000000003</v>
      </c>
      <c r="AE69" s="4">
        <v>40.299999999999997</v>
      </c>
      <c r="AF69" s="4">
        <v>42.7</v>
      </c>
      <c r="AG69" s="4">
        <v>44.3</v>
      </c>
      <c r="AH69" s="4">
        <v>45.1</v>
      </c>
    </row>
    <row r="70" spans="1:34" x14ac:dyDescent="0.2">
      <c r="A70" t="s">
        <v>194</v>
      </c>
      <c r="B70" t="s">
        <v>193</v>
      </c>
      <c r="C70">
        <v>0.7</v>
      </c>
      <c r="D70" s="4">
        <v>1.3</v>
      </c>
      <c r="E70" s="4">
        <v>3.1</v>
      </c>
      <c r="F70" s="4">
        <v>5.9</v>
      </c>
      <c r="G70" s="4">
        <v>12.8</v>
      </c>
      <c r="H70" s="4">
        <v>18.100000000000001</v>
      </c>
      <c r="I70" s="4">
        <v>25.9</v>
      </c>
      <c r="J70" s="4">
        <v>25.1</v>
      </c>
      <c r="K70" s="4">
        <v>25.6</v>
      </c>
      <c r="L70" s="4">
        <v>27.7</v>
      </c>
      <c r="M70" s="4">
        <v>29.2</v>
      </c>
      <c r="N70" s="4">
        <v>31.1</v>
      </c>
      <c r="O70" s="4">
        <v>33.299999999999997</v>
      </c>
      <c r="P70" s="4">
        <v>37.200000000000003</v>
      </c>
      <c r="Q70" s="4">
        <v>40.299999999999997</v>
      </c>
      <c r="R70" s="4">
        <v>43</v>
      </c>
      <c r="S70" s="4">
        <v>49.2</v>
      </c>
      <c r="T70" s="4">
        <v>42.9</v>
      </c>
      <c r="U70" s="4">
        <v>39.5</v>
      </c>
      <c r="V70" s="4">
        <v>42.7</v>
      </c>
      <c r="W70" s="4">
        <v>44.7</v>
      </c>
      <c r="X70" s="4">
        <v>45.4</v>
      </c>
      <c r="Y70" s="4">
        <v>46.3</v>
      </c>
      <c r="Z70" s="4">
        <v>47.6</v>
      </c>
      <c r="AA70" s="4">
        <v>47.4</v>
      </c>
      <c r="AB70" s="4">
        <v>42.2</v>
      </c>
      <c r="AC70" s="4">
        <v>42.7</v>
      </c>
      <c r="AD70" s="4">
        <v>44.3</v>
      </c>
      <c r="AE70" s="4">
        <v>46.9</v>
      </c>
      <c r="AF70" s="4">
        <v>48.8</v>
      </c>
      <c r="AG70" s="4">
        <v>52.1</v>
      </c>
      <c r="AH70" s="4">
        <v>54.2</v>
      </c>
    </row>
    <row r="71" spans="1:34" x14ac:dyDescent="0.2">
      <c r="A71" t="s">
        <v>192</v>
      </c>
      <c r="B71" t="s">
        <v>191</v>
      </c>
      <c r="C71">
        <v>0</v>
      </c>
      <c r="D71" s="4">
        <v>0</v>
      </c>
      <c r="E71" s="4">
        <v>0</v>
      </c>
      <c r="F71" s="4">
        <v>0</v>
      </c>
      <c r="G71" s="4">
        <v>0</v>
      </c>
      <c r="H71" s="4">
        <v>0.2</v>
      </c>
      <c r="I71" s="4">
        <v>0.3</v>
      </c>
      <c r="J71" s="4">
        <v>0.2</v>
      </c>
      <c r="K71" s="4">
        <v>0.1</v>
      </c>
      <c r="L71" s="4">
        <v>0.3</v>
      </c>
      <c r="M71" s="4">
        <v>0.6</v>
      </c>
      <c r="N71" s="4">
        <v>1.1000000000000001</v>
      </c>
      <c r="O71" s="4">
        <v>1.5</v>
      </c>
      <c r="P71" s="4">
        <v>1.8</v>
      </c>
      <c r="Q71" s="4">
        <v>2</v>
      </c>
      <c r="R71" s="4">
        <v>2.1</v>
      </c>
      <c r="S71" s="4">
        <v>2.2000000000000002</v>
      </c>
      <c r="T71" s="4">
        <v>2.2999999999999998</v>
      </c>
      <c r="U71" s="4">
        <v>2.2999999999999998</v>
      </c>
      <c r="V71" s="4">
        <v>2.4</v>
      </c>
      <c r="W71" s="4">
        <v>2.5</v>
      </c>
      <c r="X71" s="4">
        <v>2.5</v>
      </c>
      <c r="Y71" s="4">
        <v>2.6</v>
      </c>
      <c r="Z71" s="4">
        <v>2.8</v>
      </c>
      <c r="AA71" s="4">
        <v>2.8</v>
      </c>
      <c r="AB71" s="4">
        <v>2.5</v>
      </c>
      <c r="AC71" s="4">
        <v>2.7</v>
      </c>
      <c r="AD71" s="4">
        <v>2.9</v>
      </c>
      <c r="AE71" s="4">
        <v>3.1</v>
      </c>
      <c r="AF71" s="4">
        <v>3.3</v>
      </c>
      <c r="AG71" s="4">
        <v>3.4</v>
      </c>
      <c r="AH71" s="4">
        <v>3.6</v>
      </c>
    </row>
    <row r="72" spans="1:34" x14ac:dyDescent="0.2">
      <c r="A72" t="s">
        <v>190</v>
      </c>
      <c r="B72" s="6" t="s">
        <v>189</v>
      </c>
      <c r="C72">
        <v>5.2</v>
      </c>
      <c r="D72" s="4">
        <v>7.5</v>
      </c>
      <c r="E72" s="4">
        <v>11.6</v>
      </c>
      <c r="F72" s="4">
        <v>20</v>
      </c>
      <c r="G72" s="4">
        <v>31.8</v>
      </c>
      <c r="H72" s="4">
        <v>53.1</v>
      </c>
      <c r="I72" s="4">
        <v>70.099999999999994</v>
      </c>
      <c r="J72" s="4">
        <v>73.900000000000006</v>
      </c>
      <c r="K72" s="4">
        <v>81.099999999999994</v>
      </c>
      <c r="L72" s="4">
        <v>85.8</v>
      </c>
      <c r="M72" s="4">
        <v>93.3</v>
      </c>
      <c r="N72" s="4">
        <v>98.9</v>
      </c>
      <c r="O72" s="4">
        <v>108.3</v>
      </c>
      <c r="P72" s="4">
        <v>120.1</v>
      </c>
      <c r="Q72" s="4">
        <v>129.5</v>
      </c>
      <c r="R72" s="4">
        <v>142.30000000000001</v>
      </c>
      <c r="S72" s="4">
        <v>158.30000000000001</v>
      </c>
      <c r="T72" s="4">
        <v>164.9</v>
      </c>
      <c r="U72" s="4">
        <v>168.9</v>
      </c>
      <c r="V72" s="4">
        <v>174.4</v>
      </c>
      <c r="W72" s="4">
        <v>181.1</v>
      </c>
      <c r="X72" s="4">
        <v>187</v>
      </c>
      <c r="Y72" s="4">
        <v>201.2</v>
      </c>
      <c r="Z72" s="4">
        <v>216.4</v>
      </c>
      <c r="AA72" s="4">
        <v>230.7</v>
      </c>
      <c r="AB72" s="4">
        <v>230.6</v>
      </c>
      <c r="AC72" s="4">
        <v>239.6</v>
      </c>
      <c r="AD72" s="4">
        <v>253.7</v>
      </c>
      <c r="AE72" s="4">
        <v>264.60000000000002</v>
      </c>
      <c r="AF72" s="4">
        <v>270.89999999999998</v>
      </c>
      <c r="AG72" s="4">
        <v>288.2</v>
      </c>
      <c r="AH72" s="4">
        <v>296.89999999999998</v>
      </c>
    </row>
    <row r="73" spans="1:34" x14ac:dyDescent="0.2">
      <c r="A73" t="s">
        <v>188</v>
      </c>
      <c r="B73" t="s">
        <v>187</v>
      </c>
      <c r="C73">
        <v>0</v>
      </c>
      <c r="D73" s="4">
        <v>0</v>
      </c>
      <c r="E73" s="4">
        <v>0</v>
      </c>
      <c r="F73" s="4">
        <v>0</v>
      </c>
      <c r="G73" s="4">
        <v>0.7</v>
      </c>
      <c r="H73" s="4">
        <v>1.2</v>
      </c>
      <c r="I73" s="4">
        <v>1.8</v>
      </c>
      <c r="J73" s="4">
        <v>1.9</v>
      </c>
      <c r="K73" s="4">
        <v>2</v>
      </c>
      <c r="L73" s="4">
        <v>2.2999999999999998</v>
      </c>
      <c r="M73" s="4">
        <v>2.7</v>
      </c>
      <c r="N73" s="4">
        <v>3</v>
      </c>
      <c r="O73" s="4">
        <v>3.4</v>
      </c>
      <c r="P73" s="4">
        <v>3.7</v>
      </c>
      <c r="Q73" s="4">
        <v>4.2</v>
      </c>
      <c r="R73" s="4">
        <v>4.8</v>
      </c>
      <c r="S73" s="4">
        <v>5.5</v>
      </c>
      <c r="T73" s="4">
        <v>5.8</v>
      </c>
      <c r="U73" s="4">
        <v>6.2</v>
      </c>
      <c r="V73" s="4">
        <v>7.5</v>
      </c>
      <c r="W73" s="4">
        <v>8.6</v>
      </c>
      <c r="X73" s="4">
        <v>9.1999999999999993</v>
      </c>
      <c r="Y73" s="4">
        <v>11.2</v>
      </c>
      <c r="Z73" s="4">
        <v>13.1</v>
      </c>
      <c r="AA73" s="4">
        <v>13.4</v>
      </c>
      <c r="AB73" s="4">
        <v>12.7</v>
      </c>
      <c r="AC73" s="4">
        <v>12.7</v>
      </c>
      <c r="AD73" s="4">
        <v>13.7</v>
      </c>
      <c r="AE73" s="4">
        <v>14.5</v>
      </c>
      <c r="AF73" s="4">
        <v>15.4</v>
      </c>
      <c r="AG73" s="4">
        <v>16.600000000000001</v>
      </c>
      <c r="AH73" s="4">
        <v>18.3</v>
      </c>
    </row>
    <row r="74" spans="1:34" x14ac:dyDescent="0.2">
      <c r="A74" t="s">
        <v>186</v>
      </c>
      <c r="B74" t="s">
        <v>185</v>
      </c>
      <c r="C74">
        <v>0.7</v>
      </c>
      <c r="D74" s="4">
        <v>1</v>
      </c>
      <c r="E74" s="4">
        <v>1.5</v>
      </c>
      <c r="F74" s="4">
        <v>2.2000000000000002</v>
      </c>
      <c r="G74" s="4">
        <v>3.6</v>
      </c>
      <c r="H74" s="4">
        <v>5.9</v>
      </c>
      <c r="I74" s="4">
        <v>7.5</v>
      </c>
      <c r="J74" s="4">
        <v>7.8</v>
      </c>
      <c r="K74" s="4">
        <v>7.8</v>
      </c>
      <c r="L74" s="4">
        <v>8</v>
      </c>
      <c r="M74" s="4">
        <v>8.5</v>
      </c>
      <c r="N74" s="4">
        <v>9.1999999999999993</v>
      </c>
      <c r="O74" s="4">
        <v>9.5</v>
      </c>
      <c r="P74" s="4">
        <v>9.6</v>
      </c>
      <c r="Q74" s="4">
        <v>9.8000000000000007</v>
      </c>
      <c r="R74" s="4">
        <v>9.9</v>
      </c>
      <c r="S74" s="4">
        <v>9.9</v>
      </c>
      <c r="T74" s="4">
        <v>9.6999999999999993</v>
      </c>
      <c r="U74" s="4">
        <v>9.5</v>
      </c>
      <c r="V74" s="4">
        <v>9.8000000000000007</v>
      </c>
      <c r="W74" s="4">
        <v>10.199999999999999</v>
      </c>
      <c r="X74" s="4">
        <v>10.4</v>
      </c>
      <c r="Y74" s="4">
        <v>11.6</v>
      </c>
      <c r="Z74" s="4">
        <v>11.9</v>
      </c>
      <c r="AA74" s="4">
        <v>12.9</v>
      </c>
      <c r="AB74" s="4">
        <v>12</v>
      </c>
      <c r="AC74" s="4">
        <v>11.7</v>
      </c>
      <c r="AD74" s="4">
        <v>10.8</v>
      </c>
      <c r="AE74" s="4">
        <v>10.3</v>
      </c>
      <c r="AF74" s="4">
        <v>10.3</v>
      </c>
      <c r="AG74" s="4">
        <v>10.6</v>
      </c>
      <c r="AH74" s="4">
        <v>10.6</v>
      </c>
    </row>
    <row r="75" spans="1:34" x14ac:dyDescent="0.2">
      <c r="A75" t="s">
        <v>184</v>
      </c>
      <c r="B75" t="s">
        <v>183</v>
      </c>
      <c r="C75">
        <v>0.7</v>
      </c>
      <c r="D75" s="4">
        <v>1</v>
      </c>
      <c r="E75" s="4">
        <v>1.5</v>
      </c>
      <c r="F75" s="4">
        <v>2.1</v>
      </c>
      <c r="G75" s="4">
        <v>3.5</v>
      </c>
      <c r="H75" s="4">
        <v>5.6</v>
      </c>
      <c r="I75" s="4">
        <v>6.7</v>
      </c>
      <c r="J75" s="4">
        <v>6.8</v>
      </c>
      <c r="K75" s="4">
        <v>6.7</v>
      </c>
      <c r="L75" s="4">
        <v>6.9</v>
      </c>
      <c r="M75" s="4">
        <v>7.2</v>
      </c>
      <c r="N75" s="4">
        <v>7.8</v>
      </c>
      <c r="O75" s="4">
        <v>8.1</v>
      </c>
      <c r="P75" s="4">
        <v>8.1999999999999993</v>
      </c>
      <c r="Q75" s="4">
        <v>8.1999999999999993</v>
      </c>
      <c r="R75" s="4">
        <v>8.1999999999999993</v>
      </c>
      <c r="S75" s="4">
        <v>8.1</v>
      </c>
      <c r="T75" s="4">
        <v>7.8</v>
      </c>
      <c r="U75" s="4">
        <v>7.7</v>
      </c>
      <c r="V75" s="4">
        <v>8</v>
      </c>
      <c r="W75" s="4">
        <v>8.3000000000000007</v>
      </c>
      <c r="X75" s="4">
        <v>8.5</v>
      </c>
      <c r="Y75" s="4">
        <v>9.6</v>
      </c>
      <c r="Z75" s="4">
        <v>9.8000000000000007</v>
      </c>
      <c r="AA75" s="4">
        <v>10.7</v>
      </c>
      <c r="AB75" s="4">
        <v>10</v>
      </c>
      <c r="AC75" s="4">
        <v>9.8000000000000007</v>
      </c>
      <c r="AD75" s="4">
        <v>8.6999999999999993</v>
      </c>
      <c r="AE75" s="4">
        <v>8.1</v>
      </c>
      <c r="AF75" s="4">
        <v>8</v>
      </c>
      <c r="AG75" s="4">
        <v>8.1999999999999993</v>
      </c>
      <c r="AH75" s="4">
        <v>8.1</v>
      </c>
    </row>
    <row r="76" spans="1:34" x14ac:dyDescent="0.2">
      <c r="A76" t="s">
        <v>182</v>
      </c>
      <c r="B76" t="s">
        <v>181</v>
      </c>
      <c r="C76">
        <v>0</v>
      </c>
      <c r="D76" s="4">
        <v>0</v>
      </c>
      <c r="E76" s="4">
        <v>0</v>
      </c>
      <c r="F76" s="4">
        <v>0.1</v>
      </c>
      <c r="G76" s="4">
        <v>0.1</v>
      </c>
      <c r="H76" s="4">
        <v>0.3</v>
      </c>
      <c r="I76" s="4">
        <v>0.9</v>
      </c>
      <c r="J76" s="4">
        <v>1</v>
      </c>
      <c r="K76" s="4">
        <v>1.1000000000000001</v>
      </c>
      <c r="L76" s="4">
        <v>1.2</v>
      </c>
      <c r="M76" s="4">
        <v>1.3</v>
      </c>
      <c r="N76" s="4">
        <v>1.4</v>
      </c>
      <c r="O76" s="4">
        <v>1.4</v>
      </c>
      <c r="P76" s="4">
        <v>1.4</v>
      </c>
      <c r="Q76" s="4">
        <v>1.6</v>
      </c>
      <c r="R76" s="4">
        <v>1.7</v>
      </c>
      <c r="S76" s="4">
        <v>1.8</v>
      </c>
      <c r="T76" s="4">
        <v>1.8</v>
      </c>
      <c r="U76" s="4">
        <v>1.7</v>
      </c>
      <c r="V76" s="4">
        <v>1.8</v>
      </c>
      <c r="W76" s="4">
        <v>1.9</v>
      </c>
      <c r="X76" s="4">
        <v>1.9</v>
      </c>
      <c r="Y76" s="4">
        <v>2.1</v>
      </c>
      <c r="Z76" s="4">
        <v>2.1</v>
      </c>
      <c r="AA76" s="4">
        <v>2.2000000000000002</v>
      </c>
      <c r="AB76" s="4">
        <v>2</v>
      </c>
      <c r="AC76" s="4">
        <v>2</v>
      </c>
      <c r="AD76" s="4">
        <v>2.1</v>
      </c>
      <c r="AE76" s="4">
        <v>2.2000000000000002</v>
      </c>
      <c r="AF76" s="4">
        <v>2.2999999999999998</v>
      </c>
      <c r="AG76" s="4">
        <v>2.4</v>
      </c>
      <c r="AH76" s="4">
        <v>2.5</v>
      </c>
    </row>
    <row r="77" spans="1:34" x14ac:dyDescent="0.2">
      <c r="A77" t="s">
        <v>180</v>
      </c>
      <c r="B77" t="s">
        <v>179</v>
      </c>
      <c r="C77">
        <v>4.5</v>
      </c>
      <c r="D77" s="4">
        <v>6.5</v>
      </c>
      <c r="E77" s="4">
        <v>10.1</v>
      </c>
      <c r="F77" s="4">
        <v>17.7</v>
      </c>
      <c r="G77" s="4">
        <v>27.6</v>
      </c>
      <c r="H77" s="4">
        <v>46</v>
      </c>
      <c r="I77" s="4">
        <v>60.7</v>
      </c>
      <c r="J77" s="4">
        <v>64</v>
      </c>
      <c r="K77" s="4">
        <v>71</v>
      </c>
      <c r="L77" s="4">
        <v>75</v>
      </c>
      <c r="M77" s="4">
        <v>81.3</v>
      </c>
      <c r="N77" s="4">
        <v>85.2</v>
      </c>
      <c r="O77" s="4">
        <v>92.8</v>
      </c>
      <c r="P77" s="4">
        <v>103.1</v>
      </c>
      <c r="Q77" s="4">
        <v>110</v>
      </c>
      <c r="R77" s="4">
        <v>117.6</v>
      </c>
      <c r="S77" s="4">
        <v>126.4</v>
      </c>
      <c r="T77" s="4">
        <v>131.19999999999999</v>
      </c>
      <c r="U77" s="4">
        <v>131.30000000000001</v>
      </c>
      <c r="V77" s="4">
        <v>130.4</v>
      </c>
      <c r="W77" s="4">
        <v>132.80000000000001</v>
      </c>
      <c r="X77" s="4">
        <v>137.69999999999999</v>
      </c>
      <c r="Y77" s="4">
        <v>144.80000000000001</v>
      </c>
      <c r="Z77" s="4">
        <v>149</v>
      </c>
      <c r="AA77" s="4">
        <v>154</v>
      </c>
      <c r="AB77" s="4">
        <v>149.6</v>
      </c>
      <c r="AC77" s="4">
        <v>152.1</v>
      </c>
      <c r="AD77" s="4">
        <v>157.1</v>
      </c>
      <c r="AE77" s="4">
        <v>158</v>
      </c>
      <c r="AF77" s="4">
        <v>156.6</v>
      </c>
      <c r="AG77" s="4">
        <v>163.30000000000001</v>
      </c>
      <c r="AH77" s="4">
        <v>164.5</v>
      </c>
    </row>
    <row r="78" spans="1:34" x14ac:dyDescent="0.2">
      <c r="A78" t="s">
        <v>178</v>
      </c>
      <c r="B78" t="s">
        <v>177</v>
      </c>
      <c r="C78" t="s">
        <v>444</v>
      </c>
      <c r="D78" s="4" t="s">
        <v>444</v>
      </c>
      <c r="E78" s="4" t="s">
        <v>444</v>
      </c>
      <c r="F78" s="4" t="s">
        <v>444</v>
      </c>
      <c r="G78" s="4" t="s">
        <v>444</v>
      </c>
      <c r="H78" s="4" t="s">
        <v>444</v>
      </c>
      <c r="I78" s="4">
        <v>0.1</v>
      </c>
      <c r="J78" s="4">
        <v>0.2</v>
      </c>
      <c r="K78" s="4">
        <v>0.3</v>
      </c>
      <c r="L78" s="4">
        <v>0.4</v>
      </c>
      <c r="M78" s="4">
        <v>0.8</v>
      </c>
      <c r="N78" s="4">
        <v>1.6</v>
      </c>
      <c r="O78" s="4">
        <v>2.7</v>
      </c>
      <c r="P78" s="4">
        <v>3.6</v>
      </c>
      <c r="Q78" s="4">
        <v>5.5</v>
      </c>
      <c r="R78" s="4">
        <v>10.1</v>
      </c>
      <c r="S78" s="4">
        <v>16.399999999999999</v>
      </c>
      <c r="T78" s="4">
        <v>18.2</v>
      </c>
      <c r="U78" s="4">
        <v>21.9</v>
      </c>
      <c r="V78" s="4">
        <v>26.6</v>
      </c>
      <c r="W78" s="4">
        <v>29.5</v>
      </c>
      <c r="X78" s="4">
        <v>29.7</v>
      </c>
      <c r="Y78" s="4">
        <v>33.5</v>
      </c>
      <c r="Z78" s="4">
        <v>42.3</v>
      </c>
      <c r="AA78" s="4">
        <v>50.4</v>
      </c>
      <c r="AB78" s="4">
        <v>56.3</v>
      </c>
      <c r="AC78" s="4">
        <v>63</v>
      </c>
      <c r="AD78" s="4">
        <v>72.2</v>
      </c>
      <c r="AE78" s="4">
        <v>81.8</v>
      </c>
      <c r="AF78" s="4">
        <v>88.6</v>
      </c>
      <c r="AG78" s="4">
        <v>97.6</v>
      </c>
      <c r="AH78" s="4">
        <v>103.5</v>
      </c>
    </row>
    <row r="79" spans="1:34" x14ac:dyDescent="0.2">
      <c r="A79" t="s">
        <v>176</v>
      </c>
      <c r="B79" s="6" t="s">
        <v>175</v>
      </c>
      <c r="C79">
        <v>19.7</v>
      </c>
      <c r="D79" s="4">
        <v>28.9</v>
      </c>
      <c r="E79" s="4">
        <v>47</v>
      </c>
      <c r="F79" s="4">
        <v>77.099999999999994</v>
      </c>
      <c r="G79" s="4">
        <v>127.4</v>
      </c>
      <c r="H79" s="4">
        <v>207.2</v>
      </c>
      <c r="I79" s="4">
        <v>314.7</v>
      </c>
      <c r="J79" s="4">
        <v>326.3</v>
      </c>
      <c r="K79" s="4">
        <v>346.8</v>
      </c>
      <c r="L79" s="4">
        <v>378.4</v>
      </c>
      <c r="M79" s="4">
        <v>414</v>
      </c>
      <c r="N79" s="4">
        <v>449.8</v>
      </c>
      <c r="O79" s="4">
        <v>481.5</v>
      </c>
      <c r="P79" s="4">
        <v>509.5</v>
      </c>
      <c r="Q79" s="4">
        <v>544.29999999999995</v>
      </c>
      <c r="R79" s="4">
        <v>589.9</v>
      </c>
      <c r="S79" s="4">
        <v>633.70000000000005</v>
      </c>
      <c r="T79" s="4">
        <v>647</v>
      </c>
      <c r="U79" s="4">
        <v>669.3</v>
      </c>
      <c r="V79" s="4">
        <v>704.3</v>
      </c>
      <c r="W79" s="4">
        <v>758.7</v>
      </c>
      <c r="X79" s="4">
        <v>804.6</v>
      </c>
      <c r="Y79" s="4">
        <v>854.1</v>
      </c>
      <c r="Z79" s="4">
        <v>893.8</v>
      </c>
      <c r="AA79" s="4">
        <v>899.6</v>
      </c>
      <c r="AB79" s="4">
        <v>861.8</v>
      </c>
      <c r="AC79" s="4">
        <v>888.3</v>
      </c>
      <c r="AD79" s="4">
        <v>922.8</v>
      </c>
      <c r="AE79" s="4">
        <v>968.2</v>
      </c>
      <c r="AF79" s="4">
        <v>1003</v>
      </c>
      <c r="AG79" s="4">
        <v>1041.8</v>
      </c>
      <c r="AH79" s="4">
        <v>1087</v>
      </c>
    </row>
    <row r="80" spans="1:34" x14ac:dyDescent="0.2">
      <c r="A80" t="s">
        <v>174</v>
      </c>
      <c r="B80" t="s">
        <v>173</v>
      </c>
      <c r="C80">
        <v>4.0999999999999996</v>
      </c>
      <c r="D80" s="4">
        <v>6.4</v>
      </c>
      <c r="E80" s="4">
        <v>10.5</v>
      </c>
      <c r="F80" s="4">
        <v>16.8</v>
      </c>
      <c r="G80" s="4">
        <v>25.9</v>
      </c>
      <c r="H80" s="4">
        <v>50.8</v>
      </c>
      <c r="I80" s="4">
        <v>81.099999999999994</v>
      </c>
      <c r="J80" s="4">
        <v>84.6</v>
      </c>
      <c r="K80" s="4">
        <v>89.1</v>
      </c>
      <c r="L80" s="4">
        <v>98.7</v>
      </c>
      <c r="M80" s="4">
        <v>108.6</v>
      </c>
      <c r="N80" s="4">
        <v>119.3</v>
      </c>
      <c r="O80" s="4">
        <v>128</v>
      </c>
      <c r="P80" s="4">
        <v>135.9</v>
      </c>
      <c r="Q80" s="4">
        <v>149.9</v>
      </c>
      <c r="R80" s="4">
        <v>166.1</v>
      </c>
      <c r="S80" s="4">
        <v>181.2</v>
      </c>
      <c r="T80" s="4">
        <v>184.9</v>
      </c>
      <c r="U80" s="4">
        <v>191.4</v>
      </c>
      <c r="V80" s="4">
        <v>201.4</v>
      </c>
      <c r="W80" s="4">
        <v>223.2</v>
      </c>
      <c r="X80" s="4">
        <v>239</v>
      </c>
      <c r="Y80" s="4">
        <v>255.7</v>
      </c>
      <c r="Z80" s="4">
        <v>269.89999999999998</v>
      </c>
      <c r="AA80" s="4">
        <v>272.7</v>
      </c>
      <c r="AB80" s="4">
        <v>264.8</v>
      </c>
      <c r="AC80" s="4">
        <v>276.39999999999998</v>
      </c>
      <c r="AD80" s="4">
        <v>283.10000000000002</v>
      </c>
      <c r="AE80" s="4">
        <v>295.7</v>
      </c>
      <c r="AF80" s="4">
        <v>302.39999999999998</v>
      </c>
      <c r="AG80" s="4">
        <v>309.2</v>
      </c>
      <c r="AH80" s="4">
        <v>306.7</v>
      </c>
    </row>
    <row r="81" spans="1:34" x14ac:dyDescent="0.2">
      <c r="A81" t="s">
        <v>172</v>
      </c>
      <c r="B81" t="s">
        <v>171</v>
      </c>
      <c r="C81">
        <v>2.8</v>
      </c>
      <c r="D81" s="4">
        <v>4.7</v>
      </c>
      <c r="E81" s="4">
        <v>8</v>
      </c>
      <c r="F81" s="4">
        <v>12.6</v>
      </c>
      <c r="G81" s="4">
        <v>19.3</v>
      </c>
      <c r="H81" s="4">
        <v>32.299999999999997</v>
      </c>
      <c r="I81" s="4">
        <v>43.7</v>
      </c>
      <c r="J81" s="4">
        <v>43</v>
      </c>
      <c r="K81" s="4">
        <v>44.6</v>
      </c>
      <c r="L81" s="4">
        <v>48.1</v>
      </c>
      <c r="M81" s="4">
        <v>53.5</v>
      </c>
      <c r="N81" s="4">
        <v>56.8</v>
      </c>
      <c r="O81" s="4">
        <v>58.5</v>
      </c>
      <c r="P81" s="4">
        <v>58.8</v>
      </c>
      <c r="Q81" s="4">
        <v>65.400000000000006</v>
      </c>
      <c r="R81" s="4">
        <v>73</v>
      </c>
      <c r="S81" s="4">
        <v>79.900000000000006</v>
      </c>
      <c r="T81" s="4">
        <v>82.8</v>
      </c>
      <c r="U81" s="4">
        <v>85.9</v>
      </c>
      <c r="V81" s="4">
        <v>87.2</v>
      </c>
      <c r="W81" s="4">
        <v>94.1</v>
      </c>
      <c r="X81" s="4">
        <v>101.4</v>
      </c>
      <c r="Y81" s="4">
        <v>106.3</v>
      </c>
      <c r="Z81" s="4">
        <v>106</v>
      </c>
      <c r="AA81" s="4">
        <v>106.7</v>
      </c>
      <c r="AB81" s="4">
        <v>99.5</v>
      </c>
      <c r="AC81" s="4">
        <v>99.5</v>
      </c>
      <c r="AD81" s="4">
        <v>101.7</v>
      </c>
      <c r="AE81" s="4">
        <v>102.7</v>
      </c>
      <c r="AF81" s="4">
        <v>103.4</v>
      </c>
      <c r="AG81" s="4">
        <v>105.1</v>
      </c>
      <c r="AH81" s="4">
        <v>107.7</v>
      </c>
    </row>
    <row r="82" spans="1:34" x14ac:dyDescent="0.2">
      <c r="A82" t="s">
        <v>170</v>
      </c>
      <c r="B82" t="s">
        <v>169</v>
      </c>
      <c r="C82">
        <v>0.1</v>
      </c>
      <c r="D82" s="4">
        <v>0.2</v>
      </c>
      <c r="E82" s="4">
        <v>0.3</v>
      </c>
      <c r="F82" s="4">
        <v>0.5</v>
      </c>
      <c r="G82" s="4">
        <v>0.6</v>
      </c>
      <c r="H82" s="4">
        <v>3.3</v>
      </c>
      <c r="I82" s="4">
        <v>9.6</v>
      </c>
      <c r="J82" s="4">
        <v>12.5</v>
      </c>
      <c r="K82" s="4">
        <v>12.7</v>
      </c>
      <c r="L82" s="4">
        <v>16</v>
      </c>
      <c r="M82" s="4">
        <v>20.5</v>
      </c>
      <c r="N82" s="4">
        <v>25</v>
      </c>
      <c r="O82" s="4">
        <v>29.6</v>
      </c>
      <c r="P82" s="4">
        <v>34.200000000000003</v>
      </c>
      <c r="Q82" s="4">
        <v>37.6</v>
      </c>
      <c r="R82" s="4">
        <v>40.700000000000003</v>
      </c>
      <c r="S82" s="4">
        <v>44.1</v>
      </c>
      <c r="T82" s="4">
        <v>42.1</v>
      </c>
      <c r="U82" s="4">
        <v>44.5</v>
      </c>
      <c r="V82" s="4">
        <v>50.5</v>
      </c>
      <c r="W82" s="4">
        <v>59.7</v>
      </c>
      <c r="X82" s="4">
        <v>67</v>
      </c>
      <c r="Y82" s="4">
        <v>74.900000000000006</v>
      </c>
      <c r="Z82" s="4">
        <v>84.8</v>
      </c>
      <c r="AA82" s="4">
        <v>83.4</v>
      </c>
      <c r="AB82" s="4">
        <v>81.2</v>
      </c>
      <c r="AC82" s="4">
        <v>90.3</v>
      </c>
      <c r="AD82" s="4">
        <v>91.9</v>
      </c>
      <c r="AE82" s="4">
        <v>98.6</v>
      </c>
      <c r="AF82" s="4">
        <v>101.7</v>
      </c>
      <c r="AG82" s="4">
        <v>104.6</v>
      </c>
      <c r="AH82" s="4">
        <v>109.2</v>
      </c>
    </row>
    <row r="83" spans="1:34" x14ac:dyDescent="0.2">
      <c r="A83" t="s">
        <v>168</v>
      </c>
      <c r="B83" t="s">
        <v>167</v>
      </c>
      <c r="C83">
        <v>1.2</v>
      </c>
      <c r="D83" s="4">
        <v>1.5</v>
      </c>
      <c r="E83" s="4">
        <v>2.2000000000000002</v>
      </c>
      <c r="F83" s="4">
        <v>3.7</v>
      </c>
      <c r="G83" s="4">
        <v>6</v>
      </c>
      <c r="H83" s="4">
        <v>15.1</v>
      </c>
      <c r="I83" s="4">
        <v>27.8</v>
      </c>
      <c r="J83" s="4">
        <v>29.1</v>
      </c>
      <c r="K83" s="4">
        <v>31.8</v>
      </c>
      <c r="L83" s="4">
        <v>34.5</v>
      </c>
      <c r="M83" s="4">
        <v>34.6</v>
      </c>
      <c r="N83" s="4">
        <v>37.4</v>
      </c>
      <c r="O83" s="4">
        <v>39.9</v>
      </c>
      <c r="P83" s="4">
        <v>42.9</v>
      </c>
      <c r="Q83" s="4">
        <v>47</v>
      </c>
      <c r="R83" s="4">
        <v>52.5</v>
      </c>
      <c r="S83" s="4">
        <v>57.2</v>
      </c>
      <c r="T83" s="4">
        <v>60</v>
      </c>
      <c r="U83" s="4">
        <v>60.9</v>
      </c>
      <c r="V83" s="4">
        <v>63.8</v>
      </c>
      <c r="W83" s="4">
        <v>69.400000000000006</v>
      </c>
      <c r="X83" s="4">
        <v>70.599999999999994</v>
      </c>
      <c r="Y83" s="4">
        <v>74.5</v>
      </c>
      <c r="Z83" s="4">
        <v>79.099999999999994</v>
      </c>
      <c r="AA83" s="4">
        <v>82.6</v>
      </c>
      <c r="AB83" s="4">
        <v>84.1</v>
      </c>
      <c r="AC83" s="4">
        <v>86.6</v>
      </c>
      <c r="AD83" s="4">
        <v>89.4</v>
      </c>
      <c r="AE83" s="4">
        <v>94.4</v>
      </c>
      <c r="AF83" s="4">
        <v>97.3</v>
      </c>
      <c r="AG83" s="4">
        <v>99.5</v>
      </c>
      <c r="AH83" s="4">
        <v>89.8</v>
      </c>
    </row>
    <row r="84" spans="1:34" x14ac:dyDescent="0.2">
      <c r="A84" t="s">
        <v>166</v>
      </c>
      <c r="B84" t="s">
        <v>165</v>
      </c>
      <c r="C84">
        <v>4.7</v>
      </c>
      <c r="D84" s="4">
        <v>7.2</v>
      </c>
      <c r="E84" s="4">
        <v>12.1</v>
      </c>
      <c r="F84" s="4">
        <v>21.3</v>
      </c>
      <c r="G84" s="4">
        <v>33.6</v>
      </c>
      <c r="H84" s="4">
        <v>49.6</v>
      </c>
      <c r="I84" s="4">
        <v>74.2</v>
      </c>
      <c r="J84" s="4">
        <v>76.5</v>
      </c>
      <c r="K84" s="4">
        <v>80.599999999999994</v>
      </c>
      <c r="L84" s="4">
        <v>87.3</v>
      </c>
      <c r="M84" s="4">
        <v>95.5</v>
      </c>
      <c r="N84" s="4">
        <v>101.9</v>
      </c>
      <c r="O84" s="4">
        <v>107.8</v>
      </c>
      <c r="P84" s="4">
        <v>113.4</v>
      </c>
      <c r="Q84" s="4">
        <v>122.7</v>
      </c>
      <c r="R84" s="4">
        <v>134</v>
      </c>
      <c r="S84" s="4">
        <v>146</v>
      </c>
      <c r="T84" s="4">
        <v>150.69999999999999</v>
      </c>
      <c r="U84" s="4">
        <v>156.1</v>
      </c>
      <c r="V84" s="4">
        <v>163</v>
      </c>
      <c r="W84" s="4">
        <v>173.6</v>
      </c>
      <c r="X84" s="4">
        <v>184.1</v>
      </c>
      <c r="Y84" s="4">
        <v>193.5</v>
      </c>
      <c r="Z84" s="4">
        <v>197.7</v>
      </c>
      <c r="AA84" s="4">
        <v>192</v>
      </c>
      <c r="AB84" s="4">
        <v>172.6</v>
      </c>
      <c r="AC84" s="4">
        <v>174.2</v>
      </c>
      <c r="AD84" s="4">
        <v>181.5</v>
      </c>
      <c r="AE84" s="4">
        <v>192.5</v>
      </c>
      <c r="AF84" s="4">
        <v>203.1</v>
      </c>
      <c r="AG84" s="4">
        <v>211.4</v>
      </c>
      <c r="AH84" s="4">
        <v>223.1</v>
      </c>
    </row>
    <row r="85" spans="1:34" x14ac:dyDescent="0.2">
      <c r="A85" t="s">
        <v>164</v>
      </c>
      <c r="B85" t="s">
        <v>163</v>
      </c>
      <c r="C85">
        <v>0.8</v>
      </c>
      <c r="D85" s="4">
        <v>1.4</v>
      </c>
      <c r="E85" s="4">
        <v>3.5</v>
      </c>
      <c r="F85" s="4">
        <v>7.5</v>
      </c>
      <c r="G85" s="4">
        <v>9.8000000000000007</v>
      </c>
      <c r="H85" s="4">
        <v>14.6</v>
      </c>
      <c r="I85" s="4">
        <v>16.600000000000001</v>
      </c>
      <c r="J85" s="4">
        <v>16</v>
      </c>
      <c r="K85" s="4">
        <v>15.9</v>
      </c>
      <c r="L85" s="4">
        <v>18</v>
      </c>
      <c r="M85" s="4">
        <v>20.399999999999999</v>
      </c>
      <c r="N85" s="4">
        <v>22.5</v>
      </c>
      <c r="O85" s="4">
        <v>24.1</v>
      </c>
      <c r="P85" s="4">
        <v>26</v>
      </c>
      <c r="Q85" s="4">
        <v>28.7</v>
      </c>
      <c r="R85" s="4">
        <v>31.8</v>
      </c>
      <c r="S85" s="4">
        <v>34.9</v>
      </c>
      <c r="T85" s="4">
        <v>35.4</v>
      </c>
      <c r="U85" s="4">
        <v>36.5</v>
      </c>
      <c r="V85" s="4">
        <v>41</v>
      </c>
      <c r="W85" s="4">
        <v>45.9</v>
      </c>
      <c r="X85" s="4">
        <v>49.1</v>
      </c>
      <c r="Y85" s="4">
        <v>51.4</v>
      </c>
      <c r="Z85" s="4">
        <v>52.4</v>
      </c>
      <c r="AA85" s="4">
        <v>47.1</v>
      </c>
      <c r="AB85" s="4">
        <v>37</v>
      </c>
      <c r="AC85" s="4">
        <v>35.6</v>
      </c>
      <c r="AD85" s="4">
        <v>37</v>
      </c>
      <c r="AE85" s="4">
        <v>40.299999999999997</v>
      </c>
      <c r="AF85" s="4">
        <v>44.3</v>
      </c>
      <c r="AG85" s="4">
        <v>47.1</v>
      </c>
      <c r="AH85" s="4">
        <v>51.7</v>
      </c>
    </row>
    <row r="86" spans="1:34" x14ac:dyDescent="0.2">
      <c r="A86" t="s">
        <v>162</v>
      </c>
      <c r="B86" t="s">
        <v>161</v>
      </c>
      <c r="C86">
        <v>3.8</v>
      </c>
      <c r="D86" s="4">
        <v>5.7</v>
      </c>
      <c r="E86" s="4">
        <v>8.4</v>
      </c>
      <c r="F86" s="4">
        <v>13.6</v>
      </c>
      <c r="G86" s="4">
        <v>23.2</v>
      </c>
      <c r="H86" s="4">
        <v>33.9</v>
      </c>
      <c r="I86" s="4">
        <v>55.4</v>
      </c>
      <c r="J86" s="4">
        <v>58.4</v>
      </c>
      <c r="K86" s="4">
        <v>62.8</v>
      </c>
      <c r="L86" s="4">
        <v>67.2</v>
      </c>
      <c r="M86" s="4">
        <v>73</v>
      </c>
      <c r="N86" s="4">
        <v>77</v>
      </c>
      <c r="O86" s="4">
        <v>81.3</v>
      </c>
      <c r="P86" s="4">
        <v>84.8</v>
      </c>
      <c r="Q86" s="4">
        <v>91</v>
      </c>
      <c r="R86" s="4">
        <v>98.6</v>
      </c>
      <c r="S86" s="4">
        <v>106.8</v>
      </c>
      <c r="T86" s="4">
        <v>110.7</v>
      </c>
      <c r="U86" s="4">
        <v>114.6</v>
      </c>
      <c r="V86" s="4">
        <v>117.1</v>
      </c>
      <c r="W86" s="4">
        <v>122.8</v>
      </c>
      <c r="X86" s="4">
        <v>130</v>
      </c>
      <c r="Y86" s="4">
        <v>137.1</v>
      </c>
      <c r="Z86" s="4">
        <v>140.19999999999999</v>
      </c>
      <c r="AA86" s="4">
        <v>140</v>
      </c>
      <c r="AB86" s="4">
        <v>131.4</v>
      </c>
      <c r="AC86" s="4">
        <v>134.19999999999999</v>
      </c>
      <c r="AD86" s="4">
        <v>139.9</v>
      </c>
      <c r="AE86" s="4">
        <v>147.5</v>
      </c>
      <c r="AF86" s="4">
        <v>154</v>
      </c>
      <c r="AG86" s="4">
        <v>159.19999999999999</v>
      </c>
      <c r="AH86" s="4">
        <v>166.1</v>
      </c>
    </row>
    <row r="87" spans="1:34" x14ac:dyDescent="0.2">
      <c r="A87" t="s">
        <v>160</v>
      </c>
      <c r="B87" t="s">
        <v>159</v>
      </c>
      <c r="C87">
        <v>0.1</v>
      </c>
      <c r="D87" s="4">
        <v>0.1</v>
      </c>
      <c r="E87" s="4">
        <v>0.2</v>
      </c>
      <c r="F87" s="4">
        <v>0.3</v>
      </c>
      <c r="G87" s="4">
        <v>0.6</v>
      </c>
      <c r="H87" s="4">
        <v>1.1000000000000001</v>
      </c>
      <c r="I87" s="4">
        <v>2.1</v>
      </c>
      <c r="J87" s="4">
        <v>2.1</v>
      </c>
      <c r="K87" s="4">
        <v>2</v>
      </c>
      <c r="L87" s="4">
        <v>2.1</v>
      </c>
      <c r="M87" s="4">
        <v>2.1</v>
      </c>
      <c r="N87" s="4">
        <v>2.4</v>
      </c>
      <c r="O87" s="4">
        <v>2.4</v>
      </c>
      <c r="P87" s="4">
        <v>2.6</v>
      </c>
      <c r="Q87" s="4">
        <v>3.1</v>
      </c>
      <c r="R87" s="4">
        <v>3.6</v>
      </c>
      <c r="S87" s="4">
        <v>4.2</v>
      </c>
      <c r="T87" s="4">
        <v>4.5999999999999996</v>
      </c>
      <c r="U87" s="4">
        <v>5</v>
      </c>
      <c r="V87" s="4">
        <v>4.9000000000000004</v>
      </c>
      <c r="W87" s="4">
        <v>4.8</v>
      </c>
      <c r="X87" s="4">
        <v>4.9000000000000004</v>
      </c>
      <c r="Y87" s="4">
        <v>5</v>
      </c>
      <c r="Z87" s="4">
        <v>5.0999999999999996</v>
      </c>
      <c r="AA87" s="4">
        <v>4.9000000000000004</v>
      </c>
      <c r="AB87" s="4">
        <v>4.2</v>
      </c>
      <c r="AC87" s="4">
        <v>4.4000000000000004</v>
      </c>
      <c r="AD87" s="4">
        <v>4.5</v>
      </c>
      <c r="AE87" s="4">
        <v>4.7</v>
      </c>
      <c r="AF87" s="4">
        <v>4.8</v>
      </c>
      <c r="AG87" s="4">
        <v>5</v>
      </c>
      <c r="AH87" s="4">
        <v>5.3</v>
      </c>
    </row>
    <row r="88" spans="1:34" x14ac:dyDescent="0.2">
      <c r="A88" t="s">
        <v>158</v>
      </c>
      <c r="B88" t="s">
        <v>157</v>
      </c>
      <c r="C88">
        <v>3.8</v>
      </c>
      <c r="D88" s="4">
        <v>5</v>
      </c>
      <c r="E88" s="4">
        <v>7.6</v>
      </c>
      <c r="F88" s="4">
        <v>12.1</v>
      </c>
      <c r="G88" s="4">
        <v>20.100000000000001</v>
      </c>
      <c r="H88" s="4">
        <v>32</v>
      </c>
      <c r="I88" s="4">
        <v>49.7</v>
      </c>
      <c r="J88" s="4">
        <v>52.1</v>
      </c>
      <c r="K88" s="4">
        <v>57.4</v>
      </c>
      <c r="L88" s="4">
        <v>61.2</v>
      </c>
      <c r="M88" s="4">
        <v>64.2</v>
      </c>
      <c r="N88" s="4">
        <v>69.5</v>
      </c>
      <c r="O88" s="4">
        <v>74.599999999999994</v>
      </c>
      <c r="P88" s="4">
        <v>79</v>
      </c>
      <c r="Q88" s="4">
        <v>83.3</v>
      </c>
      <c r="R88" s="4">
        <v>87.3</v>
      </c>
      <c r="S88" s="4">
        <v>91.9</v>
      </c>
      <c r="T88" s="4">
        <v>94.3</v>
      </c>
      <c r="U88" s="4">
        <v>97.5</v>
      </c>
      <c r="V88" s="4">
        <v>103.8</v>
      </c>
      <c r="W88" s="4">
        <v>110.3</v>
      </c>
      <c r="X88" s="4">
        <v>117.9</v>
      </c>
      <c r="Y88" s="4">
        <v>127.2</v>
      </c>
      <c r="Z88" s="4">
        <v>137.30000000000001</v>
      </c>
      <c r="AA88" s="4">
        <v>140.5</v>
      </c>
      <c r="AB88" s="4">
        <v>137.9</v>
      </c>
      <c r="AC88" s="4">
        <v>141.80000000000001</v>
      </c>
      <c r="AD88" s="4">
        <v>148.4</v>
      </c>
      <c r="AE88" s="4">
        <v>154.9</v>
      </c>
      <c r="AF88" s="4">
        <v>160.6</v>
      </c>
      <c r="AG88" s="4">
        <v>168.6</v>
      </c>
      <c r="AH88" s="4">
        <v>182.3</v>
      </c>
    </row>
    <row r="89" spans="1:34" x14ac:dyDescent="0.2">
      <c r="A89" t="s">
        <v>156</v>
      </c>
      <c r="B89" t="s">
        <v>155</v>
      </c>
      <c r="C89">
        <v>1.1000000000000001</v>
      </c>
      <c r="D89" s="4">
        <v>1.4</v>
      </c>
      <c r="E89" s="4">
        <v>1.6</v>
      </c>
      <c r="F89" s="4">
        <v>2.6</v>
      </c>
      <c r="G89" s="4">
        <v>4.5</v>
      </c>
      <c r="H89" s="4">
        <v>8.6</v>
      </c>
      <c r="I89" s="4">
        <v>14.3</v>
      </c>
      <c r="J89" s="4">
        <v>15</v>
      </c>
      <c r="K89" s="4">
        <v>16.3</v>
      </c>
      <c r="L89" s="4">
        <v>16.8</v>
      </c>
      <c r="M89" s="4">
        <v>17.5</v>
      </c>
      <c r="N89" s="4">
        <v>18.600000000000001</v>
      </c>
      <c r="O89" s="4">
        <v>20.3</v>
      </c>
      <c r="P89" s="4">
        <v>24.3</v>
      </c>
      <c r="Q89" s="4">
        <v>25</v>
      </c>
      <c r="R89" s="4">
        <v>25.9</v>
      </c>
      <c r="S89" s="4">
        <v>26.4</v>
      </c>
      <c r="T89" s="4">
        <v>26.6</v>
      </c>
      <c r="U89" s="4">
        <v>27.5</v>
      </c>
      <c r="V89" s="4">
        <v>29.3</v>
      </c>
      <c r="W89" s="4">
        <v>31.8</v>
      </c>
      <c r="X89" s="4">
        <v>34.299999999999997</v>
      </c>
      <c r="Y89" s="4">
        <v>37.4</v>
      </c>
      <c r="Z89" s="4">
        <v>40.700000000000003</v>
      </c>
      <c r="AA89" s="4">
        <v>41.2</v>
      </c>
      <c r="AB89" s="4">
        <v>39.1</v>
      </c>
      <c r="AC89" s="4">
        <v>39.5</v>
      </c>
      <c r="AD89" s="4">
        <v>40.6</v>
      </c>
      <c r="AE89" s="4">
        <v>42.4</v>
      </c>
      <c r="AF89" s="4">
        <v>44.1</v>
      </c>
      <c r="AG89" s="4">
        <v>45.5</v>
      </c>
      <c r="AH89" s="4">
        <v>47.8</v>
      </c>
    </row>
    <row r="90" spans="1:34" x14ac:dyDescent="0.2">
      <c r="A90" t="s">
        <v>154</v>
      </c>
      <c r="B90" t="s">
        <v>153</v>
      </c>
      <c r="C90">
        <v>0.9</v>
      </c>
      <c r="D90" s="4">
        <v>1.3</v>
      </c>
      <c r="E90" s="4">
        <v>2.5</v>
      </c>
      <c r="F90" s="4">
        <v>4.8</v>
      </c>
      <c r="G90" s="4">
        <v>8.5</v>
      </c>
      <c r="H90" s="4">
        <v>12.8</v>
      </c>
      <c r="I90" s="4">
        <v>19.2</v>
      </c>
      <c r="J90" s="4">
        <v>20</v>
      </c>
      <c r="K90" s="4">
        <v>23.3</v>
      </c>
      <c r="L90" s="4">
        <v>24.6</v>
      </c>
      <c r="M90" s="4">
        <v>25.7</v>
      </c>
      <c r="N90" s="4">
        <v>28.4</v>
      </c>
      <c r="O90" s="4">
        <v>29.3</v>
      </c>
      <c r="P90" s="4">
        <v>28.4</v>
      </c>
      <c r="Q90" s="4">
        <v>29.4</v>
      </c>
      <c r="R90" s="4">
        <v>30</v>
      </c>
      <c r="S90" s="4">
        <v>31.1</v>
      </c>
      <c r="T90" s="4">
        <v>31.3</v>
      </c>
      <c r="U90" s="4">
        <v>30.2</v>
      </c>
      <c r="V90" s="4">
        <v>31.4</v>
      </c>
      <c r="W90" s="4">
        <v>32.1</v>
      </c>
      <c r="X90" s="4">
        <v>33.6</v>
      </c>
      <c r="Y90" s="4">
        <v>35</v>
      </c>
      <c r="Z90" s="4">
        <v>36.799999999999997</v>
      </c>
      <c r="AA90" s="4">
        <v>38.299999999999997</v>
      </c>
      <c r="AB90" s="4">
        <v>37.200000000000003</v>
      </c>
      <c r="AC90" s="4">
        <v>38.799999999999997</v>
      </c>
      <c r="AD90" s="4">
        <v>41.3</v>
      </c>
      <c r="AE90" s="4">
        <v>44.6</v>
      </c>
      <c r="AF90" s="4">
        <v>47.1</v>
      </c>
      <c r="AG90" s="4">
        <v>50</v>
      </c>
      <c r="AH90" s="4">
        <v>54.9</v>
      </c>
    </row>
    <row r="91" spans="1:34" x14ac:dyDescent="0.2">
      <c r="A91" t="s">
        <v>152</v>
      </c>
      <c r="B91" t="s">
        <v>151</v>
      </c>
      <c r="C91">
        <v>1.7</v>
      </c>
      <c r="D91" s="4">
        <v>2.2000000000000002</v>
      </c>
      <c r="E91" s="4">
        <v>3.2</v>
      </c>
      <c r="F91" s="4">
        <v>4.2</v>
      </c>
      <c r="G91" s="4">
        <v>6.4</v>
      </c>
      <c r="H91" s="4">
        <v>9.3000000000000007</v>
      </c>
      <c r="I91" s="4">
        <v>14.4</v>
      </c>
      <c r="J91" s="4">
        <v>15.2</v>
      </c>
      <c r="K91" s="4">
        <v>15.7</v>
      </c>
      <c r="L91" s="4">
        <v>17.5</v>
      </c>
      <c r="M91" s="4">
        <v>18.600000000000001</v>
      </c>
      <c r="N91" s="4">
        <v>20.100000000000001</v>
      </c>
      <c r="O91" s="4">
        <v>22.4</v>
      </c>
      <c r="P91" s="4">
        <v>23.7</v>
      </c>
      <c r="Q91" s="4">
        <v>26.1</v>
      </c>
      <c r="R91" s="4">
        <v>28.1</v>
      </c>
      <c r="S91" s="4">
        <v>30.6</v>
      </c>
      <c r="T91" s="4">
        <v>32.299999999999997</v>
      </c>
      <c r="U91" s="4">
        <v>35</v>
      </c>
      <c r="V91" s="4">
        <v>37.9</v>
      </c>
      <c r="W91" s="4">
        <v>40.799999999999997</v>
      </c>
      <c r="X91" s="4">
        <v>43.7</v>
      </c>
      <c r="Y91" s="4">
        <v>48.4</v>
      </c>
      <c r="Z91" s="4">
        <v>53.6</v>
      </c>
      <c r="AA91" s="4">
        <v>54.7</v>
      </c>
      <c r="AB91" s="4">
        <v>55.5</v>
      </c>
      <c r="AC91" s="4">
        <v>57.3</v>
      </c>
      <c r="AD91" s="4">
        <v>60.1</v>
      </c>
      <c r="AE91" s="4">
        <v>61.5</v>
      </c>
      <c r="AF91" s="4">
        <v>62.5</v>
      </c>
      <c r="AG91" s="4">
        <v>65.8</v>
      </c>
      <c r="AH91" s="4">
        <v>72.3</v>
      </c>
    </row>
    <row r="92" spans="1:34" x14ac:dyDescent="0.2">
      <c r="A92" t="s">
        <v>150</v>
      </c>
      <c r="B92" t="s">
        <v>149</v>
      </c>
      <c r="C92">
        <v>1</v>
      </c>
      <c r="D92" s="4">
        <v>1.2</v>
      </c>
      <c r="E92" s="4">
        <v>1.6</v>
      </c>
      <c r="F92" s="4">
        <v>2.2000000000000002</v>
      </c>
      <c r="G92" s="4">
        <v>2.6</v>
      </c>
      <c r="H92" s="4">
        <v>3.2</v>
      </c>
      <c r="I92" s="4">
        <v>5.0999999999999996</v>
      </c>
      <c r="J92" s="4">
        <v>5.2</v>
      </c>
      <c r="K92" s="4">
        <v>4.9000000000000004</v>
      </c>
      <c r="L92" s="4">
        <v>5.0999999999999996</v>
      </c>
      <c r="M92" s="4">
        <v>5.3</v>
      </c>
      <c r="N92" s="4">
        <v>5.6</v>
      </c>
      <c r="O92" s="4">
        <v>6.1</v>
      </c>
      <c r="P92" s="4">
        <v>6.6</v>
      </c>
      <c r="Q92" s="4">
        <v>7.2</v>
      </c>
      <c r="R92" s="4">
        <v>7.9</v>
      </c>
      <c r="S92" s="4">
        <v>8.6</v>
      </c>
      <c r="T92" s="4">
        <v>9</v>
      </c>
      <c r="U92" s="4">
        <v>9.6</v>
      </c>
      <c r="V92" s="4">
        <v>9.9</v>
      </c>
      <c r="W92" s="4">
        <v>10</v>
      </c>
      <c r="X92" s="4">
        <v>9.6999999999999993</v>
      </c>
      <c r="Y92" s="4">
        <v>10.4</v>
      </c>
      <c r="Z92" s="4">
        <v>10.9</v>
      </c>
      <c r="AA92" s="4">
        <v>11</v>
      </c>
      <c r="AB92" s="4">
        <v>11.5</v>
      </c>
      <c r="AC92" s="4">
        <v>11.8</v>
      </c>
      <c r="AD92" s="4">
        <v>11.5</v>
      </c>
      <c r="AE92" s="4">
        <v>12.4</v>
      </c>
      <c r="AF92" s="4">
        <v>12.8</v>
      </c>
      <c r="AG92" s="4">
        <v>13</v>
      </c>
      <c r="AH92" s="4">
        <v>14</v>
      </c>
    </row>
    <row r="93" spans="1:34" x14ac:dyDescent="0.2">
      <c r="A93" t="s">
        <v>148</v>
      </c>
      <c r="B93" t="s">
        <v>147</v>
      </c>
      <c r="C93">
        <v>0.3</v>
      </c>
      <c r="D93" s="4">
        <v>0.3</v>
      </c>
      <c r="E93" s="4">
        <v>0.5</v>
      </c>
      <c r="F93" s="4">
        <v>0.7</v>
      </c>
      <c r="G93" s="4">
        <v>1.5</v>
      </c>
      <c r="H93" s="4">
        <v>2.7</v>
      </c>
      <c r="I93" s="4">
        <v>4.5</v>
      </c>
      <c r="J93" s="4">
        <v>4.7</v>
      </c>
      <c r="K93" s="4">
        <v>5.2</v>
      </c>
      <c r="L93" s="4">
        <v>6.1</v>
      </c>
      <c r="M93" s="4">
        <v>6.5</v>
      </c>
      <c r="N93" s="4">
        <v>7</v>
      </c>
      <c r="O93" s="4">
        <v>7.5</v>
      </c>
      <c r="P93" s="4">
        <v>7.9</v>
      </c>
      <c r="Q93" s="4">
        <v>8.6999999999999993</v>
      </c>
      <c r="R93" s="4">
        <v>9.5</v>
      </c>
      <c r="S93" s="4">
        <v>10.4</v>
      </c>
      <c r="T93" s="4">
        <v>11.1</v>
      </c>
      <c r="U93" s="4">
        <v>11.9</v>
      </c>
      <c r="V93" s="4">
        <v>13.9</v>
      </c>
      <c r="W93" s="4">
        <v>15.9</v>
      </c>
      <c r="X93" s="4">
        <v>18.3</v>
      </c>
      <c r="Y93" s="4">
        <v>20.7</v>
      </c>
      <c r="Z93" s="4">
        <v>23.6</v>
      </c>
      <c r="AA93" s="4">
        <v>24.3</v>
      </c>
      <c r="AB93" s="4">
        <v>25.2</v>
      </c>
      <c r="AC93" s="4">
        <v>26.3</v>
      </c>
      <c r="AD93" s="4">
        <v>28.3</v>
      </c>
      <c r="AE93" s="4">
        <v>28.5</v>
      </c>
      <c r="AF93" s="4">
        <v>28</v>
      </c>
      <c r="AG93" s="4">
        <v>30</v>
      </c>
      <c r="AH93" s="4">
        <v>33.4</v>
      </c>
    </row>
    <row r="94" spans="1:34" x14ac:dyDescent="0.2">
      <c r="A94" t="s">
        <v>146</v>
      </c>
      <c r="B94" t="s">
        <v>145</v>
      </c>
      <c r="C94">
        <v>0.4</v>
      </c>
      <c r="D94" s="4">
        <v>0.7</v>
      </c>
      <c r="E94" s="4">
        <v>1.1000000000000001</v>
      </c>
      <c r="F94" s="4">
        <v>1.3</v>
      </c>
      <c r="G94" s="4">
        <v>2.2999999999999998</v>
      </c>
      <c r="H94" s="4">
        <v>3.3</v>
      </c>
      <c r="I94" s="4">
        <v>4.8</v>
      </c>
      <c r="J94" s="4">
        <v>5.3</v>
      </c>
      <c r="K94" s="4">
        <v>5.6</v>
      </c>
      <c r="L94" s="4">
        <v>6.4</v>
      </c>
      <c r="M94" s="4">
        <v>6.8</v>
      </c>
      <c r="N94" s="4">
        <v>7.4</v>
      </c>
      <c r="O94" s="4">
        <v>8.9</v>
      </c>
      <c r="P94" s="4">
        <v>9.1999999999999993</v>
      </c>
      <c r="Q94" s="4">
        <v>10.1</v>
      </c>
      <c r="R94" s="4">
        <v>10.7</v>
      </c>
      <c r="S94" s="4">
        <v>11.6</v>
      </c>
      <c r="T94" s="4">
        <v>12.2</v>
      </c>
      <c r="U94" s="4">
        <v>13.5</v>
      </c>
      <c r="V94" s="4">
        <v>14.2</v>
      </c>
      <c r="W94" s="4">
        <v>15</v>
      </c>
      <c r="X94" s="4">
        <v>15.7</v>
      </c>
      <c r="Y94" s="4">
        <v>17.3</v>
      </c>
      <c r="Z94" s="4">
        <v>19</v>
      </c>
      <c r="AA94" s="4">
        <v>19.399999999999999</v>
      </c>
      <c r="AB94" s="4">
        <v>18.8</v>
      </c>
      <c r="AC94" s="4">
        <v>19.2</v>
      </c>
      <c r="AD94" s="4">
        <v>20.399999999999999</v>
      </c>
      <c r="AE94" s="4">
        <v>20.6</v>
      </c>
      <c r="AF94" s="4">
        <v>21.7</v>
      </c>
      <c r="AG94" s="4">
        <v>22.9</v>
      </c>
      <c r="AH94" s="4">
        <v>25</v>
      </c>
    </row>
    <row r="95" spans="1:34" x14ac:dyDescent="0.2">
      <c r="A95" t="s">
        <v>144</v>
      </c>
      <c r="B95" t="s">
        <v>143</v>
      </c>
      <c r="C95">
        <v>0.1</v>
      </c>
      <c r="D95" s="4">
        <v>0.1</v>
      </c>
      <c r="E95" s="4">
        <v>0.2</v>
      </c>
      <c r="F95" s="4">
        <v>0.4</v>
      </c>
      <c r="G95" s="4">
        <v>0.8</v>
      </c>
      <c r="H95" s="4">
        <v>1.2</v>
      </c>
      <c r="I95" s="4">
        <v>1.9</v>
      </c>
      <c r="J95" s="4">
        <v>1.9</v>
      </c>
      <c r="K95" s="4">
        <v>2.1</v>
      </c>
      <c r="L95" s="4">
        <v>2.2999999999999998</v>
      </c>
      <c r="M95" s="4">
        <v>2.4</v>
      </c>
      <c r="N95" s="4">
        <v>2.5</v>
      </c>
      <c r="O95" s="4">
        <v>2.5</v>
      </c>
      <c r="P95" s="4">
        <v>2.6</v>
      </c>
      <c r="Q95" s="4">
        <v>2.9</v>
      </c>
      <c r="R95" s="4">
        <v>3.3</v>
      </c>
      <c r="S95" s="4">
        <v>3.8</v>
      </c>
      <c r="T95" s="4">
        <v>4.0999999999999996</v>
      </c>
      <c r="U95" s="4">
        <v>4.8</v>
      </c>
      <c r="V95" s="4">
        <v>5.2</v>
      </c>
      <c r="W95" s="4">
        <v>5.6</v>
      </c>
      <c r="X95" s="4">
        <v>6.4</v>
      </c>
      <c r="Y95" s="4">
        <v>6.5</v>
      </c>
      <c r="Z95" s="4">
        <v>6.2</v>
      </c>
      <c r="AA95" s="4">
        <v>6.2</v>
      </c>
      <c r="AB95" s="4">
        <v>6.1</v>
      </c>
      <c r="AC95" s="4">
        <v>6.1</v>
      </c>
      <c r="AD95" s="4">
        <v>6.4</v>
      </c>
      <c r="AE95" s="4">
        <v>6.4</v>
      </c>
      <c r="AF95" s="4">
        <v>7</v>
      </c>
      <c r="AG95" s="4">
        <v>7.2</v>
      </c>
      <c r="AH95" s="4">
        <v>7.3</v>
      </c>
    </row>
    <row r="96" spans="1:34" x14ac:dyDescent="0.2">
      <c r="A96" t="s">
        <v>142</v>
      </c>
      <c r="B96" t="s">
        <v>141</v>
      </c>
      <c r="C96">
        <v>4.4000000000000004</v>
      </c>
      <c r="D96" s="4">
        <v>5.7</v>
      </c>
      <c r="E96" s="4">
        <v>9.1</v>
      </c>
      <c r="F96" s="4">
        <v>12.5</v>
      </c>
      <c r="G96" s="4">
        <v>22.8</v>
      </c>
      <c r="H96" s="4">
        <v>32.700000000000003</v>
      </c>
      <c r="I96" s="4">
        <v>47.3</v>
      </c>
      <c r="J96" s="4">
        <v>48.8</v>
      </c>
      <c r="K96" s="4">
        <v>50.3</v>
      </c>
      <c r="L96" s="4">
        <v>53.7</v>
      </c>
      <c r="M96" s="4">
        <v>58.4</v>
      </c>
      <c r="N96" s="4">
        <v>62.5</v>
      </c>
      <c r="O96" s="4">
        <v>66.3</v>
      </c>
      <c r="P96" s="4">
        <v>69.900000000000006</v>
      </c>
      <c r="Q96" s="4">
        <v>72.8</v>
      </c>
      <c r="R96" s="4">
        <v>77</v>
      </c>
      <c r="S96" s="4">
        <v>81</v>
      </c>
      <c r="T96" s="4">
        <v>79.8</v>
      </c>
      <c r="U96" s="4">
        <v>80.7</v>
      </c>
      <c r="V96" s="4">
        <v>81.599999999999994</v>
      </c>
      <c r="W96" s="4">
        <v>83.7</v>
      </c>
      <c r="X96" s="4">
        <v>85</v>
      </c>
      <c r="Y96" s="4">
        <v>86.2</v>
      </c>
      <c r="Z96" s="4">
        <v>84.8</v>
      </c>
      <c r="AA96" s="4">
        <v>85.5</v>
      </c>
      <c r="AB96" s="4">
        <v>84.6</v>
      </c>
      <c r="AC96" s="4">
        <v>89.9</v>
      </c>
      <c r="AD96" s="4">
        <v>95.2</v>
      </c>
      <c r="AE96" s="4">
        <v>100.1</v>
      </c>
      <c r="AF96" s="4">
        <v>104</v>
      </c>
      <c r="AG96" s="4">
        <v>110.6</v>
      </c>
      <c r="AH96" s="4">
        <v>119.7</v>
      </c>
    </row>
    <row r="97" spans="1:34" x14ac:dyDescent="0.2">
      <c r="A97" t="s">
        <v>140</v>
      </c>
      <c r="B97" t="s">
        <v>139</v>
      </c>
      <c r="C97">
        <v>0.7</v>
      </c>
      <c r="D97" s="4">
        <v>1.1000000000000001</v>
      </c>
      <c r="E97" s="4">
        <v>1.7</v>
      </c>
      <c r="F97" s="4">
        <v>3.4</v>
      </c>
      <c r="G97" s="4">
        <v>6.7</v>
      </c>
      <c r="H97" s="4">
        <v>14.3</v>
      </c>
      <c r="I97" s="4">
        <v>23.7</v>
      </c>
      <c r="J97" s="4">
        <v>24.7</v>
      </c>
      <c r="K97" s="4">
        <v>28.1</v>
      </c>
      <c r="L97" s="4">
        <v>33.299999999999997</v>
      </c>
      <c r="M97" s="4">
        <v>39.6</v>
      </c>
      <c r="N97" s="4">
        <v>45.4</v>
      </c>
      <c r="O97" s="4">
        <v>50.3</v>
      </c>
      <c r="P97" s="4">
        <v>54.5</v>
      </c>
      <c r="Q97" s="4">
        <v>55.9</v>
      </c>
      <c r="R97" s="4">
        <v>62.3</v>
      </c>
      <c r="S97" s="4">
        <v>67.599999999999994</v>
      </c>
      <c r="T97" s="4">
        <v>70</v>
      </c>
      <c r="U97" s="4">
        <v>74.099999999999994</v>
      </c>
      <c r="V97" s="4">
        <v>81.3</v>
      </c>
      <c r="W97" s="4">
        <v>90.1</v>
      </c>
      <c r="X97" s="4">
        <v>96.5</v>
      </c>
      <c r="Y97" s="4">
        <v>104.7</v>
      </c>
      <c r="Z97" s="4">
        <v>110</v>
      </c>
      <c r="AA97" s="4">
        <v>110.2</v>
      </c>
      <c r="AB97" s="4">
        <v>105</v>
      </c>
      <c r="AC97" s="4">
        <v>105.6</v>
      </c>
      <c r="AD97" s="4">
        <v>109.9</v>
      </c>
      <c r="AE97" s="4">
        <v>114.3</v>
      </c>
      <c r="AF97" s="4">
        <v>118</v>
      </c>
      <c r="AG97" s="4">
        <v>120.6</v>
      </c>
      <c r="AH97" s="4">
        <v>127</v>
      </c>
    </row>
    <row r="98" spans="1:34" x14ac:dyDescent="0.2">
      <c r="A98" t="s">
        <v>138</v>
      </c>
      <c r="B98" t="s">
        <v>137</v>
      </c>
      <c r="C98">
        <v>0.8</v>
      </c>
      <c r="D98" s="4">
        <v>1.5</v>
      </c>
      <c r="E98" s="4">
        <v>2.7</v>
      </c>
      <c r="F98" s="4">
        <v>4.8</v>
      </c>
      <c r="G98" s="4">
        <v>8.4</v>
      </c>
      <c r="H98" s="4">
        <v>13.5</v>
      </c>
      <c r="I98" s="4">
        <v>18.8</v>
      </c>
      <c r="J98" s="4">
        <v>19.600000000000001</v>
      </c>
      <c r="K98" s="4">
        <v>20.6</v>
      </c>
      <c r="L98" s="4">
        <v>22.5</v>
      </c>
      <c r="M98" s="4">
        <v>24.9</v>
      </c>
      <c r="N98" s="4">
        <v>27.3</v>
      </c>
      <c r="O98" s="4">
        <v>30</v>
      </c>
      <c r="P98" s="4">
        <v>32.5</v>
      </c>
      <c r="Q98" s="4">
        <v>34.5</v>
      </c>
      <c r="R98" s="4">
        <v>37</v>
      </c>
      <c r="S98" s="4">
        <v>39.700000000000003</v>
      </c>
      <c r="T98" s="4">
        <v>41.9</v>
      </c>
      <c r="U98" s="4">
        <v>44.6</v>
      </c>
      <c r="V98" s="4">
        <v>47.9</v>
      </c>
      <c r="W98" s="4">
        <v>52.3</v>
      </c>
      <c r="X98" s="4">
        <v>57.2</v>
      </c>
      <c r="Y98" s="4">
        <v>62.6</v>
      </c>
      <c r="Z98" s="4">
        <v>68.900000000000006</v>
      </c>
      <c r="AA98" s="4">
        <v>73.099999999999994</v>
      </c>
      <c r="AB98" s="4">
        <v>73.3</v>
      </c>
      <c r="AC98" s="4">
        <v>75.900000000000006</v>
      </c>
      <c r="AD98" s="4">
        <v>79.599999999999994</v>
      </c>
      <c r="AE98" s="4">
        <v>84.1</v>
      </c>
      <c r="AF98" s="4">
        <v>88.1</v>
      </c>
      <c r="AG98" s="4">
        <v>93.2</v>
      </c>
      <c r="AH98" s="4">
        <v>99</v>
      </c>
    </row>
    <row r="99" spans="1:34" x14ac:dyDescent="0.2">
      <c r="A99" t="s">
        <v>136</v>
      </c>
      <c r="B99" t="s">
        <v>135</v>
      </c>
      <c r="C99">
        <v>1.2</v>
      </c>
      <c r="D99" s="4">
        <v>1.9</v>
      </c>
      <c r="E99" s="4">
        <v>3.3</v>
      </c>
      <c r="F99" s="4">
        <v>5.7</v>
      </c>
      <c r="G99" s="4">
        <v>9.1</v>
      </c>
      <c r="H99" s="4">
        <v>12.9</v>
      </c>
      <c r="I99" s="4">
        <v>16.7</v>
      </c>
      <c r="J99" s="4">
        <v>16.600000000000001</v>
      </c>
      <c r="K99" s="4">
        <v>16.8</v>
      </c>
      <c r="L99" s="4">
        <v>17.5</v>
      </c>
      <c r="M99" s="4">
        <v>18</v>
      </c>
      <c r="N99" s="4">
        <v>18.600000000000001</v>
      </c>
      <c r="O99" s="4">
        <v>18.8</v>
      </c>
      <c r="P99" s="4">
        <v>18.600000000000001</v>
      </c>
      <c r="Q99" s="4">
        <v>19.2</v>
      </c>
      <c r="R99" s="4">
        <v>19.5</v>
      </c>
      <c r="S99" s="4">
        <v>19.7</v>
      </c>
      <c r="T99" s="4">
        <v>19.3</v>
      </c>
      <c r="U99" s="4">
        <v>19</v>
      </c>
      <c r="V99" s="4">
        <v>19</v>
      </c>
      <c r="W99" s="4">
        <v>18.7</v>
      </c>
      <c r="X99" s="4">
        <v>17.7</v>
      </c>
      <c r="Y99" s="4">
        <v>16.7</v>
      </c>
      <c r="Z99" s="4">
        <v>16.899999999999999</v>
      </c>
      <c r="AA99" s="4">
        <v>16.5</v>
      </c>
      <c r="AB99" s="4">
        <v>15.3</v>
      </c>
      <c r="AC99" s="4">
        <v>15.4</v>
      </c>
      <c r="AD99" s="4">
        <v>15.8</v>
      </c>
      <c r="AE99" s="4">
        <v>16.600000000000001</v>
      </c>
      <c r="AF99" s="4">
        <v>16.7</v>
      </c>
      <c r="AG99" s="4">
        <v>17.600000000000001</v>
      </c>
      <c r="AH99" s="4">
        <v>18.2</v>
      </c>
    </row>
    <row r="100" spans="1:34" x14ac:dyDescent="0.2">
      <c r="A100" t="s">
        <v>134</v>
      </c>
      <c r="B100" t="s">
        <v>133</v>
      </c>
      <c r="C100">
        <v>0</v>
      </c>
      <c r="D100" s="4">
        <v>0</v>
      </c>
      <c r="E100" s="4">
        <v>0.1</v>
      </c>
      <c r="F100" s="4">
        <v>0.3</v>
      </c>
      <c r="G100" s="4">
        <v>0.7</v>
      </c>
      <c r="H100" s="4">
        <v>1.4</v>
      </c>
      <c r="I100" s="4">
        <v>3.2</v>
      </c>
      <c r="J100" s="4">
        <v>3.4</v>
      </c>
      <c r="K100" s="4">
        <v>3.9</v>
      </c>
      <c r="L100" s="4">
        <v>4.3</v>
      </c>
      <c r="M100" s="4">
        <v>4.8</v>
      </c>
      <c r="N100" s="4">
        <v>5.2</v>
      </c>
      <c r="O100" s="4">
        <v>5.7</v>
      </c>
      <c r="P100" s="4">
        <v>5.7</v>
      </c>
      <c r="Q100" s="4">
        <v>6</v>
      </c>
      <c r="R100" s="4">
        <v>6.6</v>
      </c>
      <c r="S100" s="4">
        <v>6.7</v>
      </c>
      <c r="T100" s="4">
        <v>6.2</v>
      </c>
      <c r="U100" s="4">
        <v>6</v>
      </c>
      <c r="V100" s="4">
        <v>6.3</v>
      </c>
      <c r="W100" s="4">
        <v>6.8</v>
      </c>
      <c r="X100" s="4">
        <v>7.2</v>
      </c>
      <c r="Y100" s="4">
        <v>7.5</v>
      </c>
      <c r="Z100" s="4">
        <v>8.5</v>
      </c>
      <c r="AA100" s="4">
        <v>9.1999999999999993</v>
      </c>
      <c r="AB100" s="4">
        <v>8.3000000000000007</v>
      </c>
      <c r="AC100" s="4">
        <v>9.1</v>
      </c>
      <c r="AD100" s="4">
        <v>9.4</v>
      </c>
      <c r="AE100" s="4">
        <v>9.9</v>
      </c>
      <c r="AF100" s="4">
        <v>10.1</v>
      </c>
      <c r="AG100" s="4">
        <v>10.6</v>
      </c>
      <c r="AH100" s="4">
        <v>11.1</v>
      </c>
    </row>
    <row r="101" spans="1:34" x14ac:dyDescent="0.2">
      <c r="A101" t="s">
        <v>132</v>
      </c>
      <c r="B101" s="6" t="s">
        <v>131</v>
      </c>
      <c r="C101">
        <v>3.4</v>
      </c>
      <c r="D101" s="4">
        <v>5.5</v>
      </c>
      <c r="E101" s="4">
        <v>9.9</v>
      </c>
      <c r="F101" s="4">
        <v>15.9</v>
      </c>
      <c r="G101" s="4">
        <v>25.4</v>
      </c>
      <c r="H101" s="4">
        <v>41.2</v>
      </c>
      <c r="I101" s="4">
        <v>66</v>
      </c>
      <c r="J101" s="4">
        <v>70.599999999999994</v>
      </c>
      <c r="K101" s="4">
        <v>76.400000000000006</v>
      </c>
      <c r="L101" s="4">
        <v>81.099999999999994</v>
      </c>
      <c r="M101" s="4">
        <v>86.4</v>
      </c>
      <c r="N101" s="4">
        <v>92.3</v>
      </c>
      <c r="O101" s="4">
        <v>99.6</v>
      </c>
      <c r="P101" s="4">
        <v>107.1</v>
      </c>
      <c r="Q101" s="4">
        <v>115.2</v>
      </c>
      <c r="R101" s="4">
        <v>123.9</v>
      </c>
      <c r="S101" s="4">
        <v>134.30000000000001</v>
      </c>
      <c r="T101" s="4">
        <v>143.6</v>
      </c>
      <c r="U101" s="4">
        <v>149.5</v>
      </c>
      <c r="V101" s="4">
        <v>159.5</v>
      </c>
      <c r="W101" s="4">
        <v>169</v>
      </c>
      <c r="X101" s="4">
        <v>180.5</v>
      </c>
      <c r="Y101" s="4">
        <v>193.1</v>
      </c>
      <c r="Z101" s="4">
        <v>206</v>
      </c>
      <c r="AA101" s="4">
        <v>218.4</v>
      </c>
      <c r="AB101" s="4">
        <v>229.1</v>
      </c>
      <c r="AC101" s="4">
        <v>244.9</v>
      </c>
      <c r="AD101" s="4">
        <v>256.3</v>
      </c>
      <c r="AE101" s="4">
        <v>262.5</v>
      </c>
      <c r="AF101" s="4">
        <v>269.2</v>
      </c>
      <c r="AG101" s="4">
        <v>278.60000000000002</v>
      </c>
      <c r="AH101" s="4">
        <v>288.3</v>
      </c>
    </row>
    <row r="102" spans="1:34" x14ac:dyDescent="0.2">
      <c r="A102" t="s">
        <v>130</v>
      </c>
      <c r="B102" t="s">
        <v>129</v>
      </c>
      <c r="C102">
        <v>0.3</v>
      </c>
      <c r="D102" s="4">
        <v>0.4</v>
      </c>
      <c r="E102" s="4">
        <v>0.7</v>
      </c>
      <c r="F102" s="4">
        <v>0.9</v>
      </c>
      <c r="G102" s="4">
        <v>1.7</v>
      </c>
      <c r="H102" s="4">
        <v>3.2</v>
      </c>
      <c r="I102" s="4">
        <v>5.3</v>
      </c>
      <c r="J102" s="4">
        <v>5.4</v>
      </c>
      <c r="K102" s="4">
        <v>5.6</v>
      </c>
      <c r="L102" s="4">
        <v>6.1</v>
      </c>
      <c r="M102" s="4">
        <v>6.5</v>
      </c>
      <c r="N102" s="4">
        <v>6.8</v>
      </c>
      <c r="O102" s="4">
        <v>7</v>
      </c>
      <c r="P102" s="4">
        <v>7.3</v>
      </c>
      <c r="Q102" s="4">
        <v>7.9</v>
      </c>
      <c r="R102" s="4">
        <v>8.6</v>
      </c>
      <c r="S102" s="4">
        <v>9</v>
      </c>
      <c r="T102" s="4">
        <v>9.1999999999999993</v>
      </c>
      <c r="U102" s="4">
        <v>9.6999999999999993</v>
      </c>
      <c r="V102" s="4">
        <v>9.9</v>
      </c>
      <c r="W102" s="4">
        <v>9.9</v>
      </c>
      <c r="X102" s="4">
        <v>9.8000000000000007</v>
      </c>
      <c r="Y102" s="4">
        <v>9.6999999999999993</v>
      </c>
      <c r="Z102" s="4">
        <v>9.4</v>
      </c>
      <c r="AA102" s="4">
        <v>9.5</v>
      </c>
      <c r="AB102" s="4">
        <v>9.1999999999999993</v>
      </c>
      <c r="AC102" s="4">
        <v>9.4</v>
      </c>
      <c r="AD102" s="4">
        <v>9.4</v>
      </c>
      <c r="AE102" s="4">
        <v>9.4</v>
      </c>
      <c r="AF102" s="4">
        <v>9.5</v>
      </c>
      <c r="AG102" s="4">
        <v>9.9</v>
      </c>
      <c r="AH102" s="4">
        <v>10.6</v>
      </c>
    </row>
    <row r="103" spans="1:34" x14ac:dyDescent="0.2">
      <c r="A103" t="s">
        <v>128</v>
      </c>
      <c r="B103" t="s">
        <v>127</v>
      </c>
      <c r="C103">
        <v>1.5</v>
      </c>
      <c r="D103" s="4">
        <v>2.7</v>
      </c>
      <c r="E103" s="4">
        <v>5.2</v>
      </c>
      <c r="F103" s="4">
        <v>8.1999999999999993</v>
      </c>
      <c r="G103" s="4">
        <v>12.9</v>
      </c>
      <c r="H103" s="4">
        <v>22.3</v>
      </c>
      <c r="I103" s="4">
        <v>34.700000000000003</v>
      </c>
      <c r="J103" s="4">
        <v>38.4</v>
      </c>
      <c r="K103" s="4">
        <v>42.3</v>
      </c>
      <c r="L103" s="4">
        <v>45.4</v>
      </c>
      <c r="M103" s="4">
        <v>48.6</v>
      </c>
      <c r="N103" s="4">
        <v>51.9</v>
      </c>
      <c r="O103" s="4">
        <v>56.4</v>
      </c>
      <c r="P103" s="4">
        <v>61.3</v>
      </c>
      <c r="Q103" s="4">
        <v>66</v>
      </c>
      <c r="R103" s="4">
        <v>70.8</v>
      </c>
      <c r="S103" s="4">
        <v>76.8</v>
      </c>
      <c r="T103" s="4">
        <v>82.9</v>
      </c>
      <c r="U103" s="4">
        <v>87</v>
      </c>
      <c r="V103" s="4">
        <v>95</v>
      </c>
      <c r="W103" s="4">
        <v>102.5</v>
      </c>
      <c r="X103" s="4">
        <v>110.9</v>
      </c>
      <c r="Y103" s="4">
        <v>119.7</v>
      </c>
      <c r="Z103" s="4">
        <v>128.30000000000001</v>
      </c>
      <c r="AA103" s="4">
        <v>136.9</v>
      </c>
      <c r="AB103" s="4">
        <v>146.69999999999999</v>
      </c>
      <c r="AC103" s="4">
        <v>158.30000000000001</v>
      </c>
      <c r="AD103" s="4">
        <v>165.8</v>
      </c>
      <c r="AE103" s="4">
        <v>170.5</v>
      </c>
      <c r="AF103" s="4">
        <v>175</v>
      </c>
      <c r="AG103" s="4">
        <v>179.2</v>
      </c>
      <c r="AH103" s="4">
        <v>183.8</v>
      </c>
    </row>
    <row r="104" spans="1:34" x14ac:dyDescent="0.2">
      <c r="A104" t="s">
        <v>126</v>
      </c>
      <c r="B104" t="s">
        <v>125</v>
      </c>
      <c r="C104">
        <v>1</v>
      </c>
      <c r="D104" s="4">
        <v>1.6</v>
      </c>
      <c r="E104" s="4">
        <v>2.4</v>
      </c>
      <c r="F104" s="4">
        <v>4.4000000000000004</v>
      </c>
      <c r="G104" s="4">
        <v>6.7</v>
      </c>
      <c r="H104" s="4">
        <v>9.5</v>
      </c>
      <c r="I104" s="4">
        <v>14.8</v>
      </c>
      <c r="J104" s="4">
        <v>15.6</v>
      </c>
      <c r="K104" s="4">
        <v>16.7</v>
      </c>
      <c r="L104" s="4">
        <v>17.3</v>
      </c>
      <c r="M104" s="4">
        <v>18.100000000000001</v>
      </c>
      <c r="N104" s="4">
        <v>19.2</v>
      </c>
      <c r="O104" s="4">
        <v>20.100000000000001</v>
      </c>
      <c r="P104" s="4">
        <v>20.7</v>
      </c>
      <c r="Q104" s="4">
        <v>21.5</v>
      </c>
      <c r="R104" s="4">
        <v>22.8</v>
      </c>
      <c r="S104" s="4">
        <v>24.1</v>
      </c>
      <c r="T104" s="4">
        <v>25.7</v>
      </c>
      <c r="U104" s="4">
        <v>26.9</v>
      </c>
      <c r="V104" s="4">
        <v>27.7</v>
      </c>
      <c r="W104" s="4">
        <v>28.6</v>
      </c>
      <c r="X104" s="4">
        <v>29.6</v>
      </c>
      <c r="Y104" s="4">
        <v>31</v>
      </c>
      <c r="Z104" s="4">
        <v>32.799999999999997</v>
      </c>
      <c r="AA104" s="4">
        <v>34.1</v>
      </c>
      <c r="AB104" s="4">
        <v>34.799999999999997</v>
      </c>
      <c r="AC104" s="4">
        <v>35.299999999999997</v>
      </c>
      <c r="AD104" s="4">
        <v>36.9</v>
      </c>
      <c r="AE104" s="4">
        <v>37.700000000000003</v>
      </c>
      <c r="AF104" s="4">
        <v>38.9</v>
      </c>
      <c r="AG104" s="4">
        <v>40.9</v>
      </c>
      <c r="AH104" s="4">
        <v>42.2</v>
      </c>
    </row>
    <row r="105" spans="1:34" x14ac:dyDescent="0.2">
      <c r="A105" t="s">
        <v>124</v>
      </c>
      <c r="B105" t="s">
        <v>123</v>
      </c>
      <c r="C105">
        <v>0.6</v>
      </c>
      <c r="D105" s="4">
        <v>0.8</v>
      </c>
      <c r="E105" s="4">
        <v>1.5</v>
      </c>
      <c r="F105" s="4">
        <v>2.4</v>
      </c>
      <c r="G105" s="4">
        <v>4.2</v>
      </c>
      <c r="H105" s="4">
        <v>6.2</v>
      </c>
      <c r="I105" s="4">
        <v>11.1</v>
      </c>
      <c r="J105" s="4">
        <v>11.1</v>
      </c>
      <c r="K105" s="4">
        <v>11.8</v>
      </c>
      <c r="L105" s="4">
        <v>12.3</v>
      </c>
      <c r="M105" s="4">
        <v>13.1</v>
      </c>
      <c r="N105" s="4">
        <v>14.4</v>
      </c>
      <c r="O105" s="4">
        <v>16.2</v>
      </c>
      <c r="P105" s="4">
        <v>17.8</v>
      </c>
      <c r="Q105" s="4">
        <v>19.899999999999999</v>
      </c>
      <c r="R105" s="4">
        <v>21.8</v>
      </c>
      <c r="S105" s="4">
        <v>24.3</v>
      </c>
      <c r="T105" s="4">
        <v>25.8</v>
      </c>
      <c r="U105" s="4">
        <v>26</v>
      </c>
      <c r="V105" s="4">
        <v>27</v>
      </c>
      <c r="W105" s="4">
        <v>28.1</v>
      </c>
      <c r="X105" s="4">
        <v>30.3</v>
      </c>
      <c r="Y105" s="4">
        <v>32.700000000000003</v>
      </c>
      <c r="Z105" s="4">
        <v>35.5</v>
      </c>
      <c r="AA105" s="4">
        <v>37.9</v>
      </c>
      <c r="AB105" s="4">
        <v>38.4</v>
      </c>
      <c r="AC105" s="4">
        <v>42</v>
      </c>
      <c r="AD105" s="4">
        <v>44.1</v>
      </c>
      <c r="AE105" s="4">
        <v>44.9</v>
      </c>
      <c r="AF105" s="4">
        <v>45.8</v>
      </c>
      <c r="AG105" s="4">
        <v>48.6</v>
      </c>
      <c r="AH105" s="4">
        <v>51.8</v>
      </c>
    </row>
    <row r="106" spans="1:34" x14ac:dyDescent="0.2">
      <c r="A106" t="s">
        <v>122</v>
      </c>
      <c r="B106" s="6" t="s">
        <v>121</v>
      </c>
      <c r="C106">
        <v>20.5</v>
      </c>
      <c r="D106" s="4">
        <v>27.2</v>
      </c>
      <c r="E106" s="4">
        <v>41.6</v>
      </c>
      <c r="F106" s="4">
        <v>68.8</v>
      </c>
      <c r="G106" s="4">
        <v>121.7</v>
      </c>
      <c r="H106" s="4">
        <v>174.3</v>
      </c>
      <c r="I106" s="4">
        <v>262.7</v>
      </c>
      <c r="J106" s="4">
        <v>273.39999999999998</v>
      </c>
      <c r="K106" s="4">
        <v>286.3</v>
      </c>
      <c r="L106" s="4">
        <v>298.39999999999998</v>
      </c>
      <c r="M106" s="4">
        <v>308.3</v>
      </c>
      <c r="N106" s="4">
        <v>316.10000000000002</v>
      </c>
      <c r="O106" s="4">
        <v>326.60000000000002</v>
      </c>
      <c r="P106" s="4">
        <v>343.4</v>
      </c>
      <c r="Q106" s="4">
        <v>361.8</v>
      </c>
      <c r="R106" s="4">
        <v>380.3</v>
      </c>
      <c r="S106" s="4">
        <v>408.8</v>
      </c>
      <c r="T106" s="4">
        <v>419.7</v>
      </c>
      <c r="U106" s="4">
        <v>436.3</v>
      </c>
      <c r="V106" s="4">
        <v>461.9</v>
      </c>
      <c r="W106" s="4">
        <v>496.4</v>
      </c>
      <c r="X106" s="4">
        <v>530.6</v>
      </c>
      <c r="Y106" s="4">
        <v>566.29999999999995</v>
      </c>
      <c r="Z106" s="4">
        <v>595.6</v>
      </c>
      <c r="AA106" s="4">
        <v>612.5</v>
      </c>
      <c r="AB106" s="4">
        <v>600.29999999999995</v>
      </c>
      <c r="AC106" s="4">
        <v>617.70000000000005</v>
      </c>
      <c r="AD106" s="4">
        <v>649.5</v>
      </c>
      <c r="AE106" s="4">
        <v>685.1</v>
      </c>
      <c r="AF106" s="4">
        <v>710.8</v>
      </c>
      <c r="AG106" s="4">
        <v>753.7</v>
      </c>
      <c r="AH106" s="4">
        <v>808.8</v>
      </c>
    </row>
    <row r="107" spans="1:34" x14ac:dyDescent="0.2">
      <c r="A107" t="s">
        <v>120</v>
      </c>
      <c r="B107" t="s">
        <v>119</v>
      </c>
      <c r="C107">
        <v>19.3</v>
      </c>
      <c r="D107" s="4">
        <v>25.4</v>
      </c>
      <c r="E107" s="4">
        <v>38.6</v>
      </c>
      <c r="F107" s="4">
        <v>63.5</v>
      </c>
      <c r="G107" s="4">
        <v>111.5</v>
      </c>
      <c r="H107" s="4">
        <v>156.19999999999999</v>
      </c>
      <c r="I107" s="4">
        <v>235.1</v>
      </c>
      <c r="J107" s="4">
        <v>244.2</v>
      </c>
      <c r="K107" s="4">
        <v>254.1</v>
      </c>
      <c r="L107" s="4">
        <v>265.7</v>
      </c>
      <c r="M107" s="4">
        <v>273.39999999999998</v>
      </c>
      <c r="N107" s="4">
        <v>279.60000000000002</v>
      </c>
      <c r="O107" s="4">
        <v>286.7</v>
      </c>
      <c r="P107" s="4">
        <v>298.5</v>
      </c>
      <c r="Q107" s="4">
        <v>314.60000000000002</v>
      </c>
      <c r="R107" s="4">
        <v>330.5</v>
      </c>
      <c r="S107" s="4">
        <v>353.8</v>
      </c>
      <c r="T107" s="4">
        <v>367.6</v>
      </c>
      <c r="U107" s="4">
        <v>383.1</v>
      </c>
      <c r="V107" s="4">
        <v>404.6</v>
      </c>
      <c r="W107" s="4">
        <v>432.1</v>
      </c>
      <c r="X107" s="4">
        <v>458.1</v>
      </c>
      <c r="Y107" s="4">
        <v>486.3</v>
      </c>
      <c r="Z107" s="4">
        <v>509.6</v>
      </c>
      <c r="AA107" s="4">
        <v>523.70000000000005</v>
      </c>
      <c r="AB107" s="4">
        <v>517.9</v>
      </c>
      <c r="AC107" s="4">
        <v>532.20000000000005</v>
      </c>
      <c r="AD107" s="4">
        <v>558.70000000000005</v>
      </c>
      <c r="AE107" s="4">
        <v>587.29999999999995</v>
      </c>
      <c r="AF107" s="4">
        <v>608.1</v>
      </c>
      <c r="AG107" s="4">
        <v>642.5</v>
      </c>
      <c r="AH107" s="4">
        <v>690.4</v>
      </c>
    </row>
    <row r="108" spans="1:34" x14ac:dyDescent="0.2">
      <c r="A108" t="s">
        <v>118</v>
      </c>
      <c r="B108" t="s">
        <v>117</v>
      </c>
      <c r="C108">
        <v>18.100000000000001</v>
      </c>
      <c r="D108" s="4">
        <v>23.9</v>
      </c>
      <c r="E108" s="4">
        <v>36.5</v>
      </c>
      <c r="F108" s="4">
        <v>60.4</v>
      </c>
      <c r="G108" s="4">
        <v>105.9</v>
      </c>
      <c r="H108" s="4">
        <v>150</v>
      </c>
      <c r="I108" s="4">
        <v>228.3</v>
      </c>
      <c r="J108" s="4">
        <v>237.3</v>
      </c>
      <c r="K108" s="4">
        <v>247.1</v>
      </c>
      <c r="L108" s="4">
        <v>258.39999999999998</v>
      </c>
      <c r="M108" s="4">
        <v>265.89999999999998</v>
      </c>
      <c r="N108" s="4">
        <v>271.8</v>
      </c>
      <c r="O108" s="4">
        <v>278.7</v>
      </c>
      <c r="P108" s="4">
        <v>290.3</v>
      </c>
      <c r="Q108" s="4">
        <v>306.2</v>
      </c>
      <c r="R108" s="4">
        <v>321.8</v>
      </c>
      <c r="S108" s="4">
        <v>344.9</v>
      </c>
      <c r="T108" s="4">
        <v>358.4</v>
      </c>
      <c r="U108" s="4">
        <v>373.6</v>
      </c>
      <c r="V108" s="4">
        <v>394.4</v>
      </c>
      <c r="W108" s="4">
        <v>421.2</v>
      </c>
      <c r="X108" s="4">
        <v>446</v>
      </c>
      <c r="Y108" s="4">
        <v>472.3</v>
      </c>
      <c r="Z108" s="4">
        <v>494.9</v>
      </c>
      <c r="AA108" s="4">
        <v>508.7</v>
      </c>
      <c r="AB108" s="4">
        <v>502.3</v>
      </c>
      <c r="AC108" s="4">
        <v>516.9</v>
      </c>
      <c r="AD108" s="4">
        <v>541.9</v>
      </c>
      <c r="AE108" s="4">
        <v>570.20000000000005</v>
      </c>
      <c r="AF108" s="4">
        <v>590.70000000000005</v>
      </c>
      <c r="AG108" s="4">
        <v>624.6</v>
      </c>
      <c r="AH108" s="4">
        <v>671.6</v>
      </c>
    </row>
    <row r="109" spans="1:34" x14ac:dyDescent="0.2">
      <c r="A109" t="s">
        <v>116</v>
      </c>
      <c r="B109" t="s">
        <v>115</v>
      </c>
      <c r="C109">
        <v>1.2</v>
      </c>
      <c r="D109" s="4">
        <v>1.5</v>
      </c>
      <c r="E109" s="4">
        <v>2.1</v>
      </c>
      <c r="F109" s="4">
        <v>3.2</v>
      </c>
      <c r="G109" s="4">
        <v>5.5</v>
      </c>
      <c r="H109" s="4">
        <v>6.2</v>
      </c>
      <c r="I109" s="4">
        <v>6.8</v>
      </c>
      <c r="J109" s="4">
        <v>6.9</v>
      </c>
      <c r="K109" s="4">
        <v>7.1</v>
      </c>
      <c r="L109" s="4">
        <v>7.3</v>
      </c>
      <c r="M109" s="4">
        <v>7.5</v>
      </c>
      <c r="N109" s="4">
        <v>7.8</v>
      </c>
      <c r="O109" s="4">
        <v>8</v>
      </c>
      <c r="P109" s="4">
        <v>8.1999999999999993</v>
      </c>
      <c r="Q109" s="4">
        <v>8.4</v>
      </c>
      <c r="R109" s="4">
        <v>8.6999999999999993</v>
      </c>
      <c r="S109" s="4">
        <v>8.9</v>
      </c>
      <c r="T109" s="4">
        <v>9.1</v>
      </c>
      <c r="U109" s="4">
        <v>9.5</v>
      </c>
      <c r="V109" s="4">
        <v>10.199999999999999</v>
      </c>
      <c r="W109" s="4">
        <v>10.9</v>
      </c>
      <c r="X109" s="4">
        <v>12.1</v>
      </c>
      <c r="Y109" s="4">
        <v>13.9</v>
      </c>
      <c r="Z109" s="4">
        <v>14.7</v>
      </c>
      <c r="AA109" s="4">
        <v>15</v>
      </c>
      <c r="AB109" s="4">
        <v>15.6</v>
      </c>
      <c r="AC109" s="4">
        <v>15.3</v>
      </c>
      <c r="AD109" s="4">
        <v>16.8</v>
      </c>
      <c r="AE109" s="4">
        <v>17.100000000000001</v>
      </c>
      <c r="AF109" s="4">
        <v>17.399999999999999</v>
      </c>
      <c r="AG109" s="4">
        <v>17.899999999999999</v>
      </c>
      <c r="AH109" s="4">
        <v>18.8</v>
      </c>
    </row>
    <row r="110" spans="1:34" x14ac:dyDescent="0.2">
      <c r="A110" t="s">
        <v>114</v>
      </c>
      <c r="B110" t="s">
        <v>113</v>
      </c>
      <c r="C110">
        <v>1.2</v>
      </c>
      <c r="D110" s="4">
        <v>1.8</v>
      </c>
      <c r="E110" s="4">
        <v>3</v>
      </c>
      <c r="F110" s="4">
        <v>5.3</v>
      </c>
      <c r="G110" s="4">
        <v>10.3</v>
      </c>
      <c r="H110" s="4">
        <v>18.100000000000001</v>
      </c>
      <c r="I110" s="4">
        <v>27.6</v>
      </c>
      <c r="J110" s="4">
        <v>29.2</v>
      </c>
      <c r="K110" s="4">
        <v>32.200000000000003</v>
      </c>
      <c r="L110" s="4">
        <v>32.700000000000003</v>
      </c>
      <c r="M110" s="4">
        <v>34.9</v>
      </c>
      <c r="N110" s="4">
        <v>36.6</v>
      </c>
      <c r="O110" s="4">
        <v>39.9</v>
      </c>
      <c r="P110" s="4">
        <v>44.9</v>
      </c>
      <c r="Q110" s="4">
        <v>47.2</v>
      </c>
      <c r="R110" s="4">
        <v>49.8</v>
      </c>
      <c r="S110" s="4">
        <v>55</v>
      </c>
      <c r="T110" s="4">
        <v>52.1</v>
      </c>
      <c r="U110" s="4">
        <v>53.3</v>
      </c>
      <c r="V110" s="4">
        <v>57.3</v>
      </c>
      <c r="W110" s="4">
        <v>64.400000000000006</v>
      </c>
      <c r="X110" s="4">
        <v>72.5</v>
      </c>
      <c r="Y110" s="4">
        <v>80</v>
      </c>
      <c r="Z110" s="4">
        <v>86</v>
      </c>
      <c r="AA110" s="4">
        <v>88.8</v>
      </c>
      <c r="AB110" s="4">
        <v>82.4</v>
      </c>
      <c r="AC110" s="4">
        <v>85.5</v>
      </c>
      <c r="AD110" s="4">
        <v>90.8</v>
      </c>
      <c r="AE110" s="4">
        <v>97.8</v>
      </c>
      <c r="AF110" s="4">
        <v>102.7</v>
      </c>
      <c r="AG110" s="4">
        <v>111.2</v>
      </c>
      <c r="AH110" s="4">
        <v>118.4</v>
      </c>
    </row>
    <row r="111" spans="1:34" x14ac:dyDescent="0.2">
      <c r="A111" t="s">
        <v>112</v>
      </c>
      <c r="B111" s="6" t="s">
        <v>111</v>
      </c>
      <c r="C111">
        <v>13.6</v>
      </c>
      <c r="D111" s="4">
        <v>19.399999999999999</v>
      </c>
      <c r="E111" s="4">
        <v>31.1</v>
      </c>
      <c r="F111" s="4">
        <v>54</v>
      </c>
      <c r="G111" s="4">
        <v>95.6</v>
      </c>
      <c r="H111" s="4">
        <v>188.1</v>
      </c>
      <c r="I111" s="4">
        <v>247.4</v>
      </c>
      <c r="J111" s="4">
        <v>266.8</v>
      </c>
      <c r="K111" s="4">
        <v>295.10000000000002</v>
      </c>
      <c r="L111" s="4">
        <v>332.6</v>
      </c>
      <c r="M111" s="4">
        <v>346.9</v>
      </c>
      <c r="N111" s="4">
        <v>366.4</v>
      </c>
      <c r="O111" s="4">
        <v>392.3</v>
      </c>
      <c r="P111" s="4">
        <v>429.2</v>
      </c>
      <c r="Q111" s="4">
        <v>467.3</v>
      </c>
      <c r="R111" s="4">
        <v>509.1</v>
      </c>
      <c r="S111" s="4">
        <v>566.29999999999995</v>
      </c>
      <c r="T111" s="4">
        <v>552.79999999999995</v>
      </c>
      <c r="U111" s="4">
        <v>562.6</v>
      </c>
      <c r="V111" s="4">
        <v>588.5</v>
      </c>
      <c r="W111" s="4">
        <v>635.29999999999995</v>
      </c>
      <c r="X111" s="4">
        <v>689.6</v>
      </c>
      <c r="Y111" s="4">
        <v>724.2</v>
      </c>
      <c r="Z111" s="4">
        <v>768.5</v>
      </c>
      <c r="AA111" s="4">
        <v>771.5</v>
      </c>
      <c r="AB111" s="4">
        <v>719</v>
      </c>
      <c r="AC111" s="4">
        <v>763.2</v>
      </c>
      <c r="AD111" s="4">
        <v>795.8</v>
      </c>
      <c r="AE111" s="4">
        <v>789.3</v>
      </c>
      <c r="AF111" s="4">
        <v>830.7</v>
      </c>
      <c r="AG111" s="4">
        <v>885.7</v>
      </c>
      <c r="AH111" s="4">
        <v>921.1</v>
      </c>
    </row>
    <row r="112" spans="1:34" x14ac:dyDescent="0.2">
      <c r="A112" t="s">
        <v>110</v>
      </c>
      <c r="B112" t="s">
        <v>109</v>
      </c>
      <c r="C112">
        <v>6.1</v>
      </c>
      <c r="D112" s="4">
        <v>8.8000000000000007</v>
      </c>
      <c r="E112" s="4">
        <v>15.3</v>
      </c>
      <c r="F112" s="4">
        <v>30.1</v>
      </c>
      <c r="G112" s="4">
        <v>51.7</v>
      </c>
      <c r="H112" s="4">
        <v>115</v>
      </c>
      <c r="I112" s="4">
        <v>135.69999999999999</v>
      </c>
      <c r="J112" s="4">
        <v>143</v>
      </c>
      <c r="K112" s="4">
        <v>161.80000000000001</v>
      </c>
      <c r="L112" s="4">
        <v>184.7</v>
      </c>
      <c r="M112" s="4">
        <v>197.7</v>
      </c>
      <c r="N112" s="4">
        <v>212.9</v>
      </c>
      <c r="O112" s="4">
        <v>233.8</v>
      </c>
      <c r="P112" s="4">
        <v>259.8</v>
      </c>
      <c r="Q112" s="4">
        <v>286.8</v>
      </c>
      <c r="R112" s="4">
        <v>319.60000000000002</v>
      </c>
      <c r="S112" s="4">
        <v>360</v>
      </c>
      <c r="T112" s="4">
        <v>341.2</v>
      </c>
      <c r="U112" s="4">
        <v>347.3</v>
      </c>
      <c r="V112" s="4">
        <v>357.4</v>
      </c>
      <c r="W112" s="4">
        <v>387.4</v>
      </c>
      <c r="X112" s="4">
        <v>417.4</v>
      </c>
      <c r="Y112" s="4">
        <v>446.2</v>
      </c>
      <c r="Z112" s="4">
        <v>480.3</v>
      </c>
      <c r="AA112" s="4">
        <v>486.6</v>
      </c>
      <c r="AB112" s="4">
        <v>452.2</v>
      </c>
      <c r="AC112" s="4">
        <v>473.3</v>
      </c>
      <c r="AD112" s="4">
        <v>487.5</v>
      </c>
      <c r="AE112" s="4">
        <v>497.3</v>
      </c>
      <c r="AF112" s="4">
        <v>528.5</v>
      </c>
      <c r="AG112" s="4">
        <v>553</v>
      </c>
      <c r="AH112" s="4">
        <v>578.1</v>
      </c>
    </row>
    <row r="113" spans="1:34" x14ac:dyDescent="0.2">
      <c r="A113" t="s">
        <v>108</v>
      </c>
      <c r="B113" t="s">
        <v>107</v>
      </c>
      <c r="C113">
        <v>3.9</v>
      </c>
      <c r="D113" s="4">
        <v>5.2</v>
      </c>
      <c r="E113" s="4">
        <v>10.9</v>
      </c>
      <c r="F113" s="4">
        <v>24.1</v>
      </c>
      <c r="G113" s="4">
        <v>38.299999999999997</v>
      </c>
      <c r="H113" s="4">
        <v>84.3</v>
      </c>
      <c r="I113" s="4">
        <v>87.2</v>
      </c>
      <c r="J113" s="4">
        <v>88.4</v>
      </c>
      <c r="K113" s="4">
        <v>99.5</v>
      </c>
      <c r="L113" s="4">
        <v>112.2</v>
      </c>
      <c r="M113" s="4">
        <v>123.9</v>
      </c>
      <c r="N113" s="4">
        <v>131</v>
      </c>
      <c r="O113" s="4">
        <v>139.80000000000001</v>
      </c>
      <c r="P113" s="4">
        <v>152.5</v>
      </c>
      <c r="Q113" s="4">
        <v>161.80000000000001</v>
      </c>
      <c r="R113" s="4">
        <v>170.7</v>
      </c>
      <c r="S113" s="4">
        <v>185.4</v>
      </c>
      <c r="T113" s="4">
        <v>178.1</v>
      </c>
      <c r="U113" s="4">
        <v>179.1</v>
      </c>
      <c r="V113" s="4">
        <v>183.5</v>
      </c>
      <c r="W113" s="4">
        <v>200.9</v>
      </c>
      <c r="X113" s="4">
        <v>216.1</v>
      </c>
      <c r="Y113" s="4">
        <v>221.8</v>
      </c>
      <c r="Z113" s="4">
        <v>236.6</v>
      </c>
      <c r="AA113" s="4">
        <v>241.2</v>
      </c>
      <c r="AB113" s="4">
        <v>229.4</v>
      </c>
      <c r="AC113" s="4">
        <v>248.9</v>
      </c>
      <c r="AD113" s="4">
        <v>258.2</v>
      </c>
      <c r="AE113" s="4">
        <v>258.8</v>
      </c>
      <c r="AF113" s="4">
        <v>279.39999999999998</v>
      </c>
      <c r="AG113" s="4">
        <v>296.10000000000002</v>
      </c>
      <c r="AH113" s="4">
        <v>315</v>
      </c>
    </row>
    <row r="114" spans="1:34" x14ac:dyDescent="0.2">
      <c r="A114" t="s">
        <v>106</v>
      </c>
      <c r="B114" t="s">
        <v>105</v>
      </c>
      <c r="C114">
        <v>2.2000000000000002</v>
      </c>
      <c r="D114" s="4">
        <v>3.5</v>
      </c>
      <c r="E114" s="4">
        <v>4.4000000000000004</v>
      </c>
      <c r="F114" s="4">
        <v>6.1</v>
      </c>
      <c r="G114" s="4">
        <v>13.5</v>
      </c>
      <c r="H114" s="4">
        <v>30.7</v>
      </c>
      <c r="I114" s="4">
        <v>48.5</v>
      </c>
      <c r="J114" s="4">
        <v>54.5</v>
      </c>
      <c r="K114" s="4">
        <v>62.3</v>
      </c>
      <c r="L114" s="4">
        <v>72.400000000000006</v>
      </c>
      <c r="M114" s="4">
        <v>73.8</v>
      </c>
      <c r="N114" s="4">
        <v>81.900000000000006</v>
      </c>
      <c r="O114" s="4">
        <v>94</v>
      </c>
      <c r="P114" s="4">
        <v>107.4</v>
      </c>
      <c r="Q114" s="4">
        <v>125</v>
      </c>
      <c r="R114" s="4">
        <v>148.9</v>
      </c>
      <c r="S114" s="4">
        <v>174.6</v>
      </c>
      <c r="T114" s="4">
        <v>163.1</v>
      </c>
      <c r="U114" s="4">
        <v>168.2</v>
      </c>
      <c r="V114" s="4">
        <v>174</v>
      </c>
      <c r="W114" s="4">
        <v>186.5</v>
      </c>
      <c r="X114" s="4">
        <v>201.4</v>
      </c>
      <c r="Y114" s="4">
        <v>224.3</v>
      </c>
      <c r="Z114" s="4">
        <v>243.8</v>
      </c>
      <c r="AA114" s="4">
        <v>245.4</v>
      </c>
      <c r="AB114" s="4">
        <v>222.9</v>
      </c>
      <c r="AC114" s="4">
        <v>224.4</v>
      </c>
      <c r="AD114" s="4">
        <v>229.3</v>
      </c>
      <c r="AE114" s="4">
        <v>238.5</v>
      </c>
      <c r="AF114" s="4">
        <v>249.1</v>
      </c>
      <c r="AG114" s="4">
        <v>256.89999999999998</v>
      </c>
      <c r="AH114" s="4">
        <v>263.10000000000002</v>
      </c>
    </row>
    <row r="115" spans="1:34" x14ac:dyDescent="0.2">
      <c r="A115" t="s">
        <v>104</v>
      </c>
      <c r="B115" t="s">
        <v>103</v>
      </c>
      <c r="C115">
        <v>7.5</v>
      </c>
      <c r="D115" s="4">
        <v>10.6</v>
      </c>
      <c r="E115" s="4">
        <v>15.7</v>
      </c>
      <c r="F115" s="4">
        <v>23.9</v>
      </c>
      <c r="G115" s="4">
        <v>43.9</v>
      </c>
      <c r="H115" s="4">
        <v>73</v>
      </c>
      <c r="I115" s="4">
        <v>111.7</v>
      </c>
      <c r="J115" s="4">
        <v>123.8</v>
      </c>
      <c r="K115" s="4">
        <v>133.30000000000001</v>
      </c>
      <c r="L115" s="4">
        <v>147.9</v>
      </c>
      <c r="M115" s="4">
        <v>149.1</v>
      </c>
      <c r="N115" s="4">
        <v>153.5</v>
      </c>
      <c r="O115" s="4">
        <v>158.5</v>
      </c>
      <c r="P115" s="4">
        <v>169.4</v>
      </c>
      <c r="Q115" s="4">
        <v>180.5</v>
      </c>
      <c r="R115" s="4">
        <v>189.5</v>
      </c>
      <c r="S115" s="4">
        <v>206.3</v>
      </c>
      <c r="T115" s="4">
        <v>211.7</v>
      </c>
      <c r="U115" s="4">
        <v>215.3</v>
      </c>
      <c r="V115" s="4">
        <v>231</v>
      </c>
      <c r="W115" s="4">
        <v>248</v>
      </c>
      <c r="X115" s="4">
        <v>272.2</v>
      </c>
      <c r="Y115" s="4">
        <v>278</v>
      </c>
      <c r="Z115" s="4">
        <v>288.2</v>
      </c>
      <c r="AA115" s="4">
        <v>284.89999999999998</v>
      </c>
      <c r="AB115" s="4">
        <v>266.7</v>
      </c>
      <c r="AC115" s="4">
        <v>290</v>
      </c>
      <c r="AD115" s="4">
        <v>308.3</v>
      </c>
      <c r="AE115" s="4">
        <v>292.10000000000002</v>
      </c>
      <c r="AF115" s="4">
        <v>302.2</v>
      </c>
      <c r="AG115" s="4">
        <v>332.7</v>
      </c>
      <c r="AH115" s="4">
        <v>343</v>
      </c>
    </row>
    <row r="116" spans="1:34" x14ac:dyDescent="0.2">
      <c r="A116" t="s">
        <v>102</v>
      </c>
      <c r="B116" t="s">
        <v>101</v>
      </c>
      <c r="C116">
        <v>3.6</v>
      </c>
      <c r="D116" s="4">
        <v>5.0999999999999996</v>
      </c>
      <c r="E116" s="4">
        <v>6.9</v>
      </c>
      <c r="F116" s="4">
        <v>10</v>
      </c>
      <c r="G116" s="4">
        <v>19.100000000000001</v>
      </c>
      <c r="H116" s="4">
        <v>28.3</v>
      </c>
      <c r="I116" s="4">
        <v>42.3</v>
      </c>
      <c r="J116" s="4">
        <v>51.8</v>
      </c>
      <c r="K116" s="4">
        <v>53.6</v>
      </c>
      <c r="L116" s="4">
        <v>59.2</v>
      </c>
      <c r="M116" s="4">
        <v>54.6</v>
      </c>
      <c r="N116" s="4">
        <v>54.3</v>
      </c>
      <c r="O116" s="4">
        <v>52</v>
      </c>
      <c r="P116" s="4">
        <v>55.2</v>
      </c>
      <c r="Q116" s="4">
        <v>56</v>
      </c>
      <c r="R116" s="4">
        <v>56.9</v>
      </c>
      <c r="S116" s="4">
        <v>65</v>
      </c>
      <c r="T116" s="4">
        <v>61.9</v>
      </c>
      <c r="U116" s="4">
        <v>58.8</v>
      </c>
      <c r="V116" s="4">
        <v>60.4</v>
      </c>
      <c r="W116" s="4">
        <v>72.099999999999994</v>
      </c>
      <c r="X116" s="4">
        <v>79</v>
      </c>
      <c r="Y116" s="4">
        <v>84.1</v>
      </c>
      <c r="Z116" s="4">
        <v>87.5</v>
      </c>
      <c r="AA116" s="4">
        <v>87.5</v>
      </c>
      <c r="AB116" s="4">
        <v>80</v>
      </c>
      <c r="AC116" s="4">
        <v>87.6</v>
      </c>
      <c r="AD116" s="4">
        <v>93.2</v>
      </c>
      <c r="AE116" s="4">
        <v>84.6</v>
      </c>
      <c r="AF116" s="4">
        <v>84.9</v>
      </c>
      <c r="AG116" s="4">
        <v>88.1</v>
      </c>
      <c r="AH116" s="4">
        <v>86.4</v>
      </c>
    </row>
    <row r="117" spans="1:34" x14ac:dyDescent="0.2">
      <c r="A117" t="s">
        <v>100</v>
      </c>
      <c r="B117" t="s">
        <v>99</v>
      </c>
      <c r="C117">
        <v>0.2</v>
      </c>
      <c r="D117" s="4">
        <v>0.2</v>
      </c>
      <c r="E117" s="4">
        <v>0.3</v>
      </c>
      <c r="F117" s="4">
        <v>0.6</v>
      </c>
      <c r="G117" s="4">
        <v>1.3</v>
      </c>
      <c r="H117" s="4">
        <v>1.7</v>
      </c>
      <c r="I117" s="4">
        <v>2.5</v>
      </c>
      <c r="J117" s="4">
        <v>2.4</v>
      </c>
      <c r="K117" s="4">
        <v>2.2999999999999998</v>
      </c>
      <c r="L117" s="4">
        <v>2.2999999999999998</v>
      </c>
      <c r="M117" s="4">
        <v>2.5</v>
      </c>
      <c r="N117" s="4">
        <v>2.6</v>
      </c>
      <c r="O117" s="4">
        <v>2.9</v>
      </c>
      <c r="P117" s="4">
        <v>2.9</v>
      </c>
      <c r="Q117" s="4">
        <v>3.4</v>
      </c>
      <c r="R117" s="4">
        <v>3.6</v>
      </c>
      <c r="S117" s="4">
        <v>3.8</v>
      </c>
      <c r="T117" s="4">
        <v>4.2</v>
      </c>
      <c r="U117" s="4">
        <v>4.3</v>
      </c>
      <c r="V117" s="4">
        <v>4.9000000000000004</v>
      </c>
      <c r="W117" s="4">
        <v>5.8</v>
      </c>
      <c r="X117" s="4">
        <v>6.2</v>
      </c>
      <c r="Y117" s="4">
        <v>6.1</v>
      </c>
      <c r="Z117" s="4">
        <v>7.4</v>
      </c>
      <c r="AA117" s="4">
        <v>8.1</v>
      </c>
      <c r="AB117" s="4">
        <v>7.3</v>
      </c>
      <c r="AC117" s="4">
        <v>7.6</v>
      </c>
      <c r="AD117" s="4">
        <v>8.4</v>
      </c>
      <c r="AE117" s="4">
        <v>8.6</v>
      </c>
      <c r="AF117" s="4">
        <v>9.3000000000000007</v>
      </c>
      <c r="AG117" s="4">
        <v>11</v>
      </c>
      <c r="AH117" s="4">
        <v>12</v>
      </c>
    </row>
    <row r="118" spans="1:34" x14ac:dyDescent="0.2">
      <c r="A118" t="s">
        <v>98</v>
      </c>
      <c r="B118" t="s">
        <v>97</v>
      </c>
      <c r="C118">
        <v>1.8</v>
      </c>
      <c r="D118" s="4">
        <v>2.6</v>
      </c>
      <c r="E118" s="4">
        <v>4.4000000000000004</v>
      </c>
      <c r="F118" s="4">
        <v>7.3</v>
      </c>
      <c r="G118" s="4">
        <v>13.6</v>
      </c>
      <c r="H118" s="4">
        <v>28.4</v>
      </c>
      <c r="I118" s="4">
        <v>43.4</v>
      </c>
      <c r="J118" s="4">
        <v>45.2</v>
      </c>
      <c r="K118" s="4">
        <v>50.1</v>
      </c>
      <c r="L118" s="4">
        <v>56</v>
      </c>
      <c r="M118" s="4">
        <v>59.3</v>
      </c>
      <c r="N118" s="4">
        <v>62</v>
      </c>
      <c r="O118" s="4">
        <v>66.900000000000006</v>
      </c>
      <c r="P118" s="4">
        <v>73.5</v>
      </c>
      <c r="Q118" s="4">
        <v>80.8</v>
      </c>
      <c r="R118" s="4">
        <v>85.7</v>
      </c>
      <c r="S118" s="4">
        <v>94.4</v>
      </c>
      <c r="T118" s="4">
        <v>101.1</v>
      </c>
      <c r="U118" s="4">
        <v>106.5</v>
      </c>
      <c r="V118" s="4">
        <v>116.7</v>
      </c>
      <c r="W118" s="4">
        <v>116.5</v>
      </c>
      <c r="X118" s="4">
        <v>129.4</v>
      </c>
      <c r="Y118" s="4">
        <v>130.6</v>
      </c>
      <c r="Z118" s="4">
        <v>131.30000000000001</v>
      </c>
      <c r="AA118" s="4">
        <v>127.4</v>
      </c>
      <c r="AB118" s="4">
        <v>119.4</v>
      </c>
      <c r="AC118" s="4">
        <v>135.80000000000001</v>
      </c>
      <c r="AD118" s="4">
        <v>146.69999999999999</v>
      </c>
      <c r="AE118" s="4">
        <v>139.1</v>
      </c>
      <c r="AF118" s="4">
        <v>146.9</v>
      </c>
      <c r="AG118" s="4">
        <v>169.6</v>
      </c>
      <c r="AH118" s="4">
        <v>178.7</v>
      </c>
    </row>
    <row r="119" spans="1:34" x14ac:dyDescent="0.2">
      <c r="A119" t="s">
        <v>96</v>
      </c>
      <c r="B119" t="s">
        <v>95</v>
      </c>
      <c r="C119">
        <v>0.8</v>
      </c>
      <c r="D119" s="4">
        <v>1.3</v>
      </c>
      <c r="E119" s="4">
        <v>2.1</v>
      </c>
      <c r="F119" s="4">
        <v>3.2</v>
      </c>
      <c r="G119" s="4">
        <v>7.6</v>
      </c>
      <c r="H119" s="4">
        <v>20.6</v>
      </c>
      <c r="I119" s="4">
        <v>31.8</v>
      </c>
      <c r="J119" s="4">
        <v>34.1</v>
      </c>
      <c r="K119" s="4">
        <v>38.4</v>
      </c>
      <c r="L119" s="4">
        <v>43.5</v>
      </c>
      <c r="M119" s="4">
        <v>47</v>
      </c>
      <c r="N119" s="4">
        <v>49.2</v>
      </c>
      <c r="O119" s="4">
        <v>52.1</v>
      </c>
      <c r="P119" s="4">
        <v>56.2</v>
      </c>
      <c r="Q119" s="4">
        <v>63.4</v>
      </c>
      <c r="R119" s="4">
        <v>68.599999999999994</v>
      </c>
      <c r="S119" s="4">
        <v>75.5</v>
      </c>
      <c r="T119" s="4">
        <v>80.7</v>
      </c>
      <c r="U119" s="4">
        <v>86.5</v>
      </c>
      <c r="V119" s="4">
        <v>97.7</v>
      </c>
      <c r="W119" s="4">
        <v>97.5</v>
      </c>
      <c r="X119" s="4">
        <v>106.9</v>
      </c>
      <c r="Y119" s="4">
        <v>106.2</v>
      </c>
      <c r="Z119" s="4">
        <v>105</v>
      </c>
      <c r="AA119" s="4">
        <v>102.2</v>
      </c>
      <c r="AB119" s="4">
        <v>97.5</v>
      </c>
      <c r="AC119" s="4">
        <v>116.8</v>
      </c>
      <c r="AD119" s="4">
        <v>126.2</v>
      </c>
      <c r="AE119" s="4">
        <v>118.2</v>
      </c>
      <c r="AF119" s="4">
        <v>124.4</v>
      </c>
      <c r="AG119" s="4">
        <v>145.5</v>
      </c>
      <c r="AH119" s="4">
        <v>153.30000000000001</v>
      </c>
    </row>
    <row r="120" spans="1:34" x14ac:dyDescent="0.2">
      <c r="A120" t="s">
        <v>94</v>
      </c>
      <c r="B120" t="s">
        <v>93</v>
      </c>
      <c r="C120">
        <v>0.5</v>
      </c>
      <c r="D120" s="4">
        <v>0.7</v>
      </c>
      <c r="E120" s="4">
        <v>1.1000000000000001</v>
      </c>
      <c r="F120" s="4">
        <v>2.2000000000000002</v>
      </c>
      <c r="G120" s="4">
        <v>1.9</v>
      </c>
      <c r="H120" s="4">
        <v>2.1</v>
      </c>
      <c r="I120" s="4">
        <v>2.6</v>
      </c>
      <c r="J120" s="4">
        <v>1.8</v>
      </c>
      <c r="K120" s="4">
        <v>2.1</v>
      </c>
      <c r="L120" s="4">
        <v>1.5</v>
      </c>
      <c r="M120" s="4">
        <v>1.8</v>
      </c>
      <c r="N120" s="4">
        <v>1.4</v>
      </c>
      <c r="O120" s="4">
        <v>1.1000000000000001</v>
      </c>
      <c r="P120" s="4">
        <v>1.2</v>
      </c>
      <c r="Q120" s="4">
        <v>1.3</v>
      </c>
      <c r="R120" s="4">
        <v>1.5</v>
      </c>
      <c r="S120" s="4">
        <v>1.7</v>
      </c>
      <c r="T120" s="4">
        <v>1.9</v>
      </c>
      <c r="U120" s="4">
        <v>2</v>
      </c>
      <c r="V120" s="4">
        <v>2.1</v>
      </c>
      <c r="W120" s="4">
        <v>2.2000000000000002</v>
      </c>
      <c r="X120" s="4">
        <v>2.2999999999999998</v>
      </c>
      <c r="Y120" s="4">
        <v>2.5</v>
      </c>
      <c r="Z120" s="4">
        <v>2.6</v>
      </c>
      <c r="AA120" s="4">
        <v>2.7</v>
      </c>
      <c r="AB120" s="4">
        <v>2.7</v>
      </c>
      <c r="AC120" s="4">
        <v>2.6</v>
      </c>
      <c r="AD120" s="4">
        <v>2.7</v>
      </c>
      <c r="AE120" s="4">
        <v>2.8</v>
      </c>
      <c r="AF120" s="4">
        <v>2.9</v>
      </c>
      <c r="AG120" s="4">
        <v>2.9</v>
      </c>
      <c r="AH120" s="4">
        <v>3.1</v>
      </c>
    </row>
    <row r="121" spans="1:34" x14ac:dyDescent="0.2">
      <c r="A121" t="s">
        <v>92</v>
      </c>
      <c r="B121" t="s">
        <v>91</v>
      </c>
      <c r="C121">
        <v>0.4</v>
      </c>
      <c r="D121" s="4">
        <v>0.6</v>
      </c>
      <c r="E121" s="4">
        <v>1.2</v>
      </c>
      <c r="F121" s="4">
        <v>1.9</v>
      </c>
      <c r="G121" s="4">
        <v>4.0999999999999996</v>
      </c>
      <c r="H121" s="4">
        <v>5.7</v>
      </c>
      <c r="I121" s="4">
        <v>9</v>
      </c>
      <c r="J121" s="4">
        <v>9.1999999999999993</v>
      </c>
      <c r="K121" s="4">
        <v>9.5</v>
      </c>
      <c r="L121" s="4">
        <v>11.1</v>
      </c>
      <c r="M121" s="4">
        <v>10.5</v>
      </c>
      <c r="N121" s="4">
        <v>11.5</v>
      </c>
      <c r="O121" s="4">
        <v>13.7</v>
      </c>
      <c r="P121" s="4">
        <v>16.2</v>
      </c>
      <c r="Q121" s="4">
        <v>16</v>
      </c>
      <c r="R121" s="4">
        <v>15.6</v>
      </c>
      <c r="S121" s="4">
        <v>17.2</v>
      </c>
      <c r="T121" s="4">
        <v>18.5</v>
      </c>
      <c r="U121" s="4">
        <v>18</v>
      </c>
      <c r="V121" s="4">
        <v>16.8</v>
      </c>
      <c r="W121" s="4">
        <v>16.8</v>
      </c>
      <c r="X121" s="4">
        <v>20.2</v>
      </c>
      <c r="Y121" s="4">
        <v>21.9</v>
      </c>
      <c r="Z121" s="4">
        <v>23.6</v>
      </c>
      <c r="AA121" s="4">
        <v>22.4</v>
      </c>
      <c r="AB121" s="4">
        <v>19.2</v>
      </c>
      <c r="AC121" s="4">
        <v>16.399999999999999</v>
      </c>
      <c r="AD121" s="4">
        <v>17.8</v>
      </c>
      <c r="AE121" s="4">
        <v>18.100000000000001</v>
      </c>
      <c r="AF121" s="4">
        <v>19.600000000000001</v>
      </c>
      <c r="AG121" s="4">
        <v>21.1</v>
      </c>
      <c r="AH121" s="4">
        <v>22.3</v>
      </c>
    </row>
    <row r="122" spans="1:34" x14ac:dyDescent="0.2">
      <c r="A122" t="s">
        <v>90</v>
      </c>
      <c r="B122" t="s">
        <v>89</v>
      </c>
      <c r="C122">
        <v>2</v>
      </c>
      <c r="D122" s="4">
        <v>2.6</v>
      </c>
      <c r="E122" s="4">
        <v>4.0999999999999996</v>
      </c>
      <c r="F122" s="4">
        <v>5.9</v>
      </c>
      <c r="G122" s="4">
        <v>10</v>
      </c>
      <c r="H122" s="4">
        <v>14.7</v>
      </c>
      <c r="I122" s="4">
        <v>23.5</v>
      </c>
      <c r="J122" s="4">
        <v>24.4</v>
      </c>
      <c r="K122" s="4">
        <v>27.3</v>
      </c>
      <c r="L122" s="4">
        <v>30.4</v>
      </c>
      <c r="M122" s="4">
        <v>32.799999999999997</v>
      </c>
      <c r="N122" s="4">
        <v>34.5</v>
      </c>
      <c r="O122" s="4">
        <v>36.700000000000003</v>
      </c>
      <c r="P122" s="4">
        <v>37.799999999999997</v>
      </c>
      <c r="Q122" s="4">
        <v>40.4</v>
      </c>
      <c r="R122" s="4">
        <v>43.2</v>
      </c>
      <c r="S122" s="4">
        <v>43.1</v>
      </c>
      <c r="T122" s="4">
        <v>44.4</v>
      </c>
      <c r="U122" s="4">
        <v>45.7</v>
      </c>
      <c r="V122" s="4">
        <v>49.1</v>
      </c>
      <c r="W122" s="4">
        <v>53.5</v>
      </c>
      <c r="X122" s="4">
        <v>57.6</v>
      </c>
      <c r="Y122" s="4">
        <v>57.2</v>
      </c>
      <c r="Z122" s="4">
        <v>62</v>
      </c>
      <c r="AA122" s="4">
        <v>62</v>
      </c>
      <c r="AB122" s="4">
        <v>60</v>
      </c>
      <c r="AC122" s="4">
        <v>58.9</v>
      </c>
      <c r="AD122" s="4">
        <v>60</v>
      </c>
      <c r="AE122" s="4">
        <v>59.8</v>
      </c>
      <c r="AF122" s="4">
        <v>61.1</v>
      </c>
      <c r="AG122" s="4">
        <v>64</v>
      </c>
      <c r="AH122" s="4">
        <v>65.8</v>
      </c>
    </row>
    <row r="123" spans="1:34" x14ac:dyDescent="0.2">
      <c r="A123" t="s">
        <v>88</v>
      </c>
      <c r="B123" s="6" t="s">
        <v>87</v>
      </c>
      <c r="C123">
        <v>22.4</v>
      </c>
      <c r="D123" s="4">
        <v>30.2</v>
      </c>
      <c r="E123" s="4">
        <v>44.3</v>
      </c>
      <c r="F123" s="4">
        <v>67.8</v>
      </c>
      <c r="G123" s="4">
        <v>110.7</v>
      </c>
      <c r="H123" s="4">
        <v>173.3</v>
      </c>
      <c r="I123" s="4">
        <v>262.3</v>
      </c>
      <c r="J123" s="4">
        <v>268</v>
      </c>
      <c r="K123" s="4">
        <v>290.10000000000002</v>
      </c>
      <c r="L123" s="4">
        <v>304.5</v>
      </c>
      <c r="M123" s="4">
        <v>316.89999999999998</v>
      </c>
      <c r="N123" s="4">
        <v>332.7</v>
      </c>
      <c r="O123" s="4">
        <v>350.8</v>
      </c>
      <c r="P123" s="4">
        <v>368.4</v>
      </c>
      <c r="Q123" s="4">
        <v>393.7</v>
      </c>
      <c r="R123" s="4">
        <v>429.4</v>
      </c>
      <c r="S123" s="4">
        <v>458.5</v>
      </c>
      <c r="T123" s="4">
        <v>477.9</v>
      </c>
      <c r="U123" s="4">
        <v>496.8</v>
      </c>
      <c r="V123" s="4">
        <v>526.5</v>
      </c>
      <c r="W123" s="4">
        <v>559.1</v>
      </c>
      <c r="X123" s="4">
        <v>589.5</v>
      </c>
      <c r="Y123" s="4">
        <v>624.5</v>
      </c>
      <c r="Z123" s="4">
        <v>657.6</v>
      </c>
      <c r="AA123" s="4">
        <v>673</v>
      </c>
      <c r="AB123" s="4">
        <v>672.7</v>
      </c>
      <c r="AC123" s="4">
        <v>700.6</v>
      </c>
      <c r="AD123" s="4">
        <v>733.1</v>
      </c>
      <c r="AE123" s="4">
        <v>754.9</v>
      </c>
      <c r="AF123" s="4">
        <v>774.3</v>
      </c>
      <c r="AG123" s="4">
        <v>801.7</v>
      </c>
      <c r="AH123" s="4">
        <v>834.3</v>
      </c>
    </row>
    <row r="124" spans="1:34" x14ac:dyDescent="0.2">
      <c r="A124" t="s">
        <v>86</v>
      </c>
      <c r="B124" t="s">
        <v>85</v>
      </c>
      <c r="C124">
        <v>6.3</v>
      </c>
      <c r="D124" s="4">
        <v>9.1999999999999993</v>
      </c>
      <c r="E124" s="4">
        <v>13.2</v>
      </c>
      <c r="F124" s="4">
        <v>18.8</v>
      </c>
      <c r="G124" s="4">
        <v>30.8</v>
      </c>
      <c r="H124" s="4">
        <v>47.5</v>
      </c>
      <c r="I124" s="4">
        <v>72.400000000000006</v>
      </c>
      <c r="J124" s="4">
        <v>71.7</v>
      </c>
      <c r="K124" s="4">
        <v>77</v>
      </c>
      <c r="L124" s="4">
        <v>81.599999999999994</v>
      </c>
      <c r="M124" s="4">
        <v>87.3</v>
      </c>
      <c r="N124" s="4">
        <v>93.8</v>
      </c>
      <c r="O124" s="4">
        <v>99.7</v>
      </c>
      <c r="P124" s="4">
        <v>106.2</v>
      </c>
      <c r="Q124" s="4">
        <v>113.7</v>
      </c>
      <c r="R124" s="4">
        <v>122.6</v>
      </c>
      <c r="S124" s="4">
        <v>132.19999999999999</v>
      </c>
      <c r="T124" s="4">
        <v>137.5</v>
      </c>
      <c r="U124" s="4">
        <v>143.30000000000001</v>
      </c>
      <c r="V124" s="4">
        <v>152.5</v>
      </c>
      <c r="W124" s="4">
        <v>164.5</v>
      </c>
      <c r="X124" s="4">
        <v>175.4</v>
      </c>
      <c r="Y124" s="4">
        <v>185.8</v>
      </c>
      <c r="Z124" s="4">
        <v>194.5</v>
      </c>
      <c r="AA124" s="4">
        <v>199.7</v>
      </c>
      <c r="AB124" s="4">
        <v>194.9</v>
      </c>
      <c r="AC124" s="4">
        <v>204.4</v>
      </c>
      <c r="AD124" s="4">
        <v>215.6</v>
      </c>
      <c r="AE124" s="4">
        <v>224.9</v>
      </c>
      <c r="AF124" s="4">
        <v>233.9</v>
      </c>
      <c r="AG124" s="4">
        <v>247.1</v>
      </c>
      <c r="AH124" s="4">
        <v>257</v>
      </c>
    </row>
    <row r="125" spans="1:34" x14ac:dyDescent="0.2">
      <c r="A125" t="s">
        <v>84</v>
      </c>
      <c r="B125" t="s">
        <v>83</v>
      </c>
      <c r="C125">
        <v>3.1</v>
      </c>
      <c r="D125" s="4">
        <v>4.3</v>
      </c>
      <c r="E125" s="4">
        <v>6.7</v>
      </c>
      <c r="F125" s="4">
        <v>12.5</v>
      </c>
      <c r="G125" s="4">
        <v>20.2</v>
      </c>
      <c r="H125" s="4">
        <v>27.5</v>
      </c>
      <c r="I125" s="4">
        <v>40</v>
      </c>
      <c r="J125" s="4">
        <v>40.1</v>
      </c>
      <c r="K125" s="4">
        <v>42.2</v>
      </c>
      <c r="L125" s="4">
        <v>44.7</v>
      </c>
      <c r="M125" s="4">
        <v>46.9</v>
      </c>
      <c r="N125" s="4">
        <v>48.7</v>
      </c>
      <c r="O125" s="4">
        <v>50.9</v>
      </c>
      <c r="P125" s="4">
        <v>51</v>
      </c>
      <c r="Q125" s="4">
        <v>54.3</v>
      </c>
      <c r="R125" s="4">
        <v>59.7</v>
      </c>
      <c r="S125" s="4">
        <v>63.7</v>
      </c>
      <c r="T125" s="4">
        <v>61.5</v>
      </c>
      <c r="U125" s="4">
        <v>63.4</v>
      </c>
      <c r="V125" s="4">
        <v>67.8</v>
      </c>
      <c r="W125" s="4">
        <v>73.900000000000006</v>
      </c>
      <c r="X125" s="4">
        <v>78.8</v>
      </c>
      <c r="Y125" s="4">
        <v>85.7</v>
      </c>
      <c r="Z125" s="4">
        <v>90.6</v>
      </c>
      <c r="AA125" s="4">
        <v>89.3</v>
      </c>
      <c r="AB125" s="4">
        <v>83.6</v>
      </c>
      <c r="AC125" s="4">
        <v>87.8</v>
      </c>
      <c r="AD125" s="4">
        <v>98.3</v>
      </c>
      <c r="AE125" s="4">
        <v>103.3</v>
      </c>
      <c r="AF125" s="4">
        <v>108.2</v>
      </c>
      <c r="AG125" s="4">
        <v>109.7</v>
      </c>
      <c r="AH125" s="4">
        <v>112.3</v>
      </c>
    </row>
    <row r="126" spans="1:34" x14ac:dyDescent="0.2">
      <c r="A126" t="s">
        <v>82</v>
      </c>
      <c r="B126" t="s">
        <v>81</v>
      </c>
      <c r="C126">
        <v>1.6</v>
      </c>
      <c r="D126" s="4">
        <v>2.4</v>
      </c>
      <c r="E126" s="4">
        <v>3.9</v>
      </c>
      <c r="F126" s="4">
        <v>6.5</v>
      </c>
      <c r="G126" s="4">
        <v>14</v>
      </c>
      <c r="H126" s="4">
        <v>25.1</v>
      </c>
      <c r="I126" s="4">
        <v>41.2</v>
      </c>
      <c r="J126" s="4">
        <v>43.5</v>
      </c>
      <c r="K126" s="4">
        <v>47.5</v>
      </c>
      <c r="L126" s="4">
        <v>51.1</v>
      </c>
      <c r="M126" s="4">
        <v>54.4</v>
      </c>
      <c r="N126" s="4">
        <v>58.1</v>
      </c>
      <c r="O126" s="4">
        <v>61.1</v>
      </c>
      <c r="P126" s="4">
        <v>64.599999999999994</v>
      </c>
      <c r="Q126" s="4">
        <v>69.3</v>
      </c>
      <c r="R126" s="4">
        <v>74.400000000000006</v>
      </c>
      <c r="S126" s="4">
        <v>81.099999999999994</v>
      </c>
      <c r="T126" s="4">
        <v>88.4</v>
      </c>
      <c r="U126" s="4">
        <v>93.4</v>
      </c>
      <c r="V126" s="4">
        <v>98.6</v>
      </c>
      <c r="W126" s="4">
        <v>104.1</v>
      </c>
      <c r="X126" s="4">
        <v>110.2</v>
      </c>
      <c r="Y126" s="4">
        <v>116.8</v>
      </c>
      <c r="Z126" s="4">
        <v>124.6</v>
      </c>
      <c r="AA126" s="4">
        <v>130.1</v>
      </c>
      <c r="AB126" s="4">
        <v>133.19999999999999</v>
      </c>
      <c r="AC126" s="4">
        <v>138.9</v>
      </c>
      <c r="AD126" s="4">
        <v>143.19999999999999</v>
      </c>
      <c r="AE126" s="4">
        <v>147.19999999999999</v>
      </c>
      <c r="AF126" s="4">
        <v>152.9</v>
      </c>
      <c r="AG126" s="4">
        <v>161.5</v>
      </c>
      <c r="AH126" s="4">
        <v>171</v>
      </c>
    </row>
    <row r="127" spans="1:34" x14ac:dyDescent="0.2">
      <c r="A127" t="s">
        <v>80</v>
      </c>
      <c r="B127" t="s">
        <v>79</v>
      </c>
      <c r="C127">
        <v>4.5</v>
      </c>
      <c r="D127" s="4">
        <v>6.2</v>
      </c>
      <c r="E127" s="4">
        <v>9.6999999999999993</v>
      </c>
      <c r="F127" s="4">
        <v>14.9</v>
      </c>
      <c r="G127" s="4">
        <v>24.8</v>
      </c>
      <c r="H127" s="4">
        <v>42.4</v>
      </c>
      <c r="I127" s="4">
        <v>67.7</v>
      </c>
      <c r="J127" s="4">
        <v>70.2</v>
      </c>
      <c r="K127" s="4">
        <v>75.3</v>
      </c>
      <c r="L127" s="4">
        <v>78.400000000000006</v>
      </c>
      <c r="M127" s="4">
        <v>80.900000000000006</v>
      </c>
      <c r="N127" s="4">
        <v>82.8</v>
      </c>
      <c r="O127" s="4">
        <v>87.6</v>
      </c>
      <c r="P127" s="4">
        <v>92.8</v>
      </c>
      <c r="Q127" s="4">
        <v>100.1</v>
      </c>
      <c r="R127" s="4">
        <v>107.2</v>
      </c>
      <c r="S127" s="4">
        <v>113</v>
      </c>
      <c r="T127" s="4">
        <v>120.9</v>
      </c>
      <c r="U127" s="4">
        <v>126.6</v>
      </c>
      <c r="V127" s="4">
        <v>137.1</v>
      </c>
      <c r="W127" s="4">
        <v>143</v>
      </c>
      <c r="X127" s="4">
        <v>148.4</v>
      </c>
      <c r="Y127" s="4">
        <v>155.30000000000001</v>
      </c>
      <c r="Z127" s="4">
        <v>163.6</v>
      </c>
      <c r="AA127" s="4">
        <v>167.5</v>
      </c>
      <c r="AB127" s="4">
        <v>161.5</v>
      </c>
      <c r="AC127" s="4">
        <v>163.30000000000001</v>
      </c>
      <c r="AD127" s="4">
        <v>167.8</v>
      </c>
      <c r="AE127" s="4">
        <v>170.5</v>
      </c>
      <c r="AF127" s="4">
        <v>173.1</v>
      </c>
      <c r="AG127" s="4">
        <v>178.8</v>
      </c>
      <c r="AH127" s="4">
        <v>186</v>
      </c>
    </row>
    <row r="128" spans="1:34" x14ac:dyDescent="0.2">
      <c r="A128" t="s">
        <v>78</v>
      </c>
      <c r="B128" t="s">
        <v>77</v>
      </c>
      <c r="C128">
        <v>2</v>
      </c>
      <c r="D128" s="4">
        <v>3</v>
      </c>
      <c r="E128" s="4">
        <v>5</v>
      </c>
      <c r="F128" s="4">
        <v>8</v>
      </c>
      <c r="G128" s="4">
        <v>13.2</v>
      </c>
      <c r="H128" s="4">
        <v>24.6</v>
      </c>
      <c r="I128" s="4">
        <v>41</v>
      </c>
      <c r="J128" s="4">
        <v>41.8</v>
      </c>
      <c r="K128" s="4">
        <v>44.9</v>
      </c>
      <c r="L128" s="4">
        <v>46.2</v>
      </c>
      <c r="M128" s="4">
        <v>47</v>
      </c>
      <c r="N128" s="4">
        <v>47.4</v>
      </c>
      <c r="O128" s="4">
        <v>50.6</v>
      </c>
      <c r="P128" s="4">
        <v>53.9</v>
      </c>
      <c r="Q128" s="4">
        <v>57.9</v>
      </c>
      <c r="R128" s="4">
        <v>62.2</v>
      </c>
      <c r="S128" s="4">
        <v>65.400000000000006</v>
      </c>
      <c r="T128" s="4">
        <v>70.099999999999994</v>
      </c>
      <c r="U128" s="4">
        <v>73.900000000000006</v>
      </c>
      <c r="V128" s="4">
        <v>79.3</v>
      </c>
      <c r="W128" s="4">
        <v>81.5</v>
      </c>
      <c r="X128" s="4">
        <v>83.8</v>
      </c>
      <c r="Y128" s="4">
        <v>87</v>
      </c>
      <c r="Z128" s="4">
        <v>90.5</v>
      </c>
      <c r="AA128" s="4">
        <v>92.4</v>
      </c>
      <c r="AB128" s="4">
        <v>90.1</v>
      </c>
      <c r="AC128" s="4">
        <v>91.4</v>
      </c>
      <c r="AD128" s="4">
        <v>94.6</v>
      </c>
      <c r="AE128" s="4">
        <v>95.8</v>
      </c>
      <c r="AF128" s="4">
        <v>95.5</v>
      </c>
      <c r="AG128" s="4">
        <v>98.1</v>
      </c>
      <c r="AH128" s="4">
        <v>102.2</v>
      </c>
    </row>
    <row r="129" spans="1:34" x14ac:dyDescent="0.2">
      <c r="A129" t="s">
        <v>76</v>
      </c>
      <c r="B129" t="s">
        <v>75</v>
      </c>
      <c r="C129">
        <v>0.3</v>
      </c>
      <c r="D129" s="4">
        <v>0.4</v>
      </c>
      <c r="E129" s="4">
        <v>0.9</v>
      </c>
      <c r="F129" s="4">
        <v>1.3</v>
      </c>
      <c r="G129" s="4">
        <v>2.2000000000000002</v>
      </c>
      <c r="H129" s="4">
        <v>3.5</v>
      </c>
      <c r="I129" s="4">
        <v>6.5</v>
      </c>
      <c r="J129" s="4">
        <v>7.1</v>
      </c>
      <c r="K129" s="4">
        <v>7.7</v>
      </c>
      <c r="L129" s="4">
        <v>8.6</v>
      </c>
      <c r="M129" s="4">
        <v>9.9</v>
      </c>
      <c r="N129" s="4">
        <v>10.199999999999999</v>
      </c>
      <c r="O129" s="4">
        <v>11</v>
      </c>
      <c r="P129" s="4">
        <v>12</v>
      </c>
      <c r="Q129" s="4">
        <v>13.8</v>
      </c>
      <c r="R129" s="4">
        <v>15.5</v>
      </c>
      <c r="S129" s="4">
        <v>17.2</v>
      </c>
      <c r="T129" s="4">
        <v>18.600000000000001</v>
      </c>
      <c r="U129" s="4">
        <v>20</v>
      </c>
      <c r="V129" s="4">
        <v>21.9</v>
      </c>
      <c r="W129" s="4">
        <v>24.4</v>
      </c>
      <c r="X129" s="4">
        <v>25</v>
      </c>
      <c r="Y129" s="4">
        <v>27</v>
      </c>
      <c r="Z129" s="4">
        <v>29.7</v>
      </c>
      <c r="AA129" s="4">
        <v>30.6</v>
      </c>
      <c r="AB129" s="4">
        <v>27.4</v>
      </c>
      <c r="AC129" s="4">
        <v>27</v>
      </c>
      <c r="AD129" s="4">
        <v>27.5</v>
      </c>
      <c r="AE129" s="4">
        <v>28.1</v>
      </c>
      <c r="AF129" s="4">
        <v>29.5</v>
      </c>
      <c r="AG129" s="4">
        <v>31.6</v>
      </c>
      <c r="AH129" s="4">
        <v>33.4</v>
      </c>
    </row>
    <row r="130" spans="1:34" x14ac:dyDescent="0.2">
      <c r="A130" t="s">
        <v>74</v>
      </c>
      <c r="B130" t="s">
        <v>73</v>
      </c>
      <c r="C130">
        <v>0.7</v>
      </c>
      <c r="D130" s="4">
        <v>0.9</v>
      </c>
      <c r="E130" s="4">
        <v>1.3</v>
      </c>
      <c r="F130" s="4">
        <v>2.2000000000000002</v>
      </c>
      <c r="G130" s="4">
        <v>4</v>
      </c>
      <c r="H130" s="4">
        <v>6</v>
      </c>
      <c r="I130" s="4">
        <v>8.3000000000000007</v>
      </c>
      <c r="J130" s="4">
        <v>8.6999999999999993</v>
      </c>
      <c r="K130" s="4">
        <v>9.1</v>
      </c>
      <c r="L130" s="4">
        <v>9.3000000000000007</v>
      </c>
      <c r="M130" s="4">
        <v>9.5</v>
      </c>
      <c r="N130" s="4">
        <v>9.8000000000000007</v>
      </c>
      <c r="O130" s="4">
        <v>10.1</v>
      </c>
      <c r="P130" s="4">
        <v>10.6</v>
      </c>
      <c r="Q130" s="4">
        <v>10.3</v>
      </c>
      <c r="R130" s="4">
        <v>10.3</v>
      </c>
      <c r="S130" s="4">
        <v>10.199999999999999</v>
      </c>
      <c r="T130" s="4">
        <v>10.199999999999999</v>
      </c>
      <c r="U130" s="4">
        <v>10</v>
      </c>
      <c r="V130" s="4">
        <v>10.4</v>
      </c>
      <c r="W130" s="4">
        <v>10.7</v>
      </c>
      <c r="X130" s="4">
        <v>10.9</v>
      </c>
      <c r="Y130" s="4">
        <v>11.4</v>
      </c>
      <c r="Z130" s="4">
        <v>11.9</v>
      </c>
      <c r="AA130" s="4">
        <v>12.5</v>
      </c>
      <c r="AB130" s="4">
        <v>12.5</v>
      </c>
      <c r="AC130" s="4">
        <v>12.3</v>
      </c>
      <c r="AD130" s="4">
        <v>12.3</v>
      </c>
      <c r="AE130" s="4">
        <v>12.4</v>
      </c>
      <c r="AF130" s="4">
        <v>12.5</v>
      </c>
      <c r="AG130" s="4">
        <v>12.8</v>
      </c>
      <c r="AH130" s="4">
        <v>13</v>
      </c>
    </row>
    <row r="131" spans="1:34" x14ac:dyDescent="0.2">
      <c r="A131" t="s">
        <v>72</v>
      </c>
      <c r="B131" t="s">
        <v>71</v>
      </c>
      <c r="C131">
        <v>0</v>
      </c>
      <c r="D131" s="4">
        <v>0.1</v>
      </c>
      <c r="E131" s="4">
        <v>0.2</v>
      </c>
      <c r="F131" s="4">
        <v>0.5</v>
      </c>
      <c r="G131" s="4">
        <v>1</v>
      </c>
      <c r="H131" s="4">
        <v>1.5</v>
      </c>
      <c r="I131" s="4">
        <v>2.4</v>
      </c>
      <c r="J131" s="4">
        <v>2.5</v>
      </c>
      <c r="K131" s="4">
        <v>2.6</v>
      </c>
      <c r="L131" s="4">
        <v>2.8</v>
      </c>
      <c r="M131" s="4">
        <v>2.9</v>
      </c>
      <c r="N131" s="4">
        <v>3.1</v>
      </c>
      <c r="O131" s="4">
        <v>3.2</v>
      </c>
      <c r="P131" s="4">
        <v>3.4</v>
      </c>
      <c r="Q131" s="4">
        <v>3.7</v>
      </c>
      <c r="R131" s="4">
        <v>4.0999999999999996</v>
      </c>
      <c r="S131" s="4">
        <v>4.5</v>
      </c>
      <c r="T131" s="4">
        <v>4.9000000000000004</v>
      </c>
      <c r="U131" s="4">
        <v>5.4</v>
      </c>
      <c r="V131" s="4">
        <v>5.8</v>
      </c>
      <c r="W131" s="4">
        <v>6</v>
      </c>
      <c r="X131" s="4">
        <v>6.5</v>
      </c>
      <c r="Y131" s="4">
        <v>7.1</v>
      </c>
      <c r="Z131" s="4">
        <v>7.5</v>
      </c>
      <c r="AA131" s="4">
        <v>7.4</v>
      </c>
      <c r="AB131" s="4">
        <v>7.6</v>
      </c>
      <c r="AC131" s="4">
        <v>7.9</v>
      </c>
      <c r="AD131" s="4">
        <v>8.1999999999999993</v>
      </c>
      <c r="AE131" s="4">
        <v>8.6999999999999993</v>
      </c>
      <c r="AF131" s="4">
        <v>8.9</v>
      </c>
      <c r="AG131" s="4">
        <v>9.1</v>
      </c>
      <c r="AH131" s="4">
        <v>9.1999999999999993</v>
      </c>
    </row>
    <row r="132" spans="1:34" x14ac:dyDescent="0.2">
      <c r="A132" t="s">
        <v>70</v>
      </c>
      <c r="B132" t="s">
        <v>69</v>
      </c>
      <c r="C132">
        <v>1.5</v>
      </c>
      <c r="D132" s="4">
        <v>1.8</v>
      </c>
      <c r="E132" s="4">
        <v>2.2999999999999998</v>
      </c>
      <c r="F132" s="4">
        <v>2.9</v>
      </c>
      <c r="G132" s="4">
        <v>4.5</v>
      </c>
      <c r="H132" s="4">
        <v>6.8</v>
      </c>
      <c r="I132" s="4">
        <v>9.5</v>
      </c>
      <c r="J132" s="4">
        <v>10.1</v>
      </c>
      <c r="K132" s="4">
        <v>11</v>
      </c>
      <c r="L132" s="4">
        <v>11.5</v>
      </c>
      <c r="M132" s="4">
        <v>11.6</v>
      </c>
      <c r="N132" s="4">
        <v>12.4</v>
      </c>
      <c r="O132" s="4">
        <v>12.7</v>
      </c>
      <c r="P132" s="4">
        <v>13</v>
      </c>
      <c r="Q132" s="4">
        <v>14.3</v>
      </c>
      <c r="R132" s="4">
        <v>15.1</v>
      </c>
      <c r="S132" s="4">
        <v>15.8</v>
      </c>
      <c r="T132" s="4">
        <v>17.100000000000001</v>
      </c>
      <c r="U132" s="4">
        <v>17.3</v>
      </c>
      <c r="V132" s="4">
        <v>19.7</v>
      </c>
      <c r="W132" s="4">
        <v>20.3</v>
      </c>
      <c r="X132" s="4">
        <v>22.2</v>
      </c>
      <c r="Y132" s="4">
        <v>22.9</v>
      </c>
      <c r="Z132" s="4">
        <v>24</v>
      </c>
      <c r="AA132" s="4">
        <v>24.5</v>
      </c>
      <c r="AB132" s="4">
        <v>23.9</v>
      </c>
      <c r="AC132" s="4">
        <v>24.6</v>
      </c>
      <c r="AD132" s="4">
        <v>25.2</v>
      </c>
      <c r="AE132" s="4">
        <v>25.6</v>
      </c>
      <c r="AF132" s="4">
        <v>26.6</v>
      </c>
      <c r="AG132" s="4">
        <v>27.2</v>
      </c>
      <c r="AH132" s="4">
        <v>28.1</v>
      </c>
    </row>
    <row r="133" spans="1:34" x14ac:dyDescent="0.2">
      <c r="A133" t="s">
        <v>68</v>
      </c>
      <c r="B133" t="s">
        <v>67</v>
      </c>
      <c r="C133">
        <v>6.9</v>
      </c>
      <c r="D133" s="4">
        <v>8.1</v>
      </c>
      <c r="E133" s="4">
        <v>10.8</v>
      </c>
      <c r="F133" s="4">
        <v>15.1</v>
      </c>
      <c r="G133" s="4">
        <v>20.9</v>
      </c>
      <c r="H133" s="4">
        <v>30.8</v>
      </c>
      <c r="I133" s="4">
        <v>41</v>
      </c>
      <c r="J133" s="4">
        <v>42.4</v>
      </c>
      <c r="K133" s="4">
        <v>48</v>
      </c>
      <c r="L133" s="4">
        <v>48.7</v>
      </c>
      <c r="M133" s="4">
        <v>47.3</v>
      </c>
      <c r="N133" s="4">
        <v>49.2</v>
      </c>
      <c r="O133" s="4">
        <v>51.4</v>
      </c>
      <c r="P133" s="4">
        <v>53.8</v>
      </c>
      <c r="Q133" s="4">
        <v>56.4</v>
      </c>
      <c r="R133" s="4">
        <v>65.5</v>
      </c>
      <c r="S133" s="4">
        <v>68.5</v>
      </c>
      <c r="T133" s="4">
        <v>69.7</v>
      </c>
      <c r="U133" s="4">
        <v>70.099999999999994</v>
      </c>
      <c r="V133" s="4">
        <v>70.5</v>
      </c>
      <c r="W133" s="4">
        <v>73.7</v>
      </c>
      <c r="X133" s="4">
        <v>76.7</v>
      </c>
      <c r="Y133" s="4">
        <v>81</v>
      </c>
      <c r="Z133" s="4">
        <v>84.3</v>
      </c>
      <c r="AA133" s="4">
        <v>86.4</v>
      </c>
      <c r="AB133" s="4">
        <v>99.5</v>
      </c>
      <c r="AC133" s="4">
        <v>106.3</v>
      </c>
      <c r="AD133" s="4">
        <v>108.3</v>
      </c>
      <c r="AE133" s="4">
        <v>108.9</v>
      </c>
      <c r="AF133" s="4">
        <v>106.2</v>
      </c>
      <c r="AG133" s="4">
        <v>104.6</v>
      </c>
      <c r="AH133" s="4">
        <v>107.9</v>
      </c>
    </row>
    <row r="134" spans="1:34" x14ac:dyDescent="0.2">
      <c r="A134" t="s">
        <v>66</v>
      </c>
      <c r="B134" s="6" t="s">
        <v>65</v>
      </c>
      <c r="C134">
        <v>2.1</v>
      </c>
      <c r="D134" s="4">
        <v>2.9</v>
      </c>
      <c r="E134" s="4">
        <v>4.5</v>
      </c>
      <c r="F134" s="4">
        <v>4.4000000000000004</v>
      </c>
      <c r="G134" s="4">
        <v>3.5</v>
      </c>
      <c r="H134" s="4">
        <v>7.7</v>
      </c>
      <c r="I134" s="4">
        <v>-7.7</v>
      </c>
      <c r="J134" s="4">
        <v>-15.2</v>
      </c>
      <c r="K134" s="4">
        <v>-20</v>
      </c>
      <c r="L134" s="4">
        <v>-20.7</v>
      </c>
      <c r="M134" s="4">
        <v>-17.399999999999999</v>
      </c>
      <c r="N134" s="4">
        <v>-21.3</v>
      </c>
      <c r="O134" s="4">
        <v>-24.2</v>
      </c>
      <c r="P134" s="4">
        <v>-21.5</v>
      </c>
      <c r="Q134" s="4">
        <v>-15.6</v>
      </c>
      <c r="R134" s="4">
        <v>-27</v>
      </c>
      <c r="S134" s="4">
        <v>-26.4</v>
      </c>
      <c r="T134" s="4">
        <v>-15.8</v>
      </c>
      <c r="U134" s="4">
        <v>-11.4</v>
      </c>
      <c r="V134" s="4">
        <v>-5.3</v>
      </c>
      <c r="W134" s="4">
        <v>-3.1</v>
      </c>
      <c r="X134" s="4">
        <v>-4.7</v>
      </c>
      <c r="Y134" s="4">
        <v>-1.5</v>
      </c>
      <c r="Z134" s="4">
        <v>-10.4</v>
      </c>
      <c r="AA134" s="4">
        <v>-18.100000000000001</v>
      </c>
      <c r="AB134" s="4">
        <v>-17</v>
      </c>
      <c r="AC134" s="4">
        <v>-27.3</v>
      </c>
      <c r="AD134" s="4">
        <v>-33.700000000000003</v>
      </c>
      <c r="AE134" s="4">
        <v>-31.8</v>
      </c>
      <c r="AF134" s="4">
        <v>-48.8</v>
      </c>
      <c r="AG134" s="4">
        <v>-52</v>
      </c>
      <c r="AH134" s="4">
        <v>-56.9</v>
      </c>
    </row>
    <row r="135" spans="1:34" x14ac:dyDescent="0.2">
      <c r="A135" t="s">
        <v>64</v>
      </c>
      <c r="B135" t="s">
        <v>63</v>
      </c>
      <c r="C135">
        <v>2.2999999999999998</v>
      </c>
      <c r="D135" s="4">
        <v>3.3</v>
      </c>
      <c r="E135" s="4">
        <v>5.4</v>
      </c>
      <c r="F135" s="4">
        <v>8.8000000000000007</v>
      </c>
      <c r="G135" s="4">
        <v>13.3</v>
      </c>
      <c r="H135" s="4">
        <v>27.9</v>
      </c>
      <c r="I135" s="4">
        <v>42.7</v>
      </c>
      <c r="J135" s="4">
        <v>41.7</v>
      </c>
      <c r="K135" s="4">
        <v>45.9</v>
      </c>
      <c r="L135" s="4">
        <v>48.8</v>
      </c>
      <c r="M135" s="4">
        <v>53.4</v>
      </c>
      <c r="N135" s="4">
        <v>54.9</v>
      </c>
      <c r="O135" s="4">
        <v>58.7</v>
      </c>
      <c r="P135" s="4">
        <v>64.599999999999994</v>
      </c>
      <c r="Q135" s="4">
        <v>69.099999999999994</v>
      </c>
      <c r="R135" s="4">
        <v>63.6</v>
      </c>
      <c r="S135" s="4">
        <v>72</v>
      </c>
      <c r="T135" s="4">
        <v>68.900000000000006</v>
      </c>
      <c r="U135" s="4">
        <v>67.900000000000006</v>
      </c>
      <c r="V135" s="4">
        <v>72</v>
      </c>
      <c r="W135" s="4">
        <v>86.4</v>
      </c>
      <c r="X135" s="4">
        <v>94.2</v>
      </c>
      <c r="Y135" s="4">
        <v>101.5</v>
      </c>
      <c r="Z135" s="4">
        <v>106.2</v>
      </c>
      <c r="AA135" s="4">
        <v>113</v>
      </c>
      <c r="AB135" s="4">
        <v>98.8</v>
      </c>
      <c r="AC135" s="4">
        <v>107.1</v>
      </c>
      <c r="AD135" s="4">
        <v>112.8</v>
      </c>
      <c r="AE135" s="4">
        <v>125.7</v>
      </c>
      <c r="AF135" s="4">
        <v>125.7</v>
      </c>
      <c r="AG135" s="4">
        <v>136.19999999999999</v>
      </c>
      <c r="AH135" s="4">
        <v>145.6</v>
      </c>
    </row>
    <row r="136" spans="1:34" x14ac:dyDescent="0.2">
      <c r="A136" t="s">
        <v>62</v>
      </c>
      <c r="B136" t="s">
        <v>61</v>
      </c>
      <c r="C136">
        <v>1.1000000000000001</v>
      </c>
      <c r="D136" s="4">
        <v>1.6</v>
      </c>
      <c r="E136" s="4">
        <v>2.7</v>
      </c>
      <c r="F136" s="4">
        <v>5.4</v>
      </c>
      <c r="G136" s="4">
        <v>11.6</v>
      </c>
      <c r="H136" s="4">
        <v>23.3</v>
      </c>
      <c r="I136" s="4">
        <v>53</v>
      </c>
      <c r="J136" s="4">
        <v>59.2</v>
      </c>
      <c r="K136" s="4">
        <v>66.900000000000006</v>
      </c>
      <c r="L136" s="4">
        <v>70.599999999999994</v>
      </c>
      <c r="M136" s="4">
        <v>72.2</v>
      </c>
      <c r="N136" s="4">
        <v>77.7</v>
      </c>
      <c r="O136" s="4">
        <v>84.7</v>
      </c>
      <c r="P136" s="4">
        <v>89</v>
      </c>
      <c r="Q136" s="4">
        <v>88</v>
      </c>
      <c r="R136" s="4">
        <v>93.7</v>
      </c>
      <c r="S136" s="4">
        <v>101.7</v>
      </c>
      <c r="T136" s="4">
        <v>88.1</v>
      </c>
      <c r="U136" s="4">
        <v>83.3</v>
      </c>
      <c r="V136" s="4">
        <v>82</v>
      </c>
      <c r="W136" s="4">
        <v>94.3</v>
      </c>
      <c r="X136" s="4">
        <v>103.5</v>
      </c>
      <c r="Y136" s="4">
        <v>107.5</v>
      </c>
      <c r="Z136" s="4">
        <v>121.7</v>
      </c>
      <c r="AA136" s="4">
        <v>136.5</v>
      </c>
      <c r="AB136" s="4">
        <v>122.3</v>
      </c>
      <c r="AC136" s="4">
        <v>139.80000000000001</v>
      </c>
      <c r="AD136" s="4">
        <v>153.6</v>
      </c>
      <c r="AE136" s="4">
        <v>164.1</v>
      </c>
      <c r="AF136" s="4">
        <v>180.1</v>
      </c>
      <c r="AG136" s="4">
        <v>194</v>
      </c>
      <c r="AH136" s="4">
        <v>207.3</v>
      </c>
    </row>
    <row r="137" spans="1:34" x14ac:dyDescent="0.2">
      <c r="A137" t="s">
        <v>60</v>
      </c>
      <c r="B137" t="s">
        <v>59</v>
      </c>
      <c r="C137">
        <v>0.9</v>
      </c>
      <c r="D137" s="4">
        <v>1.1000000000000001</v>
      </c>
      <c r="E137" s="4">
        <v>1.8</v>
      </c>
      <c r="F137" s="4">
        <v>1.1000000000000001</v>
      </c>
      <c r="G137" s="4">
        <v>1.8</v>
      </c>
      <c r="H137" s="4">
        <v>3.2</v>
      </c>
      <c r="I137" s="4">
        <v>2.6</v>
      </c>
      <c r="J137" s="4">
        <v>2.2999999999999998</v>
      </c>
      <c r="K137" s="4">
        <v>1</v>
      </c>
      <c r="L137" s="4">
        <v>1.1000000000000001</v>
      </c>
      <c r="M137" s="4">
        <v>1.3</v>
      </c>
      <c r="N137" s="4">
        <v>1.6</v>
      </c>
      <c r="O137" s="4">
        <v>1.7</v>
      </c>
      <c r="P137" s="4">
        <v>3</v>
      </c>
      <c r="Q137" s="4">
        <v>3.2</v>
      </c>
      <c r="R137" s="4">
        <v>3.1</v>
      </c>
      <c r="S137" s="4">
        <v>3.2</v>
      </c>
      <c r="T137" s="4">
        <v>3.4</v>
      </c>
      <c r="U137" s="4">
        <v>4</v>
      </c>
      <c r="V137" s="4">
        <v>4.5999999999999996</v>
      </c>
      <c r="W137" s="4">
        <v>4.7</v>
      </c>
      <c r="X137" s="4">
        <v>4.5</v>
      </c>
      <c r="Y137" s="4">
        <v>4.5999999999999996</v>
      </c>
      <c r="Z137" s="4">
        <v>5</v>
      </c>
      <c r="AA137" s="4">
        <v>5.3</v>
      </c>
      <c r="AB137" s="4">
        <v>6.5</v>
      </c>
      <c r="AC137" s="4">
        <v>5.3</v>
      </c>
      <c r="AD137" s="4">
        <v>7.1</v>
      </c>
      <c r="AE137" s="4">
        <v>6.6</v>
      </c>
      <c r="AF137" s="4">
        <v>5.6</v>
      </c>
      <c r="AG137" s="4">
        <v>5.7</v>
      </c>
      <c r="AH137" s="4">
        <v>4.8</v>
      </c>
    </row>
    <row r="138" spans="1:34" x14ac:dyDescent="0.2">
      <c r="A138" t="s">
        <v>58</v>
      </c>
      <c r="B138" s="6" t="s">
        <v>57</v>
      </c>
      <c r="C138">
        <v>5.0999999999999996</v>
      </c>
      <c r="D138" s="4">
        <v>7</v>
      </c>
      <c r="E138" s="4">
        <v>10.5</v>
      </c>
      <c r="F138" s="4">
        <v>17</v>
      </c>
      <c r="G138" s="4">
        <v>30</v>
      </c>
      <c r="H138" s="4">
        <v>47.9</v>
      </c>
      <c r="I138" s="4">
        <v>75.900000000000006</v>
      </c>
      <c r="J138" s="4">
        <v>80.099999999999994</v>
      </c>
      <c r="K138" s="4">
        <v>87.9</v>
      </c>
      <c r="L138" s="4">
        <v>90.1</v>
      </c>
      <c r="M138" s="4">
        <v>97.8</v>
      </c>
      <c r="N138" s="4">
        <v>102.3</v>
      </c>
      <c r="O138" s="4">
        <v>110</v>
      </c>
      <c r="P138" s="4">
        <v>105.6</v>
      </c>
      <c r="Q138" s="4">
        <v>123.8</v>
      </c>
      <c r="R138" s="4">
        <v>138.19999999999999</v>
      </c>
      <c r="S138" s="4">
        <v>158</v>
      </c>
      <c r="T138" s="4">
        <v>179.1</v>
      </c>
      <c r="U138" s="4">
        <v>198.3</v>
      </c>
      <c r="V138" s="4">
        <v>205.5</v>
      </c>
      <c r="W138" s="4">
        <v>206.4</v>
      </c>
      <c r="X138" s="4">
        <v>210.3</v>
      </c>
      <c r="Y138" s="4">
        <v>239.2</v>
      </c>
      <c r="Z138" s="4">
        <v>248.8</v>
      </c>
      <c r="AA138" s="4">
        <v>282.10000000000002</v>
      </c>
      <c r="AB138" s="4">
        <v>276</v>
      </c>
      <c r="AC138" s="4">
        <v>275.39999999999998</v>
      </c>
      <c r="AD138" s="4">
        <v>275</v>
      </c>
      <c r="AE138" s="4">
        <v>292.89999999999998</v>
      </c>
      <c r="AF138" s="4">
        <v>304.89999999999998</v>
      </c>
      <c r="AG138" s="4">
        <v>313.60000000000002</v>
      </c>
      <c r="AH138" s="4">
        <v>327.9</v>
      </c>
    </row>
    <row r="139" spans="1:34" x14ac:dyDescent="0.2">
      <c r="A139" t="s">
        <v>56</v>
      </c>
      <c r="B139" t="s">
        <v>55</v>
      </c>
      <c r="C139">
        <v>14.8</v>
      </c>
      <c r="D139" s="4">
        <v>22.1</v>
      </c>
      <c r="E139" s="4">
        <v>38.1</v>
      </c>
      <c r="F139" s="4">
        <v>67.2</v>
      </c>
      <c r="G139" s="4">
        <v>126.1</v>
      </c>
      <c r="H139" s="4">
        <v>209.3</v>
      </c>
      <c r="I139" s="4">
        <v>334.4</v>
      </c>
      <c r="J139" s="4">
        <v>362.9</v>
      </c>
      <c r="K139" s="4">
        <v>396.4</v>
      </c>
      <c r="L139" s="4">
        <v>418.7</v>
      </c>
      <c r="M139" s="4">
        <v>440.1</v>
      </c>
      <c r="N139" s="4">
        <v>458.5</v>
      </c>
      <c r="O139" s="4">
        <v>483.1</v>
      </c>
      <c r="P139" s="4">
        <v>502.6</v>
      </c>
      <c r="Q139" s="4">
        <v>542.5</v>
      </c>
      <c r="R139" s="4">
        <v>576.29999999999995</v>
      </c>
      <c r="S139" s="4">
        <v>621.6</v>
      </c>
      <c r="T139" s="4">
        <v>676.4</v>
      </c>
      <c r="U139" s="4">
        <v>737.1</v>
      </c>
      <c r="V139" s="4">
        <v>774.6</v>
      </c>
      <c r="W139" s="4">
        <v>819</v>
      </c>
      <c r="X139" s="4">
        <v>868.5</v>
      </c>
      <c r="Y139" s="4">
        <v>932.2</v>
      </c>
      <c r="Z139" s="4">
        <v>983.1</v>
      </c>
      <c r="AA139" s="4">
        <v>1040.9000000000001</v>
      </c>
      <c r="AB139" s="4">
        <v>1072.5999999999999</v>
      </c>
      <c r="AC139" s="4">
        <v>1105.9000000000001</v>
      </c>
      <c r="AD139" s="4">
        <v>1139.5999999999999</v>
      </c>
      <c r="AE139" s="4">
        <v>1193</v>
      </c>
      <c r="AF139" s="4">
        <v>1229.7</v>
      </c>
      <c r="AG139" s="4">
        <v>1277.0999999999999</v>
      </c>
      <c r="AH139" s="4">
        <v>1335.7</v>
      </c>
    </row>
    <row r="140" spans="1:34" x14ac:dyDescent="0.2">
      <c r="A140" t="s">
        <v>54</v>
      </c>
      <c r="B140" t="s">
        <v>53</v>
      </c>
      <c r="C140">
        <v>9.8000000000000007</v>
      </c>
      <c r="D140" s="4">
        <v>15.1</v>
      </c>
      <c r="E140" s="4">
        <v>27.6</v>
      </c>
      <c r="F140" s="4">
        <v>50.2</v>
      </c>
      <c r="G140" s="4">
        <v>96.1</v>
      </c>
      <c r="H140" s="4">
        <v>161.4</v>
      </c>
      <c r="I140" s="4">
        <v>258.60000000000002</v>
      </c>
      <c r="J140" s="4">
        <v>282.8</v>
      </c>
      <c r="K140" s="4">
        <v>308.5</v>
      </c>
      <c r="L140" s="4">
        <v>328.7</v>
      </c>
      <c r="M140" s="4">
        <v>342.3</v>
      </c>
      <c r="N140" s="4">
        <v>356.2</v>
      </c>
      <c r="O140" s="4">
        <v>373.1</v>
      </c>
      <c r="P140" s="4">
        <v>397</v>
      </c>
      <c r="Q140" s="4">
        <v>418.7</v>
      </c>
      <c r="R140" s="4">
        <v>438.1</v>
      </c>
      <c r="S140" s="4">
        <v>463.6</v>
      </c>
      <c r="T140" s="4">
        <v>497.4</v>
      </c>
      <c r="U140" s="4">
        <v>538.70000000000005</v>
      </c>
      <c r="V140" s="4">
        <v>569.1</v>
      </c>
      <c r="W140" s="4">
        <v>612.6</v>
      </c>
      <c r="X140" s="4">
        <v>658.2</v>
      </c>
      <c r="Y140" s="4">
        <v>693</v>
      </c>
      <c r="Z140" s="4">
        <v>734.4</v>
      </c>
      <c r="AA140" s="4">
        <v>758.8</v>
      </c>
      <c r="AB140" s="4">
        <v>796.5</v>
      </c>
      <c r="AC140" s="4">
        <v>830.5</v>
      </c>
      <c r="AD140" s="4">
        <v>864.6</v>
      </c>
      <c r="AE140" s="4">
        <v>900.1</v>
      </c>
      <c r="AF140" s="4">
        <v>924.8</v>
      </c>
      <c r="AG140" s="4">
        <v>963.5</v>
      </c>
      <c r="AH140" s="4">
        <v>1007.8</v>
      </c>
    </row>
    <row r="141" spans="1:34" ht="14.25" customHeight="1" x14ac:dyDescent="0.3">
      <c r="A141" s="21" t="s">
        <v>52</v>
      </c>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c r="AF141" s="15"/>
      <c r="AG141" s="15"/>
    </row>
    <row r="142" spans="1:34" ht="12.75" customHeight="1" x14ac:dyDescent="0.2">
      <c r="A142" s="18" t="s">
        <v>51</v>
      </c>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c r="AF142" s="15"/>
      <c r="AG142" s="15"/>
    </row>
    <row r="143" spans="1:34" ht="12.75" customHeight="1" x14ac:dyDescent="0.2">
      <c r="A143" s="18" t="s">
        <v>50</v>
      </c>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c r="AF143" s="15"/>
      <c r="AG143" s="15"/>
    </row>
    <row r="144" spans="1:34" ht="12.75" customHeight="1" x14ac:dyDescent="0.2">
      <c r="A144" s="18" t="s">
        <v>49</v>
      </c>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row>
    <row r="145" spans="1:33" ht="12.75" customHeight="1" x14ac:dyDescent="0.2">
      <c r="A145" s="18" t="s">
        <v>48</v>
      </c>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row>
    <row r="146" spans="1:33" ht="12.75" customHeight="1" x14ac:dyDescent="0.2">
      <c r="A146" s="18" t="s">
        <v>47</v>
      </c>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row>
    <row r="147" spans="1:33" ht="12.75" customHeight="1" x14ac:dyDescent="0.2">
      <c r="A147" s="18" t="s">
        <v>46</v>
      </c>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c r="AF147" s="15"/>
      <c r="AG147" s="15"/>
    </row>
    <row r="148" spans="1:33" ht="12.75" customHeight="1" x14ac:dyDescent="0.2">
      <c r="A148" s="18" t="s">
        <v>45</v>
      </c>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c r="AF148" s="15"/>
      <c r="AG148" s="15"/>
    </row>
    <row r="149" spans="1:33" ht="12.75" customHeight="1" x14ac:dyDescent="0.2">
      <c r="A149" s="18" t="s">
        <v>44</v>
      </c>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c r="AF149" s="15"/>
      <c r="AG149" s="15"/>
    </row>
    <row r="150" spans="1:33" ht="12.75" customHeight="1" x14ac:dyDescent="0.2">
      <c r="A150" s="18" t="s">
        <v>43</v>
      </c>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c r="AF150" s="15"/>
      <c r="AG150" s="15"/>
    </row>
    <row r="151" spans="1:33" ht="12.75" customHeight="1" x14ac:dyDescent="0.2">
      <c r="A151" s="18" t="s">
        <v>42</v>
      </c>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c r="AF151" s="15"/>
      <c r="AG151" s="15"/>
    </row>
    <row r="152" spans="1:33" ht="12.75" customHeight="1" x14ac:dyDescent="0.2">
      <c r="A152" s="18" t="s">
        <v>41</v>
      </c>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c r="AF152" s="15"/>
      <c r="AG152" s="15"/>
    </row>
    <row r="153" spans="1:33" ht="12.75" customHeight="1" x14ac:dyDescent="0.2">
      <c r="A153" s="18" t="s">
        <v>40</v>
      </c>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row>
    <row r="154" spans="1:33" ht="12.75" customHeight="1" x14ac:dyDescent="0.2">
      <c r="A154" s="18" t="s">
        <v>39</v>
      </c>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c r="AF154" s="15"/>
      <c r="AG154" s="15"/>
    </row>
    <row r="155" spans="1:33" ht="12.75" customHeight="1" x14ac:dyDescent="0.2">
      <c r="A155" s="18" t="s">
        <v>38</v>
      </c>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c r="AF155" s="15"/>
      <c r="AG155" s="15"/>
    </row>
    <row r="156" spans="1:33" ht="12.75" customHeight="1" x14ac:dyDescent="0.2">
      <c r="A156" s="18" t="s">
        <v>37</v>
      </c>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row>
    <row r="157" spans="1:33" ht="12.75" customHeight="1" x14ac:dyDescent="0.2">
      <c r="A157" s="18" t="s">
        <v>36</v>
      </c>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c r="AF157" s="15"/>
      <c r="AG157" s="15"/>
    </row>
    <row r="158" spans="1:33" ht="12.75" customHeight="1" x14ac:dyDescent="0.2">
      <c r="A158" s="18" t="s">
        <v>35</v>
      </c>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c r="AF158" s="15"/>
      <c r="AG158" s="15"/>
    </row>
    <row r="159" spans="1:33" ht="12.75" customHeight="1" x14ac:dyDescent="0.2">
      <c r="A159" s="18" t="s">
        <v>34</v>
      </c>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c r="AF159" s="15"/>
      <c r="AG159" s="15"/>
    </row>
    <row r="160" spans="1:33" ht="12.75" customHeight="1" x14ac:dyDescent="0.2">
      <c r="A160" s="18" t="s">
        <v>33</v>
      </c>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c r="AF160" s="15"/>
      <c r="AG160" s="15"/>
    </row>
    <row r="161" spans="1:33" ht="12.75" customHeight="1" x14ac:dyDescent="0.2">
      <c r="A161" s="18" t="s">
        <v>32</v>
      </c>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c r="AF161" s="15"/>
      <c r="AG161" s="15"/>
    </row>
    <row r="162" spans="1:33" ht="12.75" customHeight="1" x14ac:dyDescent="0.2">
      <c r="A162" s="18" t="s">
        <v>31</v>
      </c>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row>
    <row r="163" spans="1:33" ht="12.75" customHeight="1" x14ac:dyDescent="0.2">
      <c r="A163" s="18" t="s">
        <v>30</v>
      </c>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c r="AF163" s="15"/>
      <c r="AG163" s="15"/>
    </row>
    <row r="164" spans="1:33" ht="12.75" customHeight="1" x14ac:dyDescent="0.2">
      <c r="A164" s="18" t="s">
        <v>29</v>
      </c>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row>
    <row r="165" spans="1:33" ht="12.75" customHeight="1" x14ac:dyDescent="0.2">
      <c r="A165" s="18" t="s">
        <v>28</v>
      </c>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c r="AF165" s="15"/>
      <c r="AG165" s="15"/>
    </row>
    <row r="166" spans="1:33" ht="12.75" customHeight="1" x14ac:dyDescent="0.2">
      <c r="A166" s="18" t="s">
        <v>27</v>
      </c>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row>
    <row r="167" spans="1:33" ht="12.75" customHeight="1" x14ac:dyDescent="0.2">
      <c r="A167" s="18" t="s">
        <v>26</v>
      </c>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c r="AF167" s="15"/>
      <c r="AG167" s="15"/>
    </row>
    <row r="168" spans="1:33" ht="12.75" customHeight="1" x14ac:dyDescent="0.2">
      <c r="A168" s="18" t="s">
        <v>25</v>
      </c>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c r="AF168" s="15"/>
      <c r="AG168" s="15"/>
    </row>
    <row r="169" spans="1:33" ht="12.75" customHeight="1" x14ac:dyDescent="0.2">
      <c r="A169" s="18" t="s">
        <v>24</v>
      </c>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c r="AF169" s="15"/>
      <c r="AG169" s="15"/>
    </row>
    <row r="170" spans="1:33" ht="12.75" customHeight="1" x14ac:dyDescent="0.2">
      <c r="A170" s="18" t="s">
        <v>23</v>
      </c>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c r="AF170" s="15"/>
      <c r="AG170" s="15"/>
    </row>
    <row r="171" spans="1:33" ht="12.75" customHeight="1" x14ac:dyDescent="0.2">
      <c r="A171" s="18" t="s">
        <v>22</v>
      </c>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c r="AF171" s="15"/>
      <c r="AG171" s="15"/>
    </row>
  </sheetData>
  <mergeCells count="45">
    <mergeCell ref="A143:AG143"/>
    <mergeCell ref="A144:AG144"/>
    <mergeCell ref="A145:AG145"/>
    <mergeCell ref="A156:AG156"/>
    <mergeCell ref="A157:AG157"/>
    <mergeCell ref="A146:AG146"/>
    <mergeCell ref="A147:AG147"/>
    <mergeCell ref="A160:AG160"/>
    <mergeCell ref="A151:AG151"/>
    <mergeCell ref="A152:AG152"/>
    <mergeCell ref="A153:AG153"/>
    <mergeCell ref="A154:AG154"/>
    <mergeCell ref="A155:AG155"/>
    <mergeCell ref="A1:AG1"/>
    <mergeCell ref="A2:AG2"/>
    <mergeCell ref="A3:AG3"/>
    <mergeCell ref="A141:AG141"/>
    <mergeCell ref="A142:AG142"/>
    <mergeCell ref="A4:BF4"/>
    <mergeCell ref="AC6"/>
    <mergeCell ref="AD6"/>
    <mergeCell ref="AE6"/>
    <mergeCell ref="AF6"/>
    <mergeCell ref="AG6"/>
    <mergeCell ref="AH6"/>
    <mergeCell ref="H6"/>
    <mergeCell ref="G6"/>
    <mergeCell ref="F6"/>
    <mergeCell ref="E6"/>
    <mergeCell ref="A170:AG170"/>
    <mergeCell ref="A171:AG171"/>
    <mergeCell ref="A148:AG148"/>
    <mergeCell ref="A149:AG149"/>
    <mergeCell ref="A167:AG167"/>
    <mergeCell ref="A168:AG168"/>
    <mergeCell ref="A169:AG169"/>
    <mergeCell ref="A162:AG162"/>
    <mergeCell ref="A163:AG163"/>
    <mergeCell ref="A164:AG164"/>
    <mergeCell ref="A165:AG165"/>
    <mergeCell ref="A166:AG166"/>
    <mergeCell ref="A161:AG161"/>
    <mergeCell ref="A150:AG150"/>
    <mergeCell ref="A158:AG158"/>
    <mergeCell ref="A159:AG159"/>
  </mergeCells>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G421"/>
  <sheetViews>
    <sheetView workbookViewId="0">
      <pane xSplit="2" ySplit="9" topLeftCell="C136" activePane="bottomRight" state="frozen"/>
      <selection pane="topRight" activeCell="C1" sqref="C1"/>
      <selection pane="bottomLeft" activeCell="A10" sqref="A10"/>
      <selection pane="bottomRight" activeCell="D5" sqref="D5"/>
    </sheetView>
  </sheetViews>
  <sheetFormatPr defaultColWidth="9.140625" defaultRowHeight="12.75" x14ac:dyDescent="0.2"/>
  <cols>
    <col min="1" max="1" width="9.140625" style="4"/>
    <col min="2" max="2" width="74.85546875" style="4" customWidth="1"/>
    <col min="3" max="35" width="9.140625" style="4"/>
    <col min="36" max="37" width="9" customWidth="1"/>
    <col min="38" max="16384" width="9.140625" style="4"/>
  </cols>
  <sheetData>
    <row r="1" spans="1:59" ht="18" x14ac:dyDescent="0.25">
      <c r="A1" s="23" t="s">
        <v>1015</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row>
    <row r="2" spans="1:59" ht="16.5" x14ac:dyDescent="0.25">
      <c r="A2" s="24" t="s">
        <v>1014</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row>
    <row r="3" spans="1:59" x14ac:dyDescent="0.2">
      <c r="A3" s="17" t="s">
        <v>331</v>
      </c>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row>
    <row r="4" spans="1:59" x14ac:dyDescent="0.2">
      <c r="A4" s="22" t="s">
        <v>1026</v>
      </c>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row>
    <row r="5" spans="1:59" ht="16.5" x14ac:dyDescent="0.3">
      <c r="C5" s="1" t="s">
        <v>0</v>
      </c>
      <c r="D5" s="4">
        <f>D15+D20</f>
        <v>16571</v>
      </c>
      <c r="E5" s="4">
        <f t="shared" ref="E5:AH5" si="0">E15+E20</f>
        <v>25191</v>
      </c>
      <c r="F5" s="4">
        <f t="shared" si="0"/>
        <v>26754</v>
      </c>
      <c r="G5" s="4">
        <f>G15+G20</f>
        <v>36775</v>
      </c>
      <c r="H5" s="4">
        <f t="shared" si="0"/>
        <v>57243</v>
      </c>
      <c r="I5" s="4">
        <f t="shared" si="0"/>
        <v>110679</v>
      </c>
      <c r="J5" s="4">
        <f t="shared" si="0"/>
        <v>118988</v>
      </c>
      <c r="K5" s="4">
        <f t="shared" si="0"/>
        <v>103658</v>
      </c>
      <c r="L5" s="4">
        <f t="shared" si="0"/>
        <v>112410</v>
      </c>
      <c r="M5" s="4">
        <f t="shared" si="0"/>
        <v>120391</v>
      </c>
      <c r="N5" s="4">
        <f t="shared" si="0"/>
        <v>133268</v>
      </c>
      <c r="O5" s="4">
        <f t="shared" si="0"/>
        <v>132438</v>
      </c>
      <c r="P5" s="4">
        <f t="shared" si="0"/>
        <v>135292</v>
      </c>
      <c r="Q5" s="4">
        <f t="shared" si="0"/>
        <v>138661</v>
      </c>
      <c r="R5" s="4">
        <f t="shared" si="0"/>
        <v>145609</v>
      </c>
      <c r="S5" s="4">
        <f t="shared" si="0"/>
        <v>155206</v>
      </c>
      <c r="T5" s="4">
        <f t="shared" si="0"/>
        <v>159402</v>
      </c>
      <c r="U5" s="4">
        <f t="shared" si="0"/>
        <v>156583</v>
      </c>
      <c r="V5" s="4">
        <f t="shared" si="0"/>
        <v>154444</v>
      </c>
      <c r="W5" s="4">
        <f t="shared" si="0"/>
        <v>144910</v>
      </c>
      <c r="X5" s="4">
        <f t="shared" si="0"/>
        <v>148638</v>
      </c>
      <c r="Y5" s="4">
        <f t="shared" si="0"/>
        <v>154235</v>
      </c>
      <c r="Z5" s="4">
        <f t="shared" si="0"/>
        <v>154010</v>
      </c>
      <c r="AA5" s="4">
        <f t="shared" si="0"/>
        <v>148089</v>
      </c>
      <c r="AB5" s="4">
        <f t="shared" si="0"/>
        <v>132200</v>
      </c>
      <c r="AC5" s="4">
        <f t="shared" si="0"/>
        <v>113837</v>
      </c>
      <c r="AD5" s="4">
        <f t="shared" si="0"/>
        <v>114870</v>
      </c>
      <c r="AE5" s="4">
        <f t="shared" si="0"/>
        <v>123598</v>
      </c>
      <c r="AF5" s="4">
        <f t="shared" si="0"/>
        <v>137419</v>
      </c>
      <c r="AG5" s="4">
        <f t="shared" si="0"/>
        <v>140787</v>
      </c>
      <c r="AH5" s="4">
        <f t="shared" si="0"/>
        <v>144012</v>
      </c>
      <c r="AI5" s="4">
        <f t="shared" ref="AI5" si="1">AI15+AI20</f>
        <v>137433</v>
      </c>
    </row>
    <row r="6" spans="1:59" ht="16.5" x14ac:dyDescent="0.3">
      <c r="C6" s="1" t="s">
        <v>1</v>
      </c>
      <c r="D6" s="4">
        <f>D18+D24+D66</f>
        <v>606</v>
      </c>
      <c r="E6" s="4">
        <f t="shared" ref="E6:AH6" si="2">E18+E24+E66</f>
        <v>1284</v>
      </c>
      <c r="F6" s="4">
        <f t="shared" si="2"/>
        <v>2667</v>
      </c>
      <c r="G6" s="4">
        <f>G18+G24+G66</f>
        <v>7739</v>
      </c>
      <c r="H6" s="4">
        <f t="shared" si="2"/>
        <v>11849</v>
      </c>
      <c r="I6" s="4">
        <f t="shared" si="2"/>
        <v>40988</v>
      </c>
      <c r="J6" s="4">
        <f t="shared" si="2"/>
        <v>63882</v>
      </c>
      <c r="K6" s="4">
        <f t="shared" si="2"/>
        <v>60337</v>
      </c>
      <c r="L6" s="4">
        <f t="shared" si="2"/>
        <v>70115</v>
      </c>
      <c r="M6" s="4">
        <f t="shared" si="2"/>
        <v>80809</v>
      </c>
      <c r="N6" s="4">
        <f t="shared" si="2"/>
        <v>91229</v>
      </c>
      <c r="O6" s="4">
        <f t="shared" si="2"/>
        <v>96427</v>
      </c>
      <c r="P6" s="4">
        <f t="shared" si="2"/>
        <v>109274</v>
      </c>
      <c r="Q6" s="4">
        <f t="shared" si="2"/>
        <v>124532</v>
      </c>
      <c r="R6" s="4">
        <f t="shared" si="2"/>
        <v>145530</v>
      </c>
      <c r="S6" s="4">
        <f t="shared" si="2"/>
        <v>166096</v>
      </c>
      <c r="T6" s="4">
        <f t="shared" si="2"/>
        <v>174152</v>
      </c>
      <c r="U6" s="4">
        <f t="shared" si="2"/>
        <v>196917</v>
      </c>
      <c r="V6" s="4">
        <f t="shared" si="2"/>
        <v>217410</v>
      </c>
      <c r="W6" s="4">
        <f t="shared" si="2"/>
        <v>226368</v>
      </c>
      <c r="X6" s="4">
        <f t="shared" si="2"/>
        <v>229175</v>
      </c>
      <c r="Y6" s="4">
        <f t="shared" si="2"/>
        <v>221882</v>
      </c>
      <c r="Z6" s="4">
        <f t="shared" si="2"/>
        <v>204462</v>
      </c>
      <c r="AA6" s="4">
        <f t="shared" si="2"/>
        <v>213681</v>
      </c>
      <c r="AB6" s="4">
        <f t="shared" si="2"/>
        <v>166544</v>
      </c>
      <c r="AC6" s="4">
        <f t="shared" si="2"/>
        <v>161777</v>
      </c>
      <c r="AD6" s="4">
        <f t="shared" si="2"/>
        <v>182197</v>
      </c>
      <c r="AE6" s="4">
        <f t="shared" si="2"/>
        <v>191215</v>
      </c>
      <c r="AF6" s="4">
        <f t="shared" si="2"/>
        <v>208432</v>
      </c>
      <c r="AG6" s="4">
        <f t="shared" si="2"/>
        <v>225121</v>
      </c>
      <c r="AH6" s="4">
        <f t="shared" si="2"/>
        <v>248482</v>
      </c>
      <c r="AI6" s="4">
        <f t="shared" ref="AI6" si="3">AI18+AI24+AI66</f>
        <v>277741</v>
      </c>
    </row>
    <row r="7" spans="1:59" ht="18" x14ac:dyDescent="0.3">
      <c r="C7" s="1" t="s">
        <v>18</v>
      </c>
      <c r="D7" s="4">
        <f>D197+D202</f>
        <v>5262</v>
      </c>
      <c r="E7" s="4">
        <f t="shared" ref="E7:F7" si="4">E197+E202</f>
        <v>7214</v>
      </c>
      <c r="F7" s="4">
        <f t="shared" si="4"/>
        <v>11776</v>
      </c>
      <c r="G7" s="4">
        <f>G197+G202+G199</f>
        <v>18971</v>
      </c>
      <c r="H7" s="4">
        <f t="shared" ref="H7:AH7" si="5">H197+H202+H199</f>
        <v>32597</v>
      </c>
      <c r="I7" s="4">
        <f t="shared" si="5"/>
        <v>58035</v>
      </c>
      <c r="J7" s="4">
        <f t="shared" si="5"/>
        <v>82033</v>
      </c>
      <c r="K7" s="4">
        <f t="shared" si="5"/>
        <v>78832</v>
      </c>
      <c r="L7" s="4">
        <f t="shared" si="5"/>
        <v>86705</v>
      </c>
      <c r="M7" s="4">
        <f t="shared" si="5"/>
        <v>95755</v>
      </c>
      <c r="N7" s="4">
        <f t="shared" si="5"/>
        <v>108622</v>
      </c>
      <c r="O7" s="4">
        <f t="shared" si="5"/>
        <v>121371</v>
      </c>
      <c r="P7" s="4">
        <f t="shared" si="5"/>
        <v>134351</v>
      </c>
      <c r="Q7" s="4">
        <f t="shared" si="5"/>
        <v>147753</v>
      </c>
      <c r="R7" s="4">
        <f t="shared" si="5"/>
        <v>154548</v>
      </c>
      <c r="S7" s="4">
        <f t="shared" si="5"/>
        <v>166189</v>
      </c>
      <c r="T7" s="4">
        <f t="shared" si="5"/>
        <v>176972</v>
      </c>
      <c r="U7" s="4">
        <f t="shared" si="5"/>
        <v>181925</v>
      </c>
      <c r="V7" s="4">
        <f t="shared" si="5"/>
        <v>179036</v>
      </c>
      <c r="W7" s="4">
        <f t="shared" si="5"/>
        <v>181590</v>
      </c>
      <c r="X7" s="4">
        <f t="shared" si="5"/>
        <v>187002</v>
      </c>
      <c r="Y7" s="4">
        <f t="shared" si="5"/>
        <v>196395</v>
      </c>
      <c r="Z7" s="4">
        <f t="shared" si="5"/>
        <v>204800</v>
      </c>
      <c r="AA7" s="4">
        <f t="shared" si="5"/>
        <v>212087</v>
      </c>
      <c r="AB7" s="4">
        <f t="shared" si="5"/>
        <v>209776</v>
      </c>
      <c r="AC7" s="4">
        <f t="shared" si="5"/>
        <v>193454</v>
      </c>
      <c r="AD7" s="4">
        <f t="shared" si="5"/>
        <v>194553</v>
      </c>
      <c r="AE7" s="4">
        <f t="shared" si="5"/>
        <v>204596</v>
      </c>
      <c r="AF7" s="4">
        <f t="shared" si="5"/>
        <v>210385</v>
      </c>
      <c r="AG7" s="4">
        <f t="shared" si="5"/>
        <v>219624</v>
      </c>
      <c r="AH7" s="4">
        <f t="shared" si="5"/>
        <v>232871</v>
      </c>
      <c r="AI7" s="4">
        <f t="shared" ref="AI7" si="6">AI197+AI202+AI199</f>
        <v>242720</v>
      </c>
    </row>
    <row r="8" spans="1:59" ht="18" x14ac:dyDescent="0.3">
      <c r="C8" s="1" t="s">
        <v>14</v>
      </c>
      <c r="D8" s="4">
        <f>D211+D213</f>
        <v>167</v>
      </c>
      <c r="E8" s="4">
        <f t="shared" ref="E8:AH8" si="7">E211+E213</f>
        <v>231</v>
      </c>
      <c r="F8" s="4">
        <f t="shared" si="7"/>
        <v>375</v>
      </c>
      <c r="G8" s="4">
        <f>G211+G213</f>
        <v>583</v>
      </c>
      <c r="H8" s="4">
        <f t="shared" si="7"/>
        <v>1147</v>
      </c>
      <c r="I8" s="4">
        <f t="shared" si="7"/>
        <v>1556</v>
      </c>
      <c r="J8" s="4">
        <f t="shared" si="7"/>
        <v>2266</v>
      </c>
      <c r="K8" s="4">
        <f t="shared" si="7"/>
        <v>2387</v>
      </c>
      <c r="L8" s="4">
        <f t="shared" si="7"/>
        <v>2529</v>
      </c>
      <c r="M8" s="4">
        <f t="shared" si="7"/>
        <v>2981</v>
      </c>
      <c r="N8" s="4">
        <f t="shared" si="7"/>
        <v>3741</v>
      </c>
      <c r="O8" s="4">
        <f t="shared" si="7"/>
        <v>4681</v>
      </c>
      <c r="P8" s="4">
        <f t="shared" si="7"/>
        <v>5588</v>
      </c>
      <c r="Q8" s="4">
        <f t="shared" si="7"/>
        <v>6413</v>
      </c>
      <c r="R8" s="4">
        <f t="shared" si="7"/>
        <v>7386</v>
      </c>
      <c r="S8" s="4">
        <f t="shared" si="7"/>
        <v>7927</v>
      </c>
      <c r="T8" s="4">
        <f t="shared" si="7"/>
        <v>8509</v>
      </c>
      <c r="U8" s="4">
        <f t="shared" si="7"/>
        <v>9369</v>
      </c>
      <c r="V8" s="4">
        <f t="shared" si="7"/>
        <v>9972</v>
      </c>
      <c r="W8" s="4">
        <f t="shared" si="7"/>
        <v>10211</v>
      </c>
      <c r="X8" s="4">
        <f t="shared" si="7"/>
        <v>11306</v>
      </c>
      <c r="Y8" s="4">
        <f t="shared" si="7"/>
        <v>11953</v>
      </c>
      <c r="Z8" s="4">
        <f t="shared" si="7"/>
        <v>12933</v>
      </c>
      <c r="AA8" s="4">
        <f t="shared" si="7"/>
        <v>13831</v>
      </c>
      <c r="AB8" s="4">
        <f t="shared" si="7"/>
        <v>14118</v>
      </c>
      <c r="AC8" s="4">
        <f t="shared" si="7"/>
        <v>13356</v>
      </c>
      <c r="AD8" s="4">
        <f t="shared" si="7"/>
        <v>14279</v>
      </c>
      <c r="AE8" s="4">
        <f t="shared" si="7"/>
        <v>15196</v>
      </c>
      <c r="AF8" s="4">
        <f t="shared" si="7"/>
        <v>16271</v>
      </c>
      <c r="AG8" s="4">
        <f t="shared" si="7"/>
        <v>17339</v>
      </c>
      <c r="AH8" s="4">
        <f t="shared" si="7"/>
        <v>18182</v>
      </c>
      <c r="AI8" s="4">
        <f t="shared" ref="AI8" si="8">AI211+AI213</f>
        <v>18866</v>
      </c>
    </row>
    <row r="9" spans="1:59" x14ac:dyDescent="0.2">
      <c r="A9" s="2" t="s">
        <v>330</v>
      </c>
      <c r="B9" s="2" t="s">
        <v>329</v>
      </c>
      <c r="D9" s="2" t="s">
        <v>1013</v>
      </c>
      <c r="E9" s="2" t="s">
        <v>1012</v>
      </c>
      <c r="F9" s="2" t="s">
        <v>1011</v>
      </c>
      <c r="G9" s="2" t="s">
        <v>1010</v>
      </c>
      <c r="H9" s="2" t="s">
        <v>1009</v>
      </c>
      <c r="I9" s="2" t="s">
        <v>1008</v>
      </c>
      <c r="J9" s="2" t="s">
        <v>1007</v>
      </c>
      <c r="K9" s="2" t="s">
        <v>1006</v>
      </c>
      <c r="L9" s="2" t="s">
        <v>1005</v>
      </c>
      <c r="M9" s="2" t="s">
        <v>1004</v>
      </c>
      <c r="N9" s="2" t="s">
        <v>1003</v>
      </c>
      <c r="O9" s="2" t="s">
        <v>1002</v>
      </c>
      <c r="P9" s="2" t="s">
        <v>1001</v>
      </c>
      <c r="Q9" s="2" t="s">
        <v>1000</v>
      </c>
      <c r="R9" s="2" t="s">
        <v>999</v>
      </c>
      <c r="S9" s="2" t="s">
        <v>998</v>
      </c>
      <c r="T9" s="2" t="s">
        <v>997</v>
      </c>
      <c r="U9" s="2" t="s">
        <v>996</v>
      </c>
      <c r="V9" s="2" t="s">
        <v>995</v>
      </c>
      <c r="W9" s="2" t="s">
        <v>994</v>
      </c>
      <c r="X9" s="2" t="s">
        <v>993</v>
      </c>
      <c r="Y9" s="2" t="s">
        <v>992</v>
      </c>
      <c r="Z9" s="2" t="s">
        <v>991</v>
      </c>
      <c r="AA9" s="2" t="s">
        <v>328</v>
      </c>
      <c r="AB9" s="2" t="s">
        <v>327</v>
      </c>
      <c r="AC9" s="2" t="s">
        <v>326</v>
      </c>
      <c r="AD9" s="2" t="s">
        <v>325</v>
      </c>
      <c r="AE9" s="2" t="s">
        <v>324</v>
      </c>
      <c r="AF9" s="2" t="s">
        <v>323</v>
      </c>
      <c r="AG9" s="2" t="s">
        <v>322</v>
      </c>
      <c r="AH9" s="2" t="s">
        <v>321</v>
      </c>
      <c r="AI9" s="2" t="s">
        <v>1016</v>
      </c>
    </row>
    <row r="10" spans="1:59" x14ac:dyDescent="0.2">
      <c r="A10" t="s">
        <v>320</v>
      </c>
      <c r="B10" s="6" t="s">
        <v>319</v>
      </c>
      <c r="D10">
        <v>331578</v>
      </c>
      <c r="E10">
        <v>443582</v>
      </c>
      <c r="F10">
        <v>647688</v>
      </c>
      <c r="G10">
        <v>1032755</v>
      </c>
      <c r="H10">
        <v>1754616</v>
      </c>
      <c r="I10">
        <v>2722674</v>
      </c>
      <c r="J10">
        <v>3825630</v>
      </c>
      <c r="K10">
        <v>3960151</v>
      </c>
      <c r="L10">
        <v>4215654</v>
      </c>
      <c r="M10">
        <v>4471002</v>
      </c>
      <c r="N10">
        <v>4741018</v>
      </c>
      <c r="O10">
        <v>4984178</v>
      </c>
      <c r="P10">
        <v>5268071</v>
      </c>
      <c r="Q10">
        <v>5560720</v>
      </c>
      <c r="R10">
        <v>5903033</v>
      </c>
      <c r="S10">
        <v>6307022</v>
      </c>
      <c r="T10">
        <v>6792396</v>
      </c>
      <c r="U10">
        <v>7103104</v>
      </c>
      <c r="V10">
        <v>7384053</v>
      </c>
      <c r="W10">
        <v>7765529</v>
      </c>
      <c r="X10">
        <v>8260018</v>
      </c>
      <c r="Y10">
        <v>8794112</v>
      </c>
      <c r="Z10">
        <v>9303992</v>
      </c>
      <c r="AA10">
        <v>9750505</v>
      </c>
      <c r="AB10">
        <v>10013648</v>
      </c>
      <c r="AC10">
        <v>9846968</v>
      </c>
      <c r="AD10">
        <v>10202191</v>
      </c>
      <c r="AE10">
        <v>10689299</v>
      </c>
      <c r="AF10">
        <v>11050627</v>
      </c>
      <c r="AG10">
        <v>11361174</v>
      </c>
      <c r="AH10">
        <v>11863366</v>
      </c>
      <c r="AI10">
        <v>12283683</v>
      </c>
    </row>
    <row r="11" spans="1:59" x14ac:dyDescent="0.2">
      <c r="A11" t="s">
        <v>318</v>
      </c>
      <c r="B11" s="6" t="s">
        <v>334</v>
      </c>
      <c r="D11">
        <v>177015</v>
      </c>
      <c r="E11">
        <v>229676</v>
      </c>
      <c r="F11">
        <v>318794</v>
      </c>
      <c r="G11">
        <v>491334</v>
      </c>
      <c r="H11">
        <v>799792</v>
      </c>
      <c r="I11">
        <v>1137606</v>
      </c>
      <c r="J11">
        <v>1491302</v>
      </c>
      <c r="K11">
        <v>1497435</v>
      </c>
      <c r="L11">
        <v>1563269</v>
      </c>
      <c r="M11">
        <v>1642347</v>
      </c>
      <c r="N11">
        <v>1746554</v>
      </c>
      <c r="O11">
        <v>1815532</v>
      </c>
      <c r="P11">
        <v>1917673</v>
      </c>
      <c r="Q11">
        <v>2006764</v>
      </c>
      <c r="R11">
        <v>2108719</v>
      </c>
      <c r="S11">
        <v>2286769</v>
      </c>
      <c r="T11">
        <v>2452854</v>
      </c>
      <c r="U11">
        <v>2525237</v>
      </c>
      <c r="V11">
        <v>2598581</v>
      </c>
      <c r="W11">
        <v>2721556</v>
      </c>
      <c r="X11">
        <v>2900255</v>
      </c>
      <c r="Y11">
        <v>3080281</v>
      </c>
      <c r="Z11">
        <v>3235797</v>
      </c>
      <c r="AA11">
        <v>3361573</v>
      </c>
      <c r="AB11">
        <v>3375702</v>
      </c>
      <c r="AC11">
        <v>3198444</v>
      </c>
      <c r="AD11">
        <v>3362811</v>
      </c>
      <c r="AE11">
        <v>3596461</v>
      </c>
      <c r="AF11">
        <v>3739079</v>
      </c>
      <c r="AG11">
        <v>3834520</v>
      </c>
      <c r="AH11">
        <v>3970488</v>
      </c>
      <c r="AI11">
        <v>4012121</v>
      </c>
    </row>
    <row r="12" spans="1:59" x14ac:dyDescent="0.2">
      <c r="A12" t="s">
        <v>316</v>
      </c>
      <c r="B12" s="6" t="s">
        <v>335</v>
      </c>
      <c r="D12">
        <v>45626</v>
      </c>
      <c r="E12">
        <v>66391</v>
      </c>
      <c r="F12">
        <v>89988</v>
      </c>
      <c r="G12">
        <v>142165</v>
      </c>
      <c r="H12">
        <v>226390</v>
      </c>
      <c r="I12">
        <v>380363</v>
      </c>
      <c r="J12">
        <v>497080</v>
      </c>
      <c r="K12">
        <v>477185</v>
      </c>
      <c r="L12">
        <v>508082</v>
      </c>
      <c r="M12">
        <v>551532</v>
      </c>
      <c r="N12">
        <v>607171</v>
      </c>
      <c r="O12">
        <v>635738</v>
      </c>
      <c r="P12">
        <v>676297</v>
      </c>
      <c r="Q12">
        <v>715530</v>
      </c>
      <c r="R12">
        <v>779295</v>
      </c>
      <c r="S12">
        <v>855570</v>
      </c>
      <c r="T12">
        <v>912571</v>
      </c>
      <c r="U12">
        <v>941515</v>
      </c>
      <c r="V12">
        <v>985367</v>
      </c>
      <c r="W12">
        <v>1017526</v>
      </c>
      <c r="X12">
        <v>1079823</v>
      </c>
      <c r="Y12">
        <v>1127231</v>
      </c>
      <c r="Z12">
        <v>1156115</v>
      </c>
      <c r="AA12">
        <v>1184633</v>
      </c>
      <c r="AB12">
        <v>1102283</v>
      </c>
      <c r="AC12">
        <v>1023319</v>
      </c>
      <c r="AD12">
        <v>1070692</v>
      </c>
      <c r="AE12">
        <v>1125327</v>
      </c>
      <c r="AF12">
        <v>1191861</v>
      </c>
      <c r="AG12">
        <v>1241692</v>
      </c>
      <c r="AH12">
        <v>1294797</v>
      </c>
      <c r="AI12">
        <v>1355208</v>
      </c>
    </row>
    <row r="13" spans="1:59" x14ac:dyDescent="0.2">
      <c r="A13" t="s">
        <v>314</v>
      </c>
      <c r="B13" s="6" t="s">
        <v>336</v>
      </c>
      <c r="D13">
        <v>19582</v>
      </c>
      <c r="E13">
        <v>29645</v>
      </c>
      <c r="F13">
        <v>34538</v>
      </c>
      <c r="G13">
        <v>52643</v>
      </c>
      <c r="H13">
        <v>84430</v>
      </c>
      <c r="I13">
        <v>170065</v>
      </c>
      <c r="J13">
        <v>205119</v>
      </c>
      <c r="K13">
        <v>185748</v>
      </c>
      <c r="L13">
        <v>204798</v>
      </c>
      <c r="M13">
        <v>224715</v>
      </c>
      <c r="N13">
        <v>249843</v>
      </c>
      <c r="O13">
        <v>255709</v>
      </c>
      <c r="P13">
        <v>273486</v>
      </c>
      <c r="Q13">
        <v>293083</v>
      </c>
      <c r="R13">
        <v>320205</v>
      </c>
      <c r="S13">
        <v>350730</v>
      </c>
      <c r="T13">
        <v>363227</v>
      </c>
      <c r="U13">
        <v>383289</v>
      </c>
      <c r="V13">
        <v>401347</v>
      </c>
      <c r="W13">
        <v>401518</v>
      </c>
      <c r="X13">
        <v>409312</v>
      </c>
      <c r="Y13">
        <v>409954</v>
      </c>
      <c r="Z13">
        <v>394950</v>
      </c>
      <c r="AA13">
        <v>400573</v>
      </c>
      <c r="AB13">
        <v>339630</v>
      </c>
      <c r="AC13">
        <v>317058</v>
      </c>
      <c r="AD13">
        <v>341955</v>
      </c>
      <c r="AE13">
        <v>363458</v>
      </c>
      <c r="AF13">
        <v>395763</v>
      </c>
      <c r="AG13">
        <v>416132</v>
      </c>
      <c r="AH13">
        <v>442784</v>
      </c>
      <c r="AI13">
        <v>464820</v>
      </c>
    </row>
    <row r="14" spans="1:59" x14ac:dyDescent="0.2">
      <c r="A14" t="s">
        <v>312</v>
      </c>
      <c r="B14" t="s">
        <v>337</v>
      </c>
      <c r="D14">
        <v>14467</v>
      </c>
      <c r="E14">
        <v>22216</v>
      </c>
      <c r="F14">
        <v>23438</v>
      </c>
      <c r="G14">
        <v>34568</v>
      </c>
      <c r="H14">
        <v>54331</v>
      </c>
      <c r="I14">
        <v>117830</v>
      </c>
      <c r="J14">
        <v>134664</v>
      </c>
      <c r="K14">
        <v>112903</v>
      </c>
      <c r="L14">
        <v>126690</v>
      </c>
      <c r="M14">
        <v>138896</v>
      </c>
      <c r="N14">
        <v>151200</v>
      </c>
      <c r="O14">
        <v>147451</v>
      </c>
      <c r="P14">
        <v>152971</v>
      </c>
      <c r="Q14">
        <v>162209</v>
      </c>
      <c r="R14">
        <v>179374</v>
      </c>
      <c r="S14">
        <v>200058</v>
      </c>
      <c r="T14">
        <v>210708</v>
      </c>
      <c r="U14">
        <v>230018</v>
      </c>
      <c r="V14">
        <v>243551</v>
      </c>
      <c r="W14">
        <v>251607</v>
      </c>
      <c r="X14">
        <v>252431</v>
      </c>
      <c r="Y14">
        <v>248894</v>
      </c>
      <c r="Z14">
        <v>233047</v>
      </c>
      <c r="AA14">
        <v>233151</v>
      </c>
      <c r="AB14">
        <v>185218</v>
      </c>
      <c r="AC14">
        <v>165623</v>
      </c>
      <c r="AD14">
        <v>182289</v>
      </c>
      <c r="AE14">
        <v>207856</v>
      </c>
      <c r="AF14">
        <v>236959</v>
      </c>
      <c r="AG14">
        <v>250047</v>
      </c>
      <c r="AH14">
        <v>266112</v>
      </c>
      <c r="AI14">
        <v>277342</v>
      </c>
    </row>
    <row r="15" spans="1:59" s="5" customFormat="1" x14ac:dyDescent="0.2">
      <c r="A15" s="3" t="s">
        <v>310</v>
      </c>
      <c r="B15" s="3" t="s">
        <v>990</v>
      </c>
      <c r="D15" s="3">
        <v>14017</v>
      </c>
      <c r="E15" s="3">
        <v>21354</v>
      </c>
      <c r="F15" s="3">
        <v>21945</v>
      </c>
      <c r="G15" s="3">
        <v>29331</v>
      </c>
      <c r="H15" s="3">
        <v>46395</v>
      </c>
      <c r="I15" s="3">
        <v>86255</v>
      </c>
      <c r="J15" s="3">
        <v>89675</v>
      </c>
      <c r="K15" s="3">
        <v>72281</v>
      </c>
      <c r="L15" s="3">
        <v>78016</v>
      </c>
      <c r="M15" s="3">
        <v>82025</v>
      </c>
      <c r="N15" s="3">
        <v>86421</v>
      </c>
      <c r="O15" s="3">
        <v>81933</v>
      </c>
      <c r="P15" s="3">
        <v>81126</v>
      </c>
      <c r="Q15" s="3">
        <v>81603</v>
      </c>
      <c r="R15" s="3">
        <v>86176</v>
      </c>
      <c r="S15" s="3">
        <v>94701</v>
      </c>
      <c r="T15" s="3">
        <v>99394</v>
      </c>
      <c r="U15" s="3">
        <v>97842</v>
      </c>
      <c r="V15" s="3">
        <v>95202</v>
      </c>
      <c r="W15" s="3">
        <v>90538</v>
      </c>
      <c r="X15" s="3">
        <v>91007</v>
      </c>
      <c r="Y15" s="3">
        <v>96589</v>
      </c>
      <c r="Z15" s="3">
        <v>99190</v>
      </c>
      <c r="AA15" s="3">
        <v>95173</v>
      </c>
      <c r="AB15" s="3">
        <v>85162</v>
      </c>
      <c r="AC15" s="3">
        <v>71177</v>
      </c>
      <c r="AD15" s="3">
        <v>69434</v>
      </c>
      <c r="AE15" s="3">
        <v>79906</v>
      </c>
      <c r="AF15" s="3">
        <v>94647</v>
      </c>
      <c r="AG15" s="3">
        <v>95569</v>
      </c>
      <c r="AH15" s="3">
        <v>93771</v>
      </c>
      <c r="AI15" s="3">
        <v>85070</v>
      </c>
      <c r="AJ15" s="3"/>
      <c r="AK15" s="3"/>
    </row>
    <row r="16" spans="1:59" x14ac:dyDescent="0.2">
      <c r="A16" t="s">
        <v>308</v>
      </c>
      <c r="B16" t="s">
        <v>989</v>
      </c>
      <c r="D16">
        <v>13048</v>
      </c>
      <c r="E16">
        <v>20225</v>
      </c>
      <c r="F16">
        <v>18749</v>
      </c>
      <c r="G16">
        <v>22811</v>
      </c>
      <c r="H16">
        <v>30171</v>
      </c>
      <c r="I16">
        <v>52982</v>
      </c>
      <c r="J16">
        <v>56509</v>
      </c>
      <c r="K16">
        <v>45538</v>
      </c>
      <c r="L16">
        <v>49567</v>
      </c>
      <c r="M16">
        <v>54377</v>
      </c>
      <c r="N16">
        <v>58579</v>
      </c>
      <c r="O16">
        <v>56226</v>
      </c>
      <c r="P16">
        <v>56231</v>
      </c>
      <c r="Q16">
        <v>52924</v>
      </c>
      <c r="R16">
        <v>56307</v>
      </c>
      <c r="S16">
        <v>61271</v>
      </c>
      <c r="T16">
        <v>64819</v>
      </c>
      <c r="U16">
        <v>64856</v>
      </c>
      <c r="V16">
        <v>63401</v>
      </c>
      <c r="W16">
        <v>59707</v>
      </c>
      <c r="X16">
        <v>58333</v>
      </c>
      <c r="Y16">
        <v>62345</v>
      </c>
      <c r="Z16">
        <v>62069</v>
      </c>
      <c r="AA16">
        <v>59341</v>
      </c>
      <c r="AB16">
        <v>52423</v>
      </c>
      <c r="AC16">
        <v>45431</v>
      </c>
      <c r="AD16">
        <v>44549</v>
      </c>
      <c r="AE16">
        <v>52898</v>
      </c>
      <c r="AF16">
        <v>62763</v>
      </c>
      <c r="AG16">
        <v>65422</v>
      </c>
      <c r="AH16">
        <v>66384</v>
      </c>
      <c r="AI16">
        <v>62762</v>
      </c>
    </row>
    <row r="17" spans="1:37" x14ac:dyDescent="0.2">
      <c r="A17" t="s">
        <v>306</v>
      </c>
      <c r="B17" t="s">
        <v>988</v>
      </c>
      <c r="D17">
        <v>969</v>
      </c>
      <c r="E17">
        <v>1129</v>
      </c>
      <c r="F17">
        <v>3196</v>
      </c>
      <c r="G17">
        <v>6520</v>
      </c>
      <c r="H17">
        <v>16224</v>
      </c>
      <c r="I17">
        <v>33273</v>
      </c>
      <c r="J17">
        <v>33166</v>
      </c>
      <c r="K17">
        <v>26743</v>
      </c>
      <c r="L17">
        <v>28449</v>
      </c>
      <c r="M17">
        <v>27648</v>
      </c>
      <c r="N17">
        <v>27842</v>
      </c>
      <c r="O17">
        <v>25707</v>
      </c>
      <c r="P17">
        <v>24895</v>
      </c>
      <c r="Q17">
        <v>28679</v>
      </c>
      <c r="R17">
        <v>29869</v>
      </c>
      <c r="S17">
        <v>33430</v>
      </c>
      <c r="T17">
        <v>34575</v>
      </c>
      <c r="U17">
        <v>32986</v>
      </c>
      <c r="V17">
        <v>31801</v>
      </c>
      <c r="W17">
        <v>30831</v>
      </c>
      <c r="X17">
        <v>32674</v>
      </c>
      <c r="Y17">
        <v>34244</v>
      </c>
      <c r="Z17">
        <v>37121</v>
      </c>
      <c r="AA17">
        <v>35832</v>
      </c>
      <c r="AB17">
        <v>32739</v>
      </c>
      <c r="AC17">
        <v>25746</v>
      </c>
      <c r="AD17">
        <v>24885</v>
      </c>
      <c r="AE17">
        <v>27008</v>
      </c>
      <c r="AF17">
        <v>31884</v>
      </c>
      <c r="AG17">
        <v>30147</v>
      </c>
      <c r="AH17">
        <v>27388</v>
      </c>
      <c r="AI17">
        <v>22309</v>
      </c>
    </row>
    <row r="18" spans="1:37" s="5" customFormat="1" x14ac:dyDescent="0.2">
      <c r="A18" s="3" t="s">
        <v>304</v>
      </c>
      <c r="B18" s="3" t="s">
        <v>987</v>
      </c>
      <c r="D18" s="3">
        <v>450</v>
      </c>
      <c r="E18" s="3">
        <v>862</v>
      </c>
      <c r="F18" s="3">
        <v>1493</v>
      </c>
      <c r="G18" s="3">
        <v>5237</v>
      </c>
      <c r="H18" s="3">
        <v>7936</v>
      </c>
      <c r="I18" s="3">
        <v>31575</v>
      </c>
      <c r="J18" s="3">
        <v>44989</v>
      </c>
      <c r="K18" s="3">
        <v>40622</v>
      </c>
      <c r="L18" s="3">
        <v>48674</v>
      </c>
      <c r="M18" s="3">
        <v>56871</v>
      </c>
      <c r="N18" s="3">
        <v>64779</v>
      </c>
      <c r="O18" s="3">
        <v>65518</v>
      </c>
      <c r="P18" s="3">
        <v>71845</v>
      </c>
      <c r="Q18" s="3">
        <v>80605</v>
      </c>
      <c r="R18" s="3">
        <v>93198</v>
      </c>
      <c r="S18" s="3">
        <v>105357</v>
      </c>
      <c r="T18" s="3">
        <v>111314</v>
      </c>
      <c r="U18" s="3">
        <v>132176</v>
      </c>
      <c r="V18" s="3">
        <v>148349</v>
      </c>
      <c r="W18" s="3">
        <v>161069</v>
      </c>
      <c r="X18" s="3">
        <v>161423</v>
      </c>
      <c r="Y18" s="3">
        <v>152305</v>
      </c>
      <c r="Z18" s="3">
        <v>133857</v>
      </c>
      <c r="AA18" s="3">
        <v>137979</v>
      </c>
      <c r="AB18" s="3">
        <v>100056</v>
      </c>
      <c r="AC18" s="3">
        <v>94446</v>
      </c>
      <c r="AD18" s="3">
        <v>112855</v>
      </c>
      <c r="AE18" s="3">
        <v>127950</v>
      </c>
      <c r="AF18" s="3">
        <v>142312</v>
      </c>
      <c r="AG18" s="3">
        <v>154478</v>
      </c>
      <c r="AH18" s="3">
        <v>172341</v>
      </c>
      <c r="AI18" s="3">
        <v>192272</v>
      </c>
      <c r="AJ18" s="3"/>
      <c r="AK18" s="3"/>
    </row>
    <row r="19" spans="1:37" x14ac:dyDescent="0.2">
      <c r="A19" t="s">
        <v>302</v>
      </c>
      <c r="B19" t="s">
        <v>338</v>
      </c>
      <c r="D19">
        <v>2628</v>
      </c>
      <c r="E19">
        <v>3979</v>
      </c>
      <c r="F19">
        <v>5013</v>
      </c>
      <c r="G19">
        <v>7788</v>
      </c>
      <c r="H19">
        <v>12173</v>
      </c>
      <c r="I19">
        <v>28752</v>
      </c>
      <c r="J19">
        <v>42201</v>
      </c>
      <c r="K19">
        <v>45042</v>
      </c>
      <c r="L19">
        <v>49381</v>
      </c>
      <c r="M19">
        <v>55022</v>
      </c>
      <c r="N19">
        <v>64906</v>
      </c>
      <c r="O19">
        <v>72892</v>
      </c>
      <c r="P19">
        <v>82868</v>
      </c>
      <c r="Q19">
        <v>91741</v>
      </c>
      <c r="R19">
        <v>101354</v>
      </c>
      <c r="S19">
        <v>109602</v>
      </c>
      <c r="T19">
        <v>110731</v>
      </c>
      <c r="U19">
        <v>112011</v>
      </c>
      <c r="V19">
        <v>116122</v>
      </c>
      <c r="W19">
        <v>105790</v>
      </c>
      <c r="X19">
        <v>109757</v>
      </c>
      <c r="Y19">
        <v>110451</v>
      </c>
      <c r="Z19">
        <v>108461</v>
      </c>
      <c r="AA19">
        <v>111180</v>
      </c>
      <c r="AB19">
        <v>99604</v>
      </c>
      <c r="AC19">
        <v>99660</v>
      </c>
      <c r="AD19">
        <v>104206</v>
      </c>
      <c r="AE19">
        <v>95987</v>
      </c>
      <c r="AF19">
        <v>96785</v>
      </c>
      <c r="AG19">
        <v>102001</v>
      </c>
      <c r="AH19">
        <v>111224</v>
      </c>
      <c r="AI19">
        <v>120478</v>
      </c>
    </row>
    <row r="20" spans="1:37" s="5" customFormat="1" x14ac:dyDescent="0.2">
      <c r="A20" s="3" t="s">
        <v>300</v>
      </c>
      <c r="B20" s="3" t="s">
        <v>986</v>
      </c>
      <c r="D20" s="3">
        <v>2554</v>
      </c>
      <c r="E20" s="3">
        <v>3837</v>
      </c>
      <c r="F20" s="3">
        <v>4809</v>
      </c>
      <c r="G20" s="3">
        <v>7444</v>
      </c>
      <c r="H20" s="3">
        <v>10848</v>
      </c>
      <c r="I20" s="3">
        <v>24424</v>
      </c>
      <c r="J20" s="3">
        <v>29313</v>
      </c>
      <c r="K20" s="3">
        <v>31377</v>
      </c>
      <c r="L20" s="3">
        <v>34394</v>
      </c>
      <c r="M20" s="3">
        <v>38366</v>
      </c>
      <c r="N20" s="3">
        <v>46847</v>
      </c>
      <c r="O20" s="3">
        <v>50505</v>
      </c>
      <c r="P20" s="3">
        <v>54166</v>
      </c>
      <c r="Q20" s="3">
        <v>57058</v>
      </c>
      <c r="R20" s="3">
        <v>59433</v>
      </c>
      <c r="S20" s="3">
        <v>60505</v>
      </c>
      <c r="T20" s="3">
        <v>60008</v>
      </c>
      <c r="U20" s="3">
        <v>58741</v>
      </c>
      <c r="V20" s="3">
        <v>59242</v>
      </c>
      <c r="W20" s="3">
        <v>54372</v>
      </c>
      <c r="X20" s="3">
        <v>57631</v>
      </c>
      <c r="Y20" s="3">
        <v>57646</v>
      </c>
      <c r="Z20" s="3">
        <v>54820</v>
      </c>
      <c r="AA20" s="3">
        <v>52916</v>
      </c>
      <c r="AB20" s="3">
        <v>47038</v>
      </c>
      <c r="AC20" s="3">
        <v>42660</v>
      </c>
      <c r="AD20" s="3">
        <v>45436</v>
      </c>
      <c r="AE20" s="3">
        <v>43692</v>
      </c>
      <c r="AF20" s="3">
        <v>42772</v>
      </c>
      <c r="AG20" s="3">
        <v>45218</v>
      </c>
      <c r="AH20" s="3">
        <v>50241</v>
      </c>
      <c r="AI20" s="3">
        <v>52363</v>
      </c>
      <c r="AJ20" s="3"/>
      <c r="AK20" s="3"/>
    </row>
    <row r="21" spans="1:37" x14ac:dyDescent="0.2">
      <c r="A21" t="s">
        <v>298</v>
      </c>
      <c r="B21" t="s">
        <v>985</v>
      </c>
      <c r="D21">
        <v>978</v>
      </c>
      <c r="E21">
        <v>1699</v>
      </c>
      <c r="F21">
        <v>2408</v>
      </c>
      <c r="G21">
        <v>3597</v>
      </c>
      <c r="H21">
        <v>6644</v>
      </c>
      <c r="I21">
        <v>16004</v>
      </c>
      <c r="J21">
        <v>17729</v>
      </c>
      <c r="K21">
        <v>19764</v>
      </c>
      <c r="L21">
        <v>22175</v>
      </c>
      <c r="M21">
        <v>23988</v>
      </c>
      <c r="N21">
        <v>28917</v>
      </c>
      <c r="O21">
        <v>30789</v>
      </c>
      <c r="P21">
        <v>32660</v>
      </c>
      <c r="Q21">
        <v>34241</v>
      </c>
      <c r="R21">
        <v>37770</v>
      </c>
      <c r="S21">
        <v>38218</v>
      </c>
      <c r="T21">
        <v>37500</v>
      </c>
      <c r="U21">
        <v>34929</v>
      </c>
      <c r="V21">
        <v>36212</v>
      </c>
      <c r="W21">
        <v>33083</v>
      </c>
      <c r="X21">
        <v>33949</v>
      </c>
      <c r="Y21">
        <v>32475</v>
      </c>
      <c r="Z21">
        <v>29694</v>
      </c>
      <c r="AA21">
        <v>27391</v>
      </c>
      <c r="AB21">
        <v>26765</v>
      </c>
      <c r="AC21">
        <v>25499</v>
      </c>
      <c r="AD21">
        <v>25597</v>
      </c>
      <c r="AE21">
        <v>21657</v>
      </c>
      <c r="AF21">
        <v>19505</v>
      </c>
      <c r="AG21">
        <v>21786</v>
      </c>
      <c r="AH21">
        <v>25332</v>
      </c>
      <c r="AI21">
        <v>28090</v>
      </c>
    </row>
    <row r="22" spans="1:37" x14ac:dyDescent="0.2">
      <c r="A22" t="s">
        <v>296</v>
      </c>
      <c r="B22" t="s">
        <v>984</v>
      </c>
      <c r="D22">
        <v>1727</v>
      </c>
      <c r="E22">
        <v>2379</v>
      </c>
      <c r="F22">
        <v>2722</v>
      </c>
      <c r="G22">
        <v>4238</v>
      </c>
      <c r="H22">
        <v>4925</v>
      </c>
      <c r="I22">
        <v>9319</v>
      </c>
      <c r="J22">
        <v>12985</v>
      </c>
      <c r="K22">
        <v>13181</v>
      </c>
      <c r="L22">
        <v>13954</v>
      </c>
      <c r="M22">
        <v>16113</v>
      </c>
      <c r="N22">
        <v>19664</v>
      </c>
      <c r="O22">
        <v>21451</v>
      </c>
      <c r="P22">
        <v>23241</v>
      </c>
      <c r="Q22">
        <v>24552</v>
      </c>
      <c r="R22">
        <v>23399</v>
      </c>
      <c r="S22">
        <v>24021</v>
      </c>
      <c r="T22">
        <v>24244</v>
      </c>
      <c r="U22">
        <v>25547</v>
      </c>
      <c r="V22">
        <v>24765</v>
      </c>
      <c r="W22">
        <v>23024</v>
      </c>
      <c r="X22">
        <v>25416</v>
      </c>
      <c r="Y22">
        <v>26906</v>
      </c>
      <c r="Z22">
        <v>26861</v>
      </c>
      <c r="AA22">
        <v>27260</v>
      </c>
      <c r="AB22">
        <v>22008</v>
      </c>
      <c r="AC22">
        <v>18896</v>
      </c>
      <c r="AD22">
        <v>21574</v>
      </c>
      <c r="AE22">
        <v>23770</v>
      </c>
      <c r="AF22">
        <v>25002</v>
      </c>
      <c r="AG22">
        <v>25168</v>
      </c>
      <c r="AH22">
        <v>26644</v>
      </c>
      <c r="AI22">
        <v>26008</v>
      </c>
    </row>
    <row r="23" spans="1:37" x14ac:dyDescent="0.2">
      <c r="A23" t="s">
        <v>294</v>
      </c>
      <c r="B23" t="s">
        <v>983</v>
      </c>
      <c r="D23">
        <v>-151</v>
      </c>
      <c r="E23">
        <v>-241</v>
      </c>
      <c r="F23">
        <v>-321</v>
      </c>
      <c r="G23">
        <v>-391</v>
      </c>
      <c r="H23">
        <v>-721</v>
      </c>
      <c r="I23">
        <v>-899</v>
      </c>
      <c r="J23">
        <v>-1401</v>
      </c>
      <c r="K23">
        <v>-1568</v>
      </c>
      <c r="L23">
        <v>-1735</v>
      </c>
      <c r="M23">
        <v>-1735</v>
      </c>
      <c r="N23">
        <v>-1735</v>
      </c>
      <c r="O23">
        <v>-1735</v>
      </c>
      <c r="P23">
        <v>-1735</v>
      </c>
      <c r="Q23">
        <v>-1735</v>
      </c>
      <c r="R23">
        <v>-1735</v>
      </c>
      <c r="S23">
        <v>-1735</v>
      </c>
      <c r="T23">
        <v>-1735</v>
      </c>
      <c r="U23">
        <v>-1735</v>
      </c>
      <c r="V23">
        <v>-1735</v>
      </c>
      <c r="W23">
        <v>-1735</v>
      </c>
      <c r="X23">
        <v>-1735</v>
      </c>
      <c r="Y23">
        <v>-1735</v>
      </c>
      <c r="Z23">
        <v>-1735</v>
      </c>
      <c r="AA23">
        <v>-1735</v>
      </c>
      <c r="AB23">
        <v>-1735</v>
      </c>
      <c r="AC23">
        <v>-1735</v>
      </c>
      <c r="AD23">
        <v>-1735</v>
      </c>
      <c r="AE23">
        <v>-1735</v>
      </c>
      <c r="AF23">
        <v>-1735</v>
      </c>
      <c r="AG23">
        <v>-1735</v>
      </c>
      <c r="AH23">
        <v>-1735</v>
      </c>
      <c r="AI23">
        <v>-1735</v>
      </c>
    </row>
    <row r="24" spans="1:37" s="5" customFormat="1" x14ac:dyDescent="0.2">
      <c r="A24" s="3" t="s">
        <v>292</v>
      </c>
      <c r="B24" s="3" t="s">
        <v>982</v>
      </c>
      <c r="D24" s="3">
        <v>74</v>
      </c>
      <c r="E24" s="3">
        <v>142</v>
      </c>
      <c r="F24" s="3">
        <v>204</v>
      </c>
      <c r="G24" s="3">
        <v>344</v>
      </c>
      <c r="H24" s="3">
        <v>1325</v>
      </c>
      <c r="I24" s="3">
        <v>4328</v>
      </c>
      <c r="J24" s="3">
        <v>12888</v>
      </c>
      <c r="K24" s="3">
        <v>13664</v>
      </c>
      <c r="L24" s="3">
        <v>14987</v>
      </c>
      <c r="M24" s="3">
        <v>16656</v>
      </c>
      <c r="N24" s="3">
        <v>18059</v>
      </c>
      <c r="O24" s="3">
        <v>22387</v>
      </c>
      <c r="P24" s="3">
        <v>28701</v>
      </c>
      <c r="Q24" s="3">
        <v>34683</v>
      </c>
      <c r="R24" s="3">
        <v>41921</v>
      </c>
      <c r="S24" s="3">
        <v>49098</v>
      </c>
      <c r="T24" s="3">
        <v>50723</v>
      </c>
      <c r="U24" s="3">
        <v>53270</v>
      </c>
      <c r="V24" s="3">
        <v>56880</v>
      </c>
      <c r="W24" s="3">
        <v>51418</v>
      </c>
      <c r="X24" s="3">
        <v>52126</v>
      </c>
      <c r="Y24" s="3">
        <v>52805</v>
      </c>
      <c r="Z24" s="3">
        <v>53640</v>
      </c>
      <c r="AA24" s="3">
        <v>58264</v>
      </c>
      <c r="AB24" s="3">
        <v>52566</v>
      </c>
      <c r="AC24" s="3">
        <v>57000</v>
      </c>
      <c r="AD24" s="3">
        <v>58770</v>
      </c>
      <c r="AE24" s="3">
        <v>52296</v>
      </c>
      <c r="AF24" s="3">
        <v>54013</v>
      </c>
      <c r="AG24" s="3">
        <v>56783</v>
      </c>
      <c r="AH24" s="3">
        <v>60983</v>
      </c>
      <c r="AI24" s="3">
        <v>68115</v>
      </c>
      <c r="AJ24" s="3"/>
      <c r="AK24" s="3"/>
    </row>
    <row r="25" spans="1:37" x14ac:dyDescent="0.2">
      <c r="A25" t="s">
        <v>290</v>
      </c>
      <c r="B25" t="s">
        <v>981</v>
      </c>
      <c r="D25" t="s">
        <v>444</v>
      </c>
      <c r="E25" t="s">
        <v>444</v>
      </c>
      <c r="F25" t="s">
        <v>444</v>
      </c>
      <c r="G25" t="s">
        <v>444</v>
      </c>
      <c r="H25" t="s">
        <v>444</v>
      </c>
      <c r="I25">
        <v>1930</v>
      </c>
      <c r="J25">
        <v>7725</v>
      </c>
      <c r="K25">
        <v>8788</v>
      </c>
      <c r="L25">
        <v>11555</v>
      </c>
      <c r="M25">
        <v>12051</v>
      </c>
      <c r="N25">
        <v>11608</v>
      </c>
      <c r="O25">
        <v>14386</v>
      </c>
      <c r="P25">
        <v>18918</v>
      </c>
      <c r="Q25">
        <v>22991</v>
      </c>
      <c r="R25">
        <v>29489</v>
      </c>
      <c r="S25">
        <v>35120</v>
      </c>
      <c r="T25">
        <v>36256</v>
      </c>
      <c r="U25">
        <v>37866</v>
      </c>
      <c r="V25">
        <v>40207</v>
      </c>
      <c r="W25">
        <v>35457</v>
      </c>
      <c r="X25">
        <v>34952</v>
      </c>
      <c r="Y25">
        <v>35987</v>
      </c>
      <c r="Z25">
        <v>37496</v>
      </c>
      <c r="AA25">
        <v>41884</v>
      </c>
      <c r="AB25">
        <v>40663</v>
      </c>
      <c r="AC25">
        <v>44806</v>
      </c>
      <c r="AD25">
        <v>44136</v>
      </c>
      <c r="AE25">
        <v>38231</v>
      </c>
      <c r="AF25">
        <v>38947</v>
      </c>
      <c r="AG25">
        <v>40770</v>
      </c>
      <c r="AH25">
        <v>42412</v>
      </c>
      <c r="AI25">
        <v>47790</v>
      </c>
    </row>
    <row r="26" spans="1:37" x14ac:dyDescent="0.2">
      <c r="A26" t="s">
        <v>288</v>
      </c>
      <c r="B26" t="s">
        <v>980</v>
      </c>
      <c r="D26" t="s">
        <v>444</v>
      </c>
      <c r="E26" t="s">
        <v>444</v>
      </c>
      <c r="F26" t="s">
        <v>444</v>
      </c>
      <c r="G26" t="s">
        <v>444</v>
      </c>
      <c r="H26" t="s">
        <v>444</v>
      </c>
      <c r="I26">
        <v>2398</v>
      </c>
      <c r="J26">
        <v>5163</v>
      </c>
      <c r="K26">
        <v>4876</v>
      </c>
      <c r="L26">
        <v>3432</v>
      </c>
      <c r="M26">
        <v>4605</v>
      </c>
      <c r="N26">
        <v>6451</v>
      </c>
      <c r="O26">
        <v>8001</v>
      </c>
      <c r="P26">
        <v>9783</v>
      </c>
      <c r="Q26">
        <v>11692</v>
      </c>
      <c r="R26">
        <v>12432</v>
      </c>
      <c r="S26">
        <v>13978</v>
      </c>
      <c r="T26">
        <v>14467</v>
      </c>
      <c r="U26">
        <v>15404</v>
      </c>
      <c r="V26">
        <v>16673</v>
      </c>
      <c r="W26">
        <v>15961</v>
      </c>
      <c r="X26">
        <v>17174</v>
      </c>
      <c r="Y26">
        <v>16818</v>
      </c>
      <c r="Z26">
        <v>16144</v>
      </c>
      <c r="AA26">
        <v>16380</v>
      </c>
      <c r="AB26">
        <v>11903</v>
      </c>
      <c r="AC26">
        <v>12193</v>
      </c>
      <c r="AD26">
        <v>14634</v>
      </c>
      <c r="AE26">
        <v>14064</v>
      </c>
      <c r="AF26">
        <v>15066</v>
      </c>
      <c r="AG26">
        <v>16013</v>
      </c>
      <c r="AH26">
        <v>18570</v>
      </c>
      <c r="AI26">
        <v>20325</v>
      </c>
    </row>
    <row r="27" spans="1:37" s="5" customFormat="1" x14ac:dyDescent="0.2">
      <c r="A27" s="3" t="s">
        <v>286</v>
      </c>
      <c r="B27" s="3" t="s">
        <v>339</v>
      </c>
      <c r="D27" s="3">
        <v>2487</v>
      </c>
      <c r="E27" s="3">
        <v>3450</v>
      </c>
      <c r="F27" s="3">
        <v>6087</v>
      </c>
      <c r="G27" s="3">
        <v>10287</v>
      </c>
      <c r="H27" s="3">
        <v>17926</v>
      </c>
      <c r="I27" s="3">
        <v>23483</v>
      </c>
      <c r="J27" s="3">
        <v>28254</v>
      </c>
      <c r="K27" s="3">
        <v>27803</v>
      </c>
      <c r="L27" s="3">
        <v>28727</v>
      </c>
      <c r="M27" s="3">
        <v>30797</v>
      </c>
      <c r="N27" s="3">
        <v>33737</v>
      </c>
      <c r="O27" s="3">
        <v>35366</v>
      </c>
      <c r="P27" s="3">
        <v>37647</v>
      </c>
      <c r="Q27" s="3">
        <v>39133</v>
      </c>
      <c r="R27" s="3">
        <v>39477</v>
      </c>
      <c r="S27" s="3">
        <v>41070</v>
      </c>
      <c r="T27" s="3">
        <v>41788</v>
      </c>
      <c r="U27" s="3">
        <v>41260</v>
      </c>
      <c r="V27" s="3">
        <v>41674</v>
      </c>
      <c r="W27" s="3">
        <v>44121</v>
      </c>
      <c r="X27" s="3">
        <v>47124</v>
      </c>
      <c r="Y27" s="3">
        <v>50609</v>
      </c>
      <c r="Z27" s="3">
        <v>53442</v>
      </c>
      <c r="AA27" s="3">
        <v>56242</v>
      </c>
      <c r="AB27" s="3">
        <v>54808</v>
      </c>
      <c r="AC27" s="3">
        <v>51775</v>
      </c>
      <c r="AD27" s="3">
        <v>55460</v>
      </c>
      <c r="AE27" s="3">
        <v>59615</v>
      </c>
      <c r="AF27" s="3">
        <v>62019</v>
      </c>
      <c r="AG27" s="3">
        <v>64083</v>
      </c>
      <c r="AH27" s="3">
        <v>65448</v>
      </c>
      <c r="AI27" s="3">
        <v>67000</v>
      </c>
      <c r="AJ27" s="3"/>
      <c r="AK27" s="3"/>
    </row>
    <row r="28" spans="1:37" x14ac:dyDescent="0.2">
      <c r="A28" t="s">
        <v>284</v>
      </c>
      <c r="B28" t="s">
        <v>979</v>
      </c>
      <c r="D28">
        <v>1568</v>
      </c>
      <c r="E28">
        <v>2120</v>
      </c>
      <c r="F28">
        <v>3912</v>
      </c>
      <c r="G28">
        <v>6029</v>
      </c>
      <c r="H28">
        <v>9435</v>
      </c>
      <c r="I28">
        <v>11936</v>
      </c>
      <c r="J28">
        <v>14364</v>
      </c>
      <c r="K28">
        <v>14047</v>
      </c>
      <c r="L28">
        <v>14200</v>
      </c>
      <c r="M28">
        <v>14684</v>
      </c>
      <c r="N28">
        <v>15508</v>
      </c>
      <c r="O28">
        <v>15657</v>
      </c>
      <c r="P28">
        <v>16039</v>
      </c>
      <c r="Q28">
        <v>16019</v>
      </c>
      <c r="R28">
        <v>15759</v>
      </c>
      <c r="S28">
        <v>15754</v>
      </c>
      <c r="T28">
        <v>15708</v>
      </c>
      <c r="U28">
        <v>15979</v>
      </c>
      <c r="V28">
        <v>16211</v>
      </c>
      <c r="W28">
        <v>17093</v>
      </c>
      <c r="X28">
        <v>18280</v>
      </c>
      <c r="Y28">
        <v>19935</v>
      </c>
      <c r="Z28">
        <v>20935</v>
      </c>
      <c r="AA28">
        <v>22117</v>
      </c>
      <c r="AB28">
        <v>22149</v>
      </c>
      <c r="AC28">
        <v>21267</v>
      </c>
      <c r="AD28">
        <v>22856</v>
      </c>
      <c r="AE28">
        <v>24500</v>
      </c>
      <c r="AF28">
        <v>25383</v>
      </c>
      <c r="AG28">
        <v>25914</v>
      </c>
      <c r="AH28">
        <v>25953</v>
      </c>
      <c r="AI28">
        <v>25685</v>
      </c>
    </row>
    <row r="29" spans="1:37" x14ac:dyDescent="0.2">
      <c r="A29" t="s">
        <v>282</v>
      </c>
      <c r="B29" t="s">
        <v>978</v>
      </c>
      <c r="D29">
        <v>919</v>
      </c>
      <c r="E29">
        <v>1330</v>
      </c>
      <c r="F29">
        <v>2175</v>
      </c>
      <c r="G29">
        <v>4258</v>
      </c>
      <c r="H29">
        <v>8491</v>
      </c>
      <c r="I29">
        <v>11547</v>
      </c>
      <c r="J29">
        <v>13890</v>
      </c>
      <c r="K29">
        <v>13757</v>
      </c>
      <c r="L29">
        <v>14527</v>
      </c>
      <c r="M29">
        <v>16113</v>
      </c>
      <c r="N29">
        <v>18229</v>
      </c>
      <c r="O29">
        <v>19708</v>
      </c>
      <c r="P29">
        <v>21608</v>
      </c>
      <c r="Q29">
        <v>23114</v>
      </c>
      <c r="R29">
        <v>23718</v>
      </c>
      <c r="S29">
        <v>25315</v>
      </c>
      <c r="T29">
        <v>26080</v>
      </c>
      <c r="U29">
        <v>25281</v>
      </c>
      <c r="V29">
        <v>25463</v>
      </c>
      <c r="W29">
        <v>27028</v>
      </c>
      <c r="X29">
        <v>28844</v>
      </c>
      <c r="Y29">
        <v>30674</v>
      </c>
      <c r="Z29">
        <v>32507</v>
      </c>
      <c r="AA29">
        <v>34124</v>
      </c>
      <c r="AB29">
        <v>32659</v>
      </c>
      <c r="AC29">
        <v>30508</v>
      </c>
      <c r="AD29">
        <v>32604</v>
      </c>
      <c r="AE29">
        <v>35114</v>
      </c>
      <c r="AF29">
        <v>36637</v>
      </c>
      <c r="AG29">
        <v>38169</v>
      </c>
      <c r="AH29">
        <v>39495</v>
      </c>
      <c r="AI29">
        <v>41315</v>
      </c>
    </row>
    <row r="30" spans="1:37" x14ac:dyDescent="0.2">
      <c r="A30" t="s">
        <v>280</v>
      </c>
      <c r="B30" s="6" t="s">
        <v>340</v>
      </c>
      <c r="D30">
        <v>15424</v>
      </c>
      <c r="E30">
        <v>20661</v>
      </c>
      <c r="F30">
        <v>28152</v>
      </c>
      <c r="G30">
        <v>42612</v>
      </c>
      <c r="H30">
        <v>67843</v>
      </c>
      <c r="I30">
        <v>94619</v>
      </c>
      <c r="J30">
        <v>120941</v>
      </c>
      <c r="K30">
        <v>118786</v>
      </c>
      <c r="L30">
        <v>124288</v>
      </c>
      <c r="M30">
        <v>131367</v>
      </c>
      <c r="N30">
        <v>140510</v>
      </c>
      <c r="O30">
        <v>146742</v>
      </c>
      <c r="P30">
        <v>153535</v>
      </c>
      <c r="Q30">
        <v>160491</v>
      </c>
      <c r="R30">
        <v>173579</v>
      </c>
      <c r="S30">
        <v>191185</v>
      </c>
      <c r="T30">
        <v>208106</v>
      </c>
      <c r="U30">
        <v>214940</v>
      </c>
      <c r="V30">
        <v>225868</v>
      </c>
      <c r="W30">
        <v>235161</v>
      </c>
      <c r="X30">
        <v>254311</v>
      </c>
      <c r="Y30">
        <v>271273</v>
      </c>
      <c r="Z30">
        <v>283597</v>
      </c>
      <c r="AA30">
        <v>283458</v>
      </c>
      <c r="AB30">
        <v>268714</v>
      </c>
      <c r="AC30">
        <v>244311</v>
      </c>
      <c r="AD30">
        <v>250417</v>
      </c>
      <c r="AE30">
        <v>260672</v>
      </c>
      <c r="AF30">
        <v>271383</v>
      </c>
      <c r="AG30">
        <v>281557</v>
      </c>
      <c r="AH30">
        <v>292071</v>
      </c>
      <c r="AI30">
        <v>305110</v>
      </c>
    </row>
    <row r="31" spans="1:37" x14ac:dyDescent="0.2">
      <c r="A31" t="s">
        <v>278</v>
      </c>
      <c r="B31" t="s">
        <v>341</v>
      </c>
      <c r="D31">
        <v>8662</v>
      </c>
      <c r="E31">
        <v>12263</v>
      </c>
      <c r="F31">
        <v>15765</v>
      </c>
      <c r="G31">
        <v>23527</v>
      </c>
      <c r="H31">
        <v>36934</v>
      </c>
      <c r="I31">
        <v>53133</v>
      </c>
      <c r="J31">
        <v>69228</v>
      </c>
      <c r="K31">
        <v>67120</v>
      </c>
      <c r="L31">
        <v>69274</v>
      </c>
      <c r="M31">
        <v>73535</v>
      </c>
      <c r="N31">
        <v>79384</v>
      </c>
      <c r="O31">
        <v>83382</v>
      </c>
      <c r="P31">
        <v>88322</v>
      </c>
      <c r="Q31">
        <v>93791</v>
      </c>
      <c r="R31">
        <v>101193</v>
      </c>
      <c r="S31">
        <v>111282</v>
      </c>
      <c r="T31">
        <v>121677</v>
      </c>
      <c r="U31">
        <v>124482</v>
      </c>
      <c r="V31">
        <v>130213</v>
      </c>
      <c r="W31">
        <v>136140</v>
      </c>
      <c r="X31">
        <v>148925</v>
      </c>
      <c r="Y31">
        <v>160559</v>
      </c>
      <c r="Z31">
        <v>169828</v>
      </c>
      <c r="AA31">
        <v>171814</v>
      </c>
      <c r="AB31">
        <v>160466</v>
      </c>
      <c r="AC31">
        <v>144649</v>
      </c>
      <c r="AD31">
        <v>148362</v>
      </c>
      <c r="AE31">
        <v>154068</v>
      </c>
      <c r="AF31">
        <v>160520</v>
      </c>
      <c r="AG31">
        <v>166167</v>
      </c>
      <c r="AH31">
        <v>173084</v>
      </c>
      <c r="AI31">
        <v>181842</v>
      </c>
    </row>
    <row r="32" spans="1:37" x14ac:dyDescent="0.2">
      <c r="A32" t="s">
        <v>276</v>
      </c>
      <c r="B32" t="s">
        <v>977</v>
      </c>
      <c r="D32">
        <v>4858</v>
      </c>
      <c r="E32">
        <v>6651</v>
      </c>
      <c r="F32">
        <v>8706</v>
      </c>
      <c r="G32">
        <v>12920</v>
      </c>
      <c r="H32">
        <v>20789</v>
      </c>
      <c r="I32">
        <v>29771</v>
      </c>
      <c r="J32">
        <v>39312</v>
      </c>
      <c r="K32">
        <v>38632</v>
      </c>
      <c r="L32">
        <v>39980</v>
      </c>
      <c r="M32">
        <v>42991</v>
      </c>
      <c r="N32">
        <v>46683</v>
      </c>
      <c r="O32">
        <v>49508</v>
      </c>
      <c r="P32">
        <v>53174</v>
      </c>
      <c r="Q32">
        <v>57411</v>
      </c>
      <c r="R32">
        <v>62139</v>
      </c>
      <c r="S32">
        <v>68167</v>
      </c>
      <c r="T32">
        <v>75106</v>
      </c>
      <c r="U32">
        <v>77086</v>
      </c>
      <c r="V32">
        <v>80692</v>
      </c>
      <c r="W32">
        <v>83064</v>
      </c>
      <c r="X32">
        <v>90195</v>
      </c>
      <c r="Y32">
        <v>96090</v>
      </c>
      <c r="Z32">
        <v>100194</v>
      </c>
      <c r="AA32">
        <v>100760</v>
      </c>
      <c r="AB32">
        <v>92723</v>
      </c>
      <c r="AC32">
        <v>83239</v>
      </c>
      <c r="AD32">
        <v>85866</v>
      </c>
      <c r="AE32">
        <v>89053</v>
      </c>
      <c r="AF32">
        <v>93073</v>
      </c>
      <c r="AG32">
        <v>95455</v>
      </c>
      <c r="AH32">
        <v>99470</v>
      </c>
      <c r="AI32">
        <v>105163</v>
      </c>
    </row>
    <row r="33" spans="1:35" x14ac:dyDescent="0.2">
      <c r="A33" t="s">
        <v>274</v>
      </c>
      <c r="B33" t="s">
        <v>976</v>
      </c>
      <c r="D33">
        <v>1257</v>
      </c>
      <c r="E33">
        <v>1905</v>
      </c>
      <c r="F33">
        <v>2901</v>
      </c>
      <c r="G33">
        <v>4635</v>
      </c>
      <c r="H33">
        <v>7470</v>
      </c>
      <c r="I33">
        <v>9091</v>
      </c>
      <c r="J33">
        <v>11984</v>
      </c>
      <c r="K33">
        <v>12061</v>
      </c>
      <c r="L33">
        <v>12865</v>
      </c>
      <c r="M33">
        <v>13750</v>
      </c>
      <c r="N33">
        <v>15081</v>
      </c>
      <c r="O33">
        <v>16054</v>
      </c>
      <c r="P33">
        <v>17101</v>
      </c>
      <c r="Q33">
        <v>17980</v>
      </c>
      <c r="R33">
        <v>19035</v>
      </c>
      <c r="S33">
        <v>20682</v>
      </c>
      <c r="T33">
        <v>22144</v>
      </c>
      <c r="U33">
        <v>22347</v>
      </c>
      <c r="V33">
        <v>23175</v>
      </c>
      <c r="W33">
        <v>24749</v>
      </c>
      <c r="X33">
        <v>26804</v>
      </c>
      <c r="Y33">
        <v>29046</v>
      </c>
      <c r="Z33">
        <v>31507</v>
      </c>
      <c r="AA33">
        <v>33076</v>
      </c>
      <c r="AB33">
        <v>32615</v>
      </c>
      <c r="AC33">
        <v>30866</v>
      </c>
      <c r="AD33">
        <v>32030</v>
      </c>
      <c r="AE33">
        <v>33520</v>
      </c>
      <c r="AF33">
        <v>34686</v>
      </c>
      <c r="AG33">
        <v>35806</v>
      </c>
      <c r="AH33">
        <v>37139</v>
      </c>
      <c r="AI33">
        <v>38859</v>
      </c>
    </row>
    <row r="34" spans="1:35" x14ac:dyDescent="0.2">
      <c r="A34" t="s">
        <v>272</v>
      </c>
      <c r="B34" t="s">
        <v>975</v>
      </c>
      <c r="D34">
        <v>1730</v>
      </c>
      <c r="E34">
        <v>2679</v>
      </c>
      <c r="F34">
        <v>2876</v>
      </c>
      <c r="G34">
        <v>4197</v>
      </c>
      <c r="H34">
        <v>6071</v>
      </c>
      <c r="I34">
        <v>9173</v>
      </c>
      <c r="J34">
        <v>12072</v>
      </c>
      <c r="K34">
        <v>11163</v>
      </c>
      <c r="L34">
        <v>11321</v>
      </c>
      <c r="M34">
        <v>11347</v>
      </c>
      <c r="N34">
        <v>11694</v>
      </c>
      <c r="O34">
        <v>11553</v>
      </c>
      <c r="P34">
        <v>11392</v>
      </c>
      <c r="Q34">
        <v>11446</v>
      </c>
      <c r="R34">
        <v>12575</v>
      </c>
      <c r="S34">
        <v>14174</v>
      </c>
      <c r="T34">
        <v>15597</v>
      </c>
      <c r="U34">
        <v>16181</v>
      </c>
      <c r="V34">
        <v>16977</v>
      </c>
      <c r="W34">
        <v>18284</v>
      </c>
      <c r="X34">
        <v>20692</v>
      </c>
      <c r="Y34">
        <v>22912</v>
      </c>
      <c r="Z34">
        <v>24702</v>
      </c>
      <c r="AA34">
        <v>24409</v>
      </c>
      <c r="AB34">
        <v>22116</v>
      </c>
      <c r="AC34">
        <v>18850</v>
      </c>
      <c r="AD34">
        <v>18507</v>
      </c>
      <c r="AE34">
        <v>18996</v>
      </c>
      <c r="AF34">
        <v>19773</v>
      </c>
      <c r="AG34">
        <v>21147</v>
      </c>
      <c r="AH34">
        <v>21999</v>
      </c>
      <c r="AI34">
        <v>22655</v>
      </c>
    </row>
    <row r="35" spans="1:35" x14ac:dyDescent="0.2">
      <c r="A35" t="s">
        <v>270</v>
      </c>
      <c r="B35" t="s">
        <v>974</v>
      </c>
      <c r="D35">
        <v>817</v>
      </c>
      <c r="E35">
        <v>1028</v>
      </c>
      <c r="F35">
        <v>1281</v>
      </c>
      <c r="G35">
        <v>1774</v>
      </c>
      <c r="H35">
        <v>2604</v>
      </c>
      <c r="I35">
        <v>5099</v>
      </c>
      <c r="J35">
        <v>5859</v>
      </c>
      <c r="K35">
        <v>5264</v>
      </c>
      <c r="L35">
        <v>5108</v>
      </c>
      <c r="M35">
        <v>5446</v>
      </c>
      <c r="N35">
        <v>5926</v>
      </c>
      <c r="O35">
        <v>6266</v>
      </c>
      <c r="P35">
        <v>6654</v>
      </c>
      <c r="Q35">
        <v>6954</v>
      </c>
      <c r="R35">
        <v>7445</v>
      </c>
      <c r="S35">
        <v>8259</v>
      </c>
      <c r="T35">
        <v>8830</v>
      </c>
      <c r="U35">
        <v>8869</v>
      </c>
      <c r="V35">
        <v>9369</v>
      </c>
      <c r="W35">
        <v>10042</v>
      </c>
      <c r="X35">
        <v>11234</v>
      </c>
      <c r="Y35">
        <v>12510</v>
      </c>
      <c r="Z35">
        <v>13425</v>
      </c>
      <c r="AA35">
        <v>13568</v>
      </c>
      <c r="AB35">
        <v>13012</v>
      </c>
      <c r="AC35">
        <v>11695</v>
      </c>
      <c r="AD35">
        <v>11958</v>
      </c>
      <c r="AE35">
        <v>12499</v>
      </c>
      <c r="AF35">
        <v>12987</v>
      </c>
      <c r="AG35">
        <v>13759</v>
      </c>
      <c r="AH35">
        <v>14477</v>
      </c>
      <c r="AI35">
        <v>15166</v>
      </c>
    </row>
    <row r="36" spans="1:35" x14ac:dyDescent="0.2">
      <c r="A36" t="s">
        <v>268</v>
      </c>
      <c r="B36" t="s">
        <v>342</v>
      </c>
      <c r="D36">
        <v>4291</v>
      </c>
      <c r="E36">
        <v>4900</v>
      </c>
      <c r="F36">
        <v>7257</v>
      </c>
      <c r="G36">
        <v>10581</v>
      </c>
      <c r="H36">
        <v>15104</v>
      </c>
      <c r="I36">
        <v>19819</v>
      </c>
      <c r="J36">
        <v>23660</v>
      </c>
      <c r="K36">
        <v>23262</v>
      </c>
      <c r="L36">
        <v>24287</v>
      </c>
      <c r="M36">
        <v>25195</v>
      </c>
      <c r="N36">
        <v>25819</v>
      </c>
      <c r="O36">
        <v>26571</v>
      </c>
      <c r="P36">
        <v>26798</v>
      </c>
      <c r="Q36">
        <v>26532</v>
      </c>
      <c r="R36">
        <v>28638</v>
      </c>
      <c r="S36">
        <v>31616</v>
      </c>
      <c r="T36">
        <v>34078</v>
      </c>
      <c r="U36">
        <v>35739</v>
      </c>
      <c r="V36">
        <v>37605</v>
      </c>
      <c r="W36">
        <v>38939</v>
      </c>
      <c r="X36">
        <v>42080</v>
      </c>
      <c r="Y36">
        <v>45097</v>
      </c>
      <c r="Z36">
        <v>46973</v>
      </c>
      <c r="AA36">
        <v>46762</v>
      </c>
      <c r="AB36">
        <v>45184</v>
      </c>
      <c r="AC36">
        <v>41111</v>
      </c>
      <c r="AD36">
        <v>41738</v>
      </c>
      <c r="AE36">
        <v>43009</v>
      </c>
      <c r="AF36">
        <v>44484</v>
      </c>
      <c r="AG36">
        <v>46061</v>
      </c>
      <c r="AH36">
        <v>46856</v>
      </c>
      <c r="AI36">
        <v>47998</v>
      </c>
    </row>
    <row r="37" spans="1:35" x14ac:dyDescent="0.2">
      <c r="A37" t="s">
        <v>266</v>
      </c>
      <c r="B37" t="s">
        <v>973</v>
      </c>
      <c r="D37">
        <v>3979</v>
      </c>
      <c r="E37">
        <v>4265</v>
      </c>
      <c r="F37">
        <v>6322</v>
      </c>
      <c r="G37">
        <v>9023</v>
      </c>
      <c r="H37">
        <v>12799</v>
      </c>
      <c r="I37">
        <v>18105</v>
      </c>
      <c r="J37">
        <v>21080</v>
      </c>
      <c r="K37">
        <v>20305</v>
      </c>
      <c r="L37">
        <v>20891</v>
      </c>
      <c r="M37">
        <v>21657</v>
      </c>
      <c r="N37">
        <v>22172</v>
      </c>
      <c r="O37">
        <v>22860</v>
      </c>
      <c r="P37">
        <v>23077</v>
      </c>
      <c r="Q37">
        <v>22823</v>
      </c>
      <c r="R37">
        <v>24816</v>
      </c>
      <c r="S37">
        <v>27600</v>
      </c>
      <c r="T37">
        <v>29927</v>
      </c>
      <c r="U37">
        <v>31526</v>
      </c>
      <c r="V37">
        <v>33322</v>
      </c>
      <c r="W37">
        <v>34453</v>
      </c>
      <c r="X37">
        <v>37361</v>
      </c>
      <c r="Y37">
        <v>40154</v>
      </c>
      <c r="Z37">
        <v>41880</v>
      </c>
      <c r="AA37">
        <v>41618</v>
      </c>
      <c r="AB37">
        <v>40011</v>
      </c>
      <c r="AC37">
        <v>36135</v>
      </c>
      <c r="AD37">
        <v>36529</v>
      </c>
      <c r="AE37">
        <v>37498</v>
      </c>
      <c r="AF37">
        <v>38697</v>
      </c>
      <c r="AG37">
        <v>40056</v>
      </c>
      <c r="AH37">
        <v>40619</v>
      </c>
      <c r="AI37">
        <v>41509</v>
      </c>
    </row>
    <row r="38" spans="1:35" x14ac:dyDescent="0.2">
      <c r="A38" t="s">
        <v>264</v>
      </c>
      <c r="B38" t="s">
        <v>972</v>
      </c>
      <c r="D38">
        <v>312</v>
      </c>
      <c r="E38">
        <v>635</v>
      </c>
      <c r="F38">
        <v>935</v>
      </c>
      <c r="G38">
        <v>1558</v>
      </c>
      <c r="H38">
        <v>2305</v>
      </c>
      <c r="I38">
        <v>1714</v>
      </c>
      <c r="J38">
        <v>2580</v>
      </c>
      <c r="K38">
        <v>2957</v>
      </c>
      <c r="L38">
        <v>3396</v>
      </c>
      <c r="M38">
        <v>3538</v>
      </c>
      <c r="N38">
        <v>3648</v>
      </c>
      <c r="O38">
        <v>3711</v>
      </c>
      <c r="P38">
        <v>3720</v>
      </c>
      <c r="Q38">
        <v>3709</v>
      </c>
      <c r="R38">
        <v>3822</v>
      </c>
      <c r="S38">
        <v>4016</v>
      </c>
      <c r="T38">
        <v>4151</v>
      </c>
      <c r="U38">
        <v>4213</v>
      </c>
      <c r="V38">
        <v>4284</v>
      </c>
      <c r="W38">
        <v>4486</v>
      </c>
      <c r="X38">
        <v>4719</v>
      </c>
      <c r="Y38">
        <v>4943</v>
      </c>
      <c r="Z38">
        <v>5093</v>
      </c>
      <c r="AA38">
        <v>5144</v>
      </c>
      <c r="AB38">
        <v>5173</v>
      </c>
      <c r="AC38">
        <v>4976</v>
      </c>
      <c r="AD38">
        <v>5209</v>
      </c>
      <c r="AE38">
        <v>5510</v>
      </c>
      <c r="AF38">
        <v>5787</v>
      </c>
      <c r="AG38">
        <v>6005</v>
      </c>
      <c r="AH38">
        <v>6238</v>
      </c>
      <c r="AI38">
        <v>6489</v>
      </c>
    </row>
    <row r="39" spans="1:35" x14ac:dyDescent="0.2">
      <c r="A39" t="s">
        <v>262</v>
      </c>
      <c r="B39" t="s">
        <v>343</v>
      </c>
      <c r="D39">
        <v>1780</v>
      </c>
      <c r="E39">
        <v>2434</v>
      </c>
      <c r="F39">
        <v>3561</v>
      </c>
      <c r="G39">
        <v>5732</v>
      </c>
      <c r="H39">
        <v>10550</v>
      </c>
      <c r="I39">
        <v>14397</v>
      </c>
      <c r="J39">
        <v>18360</v>
      </c>
      <c r="K39">
        <v>18537</v>
      </c>
      <c r="L39">
        <v>20050</v>
      </c>
      <c r="M39">
        <v>21145</v>
      </c>
      <c r="N39">
        <v>22766</v>
      </c>
      <c r="O39">
        <v>23743</v>
      </c>
      <c r="P39">
        <v>24772</v>
      </c>
      <c r="Q39">
        <v>25682</v>
      </c>
      <c r="R39">
        <v>28326</v>
      </c>
      <c r="S39">
        <v>31909</v>
      </c>
      <c r="T39">
        <v>35274</v>
      </c>
      <c r="U39">
        <v>37115</v>
      </c>
      <c r="V39">
        <v>39973</v>
      </c>
      <c r="W39">
        <v>41322</v>
      </c>
      <c r="X39">
        <v>43147</v>
      </c>
      <c r="Y39">
        <v>44597</v>
      </c>
      <c r="Z39">
        <v>45523</v>
      </c>
      <c r="AA39">
        <v>44806</v>
      </c>
      <c r="AB39">
        <v>43726</v>
      </c>
      <c r="AC39">
        <v>41071</v>
      </c>
      <c r="AD39">
        <v>42713</v>
      </c>
      <c r="AE39">
        <v>45108</v>
      </c>
      <c r="AF39">
        <v>47186</v>
      </c>
      <c r="AG39">
        <v>49237</v>
      </c>
      <c r="AH39">
        <v>51025</v>
      </c>
      <c r="AI39">
        <v>53314</v>
      </c>
    </row>
    <row r="40" spans="1:35" x14ac:dyDescent="0.2">
      <c r="A40" t="s">
        <v>260</v>
      </c>
      <c r="B40" t="s">
        <v>971</v>
      </c>
      <c r="D40">
        <v>719</v>
      </c>
      <c r="E40">
        <v>987</v>
      </c>
      <c r="F40">
        <v>1617</v>
      </c>
      <c r="G40">
        <v>2807</v>
      </c>
      <c r="H40">
        <v>4629</v>
      </c>
      <c r="I40">
        <v>6705</v>
      </c>
      <c r="J40">
        <v>9560</v>
      </c>
      <c r="K40">
        <v>9781</v>
      </c>
      <c r="L40">
        <v>10653</v>
      </c>
      <c r="M40">
        <v>11092</v>
      </c>
      <c r="N40">
        <v>11642</v>
      </c>
      <c r="O40">
        <v>11821</v>
      </c>
      <c r="P40">
        <v>11986</v>
      </c>
      <c r="Q40">
        <v>12229</v>
      </c>
      <c r="R40">
        <v>13791</v>
      </c>
      <c r="S40">
        <v>15849</v>
      </c>
      <c r="T40">
        <v>17816</v>
      </c>
      <c r="U40">
        <v>19117</v>
      </c>
      <c r="V40">
        <v>20979</v>
      </c>
      <c r="W40">
        <v>21351</v>
      </c>
      <c r="X40">
        <v>21919</v>
      </c>
      <c r="Y40">
        <v>22175</v>
      </c>
      <c r="Z40">
        <v>22056</v>
      </c>
      <c r="AA40">
        <v>21089</v>
      </c>
      <c r="AB40">
        <v>20506</v>
      </c>
      <c r="AC40">
        <v>19153</v>
      </c>
      <c r="AD40">
        <v>19897</v>
      </c>
      <c r="AE40">
        <v>21026</v>
      </c>
      <c r="AF40">
        <v>21972</v>
      </c>
      <c r="AG40">
        <v>22919</v>
      </c>
      <c r="AH40">
        <v>23728</v>
      </c>
      <c r="AI40">
        <v>24728</v>
      </c>
    </row>
    <row r="41" spans="1:35" x14ac:dyDescent="0.2">
      <c r="A41" t="s">
        <v>258</v>
      </c>
      <c r="B41" t="s">
        <v>970</v>
      </c>
      <c r="D41">
        <v>1061</v>
      </c>
      <c r="E41">
        <v>1446</v>
      </c>
      <c r="F41">
        <v>1944</v>
      </c>
      <c r="G41">
        <v>2926</v>
      </c>
      <c r="H41">
        <v>5922</v>
      </c>
      <c r="I41">
        <v>7692</v>
      </c>
      <c r="J41">
        <v>8800</v>
      </c>
      <c r="K41">
        <v>8755</v>
      </c>
      <c r="L41">
        <v>9397</v>
      </c>
      <c r="M41">
        <v>10053</v>
      </c>
      <c r="N41">
        <v>11124</v>
      </c>
      <c r="O41">
        <v>11922</v>
      </c>
      <c r="P41">
        <v>12785</v>
      </c>
      <c r="Q41">
        <v>13453</v>
      </c>
      <c r="R41">
        <v>14535</v>
      </c>
      <c r="S41">
        <v>16060</v>
      </c>
      <c r="T41">
        <v>17458</v>
      </c>
      <c r="U41">
        <v>17998</v>
      </c>
      <c r="V41">
        <v>18995</v>
      </c>
      <c r="W41">
        <v>19971</v>
      </c>
      <c r="X41">
        <v>21227</v>
      </c>
      <c r="Y41">
        <v>22422</v>
      </c>
      <c r="Z41">
        <v>23468</v>
      </c>
      <c r="AA41">
        <v>23718</v>
      </c>
      <c r="AB41">
        <v>23219</v>
      </c>
      <c r="AC41">
        <v>21918</v>
      </c>
      <c r="AD41">
        <v>22816</v>
      </c>
      <c r="AE41">
        <v>24082</v>
      </c>
      <c r="AF41">
        <v>25214</v>
      </c>
      <c r="AG41">
        <v>26318</v>
      </c>
      <c r="AH41">
        <v>27297</v>
      </c>
      <c r="AI41">
        <v>28586</v>
      </c>
    </row>
    <row r="42" spans="1:35" x14ac:dyDescent="0.2">
      <c r="A42" t="s">
        <v>256</v>
      </c>
      <c r="B42" t="s">
        <v>344</v>
      </c>
      <c r="D42">
        <v>691</v>
      </c>
      <c r="E42">
        <v>1064</v>
      </c>
      <c r="F42">
        <v>1569</v>
      </c>
      <c r="G42">
        <v>2772</v>
      </c>
      <c r="H42">
        <v>5255</v>
      </c>
      <c r="I42">
        <v>7270</v>
      </c>
      <c r="J42">
        <v>9693</v>
      </c>
      <c r="K42">
        <v>9867</v>
      </c>
      <c r="L42">
        <v>10677</v>
      </c>
      <c r="M42">
        <v>11492</v>
      </c>
      <c r="N42">
        <v>12541</v>
      </c>
      <c r="O42">
        <v>13046</v>
      </c>
      <c r="P42">
        <v>13643</v>
      </c>
      <c r="Q42">
        <v>14486</v>
      </c>
      <c r="R42">
        <v>15422</v>
      </c>
      <c r="S42">
        <v>16378</v>
      </c>
      <c r="T42">
        <v>17077</v>
      </c>
      <c r="U42">
        <v>17604</v>
      </c>
      <c r="V42">
        <v>18077</v>
      </c>
      <c r="W42">
        <v>18760</v>
      </c>
      <c r="X42">
        <v>20159</v>
      </c>
      <c r="Y42">
        <v>21020</v>
      </c>
      <c r="Z42">
        <v>21273</v>
      </c>
      <c r="AA42">
        <v>20076</v>
      </c>
      <c r="AB42">
        <v>19338</v>
      </c>
      <c r="AC42">
        <v>17480</v>
      </c>
      <c r="AD42">
        <v>17604</v>
      </c>
      <c r="AE42">
        <v>18487</v>
      </c>
      <c r="AF42">
        <v>19192</v>
      </c>
      <c r="AG42">
        <v>20093</v>
      </c>
      <c r="AH42">
        <v>21105</v>
      </c>
      <c r="AI42">
        <v>21956</v>
      </c>
    </row>
    <row r="43" spans="1:35" x14ac:dyDescent="0.2">
      <c r="A43" t="s">
        <v>254</v>
      </c>
      <c r="B43" t="s">
        <v>969</v>
      </c>
      <c r="D43">
        <v>628</v>
      </c>
      <c r="E43">
        <v>967</v>
      </c>
      <c r="F43">
        <v>1378</v>
      </c>
      <c r="G43">
        <v>2372</v>
      </c>
      <c r="H43">
        <v>4626</v>
      </c>
      <c r="I43">
        <v>6392</v>
      </c>
      <c r="J43">
        <v>8306</v>
      </c>
      <c r="K43">
        <v>8395</v>
      </c>
      <c r="L43">
        <v>8994</v>
      </c>
      <c r="M43">
        <v>9690</v>
      </c>
      <c r="N43">
        <v>10536</v>
      </c>
      <c r="O43">
        <v>10902</v>
      </c>
      <c r="P43">
        <v>11290</v>
      </c>
      <c r="Q43">
        <v>11918</v>
      </c>
      <c r="R43">
        <v>12711</v>
      </c>
      <c r="S43">
        <v>13586</v>
      </c>
      <c r="T43">
        <v>14261</v>
      </c>
      <c r="U43">
        <v>14773</v>
      </c>
      <c r="V43">
        <v>15277</v>
      </c>
      <c r="W43">
        <v>15755</v>
      </c>
      <c r="X43">
        <v>16883</v>
      </c>
      <c r="Y43">
        <v>17543</v>
      </c>
      <c r="Z43">
        <v>17696</v>
      </c>
      <c r="AA43">
        <v>16613</v>
      </c>
      <c r="AB43">
        <v>15916</v>
      </c>
      <c r="AC43">
        <v>14302</v>
      </c>
      <c r="AD43">
        <v>14355</v>
      </c>
      <c r="AE43">
        <v>15063</v>
      </c>
      <c r="AF43">
        <v>15616</v>
      </c>
      <c r="AG43">
        <v>16334</v>
      </c>
      <c r="AH43">
        <v>17183</v>
      </c>
      <c r="AI43">
        <v>17892</v>
      </c>
    </row>
    <row r="44" spans="1:35" x14ac:dyDescent="0.2">
      <c r="A44" t="s">
        <v>252</v>
      </c>
      <c r="B44" t="s">
        <v>968</v>
      </c>
      <c r="D44">
        <v>63</v>
      </c>
      <c r="E44">
        <v>98</v>
      </c>
      <c r="F44">
        <v>191</v>
      </c>
      <c r="G44">
        <v>400</v>
      </c>
      <c r="H44">
        <v>629</v>
      </c>
      <c r="I44">
        <v>879</v>
      </c>
      <c r="J44">
        <v>1387</v>
      </c>
      <c r="K44">
        <v>1472</v>
      </c>
      <c r="L44">
        <v>1684</v>
      </c>
      <c r="M44">
        <v>1802</v>
      </c>
      <c r="N44">
        <v>2005</v>
      </c>
      <c r="O44">
        <v>2144</v>
      </c>
      <c r="P44">
        <v>2353</v>
      </c>
      <c r="Q44">
        <v>2567</v>
      </c>
      <c r="R44">
        <v>2711</v>
      </c>
      <c r="S44">
        <v>2792</v>
      </c>
      <c r="T44">
        <v>2816</v>
      </c>
      <c r="U44">
        <v>2831</v>
      </c>
      <c r="V44">
        <v>2801</v>
      </c>
      <c r="W44">
        <v>3005</v>
      </c>
      <c r="X44">
        <v>3276</v>
      </c>
      <c r="Y44">
        <v>3478</v>
      </c>
      <c r="Z44">
        <v>3577</v>
      </c>
      <c r="AA44">
        <v>3463</v>
      </c>
      <c r="AB44">
        <v>3422</v>
      </c>
      <c r="AC44">
        <v>3177</v>
      </c>
      <c r="AD44">
        <v>3250</v>
      </c>
      <c r="AE44">
        <v>3424</v>
      </c>
      <c r="AF44">
        <v>3576</v>
      </c>
      <c r="AG44">
        <v>3759</v>
      </c>
      <c r="AH44">
        <v>3922</v>
      </c>
      <c r="AI44">
        <v>4064</v>
      </c>
    </row>
    <row r="45" spans="1:35" x14ac:dyDescent="0.2">
      <c r="A45" t="s">
        <v>250</v>
      </c>
      <c r="B45" s="6" t="s">
        <v>345</v>
      </c>
      <c r="D45">
        <v>6365</v>
      </c>
      <c r="E45">
        <v>10086</v>
      </c>
      <c r="F45">
        <v>17924</v>
      </c>
      <c r="G45">
        <v>30363</v>
      </c>
      <c r="H45">
        <v>46490</v>
      </c>
      <c r="I45">
        <v>74074</v>
      </c>
      <c r="J45">
        <v>105558</v>
      </c>
      <c r="K45">
        <v>107716</v>
      </c>
      <c r="L45">
        <v>110995</v>
      </c>
      <c r="M45">
        <v>123473</v>
      </c>
      <c r="N45">
        <v>140340</v>
      </c>
      <c r="O45">
        <v>153723</v>
      </c>
      <c r="P45">
        <v>164929</v>
      </c>
      <c r="Q45">
        <v>174632</v>
      </c>
      <c r="R45">
        <v>191360</v>
      </c>
      <c r="S45">
        <v>210922</v>
      </c>
      <c r="T45">
        <v>230858</v>
      </c>
      <c r="U45">
        <v>234934</v>
      </c>
      <c r="V45">
        <v>244772</v>
      </c>
      <c r="W45">
        <v>259193</v>
      </c>
      <c r="X45">
        <v>284088</v>
      </c>
      <c r="Y45">
        <v>305023</v>
      </c>
      <c r="Z45">
        <v>324101</v>
      </c>
      <c r="AA45">
        <v>335780</v>
      </c>
      <c r="AB45">
        <v>329331</v>
      </c>
      <c r="AC45">
        <v>303775</v>
      </c>
      <c r="AD45">
        <v>312735</v>
      </c>
      <c r="AE45">
        <v>320981</v>
      </c>
      <c r="AF45">
        <v>336605</v>
      </c>
      <c r="AG45">
        <v>348100</v>
      </c>
      <c r="AH45">
        <v>358777</v>
      </c>
      <c r="AI45">
        <v>376615</v>
      </c>
    </row>
    <row r="46" spans="1:35" x14ac:dyDescent="0.2">
      <c r="A46" t="s">
        <v>248</v>
      </c>
      <c r="B46" t="s">
        <v>346</v>
      </c>
      <c r="D46">
        <v>3237</v>
      </c>
      <c r="E46">
        <v>5372</v>
      </c>
      <c r="F46">
        <v>8806</v>
      </c>
      <c r="G46">
        <v>14346</v>
      </c>
      <c r="H46">
        <v>21930</v>
      </c>
      <c r="I46">
        <v>38464</v>
      </c>
      <c r="J46">
        <v>56095</v>
      </c>
      <c r="K46">
        <v>58085</v>
      </c>
      <c r="L46">
        <v>59695</v>
      </c>
      <c r="M46">
        <v>66711</v>
      </c>
      <c r="N46">
        <v>76705</v>
      </c>
      <c r="O46">
        <v>84728</v>
      </c>
      <c r="P46">
        <v>91118</v>
      </c>
      <c r="Q46">
        <v>96173</v>
      </c>
      <c r="R46">
        <v>106259</v>
      </c>
      <c r="S46">
        <v>117206</v>
      </c>
      <c r="T46">
        <v>127678</v>
      </c>
      <c r="U46">
        <v>128610</v>
      </c>
      <c r="V46">
        <v>134068</v>
      </c>
      <c r="W46">
        <v>141500</v>
      </c>
      <c r="X46">
        <v>157913</v>
      </c>
      <c r="Y46">
        <v>172732</v>
      </c>
      <c r="Z46">
        <v>185761</v>
      </c>
      <c r="AA46">
        <v>195642</v>
      </c>
      <c r="AB46">
        <v>194804</v>
      </c>
      <c r="AC46">
        <v>184935</v>
      </c>
      <c r="AD46">
        <v>194138</v>
      </c>
      <c r="AE46">
        <v>198025</v>
      </c>
      <c r="AF46">
        <v>205852</v>
      </c>
      <c r="AG46">
        <v>209554</v>
      </c>
      <c r="AH46">
        <v>214227</v>
      </c>
      <c r="AI46">
        <v>221486</v>
      </c>
    </row>
    <row r="47" spans="1:35" x14ac:dyDescent="0.2">
      <c r="A47" t="s">
        <v>246</v>
      </c>
      <c r="B47" t="s">
        <v>967</v>
      </c>
      <c r="D47">
        <v>2813</v>
      </c>
      <c r="E47">
        <v>4715</v>
      </c>
      <c r="F47">
        <v>7955</v>
      </c>
      <c r="G47">
        <v>12621</v>
      </c>
      <c r="H47">
        <v>19254</v>
      </c>
      <c r="I47">
        <v>32322</v>
      </c>
      <c r="J47">
        <v>43695</v>
      </c>
      <c r="K47">
        <v>42994</v>
      </c>
      <c r="L47">
        <v>44574</v>
      </c>
      <c r="M47">
        <v>48138</v>
      </c>
      <c r="N47">
        <v>53475</v>
      </c>
      <c r="O47">
        <v>56844</v>
      </c>
      <c r="P47">
        <v>58494</v>
      </c>
      <c r="Q47">
        <v>58756</v>
      </c>
      <c r="R47">
        <v>65379</v>
      </c>
      <c r="S47">
        <v>72969</v>
      </c>
      <c r="T47">
        <v>79866</v>
      </c>
      <c r="U47">
        <v>82829</v>
      </c>
      <c r="V47">
        <v>85938</v>
      </c>
      <c r="W47">
        <v>87163</v>
      </c>
      <c r="X47">
        <v>94068</v>
      </c>
      <c r="Y47">
        <v>101350</v>
      </c>
      <c r="Z47">
        <v>106286</v>
      </c>
      <c r="AA47">
        <v>105998</v>
      </c>
      <c r="AB47">
        <v>106662</v>
      </c>
      <c r="AC47">
        <v>99519</v>
      </c>
      <c r="AD47">
        <v>99495</v>
      </c>
      <c r="AE47">
        <v>101741</v>
      </c>
      <c r="AF47">
        <v>102717</v>
      </c>
      <c r="AG47">
        <v>103412</v>
      </c>
      <c r="AH47">
        <v>105141</v>
      </c>
      <c r="AI47">
        <v>107662</v>
      </c>
    </row>
    <row r="48" spans="1:35" x14ac:dyDescent="0.2">
      <c r="A48" t="s">
        <v>244</v>
      </c>
      <c r="B48" t="s">
        <v>966</v>
      </c>
      <c r="D48">
        <v>1555</v>
      </c>
      <c r="E48">
        <v>2682</v>
      </c>
      <c r="F48">
        <v>4102</v>
      </c>
      <c r="G48">
        <v>5180</v>
      </c>
      <c r="H48">
        <v>6798</v>
      </c>
      <c r="I48">
        <v>10777</v>
      </c>
      <c r="J48">
        <v>11808</v>
      </c>
      <c r="K48">
        <v>10894</v>
      </c>
      <c r="L48">
        <v>10797</v>
      </c>
      <c r="M48">
        <v>11313</v>
      </c>
      <c r="N48">
        <v>12106</v>
      </c>
      <c r="O48">
        <v>12464</v>
      </c>
      <c r="P48">
        <v>12211</v>
      </c>
      <c r="Q48">
        <v>11683</v>
      </c>
      <c r="R48">
        <v>12653</v>
      </c>
      <c r="S48">
        <v>14139</v>
      </c>
      <c r="T48">
        <v>15766</v>
      </c>
      <c r="U48">
        <v>16669</v>
      </c>
      <c r="V48">
        <v>17865</v>
      </c>
      <c r="W48">
        <v>20613</v>
      </c>
      <c r="X48">
        <v>24395</v>
      </c>
      <c r="Y48">
        <v>28805</v>
      </c>
      <c r="Z48">
        <v>34263</v>
      </c>
      <c r="AA48">
        <v>36908</v>
      </c>
      <c r="AB48">
        <v>37910</v>
      </c>
      <c r="AC48">
        <v>36562</v>
      </c>
      <c r="AD48">
        <v>35908</v>
      </c>
      <c r="AE48">
        <v>36643</v>
      </c>
      <c r="AF48">
        <v>36672</v>
      </c>
      <c r="AG48">
        <v>36743</v>
      </c>
      <c r="AH48">
        <v>36930</v>
      </c>
      <c r="AI48">
        <v>37112</v>
      </c>
    </row>
    <row r="49" spans="1:35" x14ac:dyDescent="0.2">
      <c r="A49" t="s">
        <v>242</v>
      </c>
      <c r="B49" t="s">
        <v>965</v>
      </c>
      <c r="D49">
        <v>447</v>
      </c>
      <c r="E49">
        <v>696</v>
      </c>
      <c r="F49">
        <v>1258</v>
      </c>
      <c r="G49">
        <v>2351</v>
      </c>
      <c r="H49">
        <v>3726</v>
      </c>
      <c r="I49">
        <v>6029</v>
      </c>
      <c r="J49">
        <v>8194</v>
      </c>
      <c r="K49">
        <v>7859</v>
      </c>
      <c r="L49">
        <v>8156</v>
      </c>
      <c r="M49">
        <v>8836</v>
      </c>
      <c r="N49">
        <v>9947</v>
      </c>
      <c r="O49">
        <v>10554</v>
      </c>
      <c r="P49">
        <v>10749</v>
      </c>
      <c r="Q49">
        <v>10682</v>
      </c>
      <c r="R49">
        <v>11887</v>
      </c>
      <c r="S49">
        <v>13404</v>
      </c>
      <c r="T49">
        <v>14877</v>
      </c>
      <c r="U49">
        <v>15374</v>
      </c>
      <c r="V49">
        <v>16061</v>
      </c>
      <c r="W49">
        <v>16710</v>
      </c>
      <c r="X49">
        <v>17924</v>
      </c>
      <c r="Y49">
        <v>18452</v>
      </c>
      <c r="Z49">
        <v>18543</v>
      </c>
      <c r="AA49">
        <v>18622</v>
      </c>
      <c r="AB49">
        <v>19740</v>
      </c>
      <c r="AC49">
        <v>18297</v>
      </c>
      <c r="AD49">
        <v>18542</v>
      </c>
      <c r="AE49">
        <v>18840</v>
      </c>
      <c r="AF49">
        <v>19124</v>
      </c>
      <c r="AG49">
        <v>19446</v>
      </c>
      <c r="AH49">
        <v>19896</v>
      </c>
      <c r="AI49">
        <v>20470</v>
      </c>
    </row>
    <row r="50" spans="1:35" x14ac:dyDescent="0.2">
      <c r="A50" t="s">
        <v>240</v>
      </c>
      <c r="B50" t="s">
        <v>964</v>
      </c>
      <c r="D50">
        <v>616</v>
      </c>
      <c r="E50">
        <v>961</v>
      </c>
      <c r="F50">
        <v>1736</v>
      </c>
      <c r="G50">
        <v>3245</v>
      </c>
      <c r="H50">
        <v>4500</v>
      </c>
      <c r="I50">
        <v>6478</v>
      </c>
      <c r="J50">
        <v>9351</v>
      </c>
      <c r="K50">
        <v>9184</v>
      </c>
      <c r="L50">
        <v>9847</v>
      </c>
      <c r="M50">
        <v>10767</v>
      </c>
      <c r="N50">
        <v>12338</v>
      </c>
      <c r="O50">
        <v>13242</v>
      </c>
      <c r="P50">
        <v>13750</v>
      </c>
      <c r="Q50">
        <v>13846</v>
      </c>
      <c r="R50">
        <v>14821</v>
      </c>
      <c r="S50">
        <v>16277</v>
      </c>
      <c r="T50">
        <v>17751</v>
      </c>
      <c r="U50">
        <v>17945</v>
      </c>
      <c r="V50">
        <v>18573</v>
      </c>
      <c r="W50">
        <v>18201</v>
      </c>
      <c r="X50">
        <v>19527</v>
      </c>
      <c r="Y50">
        <v>22010</v>
      </c>
      <c r="Z50">
        <v>22425</v>
      </c>
      <c r="AA50">
        <v>21108</v>
      </c>
      <c r="AB50">
        <v>20416</v>
      </c>
      <c r="AC50">
        <v>18179</v>
      </c>
      <c r="AD50">
        <v>18594</v>
      </c>
      <c r="AE50">
        <v>19049</v>
      </c>
      <c r="AF50">
        <v>19190</v>
      </c>
      <c r="AG50">
        <v>19082</v>
      </c>
      <c r="AH50">
        <v>18973</v>
      </c>
      <c r="AI50">
        <v>19293</v>
      </c>
    </row>
    <row r="51" spans="1:35" x14ac:dyDescent="0.2">
      <c r="A51" t="s">
        <v>238</v>
      </c>
      <c r="B51" t="s">
        <v>963</v>
      </c>
      <c r="D51">
        <v>195</v>
      </c>
      <c r="E51">
        <v>376</v>
      </c>
      <c r="F51">
        <v>859</v>
      </c>
      <c r="G51">
        <v>1845</v>
      </c>
      <c r="H51">
        <v>4230</v>
      </c>
      <c r="I51">
        <v>9038</v>
      </c>
      <c r="J51">
        <v>14341</v>
      </c>
      <c r="K51">
        <v>15057</v>
      </c>
      <c r="L51">
        <v>15774</v>
      </c>
      <c r="M51">
        <v>17222</v>
      </c>
      <c r="N51">
        <v>19084</v>
      </c>
      <c r="O51">
        <v>20584</v>
      </c>
      <c r="P51">
        <v>21785</v>
      </c>
      <c r="Q51">
        <v>22545</v>
      </c>
      <c r="R51">
        <v>26018</v>
      </c>
      <c r="S51">
        <v>29149</v>
      </c>
      <c r="T51">
        <v>31473</v>
      </c>
      <c r="U51">
        <v>32841</v>
      </c>
      <c r="V51">
        <v>33439</v>
      </c>
      <c r="W51">
        <v>31638</v>
      </c>
      <c r="X51">
        <v>32223</v>
      </c>
      <c r="Y51">
        <v>32083</v>
      </c>
      <c r="Z51">
        <v>31054</v>
      </c>
      <c r="AA51">
        <v>29361</v>
      </c>
      <c r="AB51">
        <v>28596</v>
      </c>
      <c r="AC51">
        <v>26481</v>
      </c>
      <c r="AD51">
        <v>26451</v>
      </c>
      <c r="AE51">
        <v>27209</v>
      </c>
      <c r="AF51">
        <v>27730</v>
      </c>
      <c r="AG51">
        <v>28141</v>
      </c>
      <c r="AH51">
        <v>29343</v>
      </c>
      <c r="AI51">
        <v>30787</v>
      </c>
    </row>
    <row r="52" spans="1:35" x14ac:dyDescent="0.2">
      <c r="A52" t="s">
        <v>236</v>
      </c>
      <c r="B52" t="s">
        <v>962</v>
      </c>
      <c r="D52">
        <v>195</v>
      </c>
      <c r="E52">
        <v>376</v>
      </c>
      <c r="F52">
        <v>859</v>
      </c>
      <c r="G52">
        <v>1845</v>
      </c>
      <c r="H52">
        <v>3236</v>
      </c>
      <c r="I52">
        <v>4989</v>
      </c>
      <c r="J52">
        <v>8748</v>
      </c>
      <c r="K52">
        <v>9879</v>
      </c>
      <c r="L52">
        <v>10807</v>
      </c>
      <c r="M52">
        <v>11903</v>
      </c>
      <c r="N52">
        <v>13327</v>
      </c>
      <c r="O52">
        <v>14546</v>
      </c>
      <c r="P52">
        <v>15631</v>
      </c>
      <c r="Q52">
        <v>16353</v>
      </c>
      <c r="R52">
        <v>17493</v>
      </c>
      <c r="S52">
        <v>18513</v>
      </c>
      <c r="T52">
        <v>19123</v>
      </c>
      <c r="U52">
        <v>19288</v>
      </c>
      <c r="V52">
        <v>19007</v>
      </c>
      <c r="W52">
        <v>17270</v>
      </c>
      <c r="X52">
        <v>16726</v>
      </c>
      <c r="Y52">
        <v>16025</v>
      </c>
      <c r="Z52">
        <v>14991</v>
      </c>
      <c r="AA52">
        <v>13943</v>
      </c>
      <c r="AB52">
        <v>13875</v>
      </c>
      <c r="AC52">
        <v>13362</v>
      </c>
      <c r="AD52">
        <v>13877</v>
      </c>
      <c r="AE52">
        <v>14676</v>
      </c>
      <c r="AF52">
        <v>15465</v>
      </c>
      <c r="AG52">
        <v>16025</v>
      </c>
      <c r="AH52">
        <v>16973</v>
      </c>
      <c r="AI52">
        <v>18132</v>
      </c>
    </row>
    <row r="53" spans="1:35" x14ac:dyDescent="0.2">
      <c r="A53" t="s">
        <v>234</v>
      </c>
      <c r="B53" t="s">
        <v>961</v>
      </c>
      <c r="D53" t="s">
        <v>444</v>
      </c>
      <c r="E53" t="s">
        <v>444</v>
      </c>
      <c r="F53" t="s">
        <v>444</v>
      </c>
      <c r="G53" t="s">
        <v>444</v>
      </c>
      <c r="H53">
        <v>994</v>
      </c>
      <c r="I53">
        <v>4049</v>
      </c>
      <c r="J53">
        <v>5594</v>
      </c>
      <c r="K53">
        <v>5178</v>
      </c>
      <c r="L53">
        <v>4968</v>
      </c>
      <c r="M53">
        <v>5319</v>
      </c>
      <c r="N53">
        <v>5757</v>
      </c>
      <c r="O53">
        <v>6038</v>
      </c>
      <c r="P53">
        <v>6153</v>
      </c>
      <c r="Q53">
        <v>6192</v>
      </c>
      <c r="R53">
        <v>8525</v>
      </c>
      <c r="S53">
        <v>10636</v>
      </c>
      <c r="T53">
        <v>12350</v>
      </c>
      <c r="U53">
        <v>13553</v>
      </c>
      <c r="V53">
        <v>14432</v>
      </c>
      <c r="W53">
        <v>14368</v>
      </c>
      <c r="X53">
        <v>15497</v>
      </c>
      <c r="Y53">
        <v>16058</v>
      </c>
      <c r="Z53">
        <v>16063</v>
      </c>
      <c r="AA53">
        <v>15417</v>
      </c>
      <c r="AB53">
        <v>14721</v>
      </c>
      <c r="AC53">
        <v>13120</v>
      </c>
      <c r="AD53">
        <v>12575</v>
      </c>
      <c r="AE53">
        <v>12533</v>
      </c>
      <c r="AF53">
        <v>12265</v>
      </c>
      <c r="AG53">
        <v>12116</v>
      </c>
      <c r="AH53">
        <v>12370</v>
      </c>
      <c r="AI53">
        <v>12655</v>
      </c>
    </row>
    <row r="54" spans="1:35" x14ac:dyDescent="0.2">
      <c r="A54" t="s">
        <v>232</v>
      </c>
      <c r="B54" t="s">
        <v>960</v>
      </c>
      <c r="D54">
        <v>313</v>
      </c>
      <c r="E54">
        <v>477</v>
      </c>
      <c r="F54">
        <v>508</v>
      </c>
      <c r="G54">
        <v>1219</v>
      </c>
      <c r="H54">
        <v>2035</v>
      </c>
      <c r="I54">
        <v>2813</v>
      </c>
      <c r="J54">
        <v>2826</v>
      </c>
      <c r="K54">
        <v>2582</v>
      </c>
      <c r="L54">
        <v>2383</v>
      </c>
      <c r="M54">
        <v>2534</v>
      </c>
      <c r="N54">
        <v>2696</v>
      </c>
      <c r="O54">
        <v>2856</v>
      </c>
      <c r="P54">
        <v>3018</v>
      </c>
      <c r="Q54">
        <v>3192</v>
      </c>
      <c r="R54">
        <v>3330</v>
      </c>
      <c r="S54">
        <v>3551</v>
      </c>
      <c r="T54">
        <v>3726</v>
      </c>
      <c r="U54">
        <v>3638</v>
      </c>
      <c r="V54">
        <v>3641</v>
      </c>
      <c r="W54">
        <v>3866</v>
      </c>
      <c r="X54">
        <v>4171</v>
      </c>
      <c r="Y54">
        <v>4382</v>
      </c>
      <c r="Z54">
        <v>4597</v>
      </c>
      <c r="AA54">
        <v>4878</v>
      </c>
      <c r="AB54">
        <v>4708</v>
      </c>
      <c r="AC54">
        <v>4232</v>
      </c>
      <c r="AD54">
        <v>4325</v>
      </c>
      <c r="AE54">
        <v>4387</v>
      </c>
      <c r="AF54">
        <v>4490</v>
      </c>
      <c r="AG54">
        <v>4479</v>
      </c>
      <c r="AH54">
        <v>4536</v>
      </c>
      <c r="AI54">
        <v>4574</v>
      </c>
    </row>
    <row r="55" spans="1:35" x14ac:dyDescent="0.2">
      <c r="A55" t="s">
        <v>230</v>
      </c>
      <c r="B55" t="s">
        <v>959</v>
      </c>
      <c r="D55">
        <v>111</v>
      </c>
      <c r="E55">
        <v>180</v>
      </c>
      <c r="F55">
        <v>343</v>
      </c>
      <c r="G55">
        <v>506</v>
      </c>
      <c r="H55">
        <v>641</v>
      </c>
      <c r="I55">
        <v>3330</v>
      </c>
      <c r="J55">
        <v>9574</v>
      </c>
      <c r="K55">
        <v>12510</v>
      </c>
      <c r="L55">
        <v>12738</v>
      </c>
      <c r="M55">
        <v>16039</v>
      </c>
      <c r="N55">
        <v>20534</v>
      </c>
      <c r="O55">
        <v>25028</v>
      </c>
      <c r="P55">
        <v>29606</v>
      </c>
      <c r="Q55">
        <v>34225</v>
      </c>
      <c r="R55">
        <v>37550</v>
      </c>
      <c r="S55">
        <v>40686</v>
      </c>
      <c r="T55">
        <v>44086</v>
      </c>
      <c r="U55">
        <v>42144</v>
      </c>
      <c r="V55">
        <v>44490</v>
      </c>
      <c r="W55">
        <v>50471</v>
      </c>
      <c r="X55">
        <v>59674</v>
      </c>
      <c r="Y55">
        <v>66999</v>
      </c>
      <c r="Z55">
        <v>74879</v>
      </c>
      <c r="AA55">
        <v>84766</v>
      </c>
      <c r="AB55">
        <v>83434</v>
      </c>
      <c r="AC55">
        <v>81184</v>
      </c>
      <c r="AD55">
        <v>90318</v>
      </c>
      <c r="AE55">
        <v>91897</v>
      </c>
      <c r="AF55">
        <v>98645</v>
      </c>
      <c r="AG55">
        <v>101663</v>
      </c>
      <c r="AH55">
        <v>104550</v>
      </c>
      <c r="AI55">
        <v>109249</v>
      </c>
    </row>
    <row r="56" spans="1:35" x14ac:dyDescent="0.2">
      <c r="A56" t="s">
        <v>228</v>
      </c>
      <c r="B56" t="s">
        <v>958</v>
      </c>
      <c r="D56" t="s">
        <v>444</v>
      </c>
      <c r="E56" t="s">
        <v>444</v>
      </c>
      <c r="F56" t="s">
        <v>444</v>
      </c>
      <c r="G56" t="s">
        <v>444</v>
      </c>
      <c r="H56">
        <v>160</v>
      </c>
      <c r="I56">
        <v>2322</v>
      </c>
      <c r="J56">
        <v>6946</v>
      </c>
      <c r="K56">
        <v>9095</v>
      </c>
      <c r="L56">
        <v>9112</v>
      </c>
      <c r="M56">
        <v>11681</v>
      </c>
      <c r="N56">
        <v>15220</v>
      </c>
      <c r="O56">
        <v>18801</v>
      </c>
      <c r="P56">
        <v>22381</v>
      </c>
      <c r="Q56">
        <v>25962</v>
      </c>
      <c r="R56">
        <v>28030</v>
      </c>
      <c r="S56">
        <v>29794</v>
      </c>
      <c r="T56">
        <v>31652</v>
      </c>
      <c r="U56">
        <v>29936</v>
      </c>
      <c r="V56">
        <v>31213</v>
      </c>
      <c r="W56">
        <v>32540</v>
      </c>
      <c r="X56">
        <v>35459</v>
      </c>
      <c r="Y56">
        <v>37764</v>
      </c>
      <c r="Z56">
        <v>39928</v>
      </c>
      <c r="AA56">
        <v>42142</v>
      </c>
      <c r="AB56">
        <v>42648</v>
      </c>
      <c r="AC56">
        <v>41605</v>
      </c>
      <c r="AD56">
        <v>45107</v>
      </c>
      <c r="AE56">
        <v>48529</v>
      </c>
      <c r="AF56">
        <v>51264</v>
      </c>
      <c r="AG56">
        <v>52893</v>
      </c>
      <c r="AH56">
        <v>54078</v>
      </c>
      <c r="AI56">
        <v>56904</v>
      </c>
    </row>
    <row r="57" spans="1:35" x14ac:dyDescent="0.2">
      <c r="A57" t="s">
        <v>226</v>
      </c>
      <c r="B57" t="s">
        <v>957</v>
      </c>
      <c r="D57" t="s">
        <v>444</v>
      </c>
      <c r="E57" t="s">
        <v>444</v>
      </c>
      <c r="F57" t="s">
        <v>444</v>
      </c>
      <c r="G57" t="s">
        <v>444</v>
      </c>
      <c r="H57">
        <v>40</v>
      </c>
      <c r="I57">
        <v>548</v>
      </c>
      <c r="J57">
        <v>1998</v>
      </c>
      <c r="K57">
        <v>2785</v>
      </c>
      <c r="L57">
        <v>2964</v>
      </c>
      <c r="M57">
        <v>3666</v>
      </c>
      <c r="N57">
        <v>4595</v>
      </c>
      <c r="O57">
        <v>5501</v>
      </c>
      <c r="P57">
        <v>6494</v>
      </c>
      <c r="Q57">
        <v>7507</v>
      </c>
      <c r="R57">
        <v>8537</v>
      </c>
      <c r="S57">
        <v>9676</v>
      </c>
      <c r="T57">
        <v>11002</v>
      </c>
      <c r="U57">
        <v>10773</v>
      </c>
      <c r="V57">
        <v>11762</v>
      </c>
      <c r="W57">
        <v>16456</v>
      </c>
      <c r="X57">
        <v>22696</v>
      </c>
      <c r="Y57">
        <v>27698</v>
      </c>
      <c r="Z57">
        <v>33425</v>
      </c>
      <c r="AA57">
        <v>41113</v>
      </c>
      <c r="AB57">
        <v>39317</v>
      </c>
      <c r="AC57">
        <v>38209</v>
      </c>
      <c r="AD57">
        <v>43809</v>
      </c>
      <c r="AE57">
        <v>41893</v>
      </c>
      <c r="AF57">
        <v>45835</v>
      </c>
      <c r="AG57">
        <v>47195</v>
      </c>
      <c r="AH57">
        <v>48850</v>
      </c>
      <c r="AI57">
        <v>50674</v>
      </c>
    </row>
    <row r="58" spans="1:35" x14ac:dyDescent="0.2">
      <c r="A58" t="s">
        <v>224</v>
      </c>
      <c r="B58" t="s">
        <v>956</v>
      </c>
      <c r="D58">
        <v>111</v>
      </c>
      <c r="E58">
        <v>180</v>
      </c>
      <c r="F58">
        <v>343</v>
      </c>
      <c r="G58">
        <v>506</v>
      </c>
      <c r="H58">
        <v>441</v>
      </c>
      <c r="I58">
        <v>460</v>
      </c>
      <c r="J58">
        <v>631</v>
      </c>
      <c r="K58">
        <v>630</v>
      </c>
      <c r="L58">
        <v>662</v>
      </c>
      <c r="M58">
        <v>693</v>
      </c>
      <c r="N58">
        <v>719</v>
      </c>
      <c r="O58">
        <v>726</v>
      </c>
      <c r="P58">
        <v>732</v>
      </c>
      <c r="Q58">
        <v>755</v>
      </c>
      <c r="R58">
        <v>983</v>
      </c>
      <c r="S58">
        <v>1217</v>
      </c>
      <c r="T58">
        <v>1433</v>
      </c>
      <c r="U58">
        <v>1434</v>
      </c>
      <c r="V58">
        <v>1515</v>
      </c>
      <c r="W58">
        <v>1476</v>
      </c>
      <c r="X58">
        <v>1519</v>
      </c>
      <c r="Y58">
        <v>1536</v>
      </c>
      <c r="Z58">
        <v>1526</v>
      </c>
      <c r="AA58">
        <v>1511</v>
      </c>
      <c r="AB58">
        <v>1468</v>
      </c>
      <c r="AC58">
        <v>1369</v>
      </c>
      <c r="AD58">
        <v>1402</v>
      </c>
      <c r="AE58">
        <v>1475</v>
      </c>
      <c r="AF58">
        <v>1545</v>
      </c>
      <c r="AG58">
        <v>1575</v>
      </c>
      <c r="AH58">
        <v>1622</v>
      </c>
      <c r="AI58">
        <v>1671</v>
      </c>
    </row>
    <row r="59" spans="1:35" x14ac:dyDescent="0.2">
      <c r="A59" t="s">
        <v>222</v>
      </c>
      <c r="B59" t="s">
        <v>347</v>
      </c>
      <c r="D59">
        <v>1284</v>
      </c>
      <c r="E59">
        <v>1723</v>
      </c>
      <c r="F59">
        <v>2876</v>
      </c>
      <c r="G59">
        <v>5068</v>
      </c>
      <c r="H59">
        <v>8893</v>
      </c>
      <c r="I59">
        <v>12156</v>
      </c>
      <c r="J59">
        <v>19943</v>
      </c>
      <c r="K59">
        <v>20452</v>
      </c>
      <c r="L59">
        <v>21743</v>
      </c>
      <c r="M59">
        <v>23603</v>
      </c>
      <c r="N59">
        <v>25924</v>
      </c>
      <c r="O59">
        <v>27167</v>
      </c>
      <c r="P59">
        <v>28529</v>
      </c>
      <c r="Q59">
        <v>29522</v>
      </c>
      <c r="R59">
        <v>32081</v>
      </c>
      <c r="S59">
        <v>35276</v>
      </c>
      <c r="T59">
        <v>39092</v>
      </c>
      <c r="U59">
        <v>41266</v>
      </c>
      <c r="V59">
        <v>43075</v>
      </c>
      <c r="W59">
        <v>45069</v>
      </c>
      <c r="X59">
        <v>48041</v>
      </c>
      <c r="Y59">
        <v>50868</v>
      </c>
      <c r="Z59">
        <v>54293</v>
      </c>
      <c r="AA59">
        <v>55236</v>
      </c>
      <c r="AB59">
        <v>55111</v>
      </c>
      <c r="AC59">
        <v>50894</v>
      </c>
      <c r="AD59">
        <v>51284</v>
      </c>
      <c r="AE59">
        <v>54137</v>
      </c>
      <c r="AF59">
        <v>58422</v>
      </c>
      <c r="AG59">
        <v>61881</v>
      </c>
      <c r="AH59">
        <v>63671</v>
      </c>
      <c r="AI59">
        <v>67253</v>
      </c>
    </row>
    <row r="60" spans="1:35" x14ac:dyDescent="0.2">
      <c r="A60" t="s">
        <v>220</v>
      </c>
      <c r="B60" t="s">
        <v>348</v>
      </c>
      <c r="D60">
        <v>766</v>
      </c>
      <c r="E60">
        <v>1371</v>
      </c>
      <c r="F60">
        <v>3472</v>
      </c>
      <c r="G60">
        <v>7451</v>
      </c>
      <c r="H60">
        <v>9826</v>
      </c>
      <c r="I60">
        <v>14622</v>
      </c>
      <c r="J60">
        <v>16617</v>
      </c>
      <c r="K60">
        <v>15963</v>
      </c>
      <c r="L60">
        <v>15864</v>
      </c>
      <c r="M60">
        <v>17979</v>
      </c>
      <c r="N60">
        <v>20379</v>
      </c>
      <c r="O60">
        <v>22491</v>
      </c>
      <c r="P60">
        <v>24076</v>
      </c>
      <c r="Q60">
        <v>26034</v>
      </c>
      <c r="R60">
        <v>28655</v>
      </c>
      <c r="S60">
        <v>31824</v>
      </c>
      <c r="T60">
        <v>34917</v>
      </c>
      <c r="U60">
        <v>35377</v>
      </c>
      <c r="V60">
        <v>36547</v>
      </c>
      <c r="W60">
        <v>41047</v>
      </c>
      <c r="X60">
        <v>45940</v>
      </c>
      <c r="Y60">
        <v>49129</v>
      </c>
      <c r="Z60">
        <v>51362</v>
      </c>
      <c r="AA60">
        <v>52433</v>
      </c>
      <c r="AB60">
        <v>47118</v>
      </c>
      <c r="AC60">
        <v>36950</v>
      </c>
      <c r="AD60">
        <v>35619</v>
      </c>
      <c r="AE60">
        <v>37046</v>
      </c>
      <c r="AF60">
        <v>40278</v>
      </c>
      <c r="AG60">
        <v>44280</v>
      </c>
      <c r="AH60">
        <v>47137</v>
      </c>
      <c r="AI60">
        <v>51687</v>
      </c>
    </row>
    <row r="61" spans="1:35" x14ac:dyDescent="0.2">
      <c r="A61" t="s">
        <v>218</v>
      </c>
      <c r="B61" t="s">
        <v>955</v>
      </c>
      <c r="D61">
        <v>65</v>
      </c>
      <c r="E61">
        <v>178</v>
      </c>
      <c r="F61">
        <v>684</v>
      </c>
      <c r="G61">
        <v>2122</v>
      </c>
      <c r="H61">
        <v>2755</v>
      </c>
      <c r="I61">
        <v>3029</v>
      </c>
      <c r="J61">
        <v>1927</v>
      </c>
      <c r="K61">
        <v>2141</v>
      </c>
      <c r="L61">
        <v>2368</v>
      </c>
      <c r="M61">
        <v>2932</v>
      </c>
      <c r="N61">
        <v>3467</v>
      </c>
      <c r="O61">
        <v>3850</v>
      </c>
      <c r="P61">
        <v>4323</v>
      </c>
      <c r="Q61">
        <v>4646</v>
      </c>
      <c r="R61">
        <v>5540</v>
      </c>
      <c r="S61">
        <v>6329</v>
      </c>
      <c r="T61">
        <v>7811</v>
      </c>
      <c r="U61">
        <v>9180</v>
      </c>
      <c r="V61">
        <v>9542</v>
      </c>
      <c r="W61">
        <v>11095</v>
      </c>
      <c r="X61">
        <v>12433</v>
      </c>
      <c r="Y61">
        <v>12672</v>
      </c>
      <c r="Z61">
        <v>12691</v>
      </c>
      <c r="AA61">
        <v>12680</v>
      </c>
      <c r="AB61">
        <v>12247</v>
      </c>
      <c r="AC61">
        <v>9269</v>
      </c>
      <c r="AD61">
        <v>8444</v>
      </c>
      <c r="AE61">
        <v>8749</v>
      </c>
      <c r="AF61">
        <v>9461</v>
      </c>
      <c r="AG61">
        <v>10573</v>
      </c>
      <c r="AH61">
        <v>11237</v>
      </c>
      <c r="AI61">
        <v>13167</v>
      </c>
    </row>
    <row r="62" spans="1:35" x14ac:dyDescent="0.2">
      <c r="A62" t="s">
        <v>216</v>
      </c>
      <c r="B62" t="s">
        <v>954</v>
      </c>
      <c r="D62">
        <v>172</v>
      </c>
      <c r="E62">
        <v>303</v>
      </c>
      <c r="F62">
        <v>701</v>
      </c>
      <c r="G62">
        <v>839</v>
      </c>
      <c r="H62">
        <v>1375</v>
      </c>
      <c r="I62">
        <v>1938</v>
      </c>
      <c r="J62">
        <v>2660</v>
      </c>
      <c r="K62">
        <v>2531</v>
      </c>
      <c r="L62">
        <v>2484</v>
      </c>
      <c r="M62">
        <v>2652</v>
      </c>
      <c r="N62">
        <v>2860</v>
      </c>
      <c r="O62">
        <v>2941</v>
      </c>
      <c r="P62">
        <v>3029</v>
      </c>
      <c r="Q62">
        <v>3073</v>
      </c>
      <c r="R62">
        <v>3046</v>
      </c>
      <c r="S62">
        <v>3059</v>
      </c>
      <c r="T62">
        <v>3065</v>
      </c>
      <c r="U62">
        <v>3030</v>
      </c>
      <c r="V62">
        <v>2957</v>
      </c>
      <c r="W62">
        <v>3112</v>
      </c>
      <c r="X62">
        <v>3309</v>
      </c>
      <c r="Y62">
        <v>3547</v>
      </c>
      <c r="Z62">
        <v>3841</v>
      </c>
      <c r="AA62">
        <v>4038</v>
      </c>
      <c r="AB62">
        <v>4185</v>
      </c>
      <c r="AC62">
        <v>4153</v>
      </c>
      <c r="AD62">
        <v>4276</v>
      </c>
      <c r="AE62">
        <v>4482</v>
      </c>
      <c r="AF62">
        <v>4769</v>
      </c>
      <c r="AG62">
        <v>4967</v>
      </c>
      <c r="AH62">
        <v>4977</v>
      </c>
      <c r="AI62">
        <v>5176</v>
      </c>
    </row>
    <row r="63" spans="1:35" x14ac:dyDescent="0.2">
      <c r="A63" t="s">
        <v>214</v>
      </c>
      <c r="B63" t="s">
        <v>953</v>
      </c>
      <c r="D63">
        <v>529</v>
      </c>
      <c r="E63">
        <v>890</v>
      </c>
      <c r="F63">
        <v>2088</v>
      </c>
      <c r="G63">
        <v>4490</v>
      </c>
      <c r="H63">
        <v>5696</v>
      </c>
      <c r="I63">
        <v>9655</v>
      </c>
      <c r="J63">
        <v>12030</v>
      </c>
      <c r="K63">
        <v>11290</v>
      </c>
      <c r="L63">
        <v>11012</v>
      </c>
      <c r="M63">
        <v>12395</v>
      </c>
      <c r="N63">
        <v>14051</v>
      </c>
      <c r="O63">
        <v>15700</v>
      </c>
      <c r="P63">
        <v>16725</v>
      </c>
      <c r="Q63">
        <v>18315</v>
      </c>
      <c r="R63">
        <v>20070</v>
      </c>
      <c r="S63">
        <v>22436</v>
      </c>
      <c r="T63">
        <v>24041</v>
      </c>
      <c r="U63">
        <v>23167</v>
      </c>
      <c r="V63">
        <v>24048</v>
      </c>
      <c r="W63">
        <v>26840</v>
      </c>
      <c r="X63">
        <v>30198</v>
      </c>
      <c r="Y63">
        <v>32910</v>
      </c>
      <c r="Z63">
        <v>34830</v>
      </c>
      <c r="AA63">
        <v>35715</v>
      </c>
      <c r="AB63">
        <v>30687</v>
      </c>
      <c r="AC63">
        <v>23528</v>
      </c>
      <c r="AD63">
        <v>22898</v>
      </c>
      <c r="AE63">
        <v>23815</v>
      </c>
      <c r="AF63">
        <v>26049</v>
      </c>
      <c r="AG63">
        <v>28740</v>
      </c>
      <c r="AH63">
        <v>30923</v>
      </c>
      <c r="AI63">
        <v>33345</v>
      </c>
    </row>
    <row r="64" spans="1:35" x14ac:dyDescent="0.2">
      <c r="A64" t="s">
        <v>212</v>
      </c>
      <c r="B64" t="s">
        <v>952</v>
      </c>
      <c r="D64">
        <v>392</v>
      </c>
      <c r="E64">
        <v>564</v>
      </c>
      <c r="F64">
        <v>1009</v>
      </c>
      <c r="G64">
        <v>1995</v>
      </c>
      <c r="H64">
        <v>2703</v>
      </c>
      <c r="I64">
        <v>4082</v>
      </c>
      <c r="J64">
        <v>5185</v>
      </c>
      <c r="K64">
        <v>4428</v>
      </c>
      <c r="L64">
        <v>3790</v>
      </c>
      <c r="M64">
        <v>4321</v>
      </c>
      <c r="N64">
        <v>4870</v>
      </c>
      <c r="O64">
        <v>6276</v>
      </c>
      <c r="P64">
        <v>7096</v>
      </c>
      <c r="Q64">
        <v>8146</v>
      </c>
      <c r="R64">
        <v>8654</v>
      </c>
      <c r="S64">
        <v>9769</v>
      </c>
      <c r="T64">
        <v>10820</v>
      </c>
      <c r="U64">
        <v>10687</v>
      </c>
      <c r="V64">
        <v>10909</v>
      </c>
      <c r="W64">
        <v>11867</v>
      </c>
      <c r="X64">
        <v>13264</v>
      </c>
      <c r="Y64">
        <v>14593</v>
      </c>
      <c r="Z64">
        <v>16105</v>
      </c>
      <c r="AA64">
        <v>16248</v>
      </c>
      <c r="AB64">
        <v>14931</v>
      </c>
      <c r="AC64">
        <v>11767</v>
      </c>
      <c r="AD64">
        <v>10872</v>
      </c>
      <c r="AE64">
        <v>11333</v>
      </c>
      <c r="AF64">
        <v>12415</v>
      </c>
      <c r="AG64">
        <v>13419</v>
      </c>
      <c r="AH64">
        <v>14170</v>
      </c>
      <c r="AI64">
        <v>14618</v>
      </c>
    </row>
    <row r="65" spans="1:37" x14ac:dyDescent="0.2">
      <c r="A65" t="s">
        <v>210</v>
      </c>
      <c r="B65" t="s">
        <v>951</v>
      </c>
      <c r="D65">
        <v>55</v>
      </c>
      <c r="E65">
        <v>46</v>
      </c>
      <c r="F65">
        <v>109</v>
      </c>
      <c r="G65">
        <v>337</v>
      </c>
      <c r="H65">
        <v>405</v>
      </c>
      <c r="I65">
        <v>488</v>
      </c>
      <c r="J65">
        <v>840</v>
      </c>
      <c r="K65">
        <v>811</v>
      </c>
      <c r="L65">
        <v>768</v>
      </c>
      <c r="M65">
        <v>791</v>
      </c>
      <c r="N65">
        <v>790</v>
      </c>
      <c r="O65">
        <v>902</v>
      </c>
      <c r="P65">
        <v>901</v>
      </c>
      <c r="Q65">
        <v>924</v>
      </c>
      <c r="R65">
        <v>1004</v>
      </c>
      <c r="S65">
        <v>1026</v>
      </c>
      <c r="T65">
        <v>1106</v>
      </c>
      <c r="U65">
        <v>1009</v>
      </c>
      <c r="V65">
        <v>958</v>
      </c>
      <c r="W65">
        <v>1092</v>
      </c>
      <c r="X65">
        <v>1308</v>
      </c>
      <c r="Y65">
        <v>1546</v>
      </c>
      <c r="Z65">
        <v>1761</v>
      </c>
      <c r="AA65">
        <v>2029</v>
      </c>
      <c r="AB65">
        <v>1834</v>
      </c>
      <c r="AC65">
        <v>1430</v>
      </c>
      <c r="AD65">
        <v>1454</v>
      </c>
      <c r="AE65">
        <v>1512</v>
      </c>
      <c r="AF65">
        <v>1527</v>
      </c>
      <c r="AG65">
        <v>1462</v>
      </c>
      <c r="AH65">
        <v>1595</v>
      </c>
      <c r="AI65">
        <v>1372</v>
      </c>
    </row>
    <row r="66" spans="1:37" s="5" customFormat="1" x14ac:dyDescent="0.2">
      <c r="A66" s="3" t="s">
        <v>208</v>
      </c>
      <c r="B66" s="3" t="s">
        <v>950</v>
      </c>
      <c r="D66" s="3">
        <v>82</v>
      </c>
      <c r="E66" s="3">
        <v>280</v>
      </c>
      <c r="F66" s="3">
        <v>970</v>
      </c>
      <c r="G66" s="3">
        <v>2158</v>
      </c>
      <c r="H66" s="3">
        <v>2588</v>
      </c>
      <c r="I66" s="3">
        <v>5085</v>
      </c>
      <c r="J66" s="3">
        <v>6005</v>
      </c>
      <c r="K66" s="3">
        <v>6051</v>
      </c>
      <c r="L66" s="3">
        <v>6454</v>
      </c>
      <c r="M66" s="3">
        <v>7282</v>
      </c>
      <c r="N66" s="3">
        <v>8391</v>
      </c>
      <c r="O66" s="3">
        <v>8522</v>
      </c>
      <c r="P66" s="3">
        <v>8728</v>
      </c>
      <c r="Q66" s="3">
        <v>9244</v>
      </c>
      <c r="R66" s="3">
        <v>10411</v>
      </c>
      <c r="S66" s="3">
        <v>11641</v>
      </c>
      <c r="T66" s="3">
        <v>12115</v>
      </c>
      <c r="U66" s="3">
        <v>11471</v>
      </c>
      <c r="V66" s="3">
        <v>12181</v>
      </c>
      <c r="W66" s="3">
        <v>13881</v>
      </c>
      <c r="X66" s="3">
        <v>15626</v>
      </c>
      <c r="Y66" s="3">
        <v>16772</v>
      </c>
      <c r="Z66" s="3">
        <v>16965</v>
      </c>
      <c r="AA66" s="3">
        <v>17438</v>
      </c>
      <c r="AB66" s="3">
        <v>13922</v>
      </c>
      <c r="AC66" s="3">
        <v>10331</v>
      </c>
      <c r="AD66" s="3">
        <v>10572</v>
      </c>
      <c r="AE66" s="3">
        <v>10969</v>
      </c>
      <c r="AF66" s="3">
        <v>12107</v>
      </c>
      <c r="AG66" s="3">
        <v>13860</v>
      </c>
      <c r="AH66" s="3">
        <v>15158</v>
      </c>
      <c r="AI66" s="3">
        <v>17354</v>
      </c>
      <c r="AJ66" s="3"/>
      <c r="AK66" s="3"/>
    </row>
    <row r="67" spans="1:37" x14ac:dyDescent="0.2">
      <c r="A67" t="s">
        <v>206</v>
      </c>
      <c r="B67" t="s">
        <v>349</v>
      </c>
      <c r="D67">
        <v>853</v>
      </c>
      <c r="E67">
        <v>1235</v>
      </c>
      <c r="F67">
        <v>2185</v>
      </c>
      <c r="G67">
        <v>2630</v>
      </c>
      <c r="H67">
        <v>4704</v>
      </c>
      <c r="I67">
        <v>7348</v>
      </c>
      <c r="J67">
        <v>10853</v>
      </c>
      <c r="K67">
        <v>11041</v>
      </c>
      <c r="L67">
        <v>11507</v>
      </c>
      <c r="M67">
        <v>12795</v>
      </c>
      <c r="N67">
        <v>14632</v>
      </c>
      <c r="O67">
        <v>16410</v>
      </c>
      <c r="P67">
        <v>18116</v>
      </c>
      <c r="Q67">
        <v>19691</v>
      </c>
      <c r="R67">
        <v>20884</v>
      </c>
      <c r="S67">
        <v>22690</v>
      </c>
      <c r="T67">
        <v>24423</v>
      </c>
      <c r="U67">
        <v>24749</v>
      </c>
      <c r="V67">
        <v>25902</v>
      </c>
      <c r="W67">
        <v>26514</v>
      </c>
      <c r="X67">
        <v>26868</v>
      </c>
      <c r="Y67">
        <v>26976</v>
      </c>
      <c r="Z67">
        <v>27164</v>
      </c>
      <c r="AA67">
        <v>27078</v>
      </c>
      <c r="AB67">
        <v>27164</v>
      </c>
      <c r="AC67">
        <v>26424</v>
      </c>
      <c r="AD67">
        <v>27116</v>
      </c>
      <c r="AE67">
        <v>27096</v>
      </c>
      <c r="AF67">
        <v>27152</v>
      </c>
      <c r="AG67">
        <v>27406</v>
      </c>
      <c r="AH67">
        <v>28528</v>
      </c>
      <c r="AI67">
        <v>30487</v>
      </c>
    </row>
    <row r="68" spans="1:37" x14ac:dyDescent="0.2">
      <c r="A68" t="s">
        <v>204</v>
      </c>
      <c r="B68" t="s">
        <v>350</v>
      </c>
      <c r="D68">
        <v>225</v>
      </c>
      <c r="E68">
        <v>385</v>
      </c>
      <c r="F68">
        <v>585</v>
      </c>
      <c r="G68">
        <v>868</v>
      </c>
      <c r="H68">
        <v>1137</v>
      </c>
      <c r="I68">
        <v>1484</v>
      </c>
      <c r="J68">
        <v>2050</v>
      </c>
      <c r="K68">
        <v>2175</v>
      </c>
      <c r="L68">
        <v>2186</v>
      </c>
      <c r="M68">
        <v>2385</v>
      </c>
      <c r="N68">
        <v>2700</v>
      </c>
      <c r="O68">
        <v>2927</v>
      </c>
      <c r="P68">
        <v>3090</v>
      </c>
      <c r="Q68">
        <v>3212</v>
      </c>
      <c r="R68">
        <v>3481</v>
      </c>
      <c r="S68">
        <v>3926</v>
      </c>
      <c r="T68">
        <v>4748</v>
      </c>
      <c r="U68">
        <v>4932</v>
      </c>
      <c r="V68">
        <v>5180</v>
      </c>
      <c r="W68">
        <v>5063</v>
      </c>
      <c r="X68">
        <v>5326</v>
      </c>
      <c r="Y68">
        <v>5318</v>
      </c>
      <c r="Z68">
        <v>5521</v>
      </c>
      <c r="AA68">
        <v>5391</v>
      </c>
      <c r="AB68">
        <v>5134</v>
      </c>
      <c r="AC68">
        <v>4572</v>
      </c>
      <c r="AD68">
        <v>4578</v>
      </c>
      <c r="AE68">
        <v>4677</v>
      </c>
      <c r="AF68">
        <v>4901</v>
      </c>
      <c r="AG68">
        <v>4979</v>
      </c>
      <c r="AH68">
        <v>5213</v>
      </c>
      <c r="AI68">
        <v>5702</v>
      </c>
    </row>
    <row r="69" spans="1:37" x14ac:dyDescent="0.2">
      <c r="A69" t="s">
        <v>202</v>
      </c>
      <c r="B69" s="6" t="s">
        <v>351</v>
      </c>
      <c r="D69">
        <v>4255</v>
      </c>
      <c r="E69">
        <v>5999</v>
      </c>
      <c r="F69">
        <v>9374</v>
      </c>
      <c r="G69">
        <v>16547</v>
      </c>
      <c r="H69">
        <v>27627</v>
      </c>
      <c r="I69">
        <v>41605</v>
      </c>
      <c r="J69">
        <v>65462</v>
      </c>
      <c r="K69">
        <v>64935</v>
      </c>
      <c r="L69">
        <v>68001</v>
      </c>
      <c r="M69">
        <v>71977</v>
      </c>
      <c r="N69">
        <v>76478</v>
      </c>
      <c r="O69">
        <v>79564</v>
      </c>
      <c r="P69">
        <v>84347</v>
      </c>
      <c r="Q69">
        <v>87324</v>
      </c>
      <c r="R69">
        <v>94151</v>
      </c>
      <c r="S69">
        <v>102733</v>
      </c>
      <c r="T69">
        <v>110380</v>
      </c>
      <c r="U69">
        <v>108352</v>
      </c>
      <c r="V69">
        <v>113380</v>
      </c>
      <c r="W69">
        <v>121654</v>
      </c>
      <c r="X69">
        <v>132112</v>
      </c>
      <c r="Y69">
        <v>140981</v>
      </c>
      <c r="Z69">
        <v>153467</v>
      </c>
      <c r="AA69">
        <v>164822</v>
      </c>
      <c r="AB69">
        <v>164608</v>
      </c>
      <c r="AC69">
        <v>158175</v>
      </c>
      <c r="AD69">
        <v>165585</v>
      </c>
      <c r="AE69">
        <v>180216</v>
      </c>
      <c r="AF69">
        <v>188109</v>
      </c>
      <c r="AG69">
        <v>195904</v>
      </c>
      <c r="AH69">
        <v>201165</v>
      </c>
      <c r="AI69">
        <v>208662</v>
      </c>
    </row>
    <row r="70" spans="1:37" x14ac:dyDescent="0.2">
      <c r="A70" t="s">
        <v>200</v>
      </c>
      <c r="B70" t="s">
        <v>352</v>
      </c>
      <c r="D70">
        <v>1933</v>
      </c>
      <c r="E70">
        <v>2699</v>
      </c>
      <c r="F70">
        <v>4096</v>
      </c>
      <c r="G70">
        <v>8098</v>
      </c>
      <c r="H70">
        <v>14978</v>
      </c>
      <c r="I70">
        <v>21056</v>
      </c>
      <c r="J70">
        <v>30279</v>
      </c>
      <c r="K70">
        <v>30192</v>
      </c>
      <c r="L70">
        <v>31645</v>
      </c>
      <c r="M70">
        <v>33854</v>
      </c>
      <c r="N70">
        <v>36014</v>
      </c>
      <c r="O70">
        <v>37842</v>
      </c>
      <c r="P70">
        <v>39892</v>
      </c>
      <c r="Q70">
        <v>39908</v>
      </c>
      <c r="R70">
        <v>42557</v>
      </c>
      <c r="S70">
        <v>46539</v>
      </c>
      <c r="T70">
        <v>49088</v>
      </c>
      <c r="U70">
        <v>47577</v>
      </c>
      <c r="V70">
        <v>49111</v>
      </c>
      <c r="W70">
        <v>51929</v>
      </c>
      <c r="X70">
        <v>56573</v>
      </c>
      <c r="Y70">
        <v>59752</v>
      </c>
      <c r="Z70">
        <v>64230</v>
      </c>
      <c r="AA70">
        <v>67185</v>
      </c>
      <c r="AB70">
        <v>65267</v>
      </c>
      <c r="AC70">
        <v>60257</v>
      </c>
      <c r="AD70">
        <v>62565</v>
      </c>
      <c r="AE70">
        <v>69407</v>
      </c>
      <c r="AF70">
        <v>72363</v>
      </c>
      <c r="AG70">
        <v>75327</v>
      </c>
      <c r="AH70">
        <v>77036</v>
      </c>
      <c r="AI70">
        <v>77167</v>
      </c>
    </row>
    <row r="71" spans="1:37" x14ac:dyDescent="0.2">
      <c r="A71" t="s">
        <v>198</v>
      </c>
      <c r="B71" t="s">
        <v>949</v>
      </c>
      <c r="D71">
        <v>1546</v>
      </c>
      <c r="E71">
        <v>2159</v>
      </c>
      <c r="F71">
        <v>3430</v>
      </c>
      <c r="G71">
        <v>6812</v>
      </c>
      <c r="H71">
        <v>12712</v>
      </c>
      <c r="I71">
        <v>18371</v>
      </c>
      <c r="J71">
        <v>26646</v>
      </c>
      <c r="K71">
        <v>26569</v>
      </c>
      <c r="L71">
        <v>27848</v>
      </c>
      <c r="M71">
        <v>29863</v>
      </c>
      <c r="N71">
        <v>31924</v>
      </c>
      <c r="O71">
        <v>33712</v>
      </c>
      <c r="P71">
        <v>35713</v>
      </c>
      <c r="Q71">
        <v>35814</v>
      </c>
      <c r="R71">
        <v>37994</v>
      </c>
      <c r="S71">
        <v>41328</v>
      </c>
      <c r="T71">
        <v>43471</v>
      </c>
      <c r="U71">
        <v>42103</v>
      </c>
      <c r="V71">
        <v>43249</v>
      </c>
      <c r="W71">
        <v>45707</v>
      </c>
      <c r="X71">
        <v>49748</v>
      </c>
      <c r="Y71">
        <v>52570</v>
      </c>
      <c r="Z71">
        <v>56477</v>
      </c>
      <c r="AA71">
        <v>59118</v>
      </c>
      <c r="AB71">
        <v>57512</v>
      </c>
      <c r="AC71">
        <v>53210</v>
      </c>
      <c r="AD71">
        <v>55314</v>
      </c>
      <c r="AE71">
        <v>61293</v>
      </c>
      <c r="AF71">
        <v>63890</v>
      </c>
      <c r="AG71">
        <v>66421</v>
      </c>
      <c r="AH71">
        <v>67960</v>
      </c>
      <c r="AI71">
        <v>68197</v>
      </c>
    </row>
    <row r="72" spans="1:37" x14ac:dyDescent="0.2">
      <c r="A72" t="s">
        <v>196</v>
      </c>
      <c r="B72" t="s">
        <v>948</v>
      </c>
      <c r="D72">
        <v>387</v>
      </c>
      <c r="E72">
        <v>540</v>
      </c>
      <c r="F72">
        <v>666</v>
      </c>
      <c r="G72">
        <v>1286</v>
      </c>
      <c r="H72">
        <v>2266</v>
      </c>
      <c r="I72">
        <v>2685</v>
      </c>
      <c r="J72">
        <v>3634</v>
      </c>
      <c r="K72">
        <v>3623</v>
      </c>
      <c r="L72">
        <v>3797</v>
      </c>
      <c r="M72">
        <v>3991</v>
      </c>
      <c r="N72">
        <v>4090</v>
      </c>
      <c r="O72">
        <v>4131</v>
      </c>
      <c r="P72">
        <v>4179</v>
      </c>
      <c r="Q72">
        <v>4094</v>
      </c>
      <c r="R72">
        <v>4563</v>
      </c>
      <c r="S72">
        <v>5211</v>
      </c>
      <c r="T72">
        <v>5617</v>
      </c>
      <c r="U72">
        <v>5475</v>
      </c>
      <c r="V72">
        <v>5862</v>
      </c>
      <c r="W72">
        <v>6222</v>
      </c>
      <c r="X72">
        <v>6824</v>
      </c>
      <c r="Y72">
        <v>7181</v>
      </c>
      <c r="Z72">
        <v>7753</v>
      </c>
      <c r="AA72">
        <v>8067</v>
      </c>
      <c r="AB72">
        <v>7756</v>
      </c>
      <c r="AC72">
        <v>7047</v>
      </c>
      <c r="AD72">
        <v>7251</v>
      </c>
      <c r="AE72">
        <v>8114</v>
      </c>
      <c r="AF72">
        <v>8472</v>
      </c>
      <c r="AG72">
        <v>8906</v>
      </c>
      <c r="AH72">
        <v>9076</v>
      </c>
      <c r="AI72">
        <v>8971</v>
      </c>
    </row>
    <row r="73" spans="1:37" x14ac:dyDescent="0.2">
      <c r="A73" t="s">
        <v>194</v>
      </c>
      <c r="B73" t="s">
        <v>353</v>
      </c>
      <c r="D73">
        <v>860</v>
      </c>
      <c r="E73">
        <v>1263</v>
      </c>
      <c r="F73">
        <v>1904</v>
      </c>
      <c r="G73">
        <v>3037</v>
      </c>
      <c r="H73">
        <v>5072</v>
      </c>
      <c r="I73">
        <v>9618</v>
      </c>
      <c r="J73">
        <v>18405</v>
      </c>
      <c r="K73">
        <v>17513</v>
      </c>
      <c r="L73">
        <v>18097</v>
      </c>
      <c r="M73">
        <v>18882</v>
      </c>
      <c r="N73">
        <v>20375</v>
      </c>
      <c r="O73">
        <v>21013</v>
      </c>
      <c r="P73">
        <v>23005</v>
      </c>
      <c r="Q73">
        <v>25261</v>
      </c>
      <c r="R73">
        <v>27814</v>
      </c>
      <c r="S73">
        <v>29704</v>
      </c>
      <c r="T73">
        <v>32169</v>
      </c>
      <c r="U73">
        <v>31833</v>
      </c>
      <c r="V73">
        <v>34043</v>
      </c>
      <c r="W73">
        <v>36487</v>
      </c>
      <c r="X73">
        <v>39743</v>
      </c>
      <c r="Y73">
        <v>43188</v>
      </c>
      <c r="Z73">
        <v>46896</v>
      </c>
      <c r="AA73">
        <v>51641</v>
      </c>
      <c r="AB73">
        <v>52483</v>
      </c>
      <c r="AC73">
        <v>52671</v>
      </c>
      <c r="AD73">
        <v>55613</v>
      </c>
      <c r="AE73">
        <v>58864</v>
      </c>
      <c r="AF73">
        <v>60842</v>
      </c>
      <c r="AG73">
        <v>62769</v>
      </c>
      <c r="AH73">
        <v>64942</v>
      </c>
      <c r="AI73">
        <v>67499</v>
      </c>
    </row>
    <row r="74" spans="1:37" x14ac:dyDescent="0.2">
      <c r="A74" t="s">
        <v>192</v>
      </c>
      <c r="B74" t="s">
        <v>947</v>
      </c>
      <c r="D74">
        <v>387</v>
      </c>
      <c r="E74">
        <v>509</v>
      </c>
      <c r="F74">
        <v>739</v>
      </c>
      <c r="G74">
        <v>1198</v>
      </c>
      <c r="H74">
        <v>2268</v>
      </c>
      <c r="I74">
        <v>4364</v>
      </c>
      <c r="J74">
        <v>6921</v>
      </c>
      <c r="K74">
        <v>6395</v>
      </c>
      <c r="L74">
        <v>6393</v>
      </c>
      <c r="M74">
        <v>6533</v>
      </c>
      <c r="N74">
        <v>6859</v>
      </c>
      <c r="O74">
        <v>6947</v>
      </c>
      <c r="P74">
        <v>7417</v>
      </c>
      <c r="Q74">
        <v>8016</v>
      </c>
      <c r="R74">
        <v>9447</v>
      </c>
      <c r="S74">
        <v>10815</v>
      </c>
      <c r="T74">
        <v>12260</v>
      </c>
      <c r="U74">
        <v>13030</v>
      </c>
      <c r="V74">
        <v>13781</v>
      </c>
      <c r="W74">
        <v>15386</v>
      </c>
      <c r="X74">
        <v>17545</v>
      </c>
      <c r="Y74">
        <v>19421</v>
      </c>
      <c r="Z74">
        <v>21988</v>
      </c>
      <c r="AA74">
        <v>24530</v>
      </c>
      <c r="AB74">
        <v>24986</v>
      </c>
      <c r="AC74">
        <v>24609</v>
      </c>
      <c r="AD74">
        <v>25907</v>
      </c>
      <c r="AE74">
        <v>27293</v>
      </c>
      <c r="AF74">
        <v>28976</v>
      </c>
      <c r="AG74">
        <v>29864</v>
      </c>
      <c r="AH74">
        <v>30956</v>
      </c>
      <c r="AI74">
        <v>31761</v>
      </c>
    </row>
    <row r="75" spans="1:37" x14ac:dyDescent="0.2">
      <c r="A75" t="s">
        <v>190</v>
      </c>
      <c r="B75" t="s">
        <v>946</v>
      </c>
      <c r="D75">
        <v>473</v>
      </c>
      <c r="E75">
        <v>754</v>
      </c>
      <c r="F75">
        <v>1165</v>
      </c>
      <c r="G75">
        <v>1838</v>
      </c>
      <c r="H75">
        <v>2805</v>
      </c>
      <c r="I75">
        <v>5254</v>
      </c>
      <c r="J75">
        <v>11485</v>
      </c>
      <c r="K75">
        <v>11118</v>
      </c>
      <c r="L75">
        <v>11704</v>
      </c>
      <c r="M75">
        <v>12349</v>
      </c>
      <c r="N75">
        <v>13516</v>
      </c>
      <c r="O75">
        <v>14066</v>
      </c>
      <c r="P75">
        <v>15588</v>
      </c>
      <c r="Q75">
        <v>17245</v>
      </c>
      <c r="R75">
        <v>18367</v>
      </c>
      <c r="S75">
        <v>18889</v>
      </c>
      <c r="T75">
        <v>19909</v>
      </c>
      <c r="U75">
        <v>18803</v>
      </c>
      <c r="V75">
        <v>20262</v>
      </c>
      <c r="W75">
        <v>21102</v>
      </c>
      <c r="X75">
        <v>22199</v>
      </c>
      <c r="Y75">
        <v>23768</v>
      </c>
      <c r="Z75">
        <v>24909</v>
      </c>
      <c r="AA75">
        <v>27112</v>
      </c>
      <c r="AB75">
        <v>27496</v>
      </c>
      <c r="AC75">
        <v>28062</v>
      </c>
      <c r="AD75">
        <v>29706</v>
      </c>
      <c r="AE75">
        <v>31571</v>
      </c>
      <c r="AF75">
        <v>31866</v>
      </c>
      <c r="AG75">
        <v>32905</v>
      </c>
      <c r="AH75">
        <v>33986</v>
      </c>
      <c r="AI75">
        <v>35738</v>
      </c>
    </row>
    <row r="76" spans="1:37" x14ac:dyDescent="0.2">
      <c r="A76" t="s">
        <v>188</v>
      </c>
      <c r="B76" t="s">
        <v>354</v>
      </c>
      <c r="D76">
        <v>288</v>
      </c>
      <c r="E76">
        <v>417</v>
      </c>
      <c r="F76">
        <v>737</v>
      </c>
      <c r="G76">
        <v>940</v>
      </c>
      <c r="H76">
        <v>1746</v>
      </c>
      <c r="I76">
        <v>3235</v>
      </c>
      <c r="J76">
        <v>5298</v>
      </c>
      <c r="K76">
        <v>5404</v>
      </c>
      <c r="L76">
        <v>5641</v>
      </c>
      <c r="M76">
        <v>6054</v>
      </c>
      <c r="N76">
        <v>6484</v>
      </c>
      <c r="O76">
        <v>6802</v>
      </c>
      <c r="P76">
        <v>7007</v>
      </c>
      <c r="Q76">
        <v>7335</v>
      </c>
      <c r="R76">
        <v>7855</v>
      </c>
      <c r="S76">
        <v>8564</v>
      </c>
      <c r="T76">
        <v>9043</v>
      </c>
      <c r="U76">
        <v>9230</v>
      </c>
      <c r="V76">
        <v>9702</v>
      </c>
      <c r="W76">
        <v>9854</v>
      </c>
      <c r="X76">
        <v>9877</v>
      </c>
      <c r="Y76">
        <v>9774</v>
      </c>
      <c r="Z76">
        <v>9666</v>
      </c>
      <c r="AA76">
        <v>9422</v>
      </c>
      <c r="AB76">
        <v>9451</v>
      </c>
      <c r="AC76">
        <v>9192</v>
      </c>
      <c r="AD76">
        <v>9429</v>
      </c>
      <c r="AE76">
        <v>9417</v>
      </c>
      <c r="AF76">
        <v>9431</v>
      </c>
      <c r="AG76">
        <v>9516</v>
      </c>
      <c r="AH76">
        <v>9903</v>
      </c>
      <c r="AI76">
        <v>10581</v>
      </c>
    </row>
    <row r="77" spans="1:37" x14ac:dyDescent="0.2">
      <c r="A77" t="s">
        <v>186</v>
      </c>
      <c r="B77" t="s">
        <v>355</v>
      </c>
      <c r="D77">
        <v>1164</v>
      </c>
      <c r="E77">
        <v>1605</v>
      </c>
      <c r="F77">
        <v>2616</v>
      </c>
      <c r="G77">
        <v>4438</v>
      </c>
      <c r="H77">
        <v>5178</v>
      </c>
      <c r="I77">
        <v>6476</v>
      </c>
      <c r="J77">
        <v>9698</v>
      </c>
      <c r="K77">
        <v>9952</v>
      </c>
      <c r="L77">
        <v>10569</v>
      </c>
      <c r="M77">
        <v>10885</v>
      </c>
      <c r="N77">
        <v>10929</v>
      </c>
      <c r="O77">
        <v>10896</v>
      </c>
      <c r="P77">
        <v>11054</v>
      </c>
      <c r="Q77">
        <v>11084</v>
      </c>
      <c r="R77">
        <v>11747</v>
      </c>
      <c r="S77">
        <v>13120</v>
      </c>
      <c r="T77">
        <v>14565</v>
      </c>
      <c r="U77">
        <v>13873</v>
      </c>
      <c r="V77">
        <v>14281</v>
      </c>
      <c r="W77">
        <v>15844</v>
      </c>
      <c r="X77">
        <v>17279</v>
      </c>
      <c r="Y77">
        <v>19077</v>
      </c>
      <c r="Z77">
        <v>21451</v>
      </c>
      <c r="AA77">
        <v>23460</v>
      </c>
      <c r="AB77">
        <v>24004</v>
      </c>
      <c r="AC77">
        <v>23343</v>
      </c>
      <c r="AD77">
        <v>25232</v>
      </c>
      <c r="AE77">
        <v>28868</v>
      </c>
      <c r="AF77">
        <v>30966</v>
      </c>
      <c r="AG77">
        <v>32897</v>
      </c>
      <c r="AH77">
        <v>32677</v>
      </c>
      <c r="AI77">
        <v>35132</v>
      </c>
    </row>
    <row r="78" spans="1:37" x14ac:dyDescent="0.2">
      <c r="A78" t="s">
        <v>184</v>
      </c>
      <c r="B78" t="s">
        <v>356</v>
      </c>
      <c r="D78">
        <v>10</v>
      </c>
      <c r="E78">
        <v>15</v>
      </c>
      <c r="F78">
        <v>21</v>
      </c>
      <c r="G78">
        <v>34</v>
      </c>
      <c r="H78">
        <v>653</v>
      </c>
      <c r="I78">
        <v>1220</v>
      </c>
      <c r="J78">
        <v>1782</v>
      </c>
      <c r="K78">
        <v>1874</v>
      </c>
      <c r="L78">
        <v>2049</v>
      </c>
      <c r="M78">
        <v>2302</v>
      </c>
      <c r="N78">
        <v>2676</v>
      </c>
      <c r="O78">
        <v>3011</v>
      </c>
      <c r="P78">
        <v>3389</v>
      </c>
      <c r="Q78">
        <v>3736</v>
      </c>
      <c r="R78">
        <v>4178</v>
      </c>
      <c r="S78">
        <v>4806</v>
      </c>
      <c r="T78">
        <v>5515</v>
      </c>
      <c r="U78">
        <v>5839</v>
      </c>
      <c r="V78">
        <v>6243</v>
      </c>
      <c r="W78">
        <v>7540</v>
      </c>
      <c r="X78">
        <v>8640</v>
      </c>
      <c r="Y78">
        <v>9190</v>
      </c>
      <c r="Z78">
        <v>11224</v>
      </c>
      <c r="AA78">
        <v>13114</v>
      </c>
      <c r="AB78">
        <v>13403</v>
      </c>
      <c r="AC78">
        <v>12712</v>
      </c>
      <c r="AD78">
        <v>12746</v>
      </c>
      <c r="AE78">
        <v>13660</v>
      </c>
      <c r="AF78">
        <v>14508</v>
      </c>
      <c r="AG78">
        <v>15395</v>
      </c>
      <c r="AH78">
        <v>16607</v>
      </c>
      <c r="AI78">
        <v>18281</v>
      </c>
    </row>
    <row r="79" spans="1:37" x14ac:dyDescent="0.2">
      <c r="A79" t="s">
        <v>182</v>
      </c>
      <c r="B79" s="6" t="s">
        <v>357</v>
      </c>
      <c r="D79">
        <v>131389</v>
      </c>
      <c r="E79">
        <v>163285</v>
      </c>
      <c r="F79">
        <v>228806</v>
      </c>
      <c r="G79">
        <v>349169</v>
      </c>
      <c r="H79">
        <v>573402</v>
      </c>
      <c r="I79">
        <v>757243</v>
      </c>
      <c r="J79">
        <v>994222</v>
      </c>
      <c r="K79">
        <v>1020250</v>
      </c>
      <c r="L79">
        <v>1055187</v>
      </c>
      <c r="M79">
        <v>1090815</v>
      </c>
      <c r="N79">
        <v>1139383</v>
      </c>
      <c r="O79">
        <v>1179794</v>
      </c>
      <c r="P79">
        <v>1241376</v>
      </c>
      <c r="Q79">
        <v>1291234</v>
      </c>
      <c r="R79">
        <v>1329424</v>
      </c>
      <c r="S79">
        <v>1431199</v>
      </c>
      <c r="T79">
        <v>1540283</v>
      </c>
      <c r="U79">
        <v>1583722</v>
      </c>
      <c r="V79">
        <v>1613214</v>
      </c>
      <c r="W79">
        <v>1704030</v>
      </c>
      <c r="X79">
        <v>1820432</v>
      </c>
      <c r="Y79">
        <v>1953050</v>
      </c>
      <c r="Z79">
        <v>2079682</v>
      </c>
      <c r="AA79">
        <v>2176940</v>
      </c>
      <c r="AB79">
        <v>2273419</v>
      </c>
      <c r="AC79">
        <v>2175125</v>
      </c>
      <c r="AD79">
        <v>2292119</v>
      </c>
      <c r="AE79">
        <v>2471134</v>
      </c>
      <c r="AF79">
        <v>2547218</v>
      </c>
      <c r="AG79">
        <v>2592827</v>
      </c>
      <c r="AH79">
        <v>2675691</v>
      </c>
      <c r="AI79">
        <v>2656914</v>
      </c>
    </row>
    <row r="80" spans="1:37" x14ac:dyDescent="0.2">
      <c r="A80" t="s">
        <v>180</v>
      </c>
      <c r="B80" s="6" t="s">
        <v>358</v>
      </c>
      <c r="D80">
        <v>62556</v>
      </c>
      <c r="E80">
        <v>74442</v>
      </c>
      <c r="F80">
        <v>103506</v>
      </c>
      <c r="G80">
        <v>156566</v>
      </c>
      <c r="H80">
        <v>239167</v>
      </c>
      <c r="I80">
        <v>302953</v>
      </c>
      <c r="J80">
        <v>391176</v>
      </c>
      <c r="K80">
        <v>402953</v>
      </c>
      <c r="L80">
        <v>404465</v>
      </c>
      <c r="M80">
        <v>413472</v>
      </c>
      <c r="N80">
        <v>432109</v>
      </c>
      <c r="O80">
        <v>443747</v>
      </c>
      <c r="P80">
        <v>461879</v>
      </c>
      <c r="Q80">
        <v>474776</v>
      </c>
      <c r="R80">
        <v>487437</v>
      </c>
      <c r="S80">
        <v>515530</v>
      </c>
      <c r="T80">
        <v>540579</v>
      </c>
      <c r="U80">
        <v>564003</v>
      </c>
      <c r="V80">
        <v>575052</v>
      </c>
      <c r="W80">
        <v>599581</v>
      </c>
      <c r="X80">
        <v>632604</v>
      </c>
      <c r="Y80">
        <v>668217</v>
      </c>
      <c r="Z80">
        <v>700260</v>
      </c>
      <c r="AA80">
        <v>737331</v>
      </c>
      <c r="AB80">
        <v>772884</v>
      </c>
      <c r="AC80">
        <v>769958</v>
      </c>
      <c r="AD80">
        <v>788899</v>
      </c>
      <c r="AE80">
        <v>829146</v>
      </c>
      <c r="AF80">
        <v>848789</v>
      </c>
      <c r="AG80">
        <v>857547</v>
      </c>
      <c r="AH80">
        <v>891361</v>
      </c>
      <c r="AI80">
        <v>900671</v>
      </c>
    </row>
    <row r="81" spans="1:35" x14ac:dyDescent="0.2">
      <c r="A81" t="s">
        <v>178</v>
      </c>
      <c r="B81" t="s">
        <v>359</v>
      </c>
      <c r="D81">
        <v>54929</v>
      </c>
      <c r="E81">
        <v>65684</v>
      </c>
      <c r="F81">
        <v>90403</v>
      </c>
      <c r="G81">
        <v>136203</v>
      </c>
      <c r="H81">
        <v>207982</v>
      </c>
      <c r="I81">
        <v>262331</v>
      </c>
      <c r="J81">
        <v>341238</v>
      </c>
      <c r="K81">
        <v>351488</v>
      </c>
      <c r="L81">
        <v>354596</v>
      </c>
      <c r="M81">
        <v>362392</v>
      </c>
      <c r="N81">
        <v>378285</v>
      </c>
      <c r="O81">
        <v>388268</v>
      </c>
      <c r="P81">
        <v>402756</v>
      </c>
      <c r="Q81">
        <v>412764</v>
      </c>
      <c r="R81">
        <v>422087</v>
      </c>
      <c r="S81">
        <v>444945</v>
      </c>
      <c r="T81">
        <v>463125</v>
      </c>
      <c r="U81">
        <v>482228</v>
      </c>
      <c r="V81">
        <v>490397</v>
      </c>
      <c r="W81">
        <v>513578</v>
      </c>
      <c r="X81">
        <v>542995</v>
      </c>
      <c r="Y81">
        <v>575282</v>
      </c>
      <c r="Z81">
        <v>601564</v>
      </c>
      <c r="AA81">
        <v>634713</v>
      </c>
      <c r="AB81">
        <v>667741</v>
      </c>
      <c r="AC81">
        <v>663426</v>
      </c>
      <c r="AD81">
        <v>675912</v>
      </c>
      <c r="AE81">
        <v>711737</v>
      </c>
      <c r="AF81">
        <v>726297</v>
      </c>
      <c r="AG81">
        <v>733744</v>
      </c>
      <c r="AH81">
        <v>762917</v>
      </c>
      <c r="AI81">
        <v>766836</v>
      </c>
    </row>
    <row r="82" spans="1:35" x14ac:dyDescent="0.2">
      <c r="A82" t="s">
        <v>176</v>
      </c>
      <c r="B82" t="s">
        <v>945</v>
      </c>
      <c r="D82">
        <v>50008</v>
      </c>
      <c r="E82">
        <v>59481</v>
      </c>
      <c r="F82">
        <v>82038</v>
      </c>
      <c r="G82">
        <v>122444</v>
      </c>
      <c r="H82">
        <v>182297</v>
      </c>
      <c r="I82">
        <v>224917</v>
      </c>
      <c r="J82">
        <v>293080</v>
      </c>
      <c r="K82">
        <v>302198</v>
      </c>
      <c r="L82">
        <v>305188</v>
      </c>
      <c r="M82">
        <v>312526</v>
      </c>
      <c r="N82">
        <v>326913</v>
      </c>
      <c r="O82">
        <v>336262</v>
      </c>
      <c r="P82">
        <v>349575</v>
      </c>
      <c r="Q82">
        <v>359092</v>
      </c>
      <c r="R82">
        <v>367717</v>
      </c>
      <c r="S82">
        <v>388172</v>
      </c>
      <c r="T82">
        <v>404594</v>
      </c>
      <c r="U82">
        <v>421867</v>
      </c>
      <c r="V82">
        <v>429606</v>
      </c>
      <c r="W82">
        <v>449673</v>
      </c>
      <c r="X82">
        <v>475717</v>
      </c>
      <c r="Y82">
        <v>503588</v>
      </c>
      <c r="Z82">
        <v>525556</v>
      </c>
      <c r="AA82">
        <v>555157</v>
      </c>
      <c r="AB82">
        <v>585602</v>
      </c>
      <c r="AC82">
        <v>582988</v>
      </c>
      <c r="AD82">
        <v>594766</v>
      </c>
      <c r="AE82">
        <v>627617</v>
      </c>
      <c r="AF82">
        <v>641069</v>
      </c>
      <c r="AG82">
        <v>649571</v>
      </c>
      <c r="AH82">
        <v>678141</v>
      </c>
      <c r="AI82">
        <v>680130</v>
      </c>
    </row>
    <row r="83" spans="1:35" x14ac:dyDescent="0.2">
      <c r="A83" t="s">
        <v>174</v>
      </c>
      <c r="B83" t="s">
        <v>944</v>
      </c>
      <c r="D83">
        <v>7907</v>
      </c>
      <c r="E83">
        <v>8904</v>
      </c>
      <c r="F83">
        <v>11103</v>
      </c>
      <c r="G83">
        <v>20591</v>
      </c>
      <c r="H83">
        <v>31156</v>
      </c>
      <c r="I83">
        <v>38763</v>
      </c>
      <c r="J83">
        <v>50964</v>
      </c>
      <c r="K83">
        <v>53154</v>
      </c>
      <c r="L83">
        <v>54293</v>
      </c>
      <c r="M83">
        <v>56049</v>
      </c>
      <c r="N83">
        <v>59106</v>
      </c>
      <c r="O83">
        <v>61293</v>
      </c>
      <c r="P83">
        <v>64243</v>
      </c>
      <c r="Q83">
        <v>66537</v>
      </c>
      <c r="R83">
        <v>69816</v>
      </c>
      <c r="S83">
        <v>75465</v>
      </c>
      <c r="T83">
        <v>80489</v>
      </c>
      <c r="U83">
        <v>85824</v>
      </c>
      <c r="V83">
        <v>89323</v>
      </c>
      <c r="W83">
        <v>92728</v>
      </c>
      <c r="X83">
        <v>95422</v>
      </c>
      <c r="Y83">
        <v>100292</v>
      </c>
      <c r="Z83">
        <v>104997</v>
      </c>
      <c r="AA83">
        <v>110079</v>
      </c>
      <c r="AB83">
        <v>117581</v>
      </c>
      <c r="AC83">
        <v>117932</v>
      </c>
      <c r="AD83">
        <v>119376</v>
      </c>
      <c r="AE83">
        <v>125897</v>
      </c>
      <c r="AF83">
        <v>128695</v>
      </c>
      <c r="AG83">
        <v>131850</v>
      </c>
      <c r="AH83">
        <v>132804</v>
      </c>
      <c r="AI83">
        <v>134477</v>
      </c>
    </row>
    <row r="84" spans="1:35" x14ac:dyDescent="0.2">
      <c r="A84" t="s">
        <v>172</v>
      </c>
      <c r="B84" t="s">
        <v>943</v>
      </c>
      <c r="D84">
        <v>1757</v>
      </c>
      <c r="E84">
        <v>2025</v>
      </c>
      <c r="F84">
        <v>2793</v>
      </c>
      <c r="G84">
        <v>6233</v>
      </c>
      <c r="H84">
        <v>9989</v>
      </c>
      <c r="I84">
        <v>12347</v>
      </c>
      <c r="J84">
        <v>19499</v>
      </c>
      <c r="K84">
        <v>20740</v>
      </c>
      <c r="L84">
        <v>21589</v>
      </c>
      <c r="M84">
        <v>22178</v>
      </c>
      <c r="N84">
        <v>23273</v>
      </c>
      <c r="O84">
        <v>24018</v>
      </c>
      <c r="P84">
        <v>25054</v>
      </c>
      <c r="Q84">
        <v>25825</v>
      </c>
      <c r="R84">
        <v>25786</v>
      </c>
      <c r="S84">
        <v>26527</v>
      </c>
      <c r="T84">
        <v>26930</v>
      </c>
      <c r="U84">
        <v>27334</v>
      </c>
      <c r="V84">
        <v>27079</v>
      </c>
      <c r="W84">
        <v>28778</v>
      </c>
      <c r="X84">
        <v>30393</v>
      </c>
      <c r="Y84">
        <v>32495</v>
      </c>
      <c r="Z84">
        <v>34794</v>
      </c>
      <c r="AA84">
        <v>37133</v>
      </c>
      <c r="AB84">
        <v>39497</v>
      </c>
      <c r="AC84">
        <v>39874</v>
      </c>
      <c r="AD84">
        <v>39879</v>
      </c>
      <c r="AE84">
        <v>41440</v>
      </c>
      <c r="AF84">
        <v>42330</v>
      </c>
      <c r="AG84">
        <v>43571</v>
      </c>
      <c r="AH84">
        <v>43770</v>
      </c>
      <c r="AI84">
        <v>44167</v>
      </c>
    </row>
    <row r="85" spans="1:35" x14ac:dyDescent="0.2">
      <c r="A85" t="s">
        <v>170</v>
      </c>
      <c r="B85" t="s">
        <v>942</v>
      </c>
      <c r="D85">
        <v>6150</v>
      </c>
      <c r="E85">
        <v>6879</v>
      </c>
      <c r="F85">
        <v>8310</v>
      </c>
      <c r="G85">
        <v>14358</v>
      </c>
      <c r="H85">
        <v>21167</v>
      </c>
      <c r="I85">
        <v>26416</v>
      </c>
      <c r="J85">
        <v>31465</v>
      </c>
      <c r="K85">
        <v>32413</v>
      </c>
      <c r="L85">
        <v>32704</v>
      </c>
      <c r="M85">
        <v>33871</v>
      </c>
      <c r="N85">
        <v>35833</v>
      </c>
      <c r="O85">
        <v>37275</v>
      </c>
      <c r="P85">
        <v>39189</v>
      </c>
      <c r="Q85">
        <v>40712</v>
      </c>
      <c r="R85">
        <v>44030</v>
      </c>
      <c r="S85">
        <v>48938</v>
      </c>
      <c r="T85">
        <v>53559</v>
      </c>
      <c r="U85">
        <v>58491</v>
      </c>
      <c r="V85">
        <v>62244</v>
      </c>
      <c r="W85">
        <v>63950</v>
      </c>
      <c r="X85">
        <v>65028</v>
      </c>
      <c r="Y85">
        <v>67798</v>
      </c>
      <c r="Z85">
        <v>70204</v>
      </c>
      <c r="AA85">
        <v>72945</v>
      </c>
      <c r="AB85">
        <v>78084</v>
      </c>
      <c r="AC85">
        <v>78058</v>
      </c>
      <c r="AD85">
        <v>79497</v>
      </c>
      <c r="AE85">
        <v>84457</v>
      </c>
      <c r="AF85">
        <v>86365</v>
      </c>
      <c r="AG85">
        <v>88279</v>
      </c>
      <c r="AH85">
        <v>89034</v>
      </c>
      <c r="AI85">
        <v>90310</v>
      </c>
    </row>
    <row r="86" spans="1:35" x14ac:dyDescent="0.2">
      <c r="A86" t="s">
        <v>168</v>
      </c>
      <c r="B86" t="s">
        <v>941</v>
      </c>
      <c r="D86">
        <v>14022</v>
      </c>
      <c r="E86">
        <v>17839</v>
      </c>
      <c r="F86">
        <v>27005</v>
      </c>
      <c r="G86">
        <v>36771</v>
      </c>
      <c r="H86">
        <v>51455</v>
      </c>
      <c r="I86">
        <v>57578</v>
      </c>
      <c r="J86">
        <v>74110</v>
      </c>
      <c r="K86">
        <v>76572</v>
      </c>
      <c r="L86">
        <v>77491</v>
      </c>
      <c r="M86">
        <v>78334</v>
      </c>
      <c r="N86">
        <v>80855</v>
      </c>
      <c r="O86">
        <v>82035</v>
      </c>
      <c r="P86">
        <v>84087</v>
      </c>
      <c r="Q86">
        <v>85129</v>
      </c>
      <c r="R86">
        <v>85994</v>
      </c>
      <c r="S86">
        <v>89538</v>
      </c>
      <c r="T86">
        <v>92041</v>
      </c>
      <c r="U86">
        <v>94638</v>
      </c>
      <c r="V86">
        <v>95023</v>
      </c>
      <c r="W86">
        <v>99959</v>
      </c>
      <c r="X86">
        <v>108699</v>
      </c>
      <c r="Y86">
        <v>115470</v>
      </c>
      <c r="Z86">
        <v>117889</v>
      </c>
      <c r="AA86">
        <v>123688</v>
      </c>
      <c r="AB86">
        <v>129797</v>
      </c>
      <c r="AC86">
        <v>130411</v>
      </c>
      <c r="AD86">
        <v>133468</v>
      </c>
      <c r="AE86">
        <v>140590</v>
      </c>
      <c r="AF86">
        <v>142891</v>
      </c>
      <c r="AG86">
        <v>137283</v>
      </c>
      <c r="AH86">
        <v>154967</v>
      </c>
      <c r="AI86">
        <v>150074</v>
      </c>
    </row>
    <row r="87" spans="1:35" x14ac:dyDescent="0.2">
      <c r="A87" t="s">
        <v>166</v>
      </c>
      <c r="B87" t="s">
        <v>940</v>
      </c>
      <c r="D87">
        <v>7369</v>
      </c>
      <c r="E87">
        <v>9582</v>
      </c>
      <c r="F87">
        <v>14706</v>
      </c>
      <c r="G87">
        <v>19636</v>
      </c>
      <c r="H87">
        <v>24423</v>
      </c>
      <c r="I87">
        <v>24144</v>
      </c>
      <c r="J87">
        <v>27225</v>
      </c>
      <c r="K87">
        <v>26647</v>
      </c>
      <c r="L87">
        <v>25468</v>
      </c>
      <c r="M87">
        <v>24928</v>
      </c>
      <c r="N87">
        <v>24844</v>
      </c>
      <c r="O87">
        <v>24260</v>
      </c>
      <c r="P87">
        <v>23845</v>
      </c>
      <c r="Q87">
        <v>23052</v>
      </c>
      <c r="R87">
        <v>23395</v>
      </c>
      <c r="S87">
        <v>24476</v>
      </c>
      <c r="T87">
        <v>25283</v>
      </c>
      <c r="U87">
        <v>26124</v>
      </c>
      <c r="V87">
        <v>26363</v>
      </c>
      <c r="W87">
        <v>27426</v>
      </c>
      <c r="X87">
        <v>29490</v>
      </c>
      <c r="Y87">
        <v>30971</v>
      </c>
      <c r="Z87">
        <v>31256</v>
      </c>
      <c r="AA87">
        <v>32410</v>
      </c>
      <c r="AB87">
        <v>34011</v>
      </c>
      <c r="AC87">
        <v>34172</v>
      </c>
      <c r="AD87">
        <v>34973</v>
      </c>
      <c r="AE87">
        <v>36839</v>
      </c>
      <c r="AF87">
        <v>37442</v>
      </c>
      <c r="AG87">
        <v>35973</v>
      </c>
      <c r="AH87">
        <v>40606</v>
      </c>
      <c r="AI87">
        <v>39324</v>
      </c>
    </row>
    <row r="88" spans="1:35" x14ac:dyDescent="0.2">
      <c r="A88" t="s">
        <v>164</v>
      </c>
      <c r="B88" t="s">
        <v>939</v>
      </c>
      <c r="D88">
        <v>2560</v>
      </c>
      <c r="E88">
        <v>3093</v>
      </c>
      <c r="F88">
        <v>4738</v>
      </c>
      <c r="G88">
        <v>6331</v>
      </c>
      <c r="H88">
        <v>10471</v>
      </c>
      <c r="I88">
        <v>14238</v>
      </c>
      <c r="J88">
        <v>16801</v>
      </c>
      <c r="K88">
        <v>17040</v>
      </c>
      <c r="L88">
        <v>16920</v>
      </c>
      <c r="M88">
        <v>16952</v>
      </c>
      <c r="N88">
        <v>17346</v>
      </c>
      <c r="O88">
        <v>17449</v>
      </c>
      <c r="P88">
        <v>17738</v>
      </c>
      <c r="Q88">
        <v>17814</v>
      </c>
      <c r="R88">
        <v>17749</v>
      </c>
      <c r="S88">
        <v>18219</v>
      </c>
      <c r="T88">
        <v>18453</v>
      </c>
      <c r="U88">
        <v>18684</v>
      </c>
      <c r="V88">
        <v>18463</v>
      </c>
      <c r="W88">
        <v>19492</v>
      </c>
      <c r="X88">
        <v>21273</v>
      </c>
      <c r="Y88">
        <v>22680</v>
      </c>
      <c r="Z88">
        <v>23238</v>
      </c>
      <c r="AA88">
        <v>24469</v>
      </c>
      <c r="AB88">
        <v>25678</v>
      </c>
      <c r="AC88">
        <v>25799</v>
      </c>
      <c r="AD88">
        <v>26404</v>
      </c>
      <c r="AE88">
        <v>27813</v>
      </c>
      <c r="AF88">
        <v>28268</v>
      </c>
      <c r="AG88">
        <v>27159</v>
      </c>
      <c r="AH88">
        <v>30657</v>
      </c>
      <c r="AI88">
        <v>29689</v>
      </c>
    </row>
    <row r="89" spans="1:35" x14ac:dyDescent="0.2">
      <c r="A89" t="s">
        <v>162</v>
      </c>
      <c r="B89" t="s">
        <v>938</v>
      </c>
      <c r="D89">
        <v>2247</v>
      </c>
      <c r="E89">
        <v>2778</v>
      </c>
      <c r="F89">
        <v>3828</v>
      </c>
      <c r="G89">
        <v>5759</v>
      </c>
      <c r="H89">
        <v>7768</v>
      </c>
      <c r="I89">
        <v>8042</v>
      </c>
      <c r="J89">
        <v>11329</v>
      </c>
      <c r="K89">
        <v>12209</v>
      </c>
      <c r="L89">
        <v>12864</v>
      </c>
      <c r="M89">
        <v>13166</v>
      </c>
      <c r="N89">
        <v>13765</v>
      </c>
      <c r="O89">
        <v>14153</v>
      </c>
      <c r="P89">
        <v>14709</v>
      </c>
      <c r="Q89">
        <v>15106</v>
      </c>
      <c r="R89">
        <v>15369</v>
      </c>
      <c r="S89">
        <v>16120</v>
      </c>
      <c r="T89">
        <v>16693</v>
      </c>
      <c r="U89">
        <v>17293</v>
      </c>
      <c r="V89">
        <v>17497</v>
      </c>
      <c r="W89">
        <v>18888</v>
      </c>
      <c r="X89">
        <v>21066</v>
      </c>
      <c r="Y89">
        <v>22938</v>
      </c>
      <c r="Z89">
        <v>23992</v>
      </c>
      <c r="AA89">
        <v>25775</v>
      </c>
      <c r="AB89">
        <v>27049</v>
      </c>
      <c r="AC89">
        <v>27177</v>
      </c>
      <c r="AD89">
        <v>27814</v>
      </c>
      <c r="AE89">
        <v>29298</v>
      </c>
      <c r="AF89">
        <v>29777</v>
      </c>
      <c r="AG89">
        <v>28609</v>
      </c>
      <c r="AH89">
        <v>32294</v>
      </c>
      <c r="AI89">
        <v>31274</v>
      </c>
    </row>
    <row r="90" spans="1:35" x14ac:dyDescent="0.2">
      <c r="A90" t="s">
        <v>160</v>
      </c>
      <c r="B90" t="s">
        <v>937</v>
      </c>
      <c r="D90">
        <v>1846</v>
      </c>
      <c r="E90">
        <v>2386</v>
      </c>
      <c r="F90">
        <v>3734</v>
      </c>
      <c r="G90">
        <v>5045</v>
      </c>
      <c r="H90">
        <v>8793</v>
      </c>
      <c r="I90">
        <v>11153</v>
      </c>
      <c r="J90">
        <v>18754</v>
      </c>
      <c r="K90">
        <v>20677</v>
      </c>
      <c r="L90">
        <v>22239</v>
      </c>
      <c r="M90">
        <v>23288</v>
      </c>
      <c r="N90">
        <v>24901</v>
      </c>
      <c r="O90">
        <v>26173</v>
      </c>
      <c r="P90">
        <v>27795</v>
      </c>
      <c r="Q90">
        <v>29157</v>
      </c>
      <c r="R90">
        <v>29480</v>
      </c>
      <c r="S90">
        <v>30724</v>
      </c>
      <c r="T90">
        <v>31613</v>
      </c>
      <c r="U90">
        <v>32536</v>
      </c>
      <c r="V90">
        <v>32701</v>
      </c>
      <c r="W90">
        <v>34153</v>
      </c>
      <c r="X90">
        <v>36870</v>
      </c>
      <c r="Y90">
        <v>38881</v>
      </c>
      <c r="Z90">
        <v>39403</v>
      </c>
      <c r="AA90">
        <v>41033</v>
      </c>
      <c r="AB90">
        <v>43059</v>
      </c>
      <c r="AC90">
        <v>43263</v>
      </c>
      <c r="AD90">
        <v>44277</v>
      </c>
      <c r="AE90">
        <v>46640</v>
      </c>
      <c r="AF90">
        <v>47403</v>
      </c>
      <c r="AG90">
        <v>45543</v>
      </c>
      <c r="AH90">
        <v>51409</v>
      </c>
      <c r="AI90">
        <v>49786</v>
      </c>
    </row>
    <row r="91" spans="1:35" x14ac:dyDescent="0.2">
      <c r="A91" t="s">
        <v>158</v>
      </c>
      <c r="B91" t="s">
        <v>936</v>
      </c>
      <c r="D91">
        <v>1090</v>
      </c>
      <c r="E91">
        <v>1444</v>
      </c>
      <c r="F91">
        <v>2445</v>
      </c>
      <c r="G91">
        <v>2161</v>
      </c>
      <c r="H91">
        <v>3798</v>
      </c>
      <c r="I91">
        <v>6187</v>
      </c>
      <c r="J91">
        <v>7999</v>
      </c>
      <c r="K91">
        <v>7795</v>
      </c>
      <c r="L91">
        <v>7414</v>
      </c>
      <c r="M91">
        <v>7400</v>
      </c>
      <c r="N91">
        <v>7541</v>
      </c>
      <c r="O91">
        <v>7550</v>
      </c>
      <c r="P91">
        <v>7635</v>
      </c>
      <c r="Q91">
        <v>7624</v>
      </c>
      <c r="R91">
        <v>7797</v>
      </c>
      <c r="S91">
        <v>8220</v>
      </c>
      <c r="T91">
        <v>8557</v>
      </c>
      <c r="U91">
        <v>8910</v>
      </c>
      <c r="V91">
        <v>9062</v>
      </c>
      <c r="W91">
        <v>9327</v>
      </c>
      <c r="X91">
        <v>9918</v>
      </c>
      <c r="Y91">
        <v>10297</v>
      </c>
      <c r="Z91">
        <v>10269</v>
      </c>
      <c r="AA91">
        <v>10516</v>
      </c>
      <c r="AB91">
        <v>11036</v>
      </c>
      <c r="AC91">
        <v>11088</v>
      </c>
      <c r="AD91">
        <v>11348</v>
      </c>
      <c r="AE91">
        <v>11953</v>
      </c>
      <c r="AF91">
        <v>12149</v>
      </c>
      <c r="AG91">
        <v>11672</v>
      </c>
      <c r="AH91">
        <v>13176</v>
      </c>
      <c r="AI91">
        <v>12760</v>
      </c>
    </row>
    <row r="92" spans="1:35" x14ac:dyDescent="0.2">
      <c r="A92" t="s">
        <v>156</v>
      </c>
      <c r="B92" t="s">
        <v>935</v>
      </c>
      <c r="D92">
        <v>10106</v>
      </c>
      <c r="E92">
        <v>10930</v>
      </c>
      <c r="F92">
        <v>13443</v>
      </c>
      <c r="G92">
        <v>19446</v>
      </c>
      <c r="H92">
        <v>28343</v>
      </c>
      <c r="I92">
        <v>29458</v>
      </c>
      <c r="J92">
        <v>36315</v>
      </c>
      <c r="K92">
        <v>36826</v>
      </c>
      <c r="L92">
        <v>36474</v>
      </c>
      <c r="M92">
        <v>36709</v>
      </c>
      <c r="N92">
        <v>37713</v>
      </c>
      <c r="O92">
        <v>38089</v>
      </c>
      <c r="P92">
        <v>38869</v>
      </c>
      <c r="Q92">
        <v>39200</v>
      </c>
      <c r="R92">
        <v>40056</v>
      </c>
      <c r="S92">
        <v>42194</v>
      </c>
      <c r="T92">
        <v>43886</v>
      </c>
      <c r="U92">
        <v>45663</v>
      </c>
      <c r="V92">
        <v>46402</v>
      </c>
      <c r="W92">
        <v>49555</v>
      </c>
      <c r="X92">
        <v>54498</v>
      </c>
      <c r="Y92">
        <v>57611</v>
      </c>
      <c r="Z92">
        <v>60830</v>
      </c>
      <c r="AA92">
        <v>66901</v>
      </c>
      <c r="AB92">
        <v>71605</v>
      </c>
      <c r="AC92">
        <v>68197</v>
      </c>
      <c r="AD92">
        <v>69560</v>
      </c>
      <c r="AE92">
        <v>75265</v>
      </c>
      <c r="AF92">
        <v>76179</v>
      </c>
      <c r="AG92">
        <v>77453</v>
      </c>
      <c r="AH92">
        <v>80345</v>
      </c>
      <c r="AI92">
        <v>80993</v>
      </c>
    </row>
    <row r="93" spans="1:35" x14ac:dyDescent="0.2">
      <c r="A93" t="s">
        <v>154</v>
      </c>
      <c r="B93" t="s">
        <v>934</v>
      </c>
      <c r="D93">
        <v>5870</v>
      </c>
      <c r="E93">
        <v>6137</v>
      </c>
      <c r="F93">
        <v>6826</v>
      </c>
      <c r="G93">
        <v>9346</v>
      </c>
      <c r="H93">
        <v>11616</v>
      </c>
      <c r="I93">
        <v>12298</v>
      </c>
      <c r="J93">
        <v>14743</v>
      </c>
      <c r="K93">
        <v>14493</v>
      </c>
      <c r="L93">
        <v>13919</v>
      </c>
      <c r="M93">
        <v>13560</v>
      </c>
      <c r="N93">
        <v>13458</v>
      </c>
      <c r="O93">
        <v>13096</v>
      </c>
      <c r="P93">
        <v>12837</v>
      </c>
      <c r="Q93">
        <v>12388</v>
      </c>
      <c r="R93">
        <v>12624</v>
      </c>
      <c r="S93">
        <v>13262</v>
      </c>
      <c r="T93">
        <v>13756</v>
      </c>
      <c r="U93">
        <v>14273</v>
      </c>
      <c r="V93">
        <v>14465</v>
      </c>
      <c r="W93">
        <v>15504</v>
      </c>
      <c r="X93">
        <v>17224</v>
      </c>
      <c r="Y93">
        <v>18165</v>
      </c>
      <c r="Z93">
        <v>19240</v>
      </c>
      <c r="AA93">
        <v>21364</v>
      </c>
      <c r="AB93">
        <v>22965</v>
      </c>
      <c r="AC93">
        <v>21701</v>
      </c>
      <c r="AD93">
        <v>22108</v>
      </c>
      <c r="AE93">
        <v>23904</v>
      </c>
      <c r="AF93">
        <v>24113</v>
      </c>
      <c r="AG93">
        <v>24488</v>
      </c>
      <c r="AH93">
        <v>25346</v>
      </c>
      <c r="AI93">
        <v>25544</v>
      </c>
    </row>
    <row r="94" spans="1:35" x14ac:dyDescent="0.2">
      <c r="A94" t="s">
        <v>152</v>
      </c>
      <c r="B94" t="s">
        <v>933</v>
      </c>
      <c r="D94">
        <v>2999</v>
      </c>
      <c r="E94">
        <v>3471</v>
      </c>
      <c r="F94">
        <v>4853</v>
      </c>
      <c r="G94">
        <v>8137</v>
      </c>
      <c r="H94">
        <v>13985</v>
      </c>
      <c r="I94">
        <v>14741</v>
      </c>
      <c r="J94">
        <v>18707</v>
      </c>
      <c r="K94">
        <v>19390</v>
      </c>
      <c r="L94">
        <v>19593</v>
      </c>
      <c r="M94">
        <v>19869</v>
      </c>
      <c r="N94">
        <v>20563</v>
      </c>
      <c r="O94">
        <v>20927</v>
      </c>
      <c r="P94">
        <v>21525</v>
      </c>
      <c r="Q94">
        <v>21893</v>
      </c>
      <c r="R94">
        <v>22483</v>
      </c>
      <c r="S94">
        <v>23801</v>
      </c>
      <c r="T94">
        <v>24878</v>
      </c>
      <c r="U94">
        <v>26012</v>
      </c>
      <c r="V94">
        <v>26563</v>
      </c>
      <c r="W94">
        <v>28024</v>
      </c>
      <c r="X94">
        <v>30302</v>
      </c>
      <c r="Y94">
        <v>31821</v>
      </c>
      <c r="Z94">
        <v>33244</v>
      </c>
      <c r="AA94">
        <v>35989</v>
      </c>
      <c r="AB94">
        <v>38376</v>
      </c>
      <c r="AC94">
        <v>36798</v>
      </c>
      <c r="AD94">
        <v>37571</v>
      </c>
      <c r="AE94">
        <v>40678</v>
      </c>
      <c r="AF94">
        <v>41290</v>
      </c>
      <c r="AG94">
        <v>42021</v>
      </c>
      <c r="AH94">
        <v>43673</v>
      </c>
      <c r="AI94">
        <v>44033</v>
      </c>
    </row>
    <row r="95" spans="1:35" x14ac:dyDescent="0.2">
      <c r="A95" t="s">
        <v>150</v>
      </c>
      <c r="B95" t="s">
        <v>932</v>
      </c>
      <c r="D95">
        <v>1237</v>
      </c>
      <c r="E95">
        <v>1322</v>
      </c>
      <c r="F95">
        <v>1763</v>
      </c>
      <c r="G95">
        <v>1963</v>
      </c>
      <c r="H95">
        <v>2742</v>
      </c>
      <c r="I95">
        <v>2419</v>
      </c>
      <c r="J95">
        <v>2865</v>
      </c>
      <c r="K95">
        <v>2943</v>
      </c>
      <c r="L95">
        <v>2961</v>
      </c>
      <c r="M95">
        <v>3280</v>
      </c>
      <c r="N95">
        <v>3692</v>
      </c>
      <c r="O95">
        <v>4066</v>
      </c>
      <c r="P95">
        <v>4507</v>
      </c>
      <c r="Q95">
        <v>4919</v>
      </c>
      <c r="R95">
        <v>4949</v>
      </c>
      <c r="S95">
        <v>5131</v>
      </c>
      <c r="T95">
        <v>5252</v>
      </c>
      <c r="U95">
        <v>5377</v>
      </c>
      <c r="V95">
        <v>5374</v>
      </c>
      <c r="W95">
        <v>6027</v>
      </c>
      <c r="X95">
        <v>6972</v>
      </c>
      <c r="Y95">
        <v>7625</v>
      </c>
      <c r="Z95">
        <v>8346</v>
      </c>
      <c r="AA95">
        <v>9547</v>
      </c>
      <c r="AB95">
        <v>10263</v>
      </c>
      <c r="AC95">
        <v>9698</v>
      </c>
      <c r="AD95">
        <v>9880</v>
      </c>
      <c r="AE95">
        <v>10683</v>
      </c>
      <c r="AF95">
        <v>10776</v>
      </c>
      <c r="AG95">
        <v>10944</v>
      </c>
      <c r="AH95">
        <v>11327</v>
      </c>
      <c r="AI95">
        <v>11415</v>
      </c>
    </row>
    <row r="96" spans="1:35" x14ac:dyDescent="0.2">
      <c r="A96" t="s">
        <v>148</v>
      </c>
      <c r="B96" t="s">
        <v>931</v>
      </c>
      <c r="D96">
        <v>1579</v>
      </c>
      <c r="E96">
        <v>1912</v>
      </c>
      <c r="F96">
        <v>2628</v>
      </c>
      <c r="G96">
        <v>4584</v>
      </c>
      <c r="H96">
        <v>6212</v>
      </c>
      <c r="I96">
        <v>8149</v>
      </c>
      <c r="J96">
        <v>9134</v>
      </c>
      <c r="K96">
        <v>9444</v>
      </c>
      <c r="L96">
        <v>9630</v>
      </c>
      <c r="M96">
        <v>9534</v>
      </c>
      <c r="N96">
        <v>9649</v>
      </c>
      <c r="O96">
        <v>9591</v>
      </c>
      <c r="P96">
        <v>9623</v>
      </c>
      <c r="Q96">
        <v>9507</v>
      </c>
      <c r="R96">
        <v>9430</v>
      </c>
      <c r="S96">
        <v>9633</v>
      </c>
      <c r="T96">
        <v>9708</v>
      </c>
      <c r="U96">
        <v>9778</v>
      </c>
      <c r="V96">
        <v>9608</v>
      </c>
      <c r="W96">
        <v>10393</v>
      </c>
      <c r="X96">
        <v>11174</v>
      </c>
      <c r="Y96">
        <v>12165</v>
      </c>
      <c r="Z96">
        <v>13266</v>
      </c>
      <c r="AA96">
        <v>14422</v>
      </c>
      <c r="AB96">
        <v>15340</v>
      </c>
      <c r="AC96">
        <v>15487</v>
      </c>
      <c r="AD96">
        <v>15489</v>
      </c>
      <c r="AE96">
        <v>16095</v>
      </c>
      <c r="AF96">
        <v>16440</v>
      </c>
      <c r="AG96">
        <v>16923</v>
      </c>
      <c r="AH96">
        <v>17000</v>
      </c>
      <c r="AI96">
        <v>17154</v>
      </c>
    </row>
    <row r="97" spans="1:35" x14ac:dyDescent="0.2">
      <c r="A97" t="s">
        <v>146</v>
      </c>
      <c r="B97" t="s">
        <v>930</v>
      </c>
      <c r="D97">
        <v>5664</v>
      </c>
      <c r="E97">
        <v>6323</v>
      </c>
      <c r="F97">
        <v>8708</v>
      </c>
      <c r="G97">
        <v>9887</v>
      </c>
      <c r="H97">
        <v>14840</v>
      </c>
      <c r="I97">
        <v>19711</v>
      </c>
      <c r="J97">
        <v>27150</v>
      </c>
      <c r="K97">
        <v>27278</v>
      </c>
      <c r="L97">
        <v>26822</v>
      </c>
      <c r="M97">
        <v>28013</v>
      </c>
      <c r="N97">
        <v>29877</v>
      </c>
      <c r="O97">
        <v>31326</v>
      </c>
      <c r="P97">
        <v>33189</v>
      </c>
      <c r="Q97">
        <v>34736</v>
      </c>
      <c r="R97">
        <v>36963</v>
      </c>
      <c r="S97">
        <v>40482</v>
      </c>
      <c r="T97">
        <v>43712</v>
      </c>
      <c r="U97">
        <v>47152</v>
      </c>
      <c r="V97">
        <v>49612</v>
      </c>
      <c r="W97">
        <v>50915</v>
      </c>
      <c r="X97">
        <v>52878</v>
      </c>
      <c r="Y97">
        <v>56693</v>
      </c>
      <c r="Z97">
        <v>58553</v>
      </c>
      <c r="AA97">
        <v>61268</v>
      </c>
      <c r="AB97">
        <v>64751</v>
      </c>
      <c r="AC97">
        <v>65136</v>
      </c>
      <c r="AD97">
        <v>67470</v>
      </c>
      <c r="AE97">
        <v>71960</v>
      </c>
      <c r="AF97">
        <v>74067</v>
      </c>
      <c r="AG97">
        <v>78546</v>
      </c>
      <c r="AH97">
        <v>80699</v>
      </c>
      <c r="AI97">
        <v>82710</v>
      </c>
    </row>
    <row r="98" spans="1:35" x14ac:dyDescent="0.2">
      <c r="A98" t="s">
        <v>144</v>
      </c>
      <c r="B98" t="s">
        <v>929</v>
      </c>
      <c r="D98">
        <v>2149</v>
      </c>
      <c r="E98">
        <v>2428</v>
      </c>
      <c r="F98">
        <v>3216</v>
      </c>
      <c r="G98">
        <v>4494</v>
      </c>
      <c r="H98">
        <v>6175</v>
      </c>
      <c r="I98">
        <v>7963</v>
      </c>
      <c r="J98">
        <v>11857</v>
      </c>
      <c r="K98">
        <v>12135</v>
      </c>
      <c r="L98">
        <v>12164</v>
      </c>
      <c r="M98">
        <v>12420</v>
      </c>
      <c r="N98">
        <v>12955</v>
      </c>
      <c r="O98">
        <v>13289</v>
      </c>
      <c r="P98">
        <v>13778</v>
      </c>
      <c r="Q98">
        <v>14116</v>
      </c>
      <c r="R98">
        <v>14794</v>
      </c>
      <c r="S98">
        <v>15974</v>
      </c>
      <c r="T98">
        <v>17019</v>
      </c>
      <c r="U98">
        <v>18129</v>
      </c>
      <c r="V98">
        <v>18850</v>
      </c>
      <c r="W98">
        <v>19804</v>
      </c>
      <c r="X98">
        <v>21052</v>
      </c>
      <c r="Y98">
        <v>23100</v>
      </c>
      <c r="Z98">
        <v>24415</v>
      </c>
      <c r="AA98">
        <v>26142</v>
      </c>
      <c r="AB98">
        <v>27628</v>
      </c>
      <c r="AC98">
        <v>27792</v>
      </c>
      <c r="AD98">
        <v>28788</v>
      </c>
      <c r="AE98">
        <v>30704</v>
      </c>
      <c r="AF98">
        <v>31603</v>
      </c>
      <c r="AG98">
        <v>33514</v>
      </c>
      <c r="AH98">
        <v>34433</v>
      </c>
      <c r="AI98">
        <v>35291</v>
      </c>
    </row>
    <row r="99" spans="1:35" x14ac:dyDescent="0.2">
      <c r="A99" t="s">
        <v>142</v>
      </c>
      <c r="B99" t="s">
        <v>928</v>
      </c>
      <c r="D99">
        <v>3515</v>
      </c>
      <c r="E99">
        <v>3895</v>
      </c>
      <c r="F99">
        <v>5492</v>
      </c>
      <c r="G99">
        <v>5393</v>
      </c>
      <c r="H99">
        <v>8665</v>
      </c>
      <c r="I99">
        <v>11748</v>
      </c>
      <c r="J99">
        <v>15293</v>
      </c>
      <c r="K99">
        <v>15143</v>
      </c>
      <c r="L99">
        <v>14658</v>
      </c>
      <c r="M99">
        <v>15592</v>
      </c>
      <c r="N99">
        <v>16922</v>
      </c>
      <c r="O99">
        <v>18037</v>
      </c>
      <c r="P99">
        <v>19411</v>
      </c>
      <c r="Q99">
        <v>20620</v>
      </c>
      <c r="R99">
        <v>22169</v>
      </c>
      <c r="S99">
        <v>24509</v>
      </c>
      <c r="T99">
        <v>26693</v>
      </c>
      <c r="U99">
        <v>29023</v>
      </c>
      <c r="V99">
        <v>30762</v>
      </c>
      <c r="W99">
        <v>31112</v>
      </c>
      <c r="X99">
        <v>31826</v>
      </c>
      <c r="Y99">
        <v>33593</v>
      </c>
      <c r="Z99">
        <v>34138</v>
      </c>
      <c r="AA99">
        <v>35126</v>
      </c>
      <c r="AB99">
        <v>37123</v>
      </c>
      <c r="AC99">
        <v>37344</v>
      </c>
      <c r="AD99">
        <v>38682</v>
      </c>
      <c r="AE99">
        <v>41256</v>
      </c>
      <c r="AF99">
        <v>42464</v>
      </c>
      <c r="AG99">
        <v>45032</v>
      </c>
      <c r="AH99">
        <v>46266</v>
      </c>
      <c r="AI99">
        <v>47419</v>
      </c>
    </row>
    <row r="100" spans="1:35" x14ac:dyDescent="0.2">
      <c r="A100" t="s">
        <v>140</v>
      </c>
      <c r="B100" t="s">
        <v>927</v>
      </c>
      <c r="D100">
        <v>2698</v>
      </c>
      <c r="E100">
        <v>3411</v>
      </c>
      <c r="F100">
        <v>4618</v>
      </c>
      <c r="G100">
        <v>8559</v>
      </c>
      <c r="H100">
        <v>13126</v>
      </c>
      <c r="I100">
        <v>15175</v>
      </c>
      <c r="J100">
        <v>15888</v>
      </c>
      <c r="K100">
        <v>15643</v>
      </c>
      <c r="L100">
        <v>15048</v>
      </c>
      <c r="M100">
        <v>15185</v>
      </c>
      <c r="N100">
        <v>15649</v>
      </c>
      <c r="O100">
        <v>15857</v>
      </c>
      <c r="P100">
        <v>16236</v>
      </c>
      <c r="Q100">
        <v>16424</v>
      </c>
      <c r="R100">
        <v>16215</v>
      </c>
      <c r="S100">
        <v>16483</v>
      </c>
      <c r="T100">
        <v>16523</v>
      </c>
      <c r="U100">
        <v>16547</v>
      </c>
      <c r="V100">
        <v>16159</v>
      </c>
      <c r="W100">
        <v>17170</v>
      </c>
      <c r="X100">
        <v>18229</v>
      </c>
      <c r="Y100">
        <v>19702</v>
      </c>
      <c r="Z100">
        <v>21107</v>
      </c>
      <c r="AA100">
        <v>22645</v>
      </c>
      <c r="AB100">
        <v>24046</v>
      </c>
      <c r="AC100">
        <v>24253</v>
      </c>
      <c r="AD100">
        <v>24482</v>
      </c>
      <c r="AE100">
        <v>25620</v>
      </c>
      <c r="AF100">
        <v>26227</v>
      </c>
      <c r="AG100">
        <v>27225</v>
      </c>
      <c r="AH100">
        <v>27526</v>
      </c>
      <c r="AI100">
        <v>27902</v>
      </c>
    </row>
    <row r="101" spans="1:35" x14ac:dyDescent="0.2">
      <c r="A101" t="s">
        <v>138</v>
      </c>
      <c r="B101" t="s">
        <v>926</v>
      </c>
      <c r="D101">
        <v>3496</v>
      </c>
      <c r="E101">
        <v>4088</v>
      </c>
      <c r="F101">
        <v>5061</v>
      </c>
      <c r="G101">
        <v>10882</v>
      </c>
      <c r="H101">
        <v>16892</v>
      </c>
      <c r="I101">
        <v>19104</v>
      </c>
      <c r="J101">
        <v>23211</v>
      </c>
      <c r="K101">
        <v>24192</v>
      </c>
      <c r="L101">
        <v>24694</v>
      </c>
      <c r="M101">
        <v>25205</v>
      </c>
      <c r="N101">
        <v>26282</v>
      </c>
      <c r="O101">
        <v>26949</v>
      </c>
      <c r="P101">
        <v>27931</v>
      </c>
      <c r="Q101">
        <v>28606</v>
      </c>
      <c r="R101">
        <v>28804</v>
      </c>
      <c r="S101">
        <v>29891</v>
      </c>
      <c r="T101">
        <v>30622</v>
      </c>
      <c r="U101">
        <v>31376</v>
      </c>
      <c r="V101">
        <v>31391</v>
      </c>
      <c r="W101">
        <v>32077</v>
      </c>
      <c r="X101">
        <v>32824</v>
      </c>
      <c r="Y101">
        <v>33671</v>
      </c>
      <c r="Z101">
        <v>34755</v>
      </c>
      <c r="AA101">
        <v>35630</v>
      </c>
      <c r="AB101">
        <v>36207</v>
      </c>
      <c r="AC101">
        <v>35329</v>
      </c>
      <c r="AD101">
        <v>36506</v>
      </c>
      <c r="AE101">
        <v>38158</v>
      </c>
      <c r="AF101">
        <v>39599</v>
      </c>
      <c r="AG101">
        <v>40778</v>
      </c>
      <c r="AH101">
        <v>42007</v>
      </c>
      <c r="AI101">
        <v>42906</v>
      </c>
    </row>
    <row r="102" spans="1:35" x14ac:dyDescent="0.2">
      <c r="A102" t="s">
        <v>136</v>
      </c>
      <c r="B102" t="s">
        <v>925</v>
      </c>
      <c r="D102">
        <v>3446</v>
      </c>
      <c r="E102">
        <v>4631</v>
      </c>
      <c r="F102">
        <v>7027</v>
      </c>
      <c r="G102">
        <v>9563</v>
      </c>
      <c r="H102">
        <v>16474</v>
      </c>
      <c r="I102">
        <v>30792</v>
      </c>
      <c r="J102">
        <v>48310</v>
      </c>
      <c r="K102">
        <v>51294</v>
      </c>
      <c r="L102">
        <v>53323</v>
      </c>
      <c r="M102">
        <v>56097</v>
      </c>
      <c r="N102">
        <v>60241</v>
      </c>
      <c r="O102">
        <v>63571</v>
      </c>
      <c r="P102">
        <v>67762</v>
      </c>
      <c r="Q102">
        <v>71329</v>
      </c>
      <c r="R102">
        <v>72643</v>
      </c>
      <c r="S102">
        <v>76265</v>
      </c>
      <c r="T102">
        <v>79056</v>
      </c>
      <c r="U102">
        <v>81980</v>
      </c>
      <c r="V102">
        <v>83027</v>
      </c>
      <c r="W102">
        <v>87550</v>
      </c>
      <c r="X102">
        <v>92076</v>
      </c>
      <c r="Y102">
        <v>97686</v>
      </c>
      <c r="Z102">
        <v>103890</v>
      </c>
      <c r="AA102">
        <v>110008</v>
      </c>
      <c r="AB102">
        <v>115239</v>
      </c>
      <c r="AC102">
        <v>115154</v>
      </c>
      <c r="AD102">
        <v>117067</v>
      </c>
      <c r="AE102">
        <v>122080</v>
      </c>
      <c r="AF102">
        <v>124822</v>
      </c>
      <c r="AG102">
        <v>127841</v>
      </c>
      <c r="AH102">
        <v>129618</v>
      </c>
      <c r="AI102">
        <v>131155</v>
      </c>
    </row>
    <row r="103" spans="1:35" x14ac:dyDescent="0.2">
      <c r="A103" t="s">
        <v>134</v>
      </c>
      <c r="B103" t="s">
        <v>924</v>
      </c>
      <c r="D103">
        <v>4921</v>
      </c>
      <c r="E103">
        <v>6203</v>
      </c>
      <c r="F103">
        <v>8365</v>
      </c>
      <c r="G103">
        <v>13760</v>
      </c>
      <c r="H103">
        <v>25684</v>
      </c>
      <c r="I103">
        <v>37414</v>
      </c>
      <c r="J103">
        <v>48158</v>
      </c>
      <c r="K103">
        <v>49290</v>
      </c>
      <c r="L103">
        <v>49408</v>
      </c>
      <c r="M103">
        <v>49867</v>
      </c>
      <c r="N103">
        <v>51372</v>
      </c>
      <c r="O103">
        <v>52007</v>
      </c>
      <c r="P103">
        <v>53181</v>
      </c>
      <c r="Q103">
        <v>53673</v>
      </c>
      <c r="R103">
        <v>54370</v>
      </c>
      <c r="S103">
        <v>56773</v>
      </c>
      <c r="T103">
        <v>58531</v>
      </c>
      <c r="U103">
        <v>60361</v>
      </c>
      <c r="V103">
        <v>60791</v>
      </c>
      <c r="W103">
        <v>63905</v>
      </c>
      <c r="X103">
        <v>67278</v>
      </c>
      <c r="Y103">
        <v>71694</v>
      </c>
      <c r="Z103">
        <v>76008</v>
      </c>
      <c r="AA103">
        <v>79557</v>
      </c>
      <c r="AB103">
        <v>82139</v>
      </c>
      <c r="AC103">
        <v>80438</v>
      </c>
      <c r="AD103">
        <v>81146</v>
      </c>
      <c r="AE103">
        <v>84120</v>
      </c>
      <c r="AF103">
        <v>85228</v>
      </c>
      <c r="AG103">
        <v>84174</v>
      </c>
      <c r="AH103">
        <v>84776</v>
      </c>
      <c r="AI103">
        <v>86706</v>
      </c>
    </row>
    <row r="104" spans="1:35" x14ac:dyDescent="0.2">
      <c r="A104" t="s">
        <v>132</v>
      </c>
      <c r="B104" t="s">
        <v>923</v>
      </c>
      <c r="D104">
        <v>820</v>
      </c>
      <c r="E104">
        <v>1034</v>
      </c>
      <c r="F104">
        <v>1394</v>
      </c>
      <c r="G104">
        <v>2293</v>
      </c>
      <c r="H104">
        <v>4281</v>
      </c>
      <c r="I104">
        <v>6261</v>
      </c>
      <c r="J104">
        <v>6450</v>
      </c>
      <c r="K104">
        <v>6049</v>
      </c>
      <c r="L104">
        <v>5522</v>
      </c>
      <c r="M104">
        <v>5911</v>
      </c>
      <c r="N104">
        <v>6269</v>
      </c>
      <c r="O104">
        <v>6469</v>
      </c>
      <c r="P104">
        <v>6682</v>
      </c>
      <c r="Q104">
        <v>6928</v>
      </c>
      <c r="R104">
        <v>6901</v>
      </c>
      <c r="S104">
        <v>7082</v>
      </c>
      <c r="T104">
        <v>7171</v>
      </c>
      <c r="U104">
        <v>7259</v>
      </c>
      <c r="V104">
        <v>7171</v>
      </c>
      <c r="W104">
        <v>7509</v>
      </c>
      <c r="X104">
        <v>7810</v>
      </c>
      <c r="Y104">
        <v>8216</v>
      </c>
      <c r="Z104">
        <v>8650</v>
      </c>
      <c r="AA104">
        <v>9070</v>
      </c>
      <c r="AB104">
        <v>9648</v>
      </c>
      <c r="AC104">
        <v>9740</v>
      </c>
      <c r="AD104">
        <v>9741</v>
      </c>
      <c r="AE104">
        <v>10122</v>
      </c>
      <c r="AF104">
        <v>10340</v>
      </c>
      <c r="AG104">
        <v>10643</v>
      </c>
      <c r="AH104">
        <v>10691</v>
      </c>
      <c r="AI104">
        <v>10788</v>
      </c>
    </row>
    <row r="105" spans="1:35" x14ac:dyDescent="0.2">
      <c r="A105" t="s">
        <v>130</v>
      </c>
      <c r="B105" t="s">
        <v>922</v>
      </c>
      <c r="D105">
        <v>4101</v>
      </c>
      <c r="E105">
        <v>5169</v>
      </c>
      <c r="F105">
        <v>6971</v>
      </c>
      <c r="G105">
        <v>11466</v>
      </c>
      <c r="H105">
        <v>21404</v>
      </c>
      <c r="I105">
        <v>31154</v>
      </c>
      <c r="J105">
        <v>41708</v>
      </c>
      <c r="K105">
        <v>43241</v>
      </c>
      <c r="L105">
        <v>43885</v>
      </c>
      <c r="M105">
        <v>43955</v>
      </c>
      <c r="N105">
        <v>45104</v>
      </c>
      <c r="O105">
        <v>45537</v>
      </c>
      <c r="P105">
        <v>46500</v>
      </c>
      <c r="Q105">
        <v>46745</v>
      </c>
      <c r="R105">
        <v>47469</v>
      </c>
      <c r="S105">
        <v>49691</v>
      </c>
      <c r="T105">
        <v>51360</v>
      </c>
      <c r="U105">
        <v>53102</v>
      </c>
      <c r="V105">
        <v>53620</v>
      </c>
      <c r="W105">
        <v>56396</v>
      </c>
      <c r="X105">
        <v>59468</v>
      </c>
      <c r="Y105">
        <v>63478</v>
      </c>
      <c r="Z105">
        <v>67358</v>
      </c>
      <c r="AA105">
        <v>70486</v>
      </c>
      <c r="AB105">
        <v>72492</v>
      </c>
      <c r="AC105">
        <v>70698</v>
      </c>
      <c r="AD105">
        <v>71405</v>
      </c>
      <c r="AE105">
        <v>73998</v>
      </c>
      <c r="AF105">
        <v>74889</v>
      </c>
      <c r="AG105">
        <v>73531</v>
      </c>
      <c r="AH105">
        <v>74085</v>
      </c>
      <c r="AI105">
        <v>75918</v>
      </c>
    </row>
    <row r="106" spans="1:35" x14ac:dyDescent="0.2">
      <c r="A106" t="s">
        <v>128</v>
      </c>
      <c r="B106" t="s">
        <v>360</v>
      </c>
      <c r="D106">
        <v>6493</v>
      </c>
      <c r="E106">
        <v>7947</v>
      </c>
      <c r="F106">
        <v>12327</v>
      </c>
      <c r="G106">
        <v>19234</v>
      </c>
      <c r="H106">
        <v>29952</v>
      </c>
      <c r="I106">
        <v>39696</v>
      </c>
      <c r="J106">
        <v>49298</v>
      </c>
      <c r="K106">
        <v>50858</v>
      </c>
      <c r="L106">
        <v>49294</v>
      </c>
      <c r="M106">
        <v>50537</v>
      </c>
      <c r="N106">
        <v>53313</v>
      </c>
      <c r="O106">
        <v>55000</v>
      </c>
      <c r="P106">
        <v>58676</v>
      </c>
      <c r="Q106">
        <v>61598</v>
      </c>
      <c r="R106">
        <v>64968</v>
      </c>
      <c r="S106">
        <v>70235</v>
      </c>
      <c r="T106">
        <v>77136</v>
      </c>
      <c r="U106">
        <v>81489</v>
      </c>
      <c r="V106">
        <v>84374</v>
      </c>
      <c r="W106">
        <v>85728</v>
      </c>
      <c r="X106">
        <v>89269</v>
      </c>
      <c r="Y106">
        <v>92551</v>
      </c>
      <c r="Z106">
        <v>98231</v>
      </c>
      <c r="AA106">
        <v>102215</v>
      </c>
      <c r="AB106">
        <v>104723</v>
      </c>
      <c r="AC106">
        <v>106138</v>
      </c>
      <c r="AD106">
        <v>112592</v>
      </c>
      <c r="AE106">
        <v>117036</v>
      </c>
      <c r="AF106">
        <v>122106</v>
      </c>
      <c r="AG106">
        <v>123313</v>
      </c>
      <c r="AH106">
        <v>127855</v>
      </c>
      <c r="AI106">
        <v>133267</v>
      </c>
    </row>
    <row r="107" spans="1:35" x14ac:dyDescent="0.2">
      <c r="A107" t="s">
        <v>126</v>
      </c>
      <c r="B107" t="s">
        <v>921</v>
      </c>
      <c r="D107">
        <v>2266</v>
      </c>
      <c r="E107">
        <v>3189</v>
      </c>
      <c r="F107">
        <v>4837</v>
      </c>
      <c r="G107">
        <v>7591</v>
      </c>
      <c r="H107">
        <v>8164</v>
      </c>
      <c r="I107">
        <v>8076</v>
      </c>
      <c r="J107">
        <v>10899</v>
      </c>
      <c r="K107">
        <v>11718</v>
      </c>
      <c r="L107">
        <v>11809</v>
      </c>
      <c r="M107">
        <v>11538</v>
      </c>
      <c r="N107">
        <v>11651</v>
      </c>
      <c r="O107">
        <v>11405</v>
      </c>
      <c r="P107">
        <v>11703</v>
      </c>
      <c r="Q107">
        <v>11856</v>
      </c>
      <c r="R107">
        <v>12769</v>
      </c>
      <c r="S107">
        <v>13672</v>
      </c>
      <c r="T107">
        <v>14999</v>
      </c>
      <c r="U107">
        <v>15934</v>
      </c>
      <c r="V107">
        <v>16448</v>
      </c>
      <c r="W107">
        <v>17261</v>
      </c>
      <c r="X107">
        <v>18571</v>
      </c>
      <c r="Y107">
        <v>19808</v>
      </c>
      <c r="Z107">
        <v>21695</v>
      </c>
      <c r="AA107">
        <v>23148</v>
      </c>
      <c r="AB107">
        <v>23800</v>
      </c>
      <c r="AC107">
        <v>24078</v>
      </c>
      <c r="AD107">
        <v>25342</v>
      </c>
      <c r="AE107">
        <v>26235</v>
      </c>
      <c r="AF107">
        <v>27623</v>
      </c>
      <c r="AG107">
        <v>28207</v>
      </c>
      <c r="AH107">
        <v>29289</v>
      </c>
      <c r="AI107">
        <v>30501</v>
      </c>
    </row>
    <row r="108" spans="1:35" x14ac:dyDescent="0.2">
      <c r="A108" t="s">
        <v>124</v>
      </c>
      <c r="B108" t="s">
        <v>920</v>
      </c>
      <c r="D108">
        <v>555</v>
      </c>
      <c r="E108">
        <v>761</v>
      </c>
      <c r="F108">
        <v>1179</v>
      </c>
      <c r="G108">
        <v>2099</v>
      </c>
      <c r="H108">
        <v>4543</v>
      </c>
      <c r="I108">
        <v>6966</v>
      </c>
      <c r="J108">
        <v>8788</v>
      </c>
      <c r="K108">
        <v>9335</v>
      </c>
      <c r="L108">
        <v>9259</v>
      </c>
      <c r="M108">
        <v>9682</v>
      </c>
      <c r="N108">
        <v>10423</v>
      </c>
      <c r="O108">
        <v>10966</v>
      </c>
      <c r="P108">
        <v>11922</v>
      </c>
      <c r="Q108">
        <v>12726</v>
      </c>
      <c r="R108">
        <v>14402</v>
      </c>
      <c r="S108">
        <v>16352</v>
      </c>
      <c r="T108">
        <v>18709</v>
      </c>
      <c r="U108">
        <v>20945</v>
      </c>
      <c r="V108">
        <v>22883</v>
      </c>
      <c r="W108">
        <v>23336</v>
      </c>
      <c r="X108">
        <v>24608</v>
      </c>
      <c r="Y108">
        <v>25991</v>
      </c>
      <c r="Z108">
        <v>27929</v>
      </c>
      <c r="AA108">
        <v>29195</v>
      </c>
      <c r="AB108">
        <v>30199</v>
      </c>
      <c r="AC108">
        <v>30637</v>
      </c>
      <c r="AD108">
        <v>32365</v>
      </c>
      <c r="AE108">
        <v>33836</v>
      </c>
      <c r="AF108">
        <v>35350</v>
      </c>
      <c r="AG108">
        <v>35910</v>
      </c>
      <c r="AH108">
        <v>37272</v>
      </c>
      <c r="AI108">
        <v>38940</v>
      </c>
    </row>
    <row r="109" spans="1:35" x14ac:dyDescent="0.2">
      <c r="A109" t="s">
        <v>122</v>
      </c>
      <c r="B109" t="s">
        <v>919</v>
      </c>
      <c r="D109">
        <v>3672</v>
      </c>
      <c r="E109">
        <v>3997</v>
      </c>
      <c r="F109">
        <v>6311</v>
      </c>
      <c r="G109">
        <v>9544</v>
      </c>
      <c r="H109">
        <v>17245</v>
      </c>
      <c r="I109">
        <v>24654</v>
      </c>
      <c r="J109">
        <v>29611</v>
      </c>
      <c r="K109">
        <v>29806</v>
      </c>
      <c r="L109">
        <v>28225</v>
      </c>
      <c r="M109">
        <v>29317</v>
      </c>
      <c r="N109">
        <v>31239</v>
      </c>
      <c r="O109">
        <v>32629</v>
      </c>
      <c r="P109">
        <v>35051</v>
      </c>
      <c r="Q109">
        <v>37017</v>
      </c>
      <c r="R109">
        <v>37797</v>
      </c>
      <c r="S109">
        <v>40211</v>
      </c>
      <c r="T109">
        <v>43428</v>
      </c>
      <c r="U109">
        <v>44610</v>
      </c>
      <c r="V109">
        <v>45043</v>
      </c>
      <c r="W109">
        <v>45131</v>
      </c>
      <c r="X109">
        <v>46090</v>
      </c>
      <c r="Y109">
        <v>46751</v>
      </c>
      <c r="Z109">
        <v>48607</v>
      </c>
      <c r="AA109">
        <v>49872</v>
      </c>
      <c r="AB109">
        <v>50725</v>
      </c>
      <c r="AC109">
        <v>51423</v>
      </c>
      <c r="AD109">
        <v>54886</v>
      </c>
      <c r="AE109">
        <v>56965</v>
      </c>
      <c r="AF109">
        <v>59133</v>
      </c>
      <c r="AG109">
        <v>59196</v>
      </c>
      <c r="AH109">
        <v>61294</v>
      </c>
      <c r="AI109">
        <v>63825</v>
      </c>
    </row>
    <row r="110" spans="1:35" x14ac:dyDescent="0.2">
      <c r="A110" t="s">
        <v>120</v>
      </c>
      <c r="B110" t="s">
        <v>361</v>
      </c>
      <c r="D110">
        <v>1134</v>
      </c>
      <c r="E110">
        <v>811</v>
      </c>
      <c r="F110">
        <v>776</v>
      </c>
      <c r="G110">
        <v>1129</v>
      </c>
      <c r="H110">
        <v>1233</v>
      </c>
      <c r="I110">
        <v>926</v>
      </c>
      <c r="J110">
        <v>640</v>
      </c>
      <c r="K110">
        <v>607</v>
      </c>
      <c r="L110">
        <v>575</v>
      </c>
      <c r="M110">
        <v>543</v>
      </c>
      <c r="N110">
        <v>511</v>
      </c>
      <c r="O110">
        <v>479</v>
      </c>
      <c r="P110">
        <v>447</v>
      </c>
      <c r="Q110">
        <v>414</v>
      </c>
      <c r="R110">
        <v>382</v>
      </c>
      <c r="S110">
        <v>350</v>
      </c>
      <c r="T110">
        <v>318</v>
      </c>
      <c r="U110">
        <v>286</v>
      </c>
      <c r="V110">
        <v>281</v>
      </c>
      <c r="W110">
        <v>275</v>
      </c>
      <c r="X110">
        <v>340</v>
      </c>
      <c r="Y110">
        <v>384</v>
      </c>
      <c r="Z110">
        <v>465</v>
      </c>
      <c r="AA110">
        <v>403</v>
      </c>
      <c r="AB110">
        <v>420</v>
      </c>
      <c r="AC110">
        <v>394</v>
      </c>
      <c r="AD110">
        <v>395</v>
      </c>
      <c r="AE110">
        <v>373</v>
      </c>
      <c r="AF110">
        <v>385</v>
      </c>
      <c r="AG110">
        <v>490</v>
      </c>
      <c r="AH110">
        <v>589</v>
      </c>
      <c r="AI110">
        <v>568</v>
      </c>
    </row>
    <row r="111" spans="1:35" x14ac:dyDescent="0.2">
      <c r="A111" t="s">
        <v>118</v>
      </c>
      <c r="B111" s="6" t="s">
        <v>362</v>
      </c>
      <c r="D111">
        <v>25939</v>
      </c>
      <c r="E111">
        <v>32659</v>
      </c>
      <c r="F111">
        <v>45450</v>
      </c>
      <c r="G111">
        <v>66867</v>
      </c>
      <c r="H111">
        <v>103002</v>
      </c>
      <c r="I111">
        <v>146845</v>
      </c>
      <c r="J111">
        <v>195245</v>
      </c>
      <c r="K111">
        <v>199098</v>
      </c>
      <c r="L111">
        <v>211234</v>
      </c>
      <c r="M111">
        <v>219054</v>
      </c>
      <c r="N111">
        <v>227435</v>
      </c>
      <c r="O111">
        <v>231245</v>
      </c>
      <c r="P111">
        <v>239542</v>
      </c>
      <c r="Q111">
        <v>247496</v>
      </c>
      <c r="R111">
        <v>257805</v>
      </c>
      <c r="S111">
        <v>271097</v>
      </c>
      <c r="T111">
        <v>280832</v>
      </c>
      <c r="U111">
        <v>277868</v>
      </c>
      <c r="V111">
        <v>278836</v>
      </c>
      <c r="W111">
        <v>285347</v>
      </c>
      <c r="X111">
        <v>297485</v>
      </c>
      <c r="Y111">
        <v>310659</v>
      </c>
      <c r="Z111">
        <v>320213</v>
      </c>
      <c r="AA111">
        <v>323692</v>
      </c>
      <c r="AB111">
        <v>319506</v>
      </c>
      <c r="AC111">
        <v>306498</v>
      </c>
      <c r="AD111">
        <v>320558</v>
      </c>
      <c r="AE111">
        <v>338946</v>
      </c>
      <c r="AF111">
        <v>354287</v>
      </c>
      <c r="AG111">
        <v>363625</v>
      </c>
      <c r="AH111">
        <v>370811</v>
      </c>
      <c r="AI111">
        <v>379502</v>
      </c>
    </row>
    <row r="112" spans="1:35" x14ac:dyDescent="0.2">
      <c r="A112" t="s">
        <v>116</v>
      </c>
      <c r="B112" t="s">
        <v>303</v>
      </c>
      <c r="D112">
        <v>20611</v>
      </c>
      <c r="E112">
        <v>26358</v>
      </c>
      <c r="F112">
        <v>36617</v>
      </c>
      <c r="G112">
        <v>54905</v>
      </c>
      <c r="H112">
        <v>83275</v>
      </c>
      <c r="I112">
        <v>120984</v>
      </c>
      <c r="J112">
        <v>159977</v>
      </c>
      <c r="K112">
        <v>163962</v>
      </c>
      <c r="L112">
        <v>174421</v>
      </c>
      <c r="M112">
        <v>180888</v>
      </c>
      <c r="N112">
        <v>187271</v>
      </c>
      <c r="O112">
        <v>190094</v>
      </c>
      <c r="P112">
        <v>196380</v>
      </c>
      <c r="Q112">
        <v>203240</v>
      </c>
      <c r="R112">
        <v>211129</v>
      </c>
      <c r="S112">
        <v>221908</v>
      </c>
      <c r="T112">
        <v>230024</v>
      </c>
      <c r="U112">
        <v>227216</v>
      </c>
      <c r="V112">
        <v>228008</v>
      </c>
      <c r="W112">
        <v>232717</v>
      </c>
      <c r="X112">
        <v>242320</v>
      </c>
      <c r="Y112">
        <v>251385</v>
      </c>
      <c r="Z112">
        <v>257008</v>
      </c>
      <c r="AA112">
        <v>258720</v>
      </c>
      <c r="AB112">
        <v>254689</v>
      </c>
      <c r="AC112">
        <v>244349</v>
      </c>
      <c r="AD112">
        <v>255328</v>
      </c>
      <c r="AE112">
        <v>269875</v>
      </c>
      <c r="AF112">
        <v>281544</v>
      </c>
      <c r="AG112">
        <v>287894</v>
      </c>
      <c r="AH112">
        <v>293432</v>
      </c>
      <c r="AI112">
        <v>300237</v>
      </c>
    </row>
    <row r="113" spans="1:37" x14ac:dyDescent="0.2">
      <c r="A113" t="s">
        <v>114</v>
      </c>
      <c r="B113" t="s">
        <v>363</v>
      </c>
      <c r="D113">
        <v>12725</v>
      </c>
      <c r="E113">
        <v>16299</v>
      </c>
      <c r="F113">
        <v>21939</v>
      </c>
      <c r="G113">
        <v>32158</v>
      </c>
      <c r="H113">
        <v>48470</v>
      </c>
      <c r="I113">
        <v>72201</v>
      </c>
      <c r="J113">
        <v>94545</v>
      </c>
      <c r="K113">
        <v>96473</v>
      </c>
      <c r="L113">
        <v>103175</v>
      </c>
      <c r="M113">
        <v>106397</v>
      </c>
      <c r="N113">
        <v>108421</v>
      </c>
      <c r="O113">
        <v>108922</v>
      </c>
      <c r="P113">
        <v>111410</v>
      </c>
      <c r="Q113">
        <v>113922</v>
      </c>
      <c r="R113">
        <v>118968</v>
      </c>
      <c r="S113">
        <v>126520</v>
      </c>
      <c r="T113">
        <v>132721</v>
      </c>
      <c r="U113">
        <v>132134</v>
      </c>
      <c r="V113">
        <v>133306</v>
      </c>
      <c r="W113">
        <v>136799</v>
      </c>
      <c r="X113">
        <v>143726</v>
      </c>
      <c r="Y113">
        <v>149644</v>
      </c>
      <c r="Z113">
        <v>153674</v>
      </c>
      <c r="AA113">
        <v>155776</v>
      </c>
      <c r="AB113">
        <v>152093</v>
      </c>
      <c r="AC113">
        <v>145820</v>
      </c>
      <c r="AD113">
        <v>152766</v>
      </c>
      <c r="AE113">
        <v>161600</v>
      </c>
      <c r="AF113">
        <v>169174</v>
      </c>
      <c r="AG113">
        <v>172552</v>
      </c>
      <c r="AH113">
        <v>175766</v>
      </c>
      <c r="AI113">
        <v>180216</v>
      </c>
    </row>
    <row r="114" spans="1:37" x14ac:dyDescent="0.2">
      <c r="A114" t="s">
        <v>112</v>
      </c>
      <c r="B114" t="s">
        <v>364</v>
      </c>
      <c r="D114">
        <v>7582</v>
      </c>
      <c r="E114">
        <v>9604</v>
      </c>
      <c r="F114">
        <v>13724</v>
      </c>
      <c r="G114">
        <v>20874</v>
      </c>
      <c r="H114">
        <v>30894</v>
      </c>
      <c r="I114">
        <v>42459</v>
      </c>
      <c r="J114">
        <v>57381</v>
      </c>
      <c r="K114">
        <v>59392</v>
      </c>
      <c r="L114">
        <v>63009</v>
      </c>
      <c r="M114">
        <v>66065</v>
      </c>
      <c r="N114">
        <v>70095</v>
      </c>
      <c r="O114">
        <v>72209</v>
      </c>
      <c r="P114">
        <v>75838</v>
      </c>
      <c r="Q114">
        <v>79957</v>
      </c>
      <c r="R114">
        <v>82193</v>
      </c>
      <c r="S114">
        <v>84621</v>
      </c>
      <c r="T114">
        <v>85874</v>
      </c>
      <c r="U114">
        <v>83203</v>
      </c>
      <c r="V114">
        <v>82445</v>
      </c>
      <c r="W114">
        <v>82837</v>
      </c>
      <c r="X114">
        <v>84508</v>
      </c>
      <c r="Y114">
        <v>86299</v>
      </c>
      <c r="Z114">
        <v>86668</v>
      </c>
      <c r="AA114">
        <v>85315</v>
      </c>
      <c r="AB114">
        <v>84736</v>
      </c>
      <c r="AC114">
        <v>81471</v>
      </c>
      <c r="AD114">
        <v>84850</v>
      </c>
      <c r="AE114">
        <v>89748</v>
      </c>
      <c r="AF114">
        <v>93439</v>
      </c>
      <c r="AG114">
        <v>96325</v>
      </c>
      <c r="AH114">
        <v>98421</v>
      </c>
      <c r="AI114">
        <v>100538</v>
      </c>
    </row>
    <row r="115" spans="1:37" x14ac:dyDescent="0.2">
      <c r="A115" t="s">
        <v>110</v>
      </c>
      <c r="B115" t="s">
        <v>365</v>
      </c>
      <c r="D115">
        <v>304</v>
      </c>
      <c r="E115">
        <v>455</v>
      </c>
      <c r="F115">
        <v>954</v>
      </c>
      <c r="G115">
        <v>1873</v>
      </c>
      <c r="H115">
        <v>3911</v>
      </c>
      <c r="I115">
        <v>6324</v>
      </c>
      <c r="J115">
        <v>8051</v>
      </c>
      <c r="K115">
        <v>8097</v>
      </c>
      <c r="L115">
        <v>8237</v>
      </c>
      <c r="M115">
        <v>8426</v>
      </c>
      <c r="N115">
        <v>8755</v>
      </c>
      <c r="O115">
        <v>8963</v>
      </c>
      <c r="P115">
        <v>9132</v>
      </c>
      <c r="Q115">
        <v>9361</v>
      </c>
      <c r="R115">
        <v>9968</v>
      </c>
      <c r="S115">
        <v>10767</v>
      </c>
      <c r="T115">
        <v>11429</v>
      </c>
      <c r="U115">
        <v>11879</v>
      </c>
      <c r="V115">
        <v>12257</v>
      </c>
      <c r="W115">
        <v>13081</v>
      </c>
      <c r="X115">
        <v>14086</v>
      </c>
      <c r="Y115">
        <v>15442</v>
      </c>
      <c r="Z115">
        <v>16666</v>
      </c>
      <c r="AA115">
        <v>17629</v>
      </c>
      <c r="AB115">
        <v>17860</v>
      </c>
      <c r="AC115">
        <v>17058</v>
      </c>
      <c r="AD115">
        <v>17712</v>
      </c>
      <c r="AE115">
        <v>18527</v>
      </c>
      <c r="AF115">
        <v>18931</v>
      </c>
      <c r="AG115">
        <v>19017</v>
      </c>
      <c r="AH115">
        <v>19245</v>
      </c>
      <c r="AI115">
        <v>19483</v>
      </c>
    </row>
    <row r="116" spans="1:37" x14ac:dyDescent="0.2">
      <c r="A116" t="s">
        <v>108</v>
      </c>
      <c r="B116" t="s">
        <v>366</v>
      </c>
      <c r="D116">
        <v>5328</v>
      </c>
      <c r="E116">
        <v>6301</v>
      </c>
      <c r="F116">
        <v>8833</v>
      </c>
      <c r="G116">
        <v>11962</v>
      </c>
      <c r="H116">
        <v>19727</v>
      </c>
      <c r="I116">
        <v>25861</v>
      </c>
      <c r="J116">
        <v>35268</v>
      </c>
      <c r="K116">
        <v>35136</v>
      </c>
      <c r="L116">
        <v>36813</v>
      </c>
      <c r="M116">
        <v>38166</v>
      </c>
      <c r="N116">
        <v>40164</v>
      </c>
      <c r="O116">
        <v>41151</v>
      </c>
      <c r="P116">
        <v>43162</v>
      </c>
      <c r="Q116">
        <v>44256</v>
      </c>
      <c r="R116">
        <v>46676</v>
      </c>
      <c r="S116">
        <v>49189</v>
      </c>
      <c r="T116">
        <v>50808</v>
      </c>
      <c r="U116">
        <v>50652</v>
      </c>
      <c r="V116">
        <v>50828</v>
      </c>
      <c r="W116">
        <v>52630</v>
      </c>
      <c r="X116">
        <v>55165</v>
      </c>
      <c r="Y116">
        <v>59274</v>
      </c>
      <c r="Z116">
        <v>63205</v>
      </c>
      <c r="AA116">
        <v>64972</v>
      </c>
      <c r="AB116">
        <v>64817</v>
      </c>
      <c r="AC116">
        <v>62149</v>
      </c>
      <c r="AD116">
        <v>65230</v>
      </c>
      <c r="AE116">
        <v>69071</v>
      </c>
      <c r="AF116">
        <v>72743</v>
      </c>
      <c r="AG116">
        <v>75731</v>
      </c>
      <c r="AH116">
        <v>77379</v>
      </c>
      <c r="AI116">
        <v>79265</v>
      </c>
    </row>
    <row r="117" spans="1:37" x14ac:dyDescent="0.2">
      <c r="A117" t="s">
        <v>106</v>
      </c>
      <c r="B117" t="s">
        <v>918</v>
      </c>
      <c r="D117">
        <v>768</v>
      </c>
      <c r="E117">
        <v>822</v>
      </c>
      <c r="F117">
        <v>894</v>
      </c>
      <c r="G117">
        <v>1505</v>
      </c>
      <c r="H117">
        <v>2202</v>
      </c>
      <c r="I117">
        <v>2810</v>
      </c>
      <c r="J117">
        <v>3601</v>
      </c>
      <c r="K117">
        <v>3634</v>
      </c>
      <c r="L117">
        <v>3643</v>
      </c>
      <c r="M117">
        <v>3648</v>
      </c>
      <c r="N117">
        <v>3520</v>
      </c>
      <c r="O117">
        <v>3283</v>
      </c>
      <c r="P117">
        <v>3379</v>
      </c>
      <c r="Q117">
        <v>3209</v>
      </c>
      <c r="R117">
        <v>3385</v>
      </c>
      <c r="S117">
        <v>3726</v>
      </c>
      <c r="T117">
        <v>4036</v>
      </c>
      <c r="U117">
        <v>4218</v>
      </c>
      <c r="V117">
        <v>4596</v>
      </c>
      <c r="W117">
        <v>4487</v>
      </c>
      <c r="X117">
        <v>4480</v>
      </c>
      <c r="Y117">
        <v>4279</v>
      </c>
      <c r="Z117">
        <v>4088</v>
      </c>
      <c r="AA117">
        <v>3765</v>
      </c>
      <c r="AB117">
        <v>3667</v>
      </c>
      <c r="AC117">
        <v>3625</v>
      </c>
      <c r="AD117">
        <v>3758</v>
      </c>
      <c r="AE117">
        <v>3845</v>
      </c>
      <c r="AF117">
        <v>3963</v>
      </c>
      <c r="AG117">
        <v>4013</v>
      </c>
      <c r="AH117">
        <v>4113</v>
      </c>
      <c r="AI117">
        <v>4418</v>
      </c>
    </row>
    <row r="118" spans="1:37" x14ac:dyDescent="0.2">
      <c r="A118" t="s">
        <v>104</v>
      </c>
      <c r="B118" t="s">
        <v>917</v>
      </c>
      <c r="D118">
        <v>48</v>
      </c>
      <c r="E118">
        <v>76</v>
      </c>
      <c r="F118">
        <v>161</v>
      </c>
      <c r="G118">
        <v>114</v>
      </c>
      <c r="H118">
        <v>158</v>
      </c>
      <c r="I118">
        <v>140</v>
      </c>
      <c r="J118">
        <v>151</v>
      </c>
      <c r="K118">
        <v>175</v>
      </c>
      <c r="L118">
        <v>267</v>
      </c>
      <c r="M118">
        <v>286</v>
      </c>
      <c r="N118">
        <v>286</v>
      </c>
      <c r="O118">
        <v>287</v>
      </c>
      <c r="P118">
        <v>287</v>
      </c>
      <c r="Q118">
        <v>315</v>
      </c>
      <c r="R118">
        <v>308</v>
      </c>
      <c r="S118">
        <v>291</v>
      </c>
      <c r="T118">
        <v>322</v>
      </c>
      <c r="U118">
        <v>343</v>
      </c>
      <c r="V118">
        <v>379</v>
      </c>
      <c r="W118">
        <v>471</v>
      </c>
      <c r="X118">
        <v>333</v>
      </c>
      <c r="Y118">
        <v>352</v>
      </c>
      <c r="Z118">
        <v>393</v>
      </c>
      <c r="AA118">
        <v>428</v>
      </c>
      <c r="AB118">
        <v>425</v>
      </c>
      <c r="AC118">
        <v>451</v>
      </c>
      <c r="AD118">
        <v>403</v>
      </c>
      <c r="AE118">
        <v>365</v>
      </c>
      <c r="AF118">
        <v>352</v>
      </c>
      <c r="AG118">
        <v>379</v>
      </c>
      <c r="AH118">
        <v>334</v>
      </c>
      <c r="AI118">
        <v>414</v>
      </c>
    </row>
    <row r="119" spans="1:37" x14ac:dyDescent="0.2">
      <c r="A119" t="s">
        <v>102</v>
      </c>
      <c r="B119" t="s">
        <v>916</v>
      </c>
      <c r="D119">
        <v>4512</v>
      </c>
      <c r="E119">
        <v>5403</v>
      </c>
      <c r="F119">
        <v>7778</v>
      </c>
      <c r="G119">
        <v>10343</v>
      </c>
      <c r="H119">
        <v>17367</v>
      </c>
      <c r="I119">
        <v>22911</v>
      </c>
      <c r="J119">
        <v>31516</v>
      </c>
      <c r="K119">
        <v>31328</v>
      </c>
      <c r="L119">
        <v>32903</v>
      </c>
      <c r="M119">
        <v>34232</v>
      </c>
      <c r="N119">
        <v>36358</v>
      </c>
      <c r="O119">
        <v>37582</v>
      </c>
      <c r="P119">
        <v>39496</v>
      </c>
      <c r="Q119">
        <v>40732</v>
      </c>
      <c r="R119">
        <v>42984</v>
      </c>
      <c r="S119">
        <v>45173</v>
      </c>
      <c r="T119">
        <v>46450</v>
      </c>
      <c r="U119">
        <v>46092</v>
      </c>
      <c r="V119">
        <v>45852</v>
      </c>
      <c r="W119">
        <v>47672</v>
      </c>
      <c r="X119">
        <v>50352</v>
      </c>
      <c r="Y119">
        <v>54643</v>
      </c>
      <c r="Z119">
        <v>58725</v>
      </c>
      <c r="AA119">
        <v>60779</v>
      </c>
      <c r="AB119">
        <v>60725</v>
      </c>
      <c r="AC119">
        <v>58074</v>
      </c>
      <c r="AD119">
        <v>61069</v>
      </c>
      <c r="AE119">
        <v>64860</v>
      </c>
      <c r="AF119">
        <v>68428</v>
      </c>
      <c r="AG119">
        <v>71339</v>
      </c>
      <c r="AH119">
        <v>72931</v>
      </c>
      <c r="AI119">
        <v>74433</v>
      </c>
    </row>
    <row r="120" spans="1:37" x14ac:dyDescent="0.2">
      <c r="A120" t="s">
        <v>100</v>
      </c>
      <c r="B120" s="6" t="s">
        <v>367</v>
      </c>
      <c r="D120">
        <v>15809</v>
      </c>
      <c r="E120">
        <v>19132</v>
      </c>
      <c r="F120">
        <v>26286</v>
      </c>
      <c r="G120">
        <v>48020</v>
      </c>
      <c r="H120">
        <v>101898</v>
      </c>
      <c r="I120">
        <v>110532</v>
      </c>
      <c r="J120">
        <v>124199</v>
      </c>
      <c r="K120">
        <v>121129</v>
      </c>
      <c r="L120">
        <v>125007</v>
      </c>
      <c r="M120">
        <v>126882</v>
      </c>
      <c r="N120">
        <v>129231</v>
      </c>
      <c r="O120">
        <v>133405</v>
      </c>
      <c r="P120">
        <v>144745</v>
      </c>
      <c r="Q120">
        <v>147662</v>
      </c>
      <c r="R120">
        <v>132355</v>
      </c>
      <c r="S120">
        <v>146545</v>
      </c>
      <c r="T120">
        <v>184516</v>
      </c>
      <c r="U120">
        <v>177985</v>
      </c>
      <c r="V120">
        <v>167900</v>
      </c>
      <c r="W120">
        <v>196412</v>
      </c>
      <c r="X120">
        <v>232733</v>
      </c>
      <c r="Y120">
        <v>283770</v>
      </c>
      <c r="Z120">
        <v>319650</v>
      </c>
      <c r="AA120">
        <v>345546</v>
      </c>
      <c r="AB120">
        <v>389148</v>
      </c>
      <c r="AC120">
        <v>284500</v>
      </c>
      <c r="AD120">
        <v>333415</v>
      </c>
      <c r="AE120">
        <v>409558</v>
      </c>
      <c r="AF120">
        <v>416885</v>
      </c>
      <c r="AG120">
        <v>412161</v>
      </c>
      <c r="AH120">
        <v>398923</v>
      </c>
      <c r="AI120">
        <v>303704</v>
      </c>
    </row>
    <row r="121" spans="1:37" s="5" customFormat="1" x14ac:dyDescent="0.2">
      <c r="A121" s="3" t="s">
        <v>98</v>
      </c>
      <c r="B121" s="3" t="s">
        <v>368</v>
      </c>
      <c r="D121" s="3">
        <v>12004</v>
      </c>
      <c r="E121" s="3">
        <v>14751</v>
      </c>
      <c r="F121" s="3">
        <v>21921</v>
      </c>
      <c r="G121" s="3">
        <v>39703</v>
      </c>
      <c r="H121" s="3">
        <v>86689</v>
      </c>
      <c r="I121" s="3">
        <v>97205</v>
      </c>
      <c r="J121" s="3">
        <v>111440</v>
      </c>
      <c r="K121" s="3">
        <v>108852</v>
      </c>
      <c r="L121" s="3">
        <v>112864</v>
      </c>
      <c r="M121" s="3">
        <v>114518</v>
      </c>
      <c r="N121" s="3">
        <v>116492</v>
      </c>
      <c r="O121" s="3">
        <v>120410</v>
      </c>
      <c r="P121" s="3">
        <v>130494</v>
      </c>
      <c r="Q121" s="3">
        <v>134428</v>
      </c>
      <c r="R121" s="3">
        <v>120787</v>
      </c>
      <c r="S121" s="3">
        <v>134190</v>
      </c>
      <c r="T121" s="3">
        <v>168609</v>
      </c>
      <c r="U121" s="3">
        <v>162485</v>
      </c>
      <c r="V121" s="3">
        <v>153611</v>
      </c>
      <c r="W121" s="3">
        <v>178977</v>
      </c>
      <c r="X121" s="3">
        <v>213376</v>
      </c>
      <c r="Y121" s="3">
        <v>261430</v>
      </c>
      <c r="Z121" s="3">
        <v>295926</v>
      </c>
      <c r="AA121" s="3">
        <v>319919</v>
      </c>
      <c r="AB121" s="3">
        <v>358327</v>
      </c>
      <c r="AC121" s="3">
        <v>260229</v>
      </c>
      <c r="AD121" s="3">
        <v>307265</v>
      </c>
      <c r="AE121" s="3">
        <v>380408</v>
      </c>
      <c r="AF121" s="3">
        <v>390494</v>
      </c>
      <c r="AG121" s="3">
        <v>385606</v>
      </c>
      <c r="AH121" s="3">
        <v>371155</v>
      </c>
      <c r="AI121" s="3">
        <v>283012</v>
      </c>
      <c r="AJ121" s="3"/>
      <c r="AK121" s="3"/>
    </row>
    <row r="122" spans="1:37" x14ac:dyDescent="0.2">
      <c r="A122" t="s">
        <v>96</v>
      </c>
      <c r="B122" t="s">
        <v>915</v>
      </c>
      <c r="D122">
        <v>11809</v>
      </c>
      <c r="E122">
        <v>14511</v>
      </c>
      <c r="F122">
        <v>21564</v>
      </c>
      <c r="G122">
        <v>39057</v>
      </c>
      <c r="H122">
        <v>84767</v>
      </c>
      <c r="I122">
        <v>95014</v>
      </c>
      <c r="J122">
        <v>108743</v>
      </c>
      <c r="K122">
        <v>105872</v>
      </c>
      <c r="L122">
        <v>109411</v>
      </c>
      <c r="M122">
        <v>110931</v>
      </c>
      <c r="N122">
        <v>112819</v>
      </c>
      <c r="O122">
        <v>116845</v>
      </c>
      <c r="P122">
        <v>127033</v>
      </c>
      <c r="Q122">
        <v>131218</v>
      </c>
      <c r="R122">
        <v>117165</v>
      </c>
      <c r="S122">
        <v>131026</v>
      </c>
      <c r="T122">
        <v>165094</v>
      </c>
      <c r="U122">
        <v>159030</v>
      </c>
      <c r="V122">
        <v>150102</v>
      </c>
      <c r="W122">
        <v>174993</v>
      </c>
      <c r="X122">
        <v>208991</v>
      </c>
      <c r="Y122">
        <v>255714</v>
      </c>
      <c r="Z122">
        <v>289229</v>
      </c>
      <c r="AA122">
        <v>312685</v>
      </c>
      <c r="AB122">
        <v>351043</v>
      </c>
      <c r="AC122">
        <v>254244</v>
      </c>
      <c r="AD122">
        <v>299882</v>
      </c>
      <c r="AE122">
        <v>369788</v>
      </c>
      <c r="AF122">
        <v>377943</v>
      </c>
      <c r="AG122">
        <v>373807</v>
      </c>
      <c r="AH122">
        <v>359048</v>
      </c>
      <c r="AI122">
        <v>270517</v>
      </c>
    </row>
    <row r="123" spans="1:37" x14ac:dyDescent="0.2">
      <c r="A123" t="s">
        <v>94</v>
      </c>
      <c r="B123" t="s">
        <v>914</v>
      </c>
      <c r="D123">
        <v>195</v>
      </c>
      <c r="E123">
        <v>240</v>
      </c>
      <c r="F123">
        <v>357</v>
      </c>
      <c r="G123">
        <v>647</v>
      </c>
      <c r="H123">
        <v>1922</v>
      </c>
      <c r="I123">
        <v>2191</v>
      </c>
      <c r="J123">
        <v>2697</v>
      </c>
      <c r="K123">
        <v>2980</v>
      </c>
      <c r="L123">
        <v>3453</v>
      </c>
      <c r="M123">
        <v>3587</v>
      </c>
      <c r="N123">
        <v>3673</v>
      </c>
      <c r="O123">
        <v>3565</v>
      </c>
      <c r="P123">
        <v>3461</v>
      </c>
      <c r="Q123">
        <v>3210</v>
      </c>
      <c r="R123">
        <v>3622</v>
      </c>
      <c r="S123">
        <v>3164</v>
      </c>
      <c r="T123">
        <v>3514</v>
      </c>
      <c r="U123">
        <v>3455</v>
      </c>
      <c r="V123">
        <v>3509</v>
      </c>
      <c r="W123">
        <v>3984</v>
      </c>
      <c r="X123">
        <v>4384</v>
      </c>
      <c r="Y123">
        <v>5716</v>
      </c>
      <c r="Z123">
        <v>6696</v>
      </c>
      <c r="AA123">
        <v>7235</v>
      </c>
      <c r="AB123">
        <v>7283</v>
      </c>
      <c r="AC123">
        <v>5984</v>
      </c>
      <c r="AD123">
        <v>7383</v>
      </c>
      <c r="AE123">
        <v>10619</v>
      </c>
      <c r="AF123">
        <v>12550</v>
      </c>
      <c r="AG123">
        <v>11799</v>
      </c>
      <c r="AH123">
        <v>12107</v>
      </c>
      <c r="AI123">
        <v>12495</v>
      </c>
    </row>
    <row r="124" spans="1:37" x14ac:dyDescent="0.2">
      <c r="A124" t="s">
        <v>92</v>
      </c>
      <c r="B124" t="s">
        <v>369</v>
      </c>
      <c r="D124">
        <v>3805</v>
      </c>
      <c r="E124">
        <v>4381</v>
      </c>
      <c r="F124">
        <v>4365</v>
      </c>
      <c r="G124">
        <v>8317</v>
      </c>
      <c r="H124">
        <v>15209</v>
      </c>
      <c r="I124">
        <v>13327</v>
      </c>
      <c r="J124">
        <v>12759</v>
      </c>
      <c r="K124">
        <v>12277</v>
      </c>
      <c r="L124">
        <v>12143</v>
      </c>
      <c r="M124">
        <v>12364</v>
      </c>
      <c r="N124">
        <v>12739</v>
      </c>
      <c r="O124">
        <v>12995</v>
      </c>
      <c r="P124">
        <v>14251</v>
      </c>
      <c r="Q124">
        <v>13234</v>
      </c>
      <c r="R124">
        <v>11568</v>
      </c>
      <c r="S124">
        <v>12355</v>
      </c>
      <c r="T124">
        <v>15907</v>
      </c>
      <c r="U124">
        <v>15500</v>
      </c>
      <c r="V124">
        <v>14289</v>
      </c>
      <c r="W124">
        <v>17435</v>
      </c>
      <c r="X124">
        <v>19357</v>
      </c>
      <c r="Y124">
        <v>22340</v>
      </c>
      <c r="Z124">
        <v>23724</v>
      </c>
      <c r="AA124">
        <v>25627</v>
      </c>
      <c r="AB124">
        <v>30821</v>
      </c>
      <c r="AC124">
        <v>24271</v>
      </c>
      <c r="AD124">
        <v>26150</v>
      </c>
      <c r="AE124">
        <v>29150</v>
      </c>
      <c r="AF124">
        <v>26392</v>
      </c>
      <c r="AG124">
        <v>26555</v>
      </c>
      <c r="AH124">
        <v>27768</v>
      </c>
      <c r="AI124">
        <v>20693</v>
      </c>
    </row>
    <row r="125" spans="1:37" x14ac:dyDescent="0.2">
      <c r="A125" t="s">
        <v>90</v>
      </c>
      <c r="B125" t="s">
        <v>913</v>
      </c>
      <c r="D125">
        <v>3560</v>
      </c>
      <c r="E125">
        <v>4125</v>
      </c>
      <c r="F125">
        <v>4080</v>
      </c>
      <c r="G125">
        <v>7830</v>
      </c>
      <c r="H125">
        <v>14439</v>
      </c>
      <c r="I125">
        <v>12486</v>
      </c>
      <c r="J125">
        <v>11610</v>
      </c>
      <c r="K125">
        <v>11010</v>
      </c>
      <c r="L125">
        <v>10877</v>
      </c>
      <c r="M125">
        <v>11000</v>
      </c>
      <c r="N125">
        <v>11273</v>
      </c>
      <c r="O125">
        <v>11414</v>
      </c>
      <c r="P125">
        <v>12476</v>
      </c>
      <c r="Q125">
        <v>11654</v>
      </c>
      <c r="R125">
        <v>10162</v>
      </c>
      <c r="S125">
        <v>10703</v>
      </c>
      <c r="T125">
        <v>13988</v>
      </c>
      <c r="U125">
        <v>13651</v>
      </c>
      <c r="V125">
        <v>12574</v>
      </c>
      <c r="W125">
        <v>15320</v>
      </c>
      <c r="X125">
        <v>17010</v>
      </c>
      <c r="Y125">
        <v>19702</v>
      </c>
      <c r="Z125">
        <v>20979</v>
      </c>
      <c r="AA125">
        <v>22836</v>
      </c>
      <c r="AB125">
        <v>27088</v>
      </c>
      <c r="AC125">
        <v>21635</v>
      </c>
      <c r="AD125">
        <v>23244</v>
      </c>
      <c r="AE125">
        <v>26036</v>
      </c>
      <c r="AF125">
        <v>23419</v>
      </c>
      <c r="AG125">
        <v>24423</v>
      </c>
      <c r="AH125">
        <v>25542</v>
      </c>
      <c r="AI125">
        <v>18278</v>
      </c>
    </row>
    <row r="126" spans="1:37" x14ac:dyDescent="0.2">
      <c r="A126" t="s">
        <v>88</v>
      </c>
      <c r="B126" t="s">
        <v>912</v>
      </c>
      <c r="D126">
        <v>245</v>
      </c>
      <c r="E126">
        <v>256</v>
      </c>
      <c r="F126">
        <v>284</v>
      </c>
      <c r="G126">
        <v>487</v>
      </c>
      <c r="H126">
        <v>770</v>
      </c>
      <c r="I126">
        <v>841</v>
      </c>
      <c r="J126">
        <v>1149</v>
      </c>
      <c r="K126">
        <v>1267</v>
      </c>
      <c r="L126">
        <v>1266</v>
      </c>
      <c r="M126">
        <v>1364</v>
      </c>
      <c r="N126">
        <v>1466</v>
      </c>
      <c r="O126">
        <v>1580</v>
      </c>
      <c r="P126">
        <v>1774</v>
      </c>
      <c r="Q126">
        <v>1579</v>
      </c>
      <c r="R126">
        <v>1406</v>
      </c>
      <c r="S126">
        <v>1652</v>
      </c>
      <c r="T126">
        <v>1919</v>
      </c>
      <c r="U126">
        <v>1850</v>
      </c>
      <c r="V126">
        <v>1715</v>
      </c>
      <c r="W126">
        <v>2114</v>
      </c>
      <c r="X126">
        <v>2347</v>
      </c>
      <c r="Y126">
        <v>2638</v>
      </c>
      <c r="Z126">
        <v>2746</v>
      </c>
      <c r="AA126">
        <v>2791</v>
      </c>
      <c r="AB126">
        <v>3733</v>
      </c>
      <c r="AC126">
        <v>2636</v>
      </c>
      <c r="AD126">
        <v>2906</v>
      </c>
      <c r="AE126">
        <v>3114</v>
      </c>
      <c r="AF126">
        <v>2973</v>
      </c>
      <c r="AG126">
        <v>2132</v>
      </c>
      <c r="AH126">
        <v>2226</v>
      </c>
      <c r="AI126">
        <v>2415</v>
      </c>
    </row>
    <row r="127" spans="1:37" x14ac:dyDescent="0.2">
      <c r="A127" t="s">
        <v>86</v>
      </c>
      <c r="B127" s="6" t="s">
        <v>370</v>
      </c>
      <c r="D127">
        <v>27085</v>
      </c>
      <c r="E127">
        <v>37052</v>
      </c>
      <c r="F127">
        <v>53564</v>
      </c>
      <c r="G127">
        <v>77716</v>
      </c>
      <c r="H127">
        <v>129335</v>
      </c>
      <c r="I127">
        <v>196913</v>
      </c>
      <c r="J127">
        <v>283602</v>
      </c>
      <c r="K127">
        <v>297070</v>
      </c>
      <c r="L127">
        <v>314481</v>
      </c>
      <c r="M127">
        <v>331407</v>
      </c>
      <c r="N127">
        <v>350608</v>
      </c>
      <c r="O127">
        <v>371397</v>
      </c>
      <c r="P127">
        <v>395210</v>
      </c>
      <c r="Q127">
        <v>421300</v>
      </c>
      <c r="R127">
        <v>451827</v>
      </c>
      <c r="S127">
        <v>498027</v>
      </c>
      <c r="T127">
        <v>534356</v>
      </c>
      <c r="U127">
        <v>563866</v>
      </c>
      <c r="V127">
        <v>591426</v>
      </c>
      <c r="W127">
        <v>622690</v>
      </c>
      <c r="X127">
        <v>657610</v>
      </c>
      <c r="Y127">
        <v>690404</v>
      </c>
      <c r="Z127">
        <v>739559</v>
      </c>
      <c r="AA127">
        <v>770371</v>
      </c>
      <c r="AB127">
        <v>791881</v>
      </c>
      <c r="AC127">
        <v>814169</v>
      </c>
      <c r="AD127">
        <v>849247</v>
      </c>
      <c r="AE127">
        <v>893484</v>
      </c>
      <c r="AF127">
        <v>927257</v>
      </c>
      <c r="AG127">
        <v>959494</v>
      </c>
      <c r="AH127">
        <v>1014596</v>
      </c>
      <c r="AI127">
        <v>1073036</v>
      </c>
    </row>
    <row r="128" spans="1:37" x14ac:dyDescent="0.2">
      <c r="A128" t="s">
        <v>84</v>
      </c>
      <c r="B128" t="s">
        <v>371</v>
      </c>
      <c r="D128">
        <v>3472</v>
      </c>
      <c r="E128">
        <v>4677</v>
      </c>
      <c r="F128">
        <v>7282</v>
      </c>
      <c r="G128">
        <v>10680</v>
      </c>
      <c r="H128">
        <v>18740</v>
      </c>
      <c r="I128">
        <v>33510</v>
      </c>
      <c r="J128">
        <v>59118</v>
      </c>
      <c r="K128">
        <v>65101</v>
      </c>
      <c r="L128">
        <v>69561</v>
      </c>
      <c r="M128">
        <v>73991</v>
      </c>
      <c r="N128">
        <v>79060</v>
      </c>
      <c r="O128">
        <v>85109</v>
      </c>
      <c r="P128">
        <v>93241</v>
      </c>
      <c r="Q128">
        <v>103671</v>
      </c>
      <c r="R128">
        <v>119792</v>
      </c>
      <c r="S128">
        <v>140041</v>
      </c>
      <c r="T128">
        <v>159000</v>
      </c>
      <c r="U128">
        <v>181006</v>
      </c>
      <c r="V128">
        <v>200165</v>
      </c>
      <c r="W128">
        <v>220174</v>
      </c>
      <c r="X128">
        <v>236326</v>
      </c>
      <c r="Y128">
        <v>248543</v>
      </c>
      <c r="Z128">
        <v>276217</v>
      </c>
      <c r="AA128">
        <v>293399</v>
      </c>
      <c r="AB128">
        <v>305204</v>
      </c>
      <c r="AC128">
        <v>320866</v>
      </c>
      <c r="AD128">
        <v>334124</v>
      </c>
      <c r="AE128">
        <v>353351</v>
      </c>
      <c r="AF128">
        <v>369514</v>
      </c>
      <c r="AG128">
        <v>389318</v>
      </c>
      <c r="AH128">
        <v>428701</v>
      </c>
      <c r="AI128">
        <v>465932</v>
      </c>
    </row>
    <row r="129" spans="1:35" x14ac:dyDescent="0.2">
      <c r="A129" t="s">
        <v>82</v>
      </c>
      <c r="B129" t="s">
        <v>241</v>
      </c>
      <c r="D129">
        <v>3344</v>
      </c>
      <c r="E129">
        <v>4537</v>
      </c>
      <c r="F129">
        <v>7086</v>
      </c>
      <c r="G129">
        <v>10349</v>
      </c>
      <c r="H129">
        <v>18260</v>
      </c>
      <c r="I129">
        <v>32774</v>
      </c>
      <c r="J129">
        <v>57868</v>
      </c>
      <c r="K129">
        <v>63756</v>
      </c>
      <c r="L129">
        <v>68196</v>
      </c>
      <c r="M129">
        <v>72609</v>
      </c>
      <c r="N129">
        <v>77692</v>
      </c>
      <c r="O129">
        <v>83758</v>
      </c>
      <c r="P129">
        <v>91918</v>
      </c>
      <c r="Q129">
        <v>102346</v>
      </c>
      <c r="R129">
        <v>118258</v>
      </c>
      <c r="S129">
        <v>138306</v>
      </c>
      <c r="T129">
        <v>157050</v>
      </c>
      <c r="U129">
        <v>178948</v>
      </c>
      <c r="V129">
        <v>198000</v>
      </c>
      <c r="W129">
        <v>217773</v>
      </c>
      <c r="X129">
        <v>233588</v>
      </c>
      <c r="Y129">
        <v>245533</v>
      </c>
      <c r="Z129">
        <v>272831</v>
      </c>
      <c r="AA129">
        <v>289632</v>
      </c>
      <c r="AB129">
        <v>301363</v>
      </c>
      <c r="AC129">
        <v>317090</v>
      </c>
      <c r="AD129">
        <v>330139</v>
      </c>
      <c r="AE129">
        <v>349152</v>
      </c>
      <c r="AF129">
        <v>365027</v>
      </c>
      <c r="AG129">
        <v>384679</v>
      </c>
      <c r="AH129">
        <v>423902</v>
      </c>
      <c r="AI129">
        <v>461023</v>
      </c>
    </row>
    <row r="130" spans="1:35" x14ac:dyDescent="0.2">
      <c r="A130" t="s">
        <v>80</v>
      </c>
      <c r="B130" t="s">
        <v>911</v>
      </c>
      <c r="D130">
        <v>1986</v>
      </c>
      <c r="E130">
        <v>2766</v>
      </c>
      <c r="F130">
        <v>4654</v>
      </c>
      <c r="G130">
        <v>6858</v>
      </c>
      <c r="H130">
        <v>11616</v>
      </c>
      <c r="I130">
        <v>21315</v>
      </c>
      <c r="J130">
        <v>40630</v>
      </c>
      <c r="K130">
        <v>45867</v>
      </c>
      <c r="L130">
        <v>50489</v>
      </c>
      <c r="M130">
        <v>54550</v>
      </c>
      <c r="N130">
        <v>59267</v>
      </c>
      <c r="O130">
        <v>64746</v>
      </c>
      <c r="P130">
        <v>72172</v>
      </c>
      <c r="Q130">
        <v>82077</v>
      </c>
      <c r="R130">
        <v>97271</v>
      </c>
      <c r="S130">
        <v>115902</v>
      </c>
      <c r="T130">
        <v>133806</v>
      </c>
      <c r="U130">
        <v>154945</v>
      </c>
      <c r="V130">
        <v>172260</v>
      </c>
      <c r="W130">
        <v>189836</v>
      </c>
      <c r="X130">
        <v>203602</v>
      </c>
      <c r="Y130">
        <v>213034</v>
      </c>
      <c r="Z130">
        <v>237551</v>
      </c>
      <c r="AA130">
        <v>251660</v>
      </c>
      <c r="AB130">
        <v>261699</v>
      </c>
      <c r="AC130">
        <v>277308</v>
      </c>
      <c r="AD130">
        <v>288480</v>
      </c>
      <c r="AE130">
        <v>305205</v>
      </c>
      <c r="AF130">
        <v>319373</v>
      </c>
      <c r="AG130">
        <v>337442</v>
      </c>
      <c r="AH130">
        <v>374723</v>
      </c>
      <c r="AI130">
        <v>410071</v>
      </c>
    </row>
    <row r="131" spans="1:35" x14ac:dyDescent="0.2">
      <c r="A131" t="s">
        <v>78</v>
      </c>
      <c r="B131" t="s">
        <v>910</v>
      </c>
      <c r="D131">
        <v>1358</v>
      </c>
      <c r="E131">
        <v>1771</v>
      </c>
      <c r="F131">
        <v>2432</v>
      </c>
      <c r="G131">
        <v>3491</v>
      </c>
      <c r="H131">
        <v>6644</v>
      </c>
      <c r="I131">
        <v>11459</v>
      </c>
      <c r="J131">
        <v>17238</v>
      </c>
      <c r="K131">
        <v>17888</v>
      </c>
      <c r="L131">
        <v>17707</v>
      </c>
      <c r="M131">
        <v>18059</v>
      </c>
      <c r="N131">
        <v>18425</v>
      </c>
      <c r="O131">
        <v>19012</v>
      </c>
      <c r="P131">
        <v>19746</v>
      </c>
      <c r="Q131">
        <v>20269</v>
      </c>
      <c r="R131">
        <v>20987</v>
      </c>
      <c r="S131">
        <v>22404</v>
      </c>
      <c r="T131">
        <v>23245</v>
      </c>
      <c r="U131">
        <v>24003</v>
      </c>
      <c r="V131">
        <v>25740</v>
      </c>
      <c r="W131">
        <v>27937</v>
      </c>
      <c r="X131">
        <v>29985</v>
      </c>
      <c r="Y131">
        <v>32500</v>
      </c>
      <c r="Z131">
        <v>35280</v>
      </c>
      <c r="AA131">
        <v>37973</v>
      </c>
      <c r="AB131">
        <v>39664</v>
      </c>
      <c r="AC131">
        <v>39782</v>
      </c>
      <c r="AD131">
        <v>41659</v>
      </c>
      <c r="AE131">
        <v>43947</v>
      </c>
      <c r="AF131">
        <v>45654</v>
      </c>
      <c r="AG131">
        <v>47237</v>
      </c>
      <c r="AH131">
        <v>49179</v>
      </c>
      <c r="AI131">
        <v>50952</v>
      </c>
    </row>
    <row r="132" spans="1:35" x14ac:dyDescent="0.2">
      <c r="A132" t="s">
        <v>76</v>
      </c>
      <c r="B132" t="s">
        <v>239</v>
      </c>
      <c r="D132">
        <v>128</v>
      </c>
      <c r="E132">
        <v>140</v>
      </c>
      <c r="F132">
        <v>196</v>
      </c>
      <c r="G132">
        <v>332</v>
      </c>
      <c r="H132">
        <v>480</v>
      </c>
      <c r="I132">
        <v>736</v>
      </c>
      <c r="J132">
        <v>1250</v>
      </c>
      <c r="K132">
        <v>1346</v>
      </c>
      <c r="L132">
        <v>1365</v>
      </c>
      <c r="M132">
        <v>1382</v>
      </c>
      <c r="N132">
        <v>1368</v>
      </c>
      <c r="O132">
        <v>1351</v>
      </c>
      <c r="P132">
        <v>1323</v>
      </c>
      <c r="Q132">
        <v>1325</v>
      </c>
      <c r="R132">
        <v>1534</v>
      </c>
      <c r="S132">
        <v>1735</v>
      </c>
      <c r="T132">
        <v>1950</v>
      </c>
      <c r="U132">
        <v>2058</v>
      </c>
      <c r="V132">
        <v>2165</v>
      </c>
      <c r="W132">
        <v>2401</v>
      </c>
      <c r="X132">
        <v>2739</v>
      </c>
      <c r="Y132">
        <v>3010</v>
      </c>
      <c r="Z132">
        <v>3386</v>
      </c>
      <c r="AA132">
        <v>3767</v>
      </c>
      <c r="AB132">
        <v>3841</v>
      </c>
      <c r="AC132">
        <v>3777</v>
      </c>
      <c r="AD132">
        <v>3986</v>
      </c>
      <c r="AE132">
        <v>4199</v>
      </c>
      <c r="AF132">
        <v>4487</v>
      </c>
      <c r="AG132">
        <v>4639</v>
      </c>
      <c r="AH132">
        <v>4799</v>
      </c>
      <c r="AI132">
        <v>4909</v>
      </c>
    </row>
    <row r="133" spans="1:35" x14ac:dyDescent="0.2">
      <c r="A133" t="s">
        <v>74</v>
      </c>
      <c r="B133" t="s">
        <v>372</v>
      </c>
      <c r="D133">
        <v>3362</v>
      </c>
      <c r="E133">
        <v>5321</v>
      </c>
      <c r="F133">
        <v>8195</v>
      </c>
      <c r="G133">
        <v>13142</v>
      </c>
      <c r="H133">
        <v>21977</v>
      </c>
      <c r="I133">
        <v>33762</v>
      </c>
      <c r="J133">
        <v>50928</v>
      </c>
      <c r="K133">
        <v>53584</v>
      </c>
      <c r="L133">
        <v>57273</v>
      </c>
      <c r="M133">
        <v>60712</v>
      </c>
      <c r="N133">
        <v>65212</v>
      </c>
      <c r="O133">
        <v>68896</v>
      </c>
      <c r="P133">
        <v>72833</v>
      </c>
      <c r="Q133">
        <v>76347</v>
      </c>
      <c r="R133">
        <v>80893</v>
      </c>
      <c r="S133">
        <v>86654</v>
      </c>
      <c r="T133">
        <v>91868</v>
      </c>
      <c r="U133">
        <v>94713</v>
      </c>
      <c r="V133">
        <v>98357</v>
      </c>
      <c r="W133">
        <v>100795</v>
      </c>
      <c r="X133">
        <v>105729</v>
      </c>
      <c r="Y133">
        <v>112648</v>
      </c>
      <c r="Z133">
        <v>118993</v>
      </c>
      <c r="AA133">
        <v>124493</v>
      </c>
      <c r="AB133">
        <v>127471</v>
      </c>
      <c r="AC133">
        <v>123833</v>
      </c>
      <c r="AD133">
        <v>127695</v>
      </c>
      <c r="AE133">
        <v>133193</v>
      </c>
      <c r="AF133">
        <v>138790</v>
      </c>
      <c r="AG133">
        <v>144143</v>
      </c>
      <c r="AH133">
        <v>149397</v>
      </c>
      <c r="AI133">
        <v>154925</v>
      </c>
    </row>
    <row r="134" spans="1:35" x14ac:dyDescent="0.2">
      <c r="A134" t="s">
        <v>72</v>
      </c>
      <c r="B134" t="s">
        <v>909</v>
      </c>
      <c r="D134">
        <v>1612</v>
      </c>
      <c r="E134">
        <v>2362</v>
      </c>
      <c r="F134">
        <v>3133</v>
      </c>
      <c r="G134">
        <v>4966</v>
      </c>
      <c r="H134">
        <v>8326</v>
      </c>
      <c r="I134">
        <v>12607</v>
      </c>
      <c r="J134">
        <v>20091</v>
      </c>
      <c r="K134">
        <v>21733</v>
      </c>
      <c r="L134">
        <v>23310</v>
      </c>
      <c r="M134">
        <v>24988</v>
      </c>
      <c r="N134">
        <v>27327</v>
      </c>
      <c r="O134">
        <v>29364</v>
      </c>
      <c r="P134">
        <v>31198</v>
      </c>
      <c r="Q134">
        <v>32869</v>
      </c>
      <c r="R134">
        <v>34972</v>
      </c>
      <c r="S134">
        <v>37577</v>
      </c>
      <c r="T134">
        <v>39584</v>
      </c>
      <c r="U134">
        <v>40449</v>
      </c>
      <c r="V134">
        <v>42029</v>
      </c>
      <c r="W134">
        <v>42798</v>
      </c>
      <c r="X134">
        <v>44061</v>
      </c>
      <c r="Y134">
        <v>46006</v>
      </c>
      <c r="Z134">
        <v>47538</v>
      </c>
      <c r="AA134">
        <v>49261</v>
      </c>
      <c r="AB134">
        <v>50875</v>
      </c>
      <c r="AC134">
        <v>50247</v>
      </c>
      <c r="AD134">
        <v>52478</v>
      </c>
      <c r="AE134">
        <v>55281</v>
      </c>
      <c r="AF134">
        <v>57807</v>
      </c>
      <c r="AG134">
        <v>59519</v>
      </c>
      <c r="AH134">
        <v>61725</v>
      </c>
      <c r="AI134">
        <v>64385</v>
      </c>
    </row>
    <row r="135" spans="1:35" x14ac:dyDescent="0.2">
      <c r="A135" t="s">
        <v>70</v>
      </c>
      <c r="B135" t="s">
        <v>908</v>
      </c>
      <c r="D135">
        <v>652</v>
      </c>
      <c r="E135">
        <v>1112</v>
      </c>
      <c r="F135">
        <v>2051</v>
      </c>
      <c r="G135">
        <v>3711</v>
      </c>
      <c r="H135">
        <v>6467</v>
      </c>
      <c r="I135">
        <v>10206</v>
      </c>
      <c r="J135">
        <v>13665</v>
      </c>
      <c r="K135">
        <v>14070</v>
      </c>
      <c r="L135">
        <v>14756</v>
      </c>
      <c r="M135">
        <v>15958</v>
      </c>
      <c r="N135">
        <v>17504</v>
      </c>
      <c r="O135">
        <v>18788</v>
      </c>
      <c r="P135">
        <v>20209</v>
      </c>
      <c r="Q135">
        <v>21529</v>
      </c>
      <c r="R135">
        <v>22651</v>
      </c>
      <c r="S135">
        <v>24306</v>
      </c>
      <c r="T135">
        <v>25812</v>
      </c>
      <c r="U135">
        <v>27309</v>
      </c>
      <c r="V135">
        <v>29169</v>
      </c>
      <c r="W135">
        <v>31033</v>
      </c>
      <c r="X135">
        <v>33570</v>
      </c>
      <c r="Y135">
        <v>36312</v>
      </c>
      <c r="Z135">
        <v>39475</v>
      </c>
      <c r="AA135">
        <v>43096</v>
      </c>
      <c r="AB135">
        <v>45950</v>
      </c>
      <c r="AC135">
        <v>46317</v>
      </c>
      <c r="AD135">
        <v>47707</v>
      </c>
      <c r="AE135">
        <v>50465</v>
      </c>
      <c r="AF135">
        <v>52905</v>
      </c>
      <c r="AG135">
        <v>55297</v>
      </c>
      <c r="AH135">
        <v>57335</v>
      </c>
      <c r="AI135">
        <v>60035</v>
      </c>
    </row>
    <row r="136" spans="1:35" x14ac:dyDescent="0.2">
      <c r="A136" t="s">
        <v>68</v>
      </c>
      <c r="B136" t="s">
        <v>907</v>
      </c>
      <c r="D136">
        <v>716</v>
      </c>
      <c r="E136">
        <v>1272</v>
      </c>
      <c r="F136">
        <v>1840</v>
      </c>
      <c r="G136">
        <v>2731</v>
      </c>
      <c r="H136">
        <v>4868</v>
      </c>
      <c r="I136">
        <v>7657</v>
      </c>
      <c r="J136">
        <v>13344</v>
      </c>
      <c r="K136">
        <v>14077</v>
      </c>
      <c r="L136">
        <v>15566</v>
      </c>
      <c r="M136">
        <v>16258</v>
      </c>
      <c r="N136">
        <v>17019</v>
      </c>
      <c r="O136">
        <v>17558</v>
      </c>
      <c r="P136">
        <v>18441</v>
      </c>
      <c r="Q136">
        <v>19176</v>
      </c>
      <c r="R136">
        <v>20430</v>
      </c>
      <c r="S136">
        <v>21799</v>
      </c>
      <c r="T136">
        <v>23415</v>
      </c>
      <c r="U136">
        <v>24029</v>
      </c>
      <c r="V136">
        <v>24293</v>
      </c>
      <c r="W136">
        <v>24177</v>
      </c>
      <c r="X136">
        <v>25396</v>
      </c>
      <c r="Y136">
        <v>27844</v>
      </c>
      <c r="Z136">
        <v>29784</v>
      </c>
      <c r="AA136">
        <v>30292</v>
      </c>
      <c r="AB136">
        <v>28865</v>
      </c>
      <c r="AC136">
        <v>25669</v>
      </c>
      <c r="AD136">
        <v>25875</v>
      </c>
      <c r="AE136">
        <v>25788</v>
      </c>
      <c r="AF136">
        <v>26381</v>
      </c>
      <c r="AG136">
        <v>27634</v>
      </c>
      <c r="AH136">
        <v>28621</v>
      </c>
      <c r="AI136">
        <v>28776</v>
      </c>
    </row>
    <row r="137" spans="1:35" x14ac:dyDescent="0.2">
      <c r="A137" t="s">
        <v>66</v>
      </c>
      <c r="B137" t="s">
        <v>906</v>
      </c>
      <c r="D137">
        <v>382</v>
      </c>
      <c r="E137">
        <v>575</v>
      </c>
      <c r="F137">
        <v>1171</v>
      </c>
      <c r="G137">
        <v>1734</v>
      </c>
      <c r="H137">
        <v>2316</v>
      </c>
      <c r="I137">
        <v>3292</v>
      </c>
      <c r="J137">
        <v>3829</v>
      </c>
      <c r="K137">
        <v>3705</v>
      </c>
      <c r="L137">
        <v>3641</v>
      </c>
      <c r="M137">
        <v>3508</v>
      </c>
      <c r="N137">
        <v>3361</v>
      </c>
      <c r="O137">
        <v>3185</v>
      </c>
      <c r="P137">
        <v>2986</v>
      </c>
      <c r="Q137">
        <v>2773</v>
      </c>
      <c r="R137">
        <v>2840</v>
      </c>
      <c r="S137">
        <v>2972</v>
      </c>
      <c r="T137">
        <v>3058</v>
      </c>
      <c r="U137">
        <v>2925</v>
      </c>
      <c r="V137">
        <v>2866</v>
      </c>
      <c r="W137">
        <v>2786</v>
      </c>
      <c r="X137">
        <v>2702</v>
      </c>
      <c r="Y137">
        <v>2486</v>
      </c>
      <c r="Z137">
        <v>2197</v>
      </c>
      <c r="AA137">
        <v>1844</v>
      </c>
      <c r="AB137">
        <v>1780</v>
      </c>
      <c r="AC137">
        <v>1600</v>
      </c>
      <c r="AD137">
        <v>1635</v>
      </c>
      <c r="AE137">
        <v>1659</v>
      </c>
      <c r="AF137">
        <v>1698</v>
      </c>
      <c r="AG137">
        <v>1694</v>
      </c>
      <c r="AH137">
        <v>1715</v>
      </c>
      <c r="AI137">
        <v>1729</v>
      </c>
    </row>
    <row r="138" spans="1:35" x14ac:dyDescent="0.2">
      <c r="A138" t="s">
        <v>64</v>
      </c>
      <c r="B138" t="s">
        <v>373</v>
      </c>
      <c r="D138">
        <v>5759</v>
      </c>
      <c r="E138">
        <v>8564</v>
      </c>
      <c r="F138">
        <v>11496</v>
      </c>
      <c r="G138">
        <v>16793</v>
      </c>
      <c r="H138">
        <v>29124</v>
      </c>
      <c r="I138">
        <v>42051</v>
      </c>
      <c r="J138">
        <v>54231</v>
      </c>
      <c r="K138">
        <v>55592</v>
      </c>
      <c r="L138">
        <v>58536</v>
      </c>
      <c r="M138">
        <v>62079</v>
      </c>
      <c r="N138">
        <v>66776</v>
      </c>
      <c r="O138">
        <v>70402</v>
      </c>
      <c r="P138">
        <v>74372</v>
      </c>
      <c r="Q138">
        <v>77865</v>
      </c>
      <c r="R138">
        <v>79684</v>
      </c>
      <c r="S138">
        <v>83906</v>
      </c>
      <c r="T138">
        <v>86702</v>
      </c>
      <c r="U138">
        <v>88954</v>
      </c>
      <c r="V138">
        <v>90767</v>
      </c>
      <c r="W138">
        <v>93999</v>
      </c>
      <c r="X138">
        <v>97597</v>
      </c>
      <c r="Y138">
        <v>102002</v>
      </c>
      <c r="Z138">
        <v>105875</v>
      </c>
      <c r="AA138">
        <v>106509</v>
      </c>
      <c r="AB138">
        <v>107790</v>
      </c>
      <c r="AC138">
        <v>105169</v>
      </c>
      <c r="AD138">
        <v>108291</v>
      </c>
      <c r="AE138">
        <v>113198</v>
      </c>
      <c r="AF138">
        <v>116085</v>
      </c>
      <c r="AG138">
        <v>118973</v>
      </c>
      <c r="AH138">
        <v>121617</v>
      </c>
      <c r="AI138">
        <v>124129</v>
      </c>
    </row>
    <row r="139" spans="1:35" x14ac:dyDescent="0.2">
      <c r="A139" t="s">
        <v>62</v>
      </c>
      <c r="B139" t="s">
        <v>905</v>
      </c>
      <c r="D139">
        <v>2222</v>
      </c>
      <c r="E139">
        <v>3372</v>
      </c>
      <c r="F139">
        <v>5025</v>
      </c>
      <c r="G139">
        <v>7160</v>
      </c>
      <c r="H139">
        <v>11581</v>
      </c>
      <c r="I139">
        <v>17046</v>
      </c>
      <c r="J139">
        <v>20598</v>
      </c>
      <c r="K139">
        <v>20505</v>
      </c>
      <c r="L139">
        <v>20689</v>
      </c>
      <c r="M139">
        <v>22037</v>
      </c>
      <c r="N139">
        <v>23620</v>
      </c>
      <c r="O139">
        <v>24999</v>
      </c>
      <c r="P139">
        <v>26344</v>
      </c>
      <c r="Q139">
        <v>27694</v>
      </c>
      <c r="R139">
        <v>27990</v>
      </c>
      <c r="S139">
        <v>29094</v>
      </c>
      <c r="T139">
        <v>29758</v>
      </c>
      <c r="U139">
        <v>30764</v>
      </c>
      <c r="V139">
        <v>31204</v>
      </c>
      <c r="W139">
        <v>31621</v>
      </c>
      <c r="X139">
        <v>31987</v>
      </c>
      <c r="Y139">
        <v>32715</v>
      </c>
      <c r="Z139">
        <v>33475</v>
      </c>
      <c r="AA139">
        <v>33013</v>
      </c>
      <c r="AB139">
        <v>33673</v>
      </c>
      <c r="AC139">
        <v>33269</v>
      </c>
      <c r="AD139">
        <v>33901</v>
      </c>
      <c r="AE139">
        <v>35026</v>
      </c>
      <c r="AF139">
        <v>35585</v>
      </c>
      <c r="AG139">
        <v>36387</v>
      </c>
      <c r="AH139">
        <v>36996</v>
      </c>
      <c r="AI139">
        <v>36971</v>
      </c>
    </row>
    <row r="140" spans="1:35" x14ac:dyDescent="0.2">
      <c r="A140" t="s">
        <v>60</v>
      </c>
      <c r="B140" t="s">
        <v>904</v>
      </c>
      <c r="D140">
        <v>1186</v>
      </c>
      <c r="E140">
        <v>1853</v>
      </c>
      <c r="F140">
        <v>2405</v>
      </c>
      <c r="G140">
        <v>4164</v>
      </c>
      <c r="H140">
        <v>8483</v>
      </c>
      <c r="I140">
        <v>11183</v>
      </c>
      <c r="J140">
        <v>14581</v>
      </c>
      <c r="K140">
        <v>15376</v>
      </c>
      <c r="L140">
        <v>16191</v>
      </c>
      <c r="M140">
        <v>16936</v>
      </c>
      <c r="N140">
        <v>17891</v>
      </c>
      <c r="O140">
        <v>18757</v>
      </c>
      <c r="P140">
        <v>19723</v>
      </c>
      <c r="Q140">
        <v>20554</v>
      </c>
      <c r="R140">
        <v>21604</v>
      </c>
      <c r="S140">
        <v>23343</v>
      </c>
      <c r="T140">
        <v>24763</v>
      </c>
      <c r="U140">
        <v>26353</v>
      </c>
      <c r="V140">
        <v>27421</v>
      </c>
      <c r="W140">
        <v>27871</v>
      </c>
      <c r="X140">
        <v>28493</v>
      </c>
      <c r="Y140">
        <v>29828</v>
      </c>
      <c r="Z140">
        <v>30988</v>
      </c>
      <c r="AA140">
        <v>31410</v>
      </c>
      <c r="AB140">
        <v>32855</v>
      </c>
      <c r="AC140">
        <v>32788</v>
      </c>
      <c r="AD140">
        <v>33411</v>
      </c>
      <c r="AE140">
        <v>34813</v>
      </c>
      <c r="AF140">
        <v>35318</v>
      </c>
      <c r="AG140">
        <v>35836</v>
      </c>
      <c r="AH140">
        <v>36400</v>
      </c>
      <c r="AI140">
        <v>37096</v>
      </c>
    </row>
    <row r="141" spans="1:35" x14ac:dyDescent="0.2">
      <c r="A141" t="s">
        <v>58</v>
      </c>
      <c r="B141" t="s">
        <v>903</v>
      </c>
      <c r="D141">
        <v>1901</v>
      </c>
      <c r="E141">
        <v>2685</v>
      </c>
      <c r="F141">
        <v>3222</v>
      </c>
      <c r="G141">
        <v>4022</v>
      </c>
      <c r="H141">
        <v>6404</v>
      </c>
      <c r="I141">
        <v>9923</v>
      </c>
      <c r="J141">
        <v>13902</v>
      </c>
      <c r="K141">
        <v>14582</v>
      </c>
      <c r="L141">
        <v>16110</v>
      </c>
      <c r="M141">
        <v>17167</v>
      </c>
      <c r="N141">
        <v>18740</v>
      </c>
      <c r="O141">
        <v>19874</v>
      </c>
      <c r="P141">
        <v>21161</v>
      </c>
      <c r="Q141">
        <v>22087</v>
      </c>
      <c r="R141">
        <v>22477</v>
      </c>
      <c r="S141">
        <v>23499</v>
      </c>
      <c r="T141">
        <v>24151</v>
      </c>
      <c r="U141">
        <v>23882</v>
      </c>
      <c r="V141">
        <v>24220</v>
      </c>
      <c r="W141">
        <v>26106</v>
      </c>
      <c r="X141">
        <v>28115</v>
      </c>
      <c r="Y141">
        <v>29954</v>
      </c>
      <c r="Z141">
        <v>31308</v>
      </c>
      <c r="AA141">
        <v>31871</v>
      </c>
      <c r="AB141">
        <v>31056</v>
      </c>
      <c r="AC141">
        <v>29225</v>
      </c>
      <c r="AD141">
        <v>30486</v>
      </c>
      <c r="AE141">
        <v>32122</v>
      </c>
      <c r="AF141">
        <v>33355</v>
      </c>
      <c r="AG141">
        <v>34497</v>
      </c>
      <c r="AH141">
        <v>35454</v>
      </c>
      <c r="AI141">
        <v>36598</v>
      </c>
    </row>
    <row r="142" spans="1:35" x14ac:dyDescent="0.2">
      <c r="A142" t="s">
        <v>56</v>
      </c>
      <c r="B142" t="s">
        <v>902</v>
      </c>
      <c r="D142">
        <v>112</v>
      </c>
      <c r="E142">
        <v>158</v>
      </c>
      <c r="F142">
        <v>166</v>
      </c>
      <c r="G142">
        <v>239</v>
      </c>
      <c r="H142">
        <v>425</v>
      </c>
      <c r="I142">
        <v>555</v>
      </c>
      <c r="J142">
        <v>674</v>
      </c>
      <c r="K142">
        <v>699</v>
      </c>
      <c r="L142">
        <v>767</v>
      </c>
      <c r="M142">
        <v>822</v>
      </c>
      <c r="N142">
        <v>905</v>
      </c>
      <c r="O142">
        <v>968</v>
      </c>
      <c r="P142">
        <v>1040</v>
      </c>
      <c r="Q142">
        <v>1090</v>
      </c>
      <c r="R142">
        <v>1117</v>
      </c>
      <c r="S142">
        <v>1196</v>
      </c>
      <c r="T142">
        <v>1262</v>
      </c>
      <c r="U142">
        <v>1285</v>
      </c>
      <c r="V142">
        <v>1366</v>
      </c>
      <c r="W142">
        <v>1380</v>
      </c>
      <c r="X142">
        <v>1413</v>
      </c>
      <c r="Y142">
        <v>1401</v>
      </c>
      <c r="Z142">
        <v>1379</v>
      </c>
      <c r="AA142">
        <v>1322</v>
      </c>
      <c r="AB142">
        <v>1299</v>
      </c>
      <c r="AC142">
        <v>1279</v>
      </c>
      <c r="AD142">
        <v>1324</v>
      </c>
      <c r="AE142">
        <v>1360</v>
      </c>
      <c r="AF142">
        <v>1403</v>
      </c>
      <c r="AG142">
        <v>1425</v>
      </c>
      <c r="AH142">
        <v>1462</v>
      </c>
      <c r="AI142">
        <v>1566</v>
      </c>
    </row>
    <row r="143" spans="1:35" x14ac:dyDescent="0.2">
      <c r="A143" t="s">
        <v>54</v>
      </c>
      <c r="B143" t="s">
        <v>901</v>
      </c>
      <c r="D143">
        <v>338</v>
      </c>
      <c r="E143">
        <v>497</v>
      </c>
      <c r="F143">
        <v>677</v>
      </c>
      <c r="G143">
        <v>1208</v>
      </c>
      <c r="H143">
        <v>2231</v>
      </c>
      <c r="I143">
        <v>3345</v>
      </c>
      <c r="J143">
        <v>4475</v>
      </c>
      <c r="K143">
        <v>4431</v>
      </c>
      <c r="L143">
        <v>4778</v>
      </c>
      <c r="M143">
        <v>5117</v>
      </c>
      <c r="N143">
        <v>5620</v>
      </c>
      <c r="O143">
        <v>5804</v>
      </c>
      <c r="P143">
        <v>6104</v>
      </c>
      <c r="Q143">
        <v>6441</v>
      </c>
      <c r="R143">
        <v>6497</v>
      </c>
      <c r="S143">
        <v>6773</v>
      </c>
      <c r="T143">
        <v>6769</v>
      </c>
      <c r="U143">
        <v>6670</v>
      </c>
      <c r="V143">
        <v>6557</v>
      </c>
      <c r="W143">
        <v>7022</v>
      </c>
      <c r="X143">
        <v>7590</v>
      </c>
      <c r="Y143">
        <v>8104</v>
      </c>
      <c r="Z143">
        <v>8726</v>
      </c>
      <c r="AA143">
        <v>8893</v>
      </c>
      <c r="AB143">
        <v>8906</v>
      </c>
      <c r="AC143">
        <v>8608</v>
      </c>
      <c r="AD143">
        <v>9169</v>
      </c>
      <c r="AE143">
        <v>9878</v>
      </c>
      <c r="AF143">
        <v>10423</v>
      </c>
      <c r="AG143">
        <v>10828</v>
      </c>
      <c r="AH143">
        <v>11304</v>
      </c>
      <c r="AI143">
        <v>11898</v>
      </c>
    </row>
    <row r="144" spans="1:35" x14ac:dyDescent="0.2">
      <c r="A144" t="s">
        <v>900</v>
      </c>
      <c r="B144" t="s">
        <v>374</v>
      </c>
      <c r="D144">
        <v>3199</v>
      </c>
      <c r="E144">
        <v>4818</v>
      </c>
      <c r="F144">
        <v>7140</v>
      </c>
      <c r="G144">
        <v>11080</v>
      </c>
      <c r="H144">
        <v>18704</v>
      </c>
      <c r="I144">
        <v>28251</v>
      </c>
      <c r="J144">
        <v>39250</v>
      </c>
      <c r="K144">
        <v>40244</v>
      </c>
      <c r="L144">
        <v>41370</v>
      </c>
      <c r="M144">
        <v>43945</v>
      </c>
      <c r="N144">
        <v>47112</v>
      </c>
      <c r="O144">
        <v>50173</v>
      </c>
      <c r="P144">
        <v>53449</v>
      </c>
      <c r="Q144">
        <v>56406</v>
      </c>
      <c r="R144">
        <v>59913</v>
      </c>
      <c r="S144">
        <v>64449</v>
      </c>
      <c r="T144">
        <v>68508</v>
      </c>
      <c r="U144">
        <v>71042</v>
      </c>
      <c r="V144">
        <v>73159</v>
      </c>
      <c r="W144">
        <v>77507</v>
      </c>
      <c r="X144">
        <v>82786</v>
      </c>
      <c r="Y144">
        <v>88003</v>
      </c>
      <c r="Z144">
        <v>93833</v>
      </c>
      <c r="AA144">
        <v>98953</v>
      </c>
      <c r="AB144">
        <v>101311</v>
      </c>
      <c r="AC144">
        <v>100088</v>
      </c>
      <c r="AD144">
        <v>104729</v>
      </c>
      <c r="AE144">
        <v>110260</v>
      </c>
      <c r="AF144">
        <v>114371</v>
      </c>
      <c r="AG144">
        <v>118586</v>
      </c>
      <c r="AH144">
        <v>122438</v>
      </c>
      <c r="AI144">
        <v>126094</v>
      </c>
    </row>
    <row r="145" spans="1:35" x14ac:dyDescent="0.2">
      <c r="A145" t="s">
        <v>899</v>
      </c>
      <c r="B145" t="s">
        <v>898</v>
      </c>
      <c r="D145">
        <v>1503</v>
      </c>
      <c r="E145">
        <v>2313</v>
      </c>
      <c r="F145">
        <v>3391</v>
      </c>
      <c r="G145">
        <v>4371</v>
      </c>
      <c r="H145">
        <v>7725</v>
      </c>
      <c r="I145">
        <v>11509</v>
      </c>
      <c r="J145">
        <v>17534</v>
      </c>
      <c r="K145">
        <v>18800</v>
      </c>
      <c r="L145">
        <v>19966</v>
      </c>
      <c r="M145">
        <v>21763</v>
      </c>
      <c r="N145">
        <v>23852</v>
      </c>
      <c r="O145">
        <v>26104</v>
      </c>
      <c r="P145">
        <v>28383</v>
      </c>
      <c r="Q145">
        <v>30556</v>
      </c>
      <c r="R145">
        <v>32825</v>
      </c>
      <c r="S145">
        <v>35638</v>
      </c>
      <c r="T145">
        <v>38026</v>
      </c>
      <c r="U145">
        <v>40046</v>
      </c>
      <c r="V145">
        <v>41378</v>
      </c>
      <c r="W145">
        <v>43524</v>
      </c>
      <c r="X145">
        <v>46316</v>
      </c>
      <c r="Y145">
        <v>48847</v>
      </c>
      <c r="Z145">
        <v>51847</v>
      </c>
      <c r="AA145">
        <v>54579</v>
      </c>
      <c r="AB145">
        <v>56160</v>
      </c>
      <c r="AC145">
        <v>55547</v>
      </c>
      <c r="AD145">
        <v>57856</v>
      </c>
      <c r="AE145">
        <v>60564</v>
      </c>
      <c r="AF145">
        <v>62743</v>
      </c>
      <c r="AG145">
        <v>64548</v>
      </c>
      <c r="AH145">
        <v>66498</v>
      </c>
      <c r="AI145">
        <v>67771</v>
      </c>
    </row>
    <row r="146" spans="1:35" x14ac:dyDescent="0.2">
      <c r="A146" t="s">
        <v>897</v>
      </c>
      <c r="B146" t="s">
        <v>896</v>
      </c>
      <c r="D146">
        <v>1597</v>
      </c>
      <c r="E146">
        <v>2349</v>
      </c>
      <c r="F146">
        <v>3527</v>
      </c>
      <c r="G146">
        <v>6436</v>
      </c>
      <c r="H146">
        <v>10526</v>
      </c>
      <c r="I146">
        <v>16048</v>
      </c>
      <c r="J146">
        <v>20589</v>
      </c>
      <c r="K146">
        <v>20227</v>
      </c>
      <c r="L146">
        <v>20101</v>
      </c>
      <c r="M146">
        <v>20755</v>
      </c>
      <c r="N146">
        <v>21700</v>
      </c>
      <c r="O146">
        <v>22370</v>
      </c>
      <c r="P146">
        <v>23227</v>
      </c>
      <c r="Q146">
        <v>23866</v>
      </c>
      <c r="R146">
        <v>24812</v>
      </c>
      <c r="S146">
        <v>26171</v>
      </c>
      <c r="T146">
        <v>27487</v>
      </c>
      <c r="U146">
        <v>27681</v>
      </c>
      <c r="V146">
        <v>28122</v>
      </c>
      <c r="W146">
        <v>30039</v>
      </c>
      <c r="X146">
        <v>32199</v>
      </c>
      <c r="Y146">
        <v>34542</v>
      </c>
      <c r="Z146">
        <v>37079</v>
      </c>
      <c r="AA146">
        <v>39252</v>
      </c>
      <c r="AB146">
        <v>40000</v>
      </c>
      <c r="AC146">
        <v>39587</v>
      </c>
      <c r="AD146">
        <v>41687</v>
      </c>
      <c r="AE146">
        <v>44209</v>
      </c>
      <c r="AF146">
        <v>45866</v>
      </c>
      <c r="AG146">
        <v>48059</v>
      </c>
      <c r="AH146">
        <v>49730</v>
      </c>
      <c r="AI146">
        <v>51862</v>
      </c>
    </row>
    <row r="147" spans="1:35" x14ac:dyDescent="0.2">
      <c r="A147" t="s">
        <v>895</v>
      </c>
      <c r="B147" t="s">
        <v>894</v>
      </c>
      <c r="D147">
        <v>98</v>
      </c>
      <c r="E147">
        <v>156</v>
      </c>
      <c r="F147">
        <v>222</v>
      </c>
      <c r="G147">
        <v>273</v>
      </c>
      <c r="H147">
        <v>453</v>
      </c>
      <c r="I147">
        <v>695</v>
      </c>
      <c r="J147">
        <v>1126</v>
      </c>
      <c r="K147">
        <v>1218</v>
      </c>
      <c r="L147">
        <v>1303</v>
      </c>
      <c r="M147">
        <v>1427</v>
      </c>
      <c r="N147">
        <v>1560</v>
      </c>
      <c r="O147">
        <v>1699</v>
      </c>
      <c r="P147">
        <v>1839</v>
      </c>
      <c r="Q147">
        <v>1983</v>
      </c>
      <c r="R147">
        <v>2275</v>
      </c>
      <c r="S147">
        <v>2640</v>
      </c>
      <c r="T147">
        <v>2994</v>
      </c>
      <c r="U147">
        <v>3315</v>
      </c>
      <c r="V147">
        <v>3659</v>
      </c>
      <c r="W147">
        <v>3943</v>
      </c>
      <c r="X147">
        <v>4272</v>
      </c>
      <c r="Y147">
        <v>4614</v>
      </c>
      <c r="Z147">
        <v>4907</v>
      </c>
      <c r="AA147">
        <v>5122</v>
      </c>
      <c r="AB147">
        <v>5151</v>
      </c>
      <c r="AC147">
        <v>4954</v>
      </c>
      <c r="AD147">
        <v>5187</v>
      </c>
      <c r="AE147">
        <v>5487</v>
      </c>
      <c r="AF147">
        <v>5762</v>
      </c>
      <c r="AG147">
        <v>5979</v>
      </c>
      <c r="AH147">
        <v>6211</v>
      </c>
      <c r="AI147">
        <v>6461</v>
      </c>
    </row>
    <row r="148" spans="1:35" x14ac:dyDescent="0.2">
      <c r="A148" t="s">
        <v>893</v>
      </c>
      <c r="B148" t="s">
        <v>375</v>
      </c>
      <c r="D148">
        <v>6871</v>
      </c>
      <c r="E148">
        <v>8092</v>
      </c>
      <c r="F148">
        <v>10792</v>
      </c>
      <c r="G148">
        <v>15068</v>
      </c>
      <c r="H148">
        <v>20860</v>
      </c>
      <c r="I148">
        <v>30811</v>
      </c>
      <c r="J148">
        <v>40991</v>
      </c>
      <c r="K148">
        <v>42409</v>
      </c>
      <c r="L148">
        <v>48008</v>
      </c>
      <c r="M148">
        <v>48701</v>
      </c>
      <c r="N148">
        <v>47328</v>
      </c>
      <c r="O148">
        <v>49205</v>
      </c>
      <c r="P148">
        <v>51419</v>
      </c>
      <c r="Q148">
        <v>53848</v>
      </c>
      <c r="R148">
        <v>56416</v>
      </c>
      <c r="S148">
        <v>65536</v>
      </c>
      <c r="T148">
        <v>68492</v>
      </c>
      <c r="U148">
        <v>69706</v>
      </c>
      <c r="V148">
        <v>70142</v>
      </c>
      <c r="W148">
        <v>70459</v>
      </c>
      <c r="X148">
        <v>73664</v>
      </c>
      <c r="Y148">
        <v>76676</v>
      </c>
      <c r="Z148">
        <v>81000</v>
      </c>
      <c r="AA148">
        <v>84261</v>
      </c>
      <c r="AB148">
        <v>86409</v>
      </c>
      <c r="AC148">
        <v>99520</v>
      </c>
      <c r="AD148">
        <v>106262</v>
      </c>
      <c r="AE148">
        <v>108274</v>
      </c>
      <c r="AF148">
        <v>108941</v>
      </c>
      <c r="AG148">
        <v>106226</v>
      </c>
      <c r="AH148">
        <v>104581</v>
      </c>
      <c r="AI148">
        <v>107949</v>
      </c>
    </row>
    <row r="149" spans="1:35" x14ac:dyDescent="0.2">
      <c r="A149" t="s">
        <v>892</v>
      </c>
      <c r="B149" t="s">
        <v>376</v>
      </c>
      <c r="D149">
        <v>3504</v>
      </c>
      <c r="E149">
        <v>4508</v>
      </c>
      <c r="F149">
        <v>6896</v>
      </c>
      <c r="G149">
        <v>9895</v>
      </c>
      <c r="H149">
        <v>18136</v>
      </c>
      <c r="I149">
        <v>25368</v>
      </c>
      <c r="J149">
        <v>36492</v>
      </c>
      <c r="K149">
        <v>37791</v>
      </c>
      <c r="L149">
        <v>38773</v>
      </c>
      <c r="M149">
        <v>40863</v>
      </c>
      <c r="N149">
        <v>43785</v>
      </c>
      <c r="O149">
        <v>46058</v>
      </c>
      <c r="P149">
        <v>48192</v>
      </c>
      <c r="Q149">
        <v>50205</v>
      </c>
      <c r="R149">
        <v>51888</v>
      </c>
      <c r="S149">
        <v>54312</v>
      </c>
      <c r="T149">
        <v>56567</v>
      </c>
      <c r="U149">
        <v>55042</v>
      </c>
      <c r="V149">
        <v>54802</v>
      </c>
      <c r="W149">
        <v>55126</v>
      </c>
      <c r="X149">
        <v>56790</v>
      </c>
      <c r="Y149">
        <v>58006</v>
      </c>
      <c r="Z149">
        <v>59073</v>
      </c>
      <c r="AA149">
        <v>57724</v>
      </c>
      <c r="AB149">
        <v>58351</v>
      </c>
      <c r="AC149">
        <v>58174</v>
      </c>
      <c r="AD149">
        <v>62805</v>
      </c>
      <c r="AE149">
        <v>68064</v>
      </c>
      <c r="AF149">
        <v>72985</v>
      </c>
      <c r="AG149">
        <v>76606</v>
      </c>
      <c r="AH149">
        <v>82116</v>
      </c>
      <c r="AI149">
        <v>89186</v>
      </c>
    </row>
    <row r="150" spans="1:35" x14ac:dyDescent="0.2">
      <c r="A150" t="s">
        <v>891</v>
      </c>
      <c r="B150" t="s">
        <v>890</v>
      </c>
      <c r="D150">
        <v>2182</v>
      </c>
      <c r="E150">
        <v>2703</v>
      </c>
      <c r="F150">
        <v>4097</v>
      </c>
      <c r="G150">
        <v>6356</v>
      </c>
      <c r="H150">
        <v>12015</v>
      </c>
      <c r="I150">
        <v>15910</v>
      </c>
      <c r="J150">
        <v>21632</v>
      </c>
      <c r="K150">
        <v>22053</v>
      </c>
      <c r="L150">
        <v>21959</v>
      </c>
      <c r="M150">
        <v>23434</v>
      </c>
      <c r="N150">
        <v>25601</v>
      </c>
      <c r="O150">
        <v>27525</v>
      </c>
      <c r="P150">
        <v>29477</v>
      </c>
      <c r="Q150">
        <v>31153</v>
      </c>
      <c r="R150">
        <v>31740</v>
      </c>
      <c r="S150">
        <v>32981</v>
      </c>
      <c r="T150">
        <v>34382</v>
      </c>
      <c r="U150">
        <v>34246</v>
      </c>
      <c r="V150">
        <v>34434</v>
      </c>
      <c r="W150">
        <v>34509</v>
      </c>
      <c r="X150">
        <v>35572</v>
      </c>
      <c r="Y150">
        <v>36072</v>
      </c>
      <c r="Z150">
        <v>36193</v>
      </c>
      <c r="AA150">
        <v>34387</v>
      </c>
      <c r="AB150">
        <v>35080</v>
      </c>
      <c r="AC150">
        <v>35429</v>
      </c>
      <c r="AD150">
        <v>39108</v>
      </c>
      <c r="AE150">
        <v>43231</v>
      </c>
      <c r="AF150">
        <v>47439</v>
      </c>
      <c r="AG150">
        <v>50416</v>
      </c>
      <c r="AH150">
        <v>54775</v>
      </c>
      <c r="AI150">
        <v>60454</v>
      </c>
    </row>
    <row r="151" spans="1:35" x14ac:dyDescent="0.2">
      <c r="A151" t="s">
        <v>889</v>
      </c>
      <c r="B151" t="s">
        <v>888</v>
      </c>
      <c r="D151">
        <v>1322</v>
      </c>
      <c r="E151">
        <v>1805</v>
      </c>
      <c r="F151">
        <v>2799</v>
      </c>
      <c r="G151">
        <v>3539</v>
      </c>
      <c r="H151">
        <v>6121</v>
      </c>
      <c r="I151">
        <v>9458</v>
      </c>
      <c r="J151">
        <v>14861</v>
      </c>
      <c r="K151">
        <v>15738</v>
      </c>
      <c r="L151">
        <v>16814</v>
      </c>
      <c r="M151">
        <v>17429</v>
      </c>
      <c r="N151">
        <v>18184</v>
      </c>
      <c r="O151">
        <v>18533</v>
      </c>
      <c r="P151">
        <v>18715</v>
      </c>
      <c r="Q151">
        <v>19053</v>
      </c>
      <c r="R151">
        <v>20149</v>
      </c>
      <c r="S151">
        <v>21331</v>
      </c>
      <c r="T151">
        <v>22185</v>
      </c>
      <c r="U151">
        <v>20796</v>
      </c>
      <c r="V151">
        <v>20367</v>
      </c>
      <c r="W151">
        <v>20617</v>
      </c>
      <c r="X151">
        <v>21218</v>
      </c>
      <c r="Y151">
        <v>21934</v>
      </c>
      <c r="Z151">
        <v>22880</v>
      </c>
      <c r="AA151">
        <v>23336</v>
      </c>
      <c r="AB151">
        <v>23271</v>
      </c>
      <c r="AC151">
        <v>22745</v>
      </c>
      <c r="AD151">
        <v>23697</v>
      </c>
      <c r="AE151">
        <v>24833</v>
      </c>
      <c r="AF151">
        <v>25546</v>
      </c>
      <c r="AG151">
        <v>26189</v>
      </c>
      <c r="AH151">
        <v>27340</v>
      </c>
      <c r="AI151">
        <v>28732</v>
      </c>
    </row>
    <row r="152" spans="1:35" x14ac:dyDescent="0.2">
      <c r="A152" t="s">
        <v>887</v>
      </c>
      <c r="B152" t="s">
        <v>1017</v>
      </c>
      <c r="D152">
        <v>918</v>
      </c>
      <c r="E152">
        <v>1072</v>
      </c>
      <c r="F152">
        <v>1763</v>
      </c>
      <c r="G152">
        <v>1058</v>
      </c>
      <c r="H152">
        <v>1794</v>
      </c>
      <c r="I152">
        <v>3160</v>
      </c>
      <c r="J152">
        <v>2592</v>
      </c>
      <c r="K152">
        <v>2349</v>
      </c>
      <c r="L152">
        <v>960</v>
      </c>
      <c r="M152">
        <v>1116</v>
      </c>
      <c r="N152">
        <v>1335</v>
      </c>
      <c r="O152">
        <v>1554</v>
      </c>
      <c r="P152">
        <v>1704</v>
      </c>
      <c r="Q152">
        <v>2958</v>
      </c>
      <c r="R152">
        <v>3241</v>
      </c>
      <c r="S152">
        <v>3129</v>
      </c>
      <c r="T152">
        <v>3219</v>
      </c>
      <c r="U152">
        <v>3403</v>
      </c>
      <c r="V152">
        <v>4034</v>
      </c>
      <c r="W152">
        <v>4630</v>
      </c>
      <c r="X152">
        <v>4718</v>
      </c>
      <c r="Y152">
        <v>4526</v>
      </c>
      <c r="Z152">
        <v>4568</v>
      </c>
      <c r="AA152">
        <v>5032</v>
      </c>
      <c r="AB152">
        <v>5345</v>
      </c>
      <c r="AC152">
        <v>6519</v>
      </c>
      <c r="AD152">
        <v>5341</v>
      </c>
      <c r="AE152">
        <v>7144</v>
      </c>
      <c r="AF152">
        <v>6570</v>
      </c>
      <c r="AG152">
        <v>5643</v>
      </c>
      <c r="AH152">
        <v>5747</v>
      </c>
      <c r="AI152">
        <v>4821</v>
      </c>
    </row>
    <row r="153" spans="1:35" x14ac:dyDescent="0.2">
      <c r="A153" t="s">
        <v>886</v>
      </c>
      <c r="B153" t="s">
        <v>1018</v>
      </c>
      <c r="D153">
        <v>1053</v>
      </c>
      <c r="E153">
        <v>1243</v>
      </c>
      <c r="F153">
        <v>2029</v>
      </c>
      <c r="G153">
        <v>1328</v>
      </c>
      <c r="H153">
        <v>2172</v>
      </c>
      <c r="I153">
        <v>3897</v>
      </c>
      <c r="J153">
        <v>3641</v>
      </c>
      <c r="K153">
        <v>3474</v>
      </c>
      <c r="L153">
        <v>2570</v>
      </c>
      <c r="M153">
        <v>2690</v>
      </c>
      <c r="N153">
        <v>2775</v>
      </c>
      <c r="O153">
        <v>2879</v>
      </c>
      <c r="P153">
        <v>2874</v>
      </c>
      <c r="Q153">
        <v>4087</v>
      </c>
      <c r="R153">
        <v>4379</v>
      </c>
      <c r="S153">
        <v>4449</v>
      </c>
      <c r="T153">
        <v>4585</v>
      </c>
      <c r="U153">
        <v>4925</v>
      </c>
      <c r="V153">
        <v>5552</v>
      </c>
      <c r="W153">
        <v>6378</v>
      </c>
      <c r="X153">
        <v>6628</v>
      </c>
      <c r="Y153">
        <v>6690</v>
      </c>
      <c r="Z153">
        <v>7100</v>
      </c>
      <c r="AA153">
        <v>7906</v>
      </c>
      <c r="AB153">
        <v>8698</v>
      </c>
      <c r="AC153">
        <v>9495</v>
      </c>
      <c r="AD153">
        <v>10065</v>
      </c>
      <c r="AE153">
        <v>10192</v>
      </c>
      <c r="AF153">
        <v>9389</v>
      </c>
      <c r="AG153">
        <v>8687</v>
      </c>
      <c r="AH153">
        <v>8531</v>
      </c>
      <c r="AI153">
        <v>7696</v>
      </c>
    </row>
    <row r="154" spans="1:35" x14ac:dyDescent="0.2">
      <c r="A154" t="s">
        <v>885</v>
      </c>
      <c r="B154" t="s">
        <v>884</v>
      </c>
      <c r="D154">
        <v>1020</v>
      </c>
      <c r="E154">
        <v>1205</v>
      </c>
      <c r="F154">
        <v>1983</v>
      </c>
      <c r="G154">
        <v>1277</v>
      </c>
      <c r="H154">
        <v>2103</v>
      </c>
      <c r="I154">
        <v>3839</v>
      </c>
      <c r="J154">
        <v>3513</v>
      </c>
      <c r="K154">
        <v>3326</v>
      </c>
      <c r="L154">
        <v>2441</v>
      </c>
      <c r="M154">
        <v>2563</v>
      </c>
      <c r="N154">
        <v>2650</v>
      </c>
      <c r="O154">
        <v>2755</v>
      </c>
      <c r="P154">
        <v>2755</v>
      </c>
      <c r="Q154">
        <v>3925</v>
      </c>
      <c r="R154">
        <v>4206</v>
      </c>
      <c r="S154">
        <v>4273</v>
      </c>
      <c r="T154">
        <v>4404</v>
      </c>
      <c r="U154">
        <v>4730</v>
      </c>
      <c r="V154">
        <v>5333</v>
      </c>
      <c r="W154">
        <v>6100</v>
      </c>
      <c r="X154">
        <v>6309</v>
      </c>
      <c r="Y154">
        <v>6337</v>
      </c>
      <c r="Z154">
        <v>6689</v>
      </c>
      <c r="AA154">
        <v>7407</v>
      </c>
      <c r="AB154">
        <v>8149</v>
      </c>
      <c r="AC154">
        <v>8895</v>
      </c>
      <c r="AD154">
        <v>9429</v>
      </c>
      <c r="AE154">
        <v>9548</v>
      </c>
      <c r="AF154">
        <v>8704</v>
      </c>
      <c r="AG154">
        <v>8003</v>
      </c>
      <c r="AH154">
        <v>7811</v>
      </c>
      <c r="AI154">
        <v>6937</v>
      </c>
    </row>
    <row r="155" spans="1:35" x14ac:dyDescent="0.2">
      <c r="A155" t="s">
        <v>883</v>
      </c>
      <c r="B155" t="s">
        <v>882</v>
      </c>
      <c r="D155">
        <v>33</v>
      </c>
      <c r="E155">
        <v>38</v>
      </c>
      <c r="F155">
        <v>46</v>
      </c>
      <c r="G155">
        <v>51</v>
      </c>
      <c r="H155">
        <v>69</v>
      </c>
      <c r="I155">
        <v>58</v>
      </c>
      <c r="J155">
        <v>129</v>
      </c>
      <c r="K155">
        <v>148</v>
      </c>
      <c r="L155">
        <v>129</v>
      </c>
      <c r="M155">
        <v>128</v>
      </c>
      <c r="N155">
        <v>125</v>
      </c>
      <c r="O155">
        <v>124</v>
      </c>
      <c r="P155">
        <v>118</v>
      </c>
      <c r="Q155">
        <v>162</v>
      </c>
      <c r="R155">
        <v>173</v>
      </c>
      <c r="S155">
        <v>176</v>
      </c>
      <c r="T155">
        <v>181</v>
      </c>
      <c r="U155">
        <v>195</v>
      </c>
      <c r="V155">
        <v>219</v>
      </c>
      <c r="W155">
        <v>279</v>
      </c>
      <c r="X155">
        <v>319</v>
      </c>
      <c r="Y155">
        <v>354</v>
      </c>
      <c r="Z155">
        <v>411</v>
      </c>
      <c r="AA155">
        <v>499</v>
      </c>
      <c r="AB155">
        <v>549</v>
      </c>
      <c r="AC155">
        <v>600</v>
      </c>
      <c r="AD155">
        <v>636</v>
      </c>
      <c r="AE155">
        <v>644</v>
      </c>
      <c r="AF155">
        <v>685</v>
      </c>
      <c r="AG155">
        <v>684</v>
      </c>
      <c r="AH155">
        <v>720</v>
      </c>
      <c r="AI155">
        <v>759</v>
      </c>
    </row>
    <row r="156" spans="1:35" x14ac:dyDescent="0.2">
      <c r="A156" t="s">
        <v>881</v>
      </c>
      <c r="B156" t="s">
        <v>880</v>
      </c>
      <c r="D156">
        <v>135</v>
      </c>
      <c r="E156">
        <v>171</v>
      </c>
      <c r="F156">
        <v>266</v>
      </c>
      <c r="G156">
        <v>270</v>
      </c>
      <c r="H156">
        <v>378</v>
      </c>
      <c r="I156">
        <v>737</v>
      </c>
      <c r="J156">
        <v>1049</v>
      </c>
      <c r="K156">
        <v>1125</v>
      </c>
      <c r="L156">
        <v>1610</v>
      </c>
      <c r="M156">
        <v>1574</v>
      </c>
      <c r="N156">
        <v>1440</v>
      </c>
      <c r="O156">
        <v>1325</v>
      </c>
      <c r="P156">
        <v>1170</v>
      </c>
      <c r="Q156">
        <v>1129</v>
      </c>
      <c r="R156">
        <v>1138</v>
      </c>
      <c r="S156">
        <v>1320</v>
      </c>
      <c r="T156">
        <v>1366</v>
      </c>
      <c r="U156">
        <v>1522</v>
      </c>
      <c r="V156">
        <v>1518</v>
      </c>
      <c r="W156">
        <v>1749</v>
      </c>
      <c r="X156">
        <v>1910</v>
      </c>
      <c r="Y156">
        <v>2165</v>
      </c>
      <c r="Z156">
        <v>2532</v>
      </c>
      <c r="AA156">
        <v>2874</v>
      </c>
      <c r="AB156">
        <v>3353</v>
      </c>
      <c r="AC156">
        <v>2976</v>
      </c>
      <c r="AD156">
        <v>4724</v>
      </c>
      <c r="AE156">
        <v>3048</v>
      </c>
      <c r="AF156">
        <v>2819</v>
      </c>
      <c r="AG156">
        <v>3044</v>
      </c>
      <c r="AH156">
        <v>2784</v>
      </c>
      <c r="AI156">
        <v>2875</v>
      </c>
    </row>
    <row r="157" spans="1:35" x14ac:dyDescent="0.2">
      <c r="A157" t="s">
        <v>879</v>
      </c>
      <c r="B157" s="6" t="s">
        <v>377</v>
      </c>
      <c r="D157">
        <v>154563</v>
      </c>
      <c r="E157">
        <v>213906</v>
      </c>
      <c r="F157">
        <v>328894</v>
      </c>
      <c r="G157">
        <v>541421</v>
      </c>
      <c r="H157">
        <v>954824</v>
      </c>
      <c r="I157">
        <v>1585068</v>
      </c>
      <c r="J157">
        <v>2334328</v>
      </c>
      <c r="K157">
        <v>2462716</v>
      </c>
      <c r="L157">
        <v>2652385</v>
      </c>
      <c r="M157">
        <v>2828655</v>
      </c>
      <c r="N157">
        <v>2994464</v>
      </c>
      <c r="O157">
        <v>3168646</v>
      </c>
      <c r="P157">
        <v>3350398</v>
      </c>
      <c r="Q157">
        <v>3553956</v>
      </c>
      <c r="R157">
        <v>3794314</v>
      </c>
      <c r="S157">
        <v>4020253</v>
      </c>
      <c r="T157">
        <v>4339542</v>
      </c>
      <c r="U157">
        <v>4577867</v>
      </c>
      <c r="V157">
        <v>4785472</v>
      </c>
      <c r="W157">
        <v>5043973</v>
      </c>
      <c r="X157">
        <v>5359763</v>
      </c>
      <c r="Y157">
        <v>5713831</v>
      </c>
      <c r="Z157">
        <v>6068195</v>
      </c>
      <c r="AA157">
        <v>6388932</v>
      </c>
      <c r="AB157">
        <v>6637946</v>
      </c>
      <c r="AC157">
        <v>6648524</v>
      </c>
      <c r="AD157">
        <v>6839380</v>
      </c>
      <c r="AE157">
        <v>7092838</v>
      </c>
      <c r="AF157">
        <v>7311548</v>
      </c>
      <c r="AG157">
        <v>7526654</v>
      </c>
      <c r="AH157">
        <v>7892878</v>
      </c>
      <c r="AI157">
        <v>8271562</v>
      </c>
    </row>
    <row r="158" spans="1:35" x14ac:dyDescent="0.2">
      <c r="A158" t="s">
        <v>878</v>
      </c>
      <c r="B158" s="6" t="s">
        <v>378</v>
      </c>
      <c r="D158">
        <v>149504</v>
      </c>
      <c r="E158">
        <v>206944</v>
      </c>
      <c r="F158">
        <v>318420</v>
      </c>
      <c r="G158">
        <v>524408</v>
      </c>
      <c r="H158">
        <v>924791</v>
      </c>
      <c r="I158">
        <v>1537161</v>
      </c>
      <c r="J158">
        <v>2258467</v>
      </c>
      <c r="K158">
        <v>2382589</v>
      </c>
      <c r="L158">
        <v>2564451</v>
      </c>
      <c r="M158">
        <v>2738590</v>
      </c>
      <c r="N158">
        <v>2896702</v>
      </c>
      <c r="O158">
        <v>3066318</v>
      </c>
      <c r="P158">
        <v>3240354</v>
      </c>
      <c r="Q158">
        <v>3448368</v>
      </c>
      <c r="R158">
        <v>3670507</v>
      </c>
      <c r="S158">
        <v>3882024</v>
      </c>
      <c r="T158">
        <v>4181501</v>
      </c>
      <c r="U158">
        <v>4398785</v>
      </c>
      <c r="V158">
        <v>4587130</v>
      </c>
      <c r="W158">
        <v>4838461</v>
      </c>
      <c r="X158">
        <v>5153391</v>
      </c>
      <c r="Y158">
        <v>5503563</v>
      </c>
      <c r="Z158">
        <v>5829010</v>
      </c>
      <c r="AA158">
        <v>6140152</v>
      </c>
      <c r="AB158">
        <v>6355802</v>
      </c>
      <c r="AC158">
        <v>6372507</v>
      </c>
      <c r="AD158">
        <v>6564030</v>
      </c>
      <c r="AE158">
        <v>6817839</v>
      </c>
      <c r="AF158">
        <v>7018678</v>
      </c>
      <c r="AG158">
        <v>7221803</v>
      </c>
      <c r="AH158">
        <v>7579316</v>
      </c>
      <c r="AI158">
        <v>7943651</v>
      </c>
    </row>
    <row r="159" spans="1:35" x14ac:dyDescent="0.2">
      <c r="A159" t="s">
        <v>877</v>
      </c>
      <c r="B159" s="6" t="s">
        <v>379</v>
      </c>
      <c r="D159">
        <v>56720</v>
      </c>
      <c r="E159">
        <v>76618</v>
      </c>
      <c r="F159">
        <v>109421</v>
      </c>
      <c r="G159">
        <v>176527</v>
      </c>
      <c r="H159">
        <v>312453</v>
      </c>
      <c r="I159">
        <v>500609</v>
      </c>
      <c r="J159">
        <v>696539</v>
      </c>
      <c r="K159">
        <v>735247</v>
      </c>
      <c r="L159">
        <v>771112</v>
      </c>
      <c r="M159">
        <v>814940</v>
      </c>
      <c r="N159">
        <v>863343</v>
      </c>
      <c r="O159">
        <v>913679</v>
      </c>
      <c r="P159">
        <v>962439</v>
      </c>
      <c r="Q159">
        <v>1009822</v>
      </c>
      <c r="R159">
        <v>1065472</v>
      </c>
      <c r="S159">
        <v>1123133</v>
      </c>
      <c r="T159">
        <v>1198556</v>
      </c>
      <c r="U159">
        <v>1287492</v>
      </c>
      <c r="V159">
        <v>1333584</v>
      </c>
      <c r="W159">
        <v>1394121</v>
      </c>
      <c r="X159">
        <v>1469083</v>
      </c>
      <c r="Y159">
        <v>1583621</v>
      </c>
      <c r="Z159">
        <v>1682374</v>
      </c>
      <c r="AA159">
        <v>1758184</v>
      </c>
      <c r="AB159">
        <v>1839073</v>
      </c>
      <c r="AC159">
        <v>1880993</v>
      </c>
      <c r="AD159">
        <v>1908992</v>
      </c>
      <c r="AE159">
        <v>1959856</v>
      </c>
      <c r="AF159">
        <v>1995376</v>
      </c>
      <c r="AG159">
        <v>2054235</v>
      </c>
      <c r="AH159">
        <v>2142807</v>
      </c>
      <c r="AI159">
        <v>2233200</v>
      </c>
    </row>
    <row r="160" spans="1:35" x14ac:dyDescent="0.2">
      <c r="A160" t="s">
        <v>876</v>
      </c>
      <c r="B160" t="s">
        <v>380</v>
      </c>
      <c r="D160">
        <v>46976</v>
      </c>
      <c r="E160">
        <v>63627</v>
      </c>
      <c r="F160">
        <v>91040</v>
      </c>
      <c r="G160">
        <v>142420</v>
      </c>
      <c r="H160">
        <v>246551</v>
      </c>
      <c r="I160">
        <v>394623</v>
      </c>
      <c r="J160">
        <v>570621</v>
      </c>
      <c r="K160">
        <v>601495</v>
      </c>
      <c r="L160">
        <v>634457</v>
      </c>
      <c r="M160">
        <v>666385</v>
      </c>
      <c r="N160">
        <v>709460</v>
      </c>
      <c r="O160">
        <v>756072</v>
      </c>
      <c r="P160">
        <v>795427</v>
      </c>
      <c r="Q160">
        <v>839196</v>
      </c>
      <c r="R160">
        <v>894167</v>
      </c>
      <c r="S160">
        <v>948579</v>
      </c>
      <c r="T160">
        <v>1010487</v>
      </c>
      <c r="U160">
        <v>1085509</v>
      </c>
      <c r="V160">
        <v>1133336</v>
      </c>
      <c r="W160">
        <v>1177145</v>
      </c>
      <c r="X160">
        <v>1242248</v>
      </c>
      <c r="Y160">
        <v>1332487</v>
      </c>
      <c r="Z160">
        <v>1416172</v>
      </c>
      <c r="AA160">
        <v>1480001</v>
      </c>
      <c r="AB160">
        <v>1543692</v>
      </c>
      <c r="AC160">
        <v>1591571</v>
      </c>
      <c r="AD160">
        <v>1609675</v>
      </c>
      <c r="AE160">
        <v>1660152</v>
      </c>
      <c r="AF160">
        <v>1704709</v>
      </c>
      <c r="AG160">
        <v>1749068</v>
      </c>
      <c r="AH160">
        <v>1823874</v>
      </c>
      <c r="AI160">
        <v>1919869</v>
      </c>
    </row>
    <row r="161" spans="1:35" x14ac:dyDescent="0.2">
      <c r="A161" t="s">
        <v>875</v>
      </c>
      <c r="B161" t="s">
        <v>381</v>
      </c>
      <c r="D161">
        <v>13279</v>
      </c>
      <c r="E161">
        <v>18156</v>
      </c>
      <c r="F161">
        <v>25962</v>
      </c>
      <c r="G161">
        <v>38983</v>
      </c>
      <c r="H161">
        <v>62468</v>
      </c>
      <c r="I161">
        <v>108430</v>
      </c>
      <c r="J161">
        <v>150832</v>
      </c>
      <c r="K161">
        <v>157682</v>
      </c>
      <c r="L161">
        <v>164023</v>
      </c>
      <c r="M161">
        <v>169140</v>
      </c>
      <c r="N161">
        <v>176092</v>
      </c>
      <c r="O161">
        <v>186587</v>
      </c>
      <c r="P161">
        <v>192003</v>
      </c>
      <c r="Q161">
        <v>199248</v>
      </c>
      <c r="R161">
        <v>208954</v>
      </c>
      <c r="S161">
        <v>218167</v>
      </c>
      <c r="T161">
        <v>227926</v>
      </c>
      <c r="U161">
        <v>242254</v>
      </c>
      <c r="V161">
        <v>249635</v>
      </c>
      <c r="W161">
        <v>248669</v>
      </c>
      <c r="X161">
        <v>256024</v>
      </c>
      <c r="Y161">
        <v>268346</v>
      </c>
      <c r="Z161">
        <v>286759</v>
      </c>
      <c r="AA161">
        <v>315958</v>
      </c>
      <c r="AB161">
        <v>336427</v>
      </c>
      <c r="AC161">
        <v>359679</v>
      </c>
      <c r="AD161">
        <v>372623</v>
      </c>
      <c r="AE161">
        <v>402129</v>
      </c>
      <c r="AF161">
        <v>417699</v>
      </c>
      <c r="AG161">
        <v>424509</v>
      </c>
      <c r="AH161">
        <v>451600</v>
      </c>
      <c r="AI161">
        <v>488039</v>
      </c>
    </row>
    <row r="162" spans="1:35" x14ac:dyDescent="0.2">
      <c r="A162" t="s">
        <v>874</v>
      </c>
      <c r="B162" t="s">
        <v>873</v>
      </c>
      <c r="D162">
        <v>36</v>
      </c>
      <c r="E162">
        <v>99</v>
      </c>
      <c r="F162">
        <v>292</v>
      </c>
      <c r="G162">
        <v>766</v>
      </c>
      <c r="H162">
        <v>1411</v>
      </c>
      <c r="I162">
        <v>2311</v>
      </c>
      <c r="J162">
        <v>3752</v>
      </c>
      <c r="K162">
        <v>4198</v>
      </c>
      <c r="L162">
        <v>4744</v>
      </c>
      <c r="M162">
        <v>5036</v>
      </c>
      <c r="N162">
        <v>5476</v>
      </c>
      <c r="O162">
        <v>5947</v>
      </c>
      <c r="P162">
        <v>6027</v>
      </c>
      <c r="Q162">
        <v>6091</v>
      </c>
      <c r="R162">
        <v>5986</v>
      </c>
      <c r="S162">
        <v>5812</v>
      </c>
      <c r="T162">
        <v>6374</v>
      </c>
      <c r="U162">
        <v>7482</v>
      </c>
      <c r="V162">
        <v>8168</v>
      </c>
      <c r="W162">
        <v>8492</v>
      </c>
      <c r="X162">
        <v>8693</v>
      </c>
      <c r="Y162">
        <v>8752</v>
      </c>
      <c r="Z162">
        <v>8161</v>
      </c>
      <c r="AA162">
        <v>7610</v>
      </c>
      <c r="AB162">
        <v>6893</v>
      </c>
      <c r="AC162">
        <v>6658</v>
      </c>
      <c r="AD162">
        <v>7679</v>
      </c>
      <c r="AE162">
        <v>7748</v>
      </c>
      <c r="AF162">
        <v>8611</v>
      </c>
      <c r="AG162">
        <v>8867</v>
      </c>
      <c r="AH162">
        <v>8938</v>
      </c>
      <c r="AI162">
        <v>9299</v>
      </c>
    </row>
    <row r="163" spans="1:35" x14ac:dyDescent="0.2">
      <c r="A163" t="s">
        <v>872</v>
      </c>
      <c r="B163" t="s">
        <v>871</v>
      </c>
      <c r="D163">
        <v>12694</v>
      </c>
      <c r="E163">
        <v>17429</v>
      </c>
      <c r="F163">
        <v>24926</v>
      </c>
      <c r="G163">
        <v>37129</v>
      </c>
      <c r="H163">
        <v>59184</v>
      </c>
      <c r="I163">
        <v>103475</v>
      </c>
      <c r="J163">
        <v>143289</v>
      </c>
      <c r="K163">
        <v>149490</v>
      </c>
      <c r="L163">
        <v>155068</v>
      </c>
      <c r="M163">
        <v>159726</v>
      </c>
      <c r="N163">
        <v>166051</v>
      </c>
      <c r="O163">
        <v>175809</v>
      </c>
      <c r="P163">
        <v>180907</v>
      </c>
      <c r="Q163">
        <v>187894</v>
      </c>
      <c r="R163">
        <v>197567</v>
      </c>
      <c r="S163">
        <v>206827</v>
      </c>
      <c r="T163">
        <v>215776</v>
      </c>
      <c r="U163">
        <v>228727</v>
      </c>
      <c r="V163">
        <v>235299</v>
      </c>
      <c r="W163">
        <v>233947</v>
      </c>
      <c r="X163">
        <v>240984</v>
      </c>
      <c r="Y163">
        <v>252738</v>
      </c>
      <c r="Z163">
        <v>271235</v>
      </c>
      <c r="AA163">
        <v>300636</v>
      </c>
      <c r="AB163">
        <v>321651</v>
      </c>
      <c r="AC163">
        <v>345186</v>
      </c>
      <c r="AD163">
        <v>357530</v>
      </c>
      <c r="AE163">
        <v>386998</v>
      </c>
      <c r="AF163">
        <v>401433</v>
      </c>
      <c r="AG163">
        <v>408085</v>
      </c>
      <c r="AH163">
        <v>435240</v>
      </c>
      <c r="AI163">
        <v>471343</v>
      </c>
    </row>
    <row r="164" spans="1:35" x14ac:dyDescent="0.2">
      <c r="A164" t="s">
        <v>870</v>
      </c>
      <c r="B164" t="s">
        <v>869</v>
      </c>
      <c r="D164">
        <v>549</v>
      </c>
      <c r="E164">
        <v>628</v>
      </c>
      <c r="F164">
        <v>744</v>
      </c>
      <c r="G164">
        <v>1088</v>
      </c>
      <c r="H164">
        <v>1874</v>
      </c>
      <c r="I164">
        <v>2644</v>
      </c>
      <c r="J164">
        <v>3791</v>
      </c>
      <c r="K164">
        <v>3994</v>
      </c>
      <c r="L164">
        <v>4211</v>
      </c>
      <c r="M164">
        <v>4378</v>
      </c>
      <c r="N164">
        <v>4565</v>
      </c>
      <c r="O164">
        <v>4832</v>
      </c>
      <c r="P164">
        <v>5070</v>
      </c>
      <c r="Q164">
        <v>5263</v>
      </c>
      <c r="R164">
        <v>5401</v>
      </c>
      <c r="S164">
        <v>5528</v>
      </c>
      <c r="T164">
        <v>5776</v>
      </c>
      <c r="U164">
        <v>6045</v>
      </c>
      <c r="V164">
        <v>6168</v>
      </c>
      <c r="W164">
        <v>6230</v>
      </c>
      <c r="X164">
        <v>6347</v>
      </c>
      <c r="Y164">
        <v>6857</v>
      </c>
      <c r="Z164">
        <v>7363</v>
      </c>
      <c r="AA164">
        <v>7712</v>
      </c>
      <c r="AB164">
        <v>7884</v>
      </c>
      <c r="AC164">
        <v>7834</v>
      </c>
      <c r="AD164">
        <v>7415</v>
      </c>
      <c r="AE164">
        <v>7383</v>
      </c>
      <c r="AF164">
        <v>7656</v>
      </c>
      <c r="AG164">
        <v>7557</v>
      </c>
      <c r="AH164">
        <v>7422</v>
      </c>
      <c r="AI164">
        <v>7396</v>
      </c>
    </row>
    <row r="165" spans="1:35" x14ac:dyDescent="0.2">
      <c r="A165" t="s">
        <v>868</v>
      </c>
      <c r="B165" t="s">
        <v>382</v>
      </c>
      <c r="D165">
        <v>31273</v>
      </c>
      <c r="E165">
        <v>42668</v>
      </c>
      <c r="F165">
        <v>61300</v>
      </c>
      <c r="G165">
        <v>98778</v>
      </c>
      <c r="H165">
        <v>178387</v>
      </c>
      <c r="I165">
        <v>280603</v>
      </c>
      <c r="J165">
        <v>412808</v>
      </c>
      <c r="K165">
        <v>436345</v>
      </c>
      <c r="L165">
        <v>462602</v>
      </c>
      <c r="M165">
        <v>488510</v>
      </c>
      <c r="N165">
        <v>523673</v>
      </c>
      <c r="O165">
        <v>559360</v>
      </c>
      <c r="P165">
        <v>592870</v>
      </c>
      <c r="Q165">
        <v>629509</v>
      </c>
      <c r="R165">
        <v>674320</v>
      </c>
      <c r="S165">
        <v>718919</v>
      </c>
      <c r="T165">
        <v>768887</v>
      </c>
      <c r="U165">
        <v>829184</v>
      </c>
      <c r="V165">
        <v>869184</v>
      </c>
      <c r="W165">
        <v>913250</v>
      </c>
      <c r="X165">
        <v>968464</v>
      </c>
      <c r="Y165">
        <v>1044314</v>
      </c>
      <c r="Z165">
        <v>1108796</v>
      </c>
      <c r="AA165">
        <v>1142269</v>
      </c>
      <c r="AB165">
        <v>1185472</v>
      </c>
      <c r="AC165">
        <v>1209860</v>
      </c>
      <c r="AD165">
        <v>1214483</v>
      </c>
      <c r="AE165">
        <v>1234121</v>
      </c>
      <c r="AF165">
        <v>1265538</v>
      </c>
      <c r="AG165">
        <v>1303681</v>
      </c>
      <c r="AH165">
        <v>1352160</v>
      </c>
      <c r="AI165">
        <v>1410924</v>
      </c>
    </row>
    <row r="166" spans="1:35" x14ac:dyDescent="0.2">
      <c r="A166" t="s">
        <v>867</v>
      </c>
      <c r="B166" t="s">
        <v>866</v>
      </c>
      <c r="D166">
        <v>438</v>
      </c>
      <c r="E166">
        <v>815</v>
      </c>
      <c r="F166">
        <v>1821</v>
      </c>
      <c r="G166">
        <v>4399</v>
      </c>
      <c r="H166">
        <v>6992</v>
      </c>
      <c r="I166">
        <v>12782</v>
      </c>
      <c r="J166">
        <v>17591</v>
      </c>
      <c r="K166">
        <v>19234</v>
      </c>
      <c r="L166">
        <v>20290</v>
      </c>
      <c r="M166">
        <v>20599</v>
      </c>
      <c r="N166">
        <v>21208</v>
      </c>
      <c r="O166">
        <v>21856</v>
      </c>
      <c r="P166">
        <v>23074</v>
      </c>
      <c r="Q166">
        <v>24298</v>
      </c>
      <c r="R166">
        <v>25299</v>
      </c>
      <c r="S166">
        <v>26141</v>
      </c>
      <c r="T166">
        <v>28114</v>
      </c>
      <c r="U166">
        <v>33512</v>
      </c>
      <c r="V166">
        <v>34513</v>
      </c>
      <c r="W166">
        <v>34294</v>
      </c>
      <c r="X166">
        <v>34198</v>
      </c>
      <c r="Y166">
        <v>33735</v>
      </c>
      <c r="Z166">
        <v>31060</v>
      </c>
      <c r="AA166">
        <v>28426</v>
      </c>
      <c r="AB166">
        <v>26881</v>
      </c>
      <c r="AC166">
        <v>26645</v>
      </c>
      <c r="AD166">
        <v>25503</v>
      </c>
      <c r="AE166">
        <v>25967</v>
      </c>
      <c r="AF166">
        <v>26472</v>
      </c>
      <c r="AG166">
        <v>25174</v>
      </c>
      <c r="AH166">
        <v>25395</v>
      </c>
      <c r="AI166">
        <v>26317</v>
      </c>
    </row>
    <row r="167" spans="1:35" x14ac:dyDescent="0.2">
      <c r="A167" t="s">
        <v>865</v>
      </c>
      <c r="B167" t="s">
        <v>864</v>
      </c>
      <c r="D167">
        <v>30835</v>
      </c>
      <c r="E167">
        <v>41853</v>
      </c>
      <c r="F167">
        <v>59479</v>
      </c>
      <c r="G167">
        <v>94379</v>
      </c>
      <c r="H167">
        <v>171395</v>
      </c>
      <c r="I167">
        <v>267822</v>
      </c>
      <c r="J167">
        <v>395217</v>
      </c>
      <c r="K167">
        <v>417112</v>
      </c>
      <c r="L167">
        <v>442312</v>
      </c>
      <c r="M167">
        <v>467912</v>
      </c>
      <c r="N167">
        <v>502465</v>
      </c>
      <c r="O167">
        <v>537504</v>
      </c>
      <c r="P167">
        <v>569796</v>
      </c>
      <c r="Q167">
        <v>605211</v>
      </c>
      <c r="R167">
        <v>649021</v>
      </c>
      <c r="S167">
        <v>692777</v>
      </c>
      <c r="T167">
        <v>740773</v>
      </c>
      <c r="U167">
        <v>795672</v>
      </c>
      <c r="V167">
        <v>834671</v>
      </c>
      <c r="W167">
        <v>878956</v>
      </c>
      <c r="X167">
        <v>934265</v>
      </c>
      <c r="Y167">
        <v>1010579</v>
      </c>
      <c r="Z167">
        <v>1077737</v>
      </c>
      <c r="AA167">
        <v>1113842</v>
      </c>
      <c r="AB167">
        <v>1158591</v>
      </c>
      <c r="AC167">
        <v>1183214</v>
      </c>
      <c r="AD167">
        <v>1188980</v>
      </c>
      <c r="AE167">
        <v>1208154</v>
      </c>
      <c r="AF167">
        <v>1239065</v>
      </c>
      <c r="AG167">
        <v>1278507</v>
      </c>
      <c r="AH167">
        <v>1326764</v>
      </c>
      <c r="AI167">
        <v>1384607</v>
      </c>
    </row>
    <row r="168" spans="1:35" x14ac:dyDescent="0.2">
      <c r="A168" t="s">
        <v>863</v>
      </c>
      <c r="B168" t="s">
        <v>383</v>
      </c>
      <c r="D168">
        <v>2098</v>
      </c>
      <c r="E168">
        <v>2481</v>
      </c>
      <c r="F168">
        <v>3268</v>
      </c>
      <c r="G168">
        <v>3998</v>
      </c>
      <c r="H168">
        <v>5170</v>
      </c>
      <c r="I168">
        <v>5114</v>
      </c>
      <c r="J168">
        <v>6341</v>
      </c>
      <c r="K168">
        <v>6774</v>
      </c>
      <c r="L168">
        <v>7207</v>
      </c>
      <c r="M168">
        <v>8067</v>
      </c>
      <c r="N168">
        <v>9021</v>
      </c>
      <c r="O168">
        <v>9404</v>
      </c>
      <c r="P168">
        <v>9759</v>
      </c>
      <c r="Q168">
        <v>9636</v>
      </c>
      <c r="R168">
        <v>10023</v>
      </c>
      <c r="S168">
        <v>10591</v>
      </c>
      <c r="T168">
        <v>12746</v>
      </c>
      <c r="U168">
        <v>13142</v>
      </c>
      <c r="V168">
        <v>13640</v>
      </c>
      <c r="W168">
        <v>14286</v>
      </c>
      <c r="X168">
        <v>16793</v>
      </c>
      <c r="Y168">
        <v>18829</v>
      </c>
      <c r="Z168">
        <v>19539</v>
      </c>
      <c r="AA168">
        <v>20567</v>
      </c>
      <c r="AB168">
        <v>20526</v>
      </c>
      <c r="AC168">
        <v>20713</v>
      </c>
      <c r="AD168">
        <v>21225</v>
      </c>
      <c r="AE168">
        <v>22444</v>
      </c>
      <c r="AF168">
        <v>19787</v>
      </c>
      <c r="AG168">
        <v>19107</v>
      </c>
      <c r="AH168">
        <v>18215</v>
      </c>
      <c r="AI168">
        <v>19115</v>
      </c>
    </row>
    <row r="169" spans="1:35" x14ac:dyDescent="0.2">
      <c r="A169" t="s">
        <v>862</v>
      </c>
      <c r="B169" t="s">
        <v>384</v>
      </c>
      <c r="D169">
        <v>326</v>
      </c>
      <c r="E169">
        <v>322</v>
      </c>
      <c r="F169">
        <v>510</v>
      </c>
      <c r="G169">
        <v>661</v>
      </c>
      <c r="H169">
        <v>526</v>
      </c>
      <c r="I169">
        <v>476</v>
      </c>
      <c r="J169">
        <v>640</v>
      </c>
      <c r="K169">
        <v>694</v>
      </c>
      <c r="L169">
        <v>625</v>
      </c>
      <c r="M169">
        <v>668</v>
      </c>
      <c r="N169">
        <v>674</v>
      </c>
      <c r="O169">
        <v>721</v>
      </c>
      <c r="P169">
        <v>795</v>
      </c>
      <c r="Q169">
        <v>803</v>
      </c>
      <c r="R169">
        <v>870</v>
      </c>
      <c r="S169">
        <v>902</v>
      </c>
      <c r="T169">
        <v>928</v>
      </c>
      <c r="U169">
        <v>929</v>
      </c>
      <c r="V169">
        <v>877</v>
      </c>
      <c r="W169">
        <v>940</v>
      </c>
      <c r="X169">
        <v>967</v>
      </c>
      <c r="Y169">
        <v>998</v>
      </c>
      <c r="Z169">
        <v>1078</v>
      </c>
      <c r="AA169">
        <v>1207</v>
      </c>
      <c r="AB169">
        <v>1267</v>
      </c>
      <c r="AC169">
        <v>1319</v>
      </c>
      <c r="AD169">
        <v>1344</v>
      </c>
      <c r="AE169">
        <v>1458</v>
      </c>
      <c r="AF169">
        <v>1684</v>
      </c>
      <c r="AG169">
        <v>1771</v>
      </c>
      <c r="AH169">
        <v>1900</v>
      </c>
      <c r="AI169">
        <v>1791</v>
      </c>
    </row>
    <row r="170" spans="1:35" x14ac:dyDescent="0.2">
      <c r="A170" t="s">
        <v>861</v>
      </c>
      <c r="B170" t="s">
        <v>385</v>
      </c>
      <c r="D170">
        <v>9744</v>
      </c>
      <c r="E170">
        <v>12991</v>
      </c>
      <c r="F170">
        <v>18381</v>
      </c>
      <c r="G170">
        <v>34107</v>
      </c>
      <c r="H170">
        <v>65902</v>
      </c>
      <c r="I170">
        <v>105986</v>
      </c>
      <c r="J170">
        <v>125918</v>
      </c>
      <c r="K170">
        <v>133752</v>
      </c>
      <c r="L170">
        <v>136655</v>
      </c>
      <c r="M170">
        <v>148555</v>
      </c>
      <c r="N170">
        <v>153883</v>
      </c>
      <c r="O170">
        <v>157607</v>
      </c>
      <c r="P170">
        <v>167012</v>
      </c>
      <c r="Q170">
        <v>170626</v>
      </c>
      <c r="R170">
        <v>171305</v>
      </c>
      <c r="S170">
        <v>174554</v>
      </c>
      <c r="T170">
        <v>188069</v>
      </c>
      <c r="U170">
        <v>201983</v>
      </c>
      <c r="V170">
        <v>200248</v>
      </c>
      <c r="W170">
        <v>216976</v>
      </c>
      <c r="X170">
        <v>226835</v>
      </c>
      <c r="Y170">
        <v>251134</v>
      </c>
      <c r="Z170">
        <v>266202</v>
      </c>
      <c r="AA170">
        <v>278183</v>
      </c>
      <c r="AB170">
        <v>295381</v>
      </c>
      <c r="AC170">
        <v>289422</v>
      </c>
      <c r="AD170">
        <v>299317</v>
      </c>
      <c r="AE170">
        <v>299704</v>
      </c>
      <c r="AF170">
        <v>290667</v>
      </c>
      <c r="AG170">
        <v>305167</v>
      </c>
      <c r="AH170">
        <v>318933</v>
      </c>
      <c r="AI170">
        <v>313331</v>
      </c>
    </row>
    <row r="171" spans="1:35" x14ac:dyDescent="0.2">
      <c r="A171" t="s">
        <v>860</v>
      </c>
      <c r="B171" t="s">
        <v>386</v>
      </c>
      <c r="D171">
        <v>1375</v>
      </c>
      <c r="E171">
        <v>2062</v>
      </c>
      <c r="F171">
        <v>3162</v>
      </c>
      <c r="G171">
        <v>5460</v>
      </c>
      <c r="H171">
        <v>9398</v>
      </c>
      <c r="I171">
        <v>16978</v>
      </c>
      <c r="J171">
        <v>27149</v>
      </c>
      <c r="K171">
        <v>28819</v>
      </c>
      <c r="L171">
        <v>30294</v>
      </c>
      <c r="M171">
        <v>33498</v>
      </c>
      <c r="N171">
        <v>36733</v>
      </c>
      <c r="O171">
        <v>39337</v>
      </c>
      <c r="P171">
        <v>42069</v>
      </c>
      <c r="Q171">
        <v>44058</v>
      </c>
      <c r="R171">
        <v>46214</v>
      </c>
      <c r="S171">
        <v>48740</v>
      </c>
      <c r="T171">
        <v>50440</v>
      </c>
      <c r="U171">
        <v>52379</v>
      </c>
      <c r="V171">
        <v>54609</v>
      </c>
      <c r="W171">
        <v>56608</v>
      </c>
      <c r="X171">
        <v>58735</v>
      </c>
      <c r="Y171">
        <v>61266</v>
      </c>
      <c r="Z171">
        <v>65491</v>
      </c>
      <c r="AA171">
        <v>68003</v>
      </c>
      <c r="AB171">
        <v>71866</v>
      </c>
      <c r="AC171">
        <v>74289</v>
      </c>
      <c r="AD171">
        <v>77961</v>
      </c>
      <c r="AE171">
        <v>80899</v>
      </c>
      <c r="AF171">
        <v>83112</v>
      </c>
      <c r="AG171">
        <v>85400</v>
      </c>
      <c r="AH171">
        <v>86842</v>
      </c>
      <c r="AI171">
        <v>87996</v>
      </c>
    </row>
    <row r="172" spans="1:35" x14ac:dyDescent="0.2">
      <c r="A172" t="s">
        <v>859</v>
      </c>
      <c r="B172" t="s">
        <v>858</v>
      </c>
      <c r="D172">
        <v>1199</v>
      </c>
      <c r="E172">
        <v>1798</v>
      </c>
      <c r="F172">
        <v>2757</v>
      </c>
      <c r="G172">
        <v>4761</v>
      </c>
      <c r="H172">
        <v>8137</v>
      </c>
      <c r="I172">
        <v>14835</v>
      </c>
      <c r="J172">
        <v>22721</v>
      </c>
      <c r="K172">
        <v>24150</v>
      </c>
      <c r="L172">
        <v>25239</v>
      </c>
      <c r="M172">
        <v>27598</v>
      </c>
      <c r="N172">
        <v>30102</v>
      </c>
      <c r="O172">
        <v>32034</v>
      </c>
      <c r="P172">
        <v>34032</v>
      </c>
      <c r="Q172">
        <v>35326</v>
      </c>
      <c r="R172">
        <v>36606</v>
      </c>
      <c r="S172">
        <v>38215</v>
      </c>
      <c r="T172">
        <v>39483</v>
      </c>
      <c r="U172">
        <v>41319</v>
      </c>
      <c r="V172">
        <v>43556</v>
      </c>
      <c r="W172">
        <v>44760</v>
      </c>
      <c r="X172">
        <v>45980</v>
      </c>
      <c r="Y172">
        <v>47900</v>
      </c>
      <c r="Z172">
        <v>50529</v>
      </c>
      <c r="AA172">
        <v>52530</v>
      </c>
      <c r="AB172">
        <v>55323</v>
      </c>
      <c r="AC172">
        <v>58276</v>
      </c>
      <c r="AD172">
        <v>61253</v>
      </c>
      <c r="AE172">
        <v>63489</v>
      </c>
      <c r="AF172">
        <v>65470</v>
      </c>
      <c r="AG172">
        <v>67684</v>
      </c>
      <c r="AH172">
        <v>68909</v>
      </c>
      <c r="AI172">
        <v>70652</v>
      </c>
    </row>
    <row r="173" spans="1:35" x14ac:dyDescent="0.2">
      <c r="A173" t="s">
        <v>857</v>
      </c>
      <c r="B173" t="s">
        <v>856</v>
      </c>
      <c r="D173">
        <v>176</v>
      </c>
      <c r="E173">
        <v>264</v>
      </c>
      <c r="F173">
        <v>405</v>
      </c>
      <c r="G173">
        <v>699</v>
      </c>
      <c r="H173">
        <v>1261</v>
      </c>
      <c r="I173">
        <v>2143</v>
      </c>
      <c r="J173">
        <v>4428</v>
      </c>
      <c r="K173">
        <v>4669</v>
      </c>
      <c r="L173">
        <v>5055</v>
      </c>
      <c r="M173">
        <v>5901</v>
      </c>
      <c r="N173">
        <v>6630</v>
      </c>
      <c r="O173">
        <v>7304</v>
      </c>
      <c r="P173">
        <v>8037</v>
      </c>
      <c r="Q173">
        <v>8732</v>
      </c>
      <c r="R173">
        <v>9608</v>
      </c>
      <c r="S173">
        <v>10525</v>
      </c>
      <c r="T173">
        <v>10957</v>
      </c>
      <c r="U173">
        <v>11060</v>
      </c>
      <c r="V173">
        <v>11053</v>
      </c>
      <c r="W173">
        <v>11848</v>
      </c>
      <c r="X173">
        <v>12754</v>
      </c>
      <c r="Y173">
        <v>13365</v>
      </c>
      <c r="Z173">
        <v>14963</v>
      </c>
      <c r="AA173">
        <v>15473</v>
      </c>
      <c r="AB173">
        <v>16543</v>
      </c>
      <c r="AC173">
        <v>16014</v>
      </c>
      <c r="AD173">
        <v>16708</v>
      </c>
      <c r="AE173">
        <v>17410</v>
      </c>
      <c r="AF173">
        <v>17642</v>
      </c>
      <c r="AG173">
        <v>17716</v>
      </c>
      <c r="AH173">
        <v>17933</v>
      </c>
      <c r="AI173">
        <v>17344</v>
      </c>
    </row>
    <row r="174" spans="1:35" x14ac:dyDescent="0.2">
      <c r="A174" t="s">
        <v>855</v>
      </c>
      <c r="B174" t="s">
        <v>387</v>
      </c>
      <c r="D174">
        <v>8369</v>
      </c>
      <c r="E174">
        <v>10929</v>
      </c>
      <c r="F174">
        <v>15219</v>
      </c>
      <c r="G174">
        <v>28647</v>
      </c>
      <c r="H174">
        <v>56504</v>
      </c>
      <c r="I174">
        <v>89008</v>
      </c>
      <c r="J174">
        <v>98769</v>
      </c>
      <c r="K174">
        <v>104933</v>
      </c>
      <c r="L174">
        <v>106361</v>
      </c>
      <c r="M174">
        <v>115057</v>
      </c>
      <c r="N174">
        <v>117150</v>
      </c>
      <c r="O174">
        <v>118270</v>
      </c>
      <c r="P174">
        <v>124943</v>
      </c>
      <c r="Q174">
        <v>126568</v>
      </c>
      <c r="R174">
        <v>125091</v>
      </c>
      <c r="S174">
        <v>125814</v>
      </c>
      <c r="T174">
        <v>137629</v>
      </c>
      <c r="U174">
        <v>149604</v>
      </c>
      <c r="V174">
        <v>145639</v>
      </c>
      <c r="W174">
        <v>160368</v>
      </c>
      <c r="X174">
        <v>168100</v>
      </c>
      <c r="Y174">
        <v>189868</v>
      </c>
      <c r="Z174">
        <v>200711</v>
      </c>
      <c r="AA174">
        <v>210180</v>
      </c>
      <c r="AB174">
        <v>223515</v>
      </c>
      <c r="AC174">
        <v>215133</v>
      </c>
      <c r="AD174">
        <v>221356</v>
      </c>
      <c r="AE174">
        <v>218805</v>
      </c>
      <c r="AF174">
        <v>207555</v>
      </c>
      <c r="AG174">
        <v>219767</v>
      </c>
      <c r="AH174">
        <v>232091</v>
      </c>
      <c r="AI174">
        <v>225334</v>
      </c>
    </row>
    <row r="175" spans="1:35" x14ac:dyDescent="0.2">
      <c r="A175" t="s">
        <v>854</v>
      </c>
      <c r="B175" t="s">
        <v>388</v>
      </c>
      <c r="D175">
        <v>5061</v>
      </c>
      <c r="E175">
        <v>6607</v>
      </c>
      <c r="F175">
        <v>9604</v>
      </c>
      <c r="G175">
        <v>19388</v>
      </c>
      <c r="H175">
        <v>37187</v>
      </c>
      <c r="I175">
        <v>59254</v>
      </c>
      <c r="J175">
        <v>71809</v>
      </c>
      <c r="K175">
        <v>76636</v>
      </c>
      <c r="L175">
        <v>76774</v>
      </c>
      <c r="M175">
        <v>82749</v>
      </c>
      <c r="N175">
        <v>84505</v>
      </c>
      <c r="O175">
        <v>87581</v>
      </c>
      <c r="P175">
        <v>90491</v>
      </c>
      <c r="Q175">
        <v>90704</v>
      </c>
      <c r="R175">
        <v>93408</v>
      </c>
      <c r="S175">
        <v>93578</v>
      </c>
      <c r="T175">
        <v>98359</v>
      </c>
      <c r="U175">
        <v>103368</v>
      </c>
      <c r="V175">
        <v>107106</v>
      </c>
      <c r="W175">
        <v>111476</v>
      </c>
      <c r="X175">
        <v>115754</v>
      </c>
      <c r="Y175">
        <v>128524</v>
      </c>
      <c r="Z175">
        <v>140654</v>
      </c>
      <c r="AA175">
        <v>148295</v>
      </c>
      <c r="AB175">
        <v>155433</v>
      </c>
      <c r="AC175">
        <v>157008</v>
      </c>
      <c r="AD175">
        <v>166782</v>
      </c>
      <c r="AE175">
        <v>166714</v>
      </c>
      <c r="AF175">
        <v>163280</v>
      </c>
      <c r="AG175">
        <v>169131</v>
      </c>
      <c r="AH175">
        <v>176178</v>
      </c>
      <c r="AI175">
        <v>177367</v>
      </c>
    </row>
    <row r="176" spans="1:35" x14ac:dyDescent="0.2">
      <c r="A176" t="s">
        <v>853</v>
      </c>
      <c r="B176" t="s">
        <v>389</v>
      </c>
      <c r="D176">
        <v>3308</v>
      </c>
      <c r="E176">
        <v>4322</v>
      </c>
      <c r="F176">
        <v>5615</v>
      </c>
      <c r="G176">
        <v>9259</v>
      </c>
      <c r="H176">
        <v>19317</v>
      </c>
      <c r="I176">
        <v>29754</v>
      </c>
      <c r="J176">
        <v>26960</v>
      </c>
      <c r="K176">
        <v>28297</v>
      </c>
      <c r="L176">
        <v>29587</v>
      </c>
      <c r="M176">
        <v>32308</v>
      </c>
      <c r="N176">
        <v>32645</v>
      </c>
      <c r="O176">
        <v>30689</v>
      </c>
      <c r="P176">
        <v>34452</v>
      </c>
      <c r="Q176">
        <v>35864</v>
      </c>
      <c r="R176">
        <v>31683</v>
      </c>
      <c r="S176">
        <v>32236</v>
      </c>
      <c r="T176">
        <v>39270</v>
      </c>
      <c r="U176">
        <v>46236</v>
      </c>
      <c r="V176">
        <v>38533</v>
      </c>
      <c r="W176">
        <v>48892</v>
      </c>
      <c r="X176">
        <v>52346</v>
      </c>
      <c r="Y176">
        <v>61344</v>
      </c>
      <c r="Z176">
        <v>60057</v>
      </c>
      <c r="AA176">
        <v>61885</v>
      </c>
      <c r="AB176">
        <v>68082</v>
      </c>
      <c r="AC176">
        <v>58125</v>
      </c>
      <c r="AD176">
        <v>54574</v>
      </c>
      <c r="AE176">
        <v>52091</v>
      </c>
      <c r="AF176">
        <v>44275</v>
      </c>
      <c r="AG176">
        <v>50636</v>
      </c>
      <c r="AH176">
        <v>55913</v>
      </c>
      <c r="AI176">
        <v>47967</v>
      </c>
    </row>
    <row r="177" spans="1:35" x14ac:dyDescent="0.2">
      <c r="A177" t="s">
        <v>852</v>
      </c>
      <c r="B177" s="6" t="s">
        <v>390</v>
      </c>
      <c r="D177">
        <v>16030</v>
      </c>
      <c r="E177">
        <v>26038</v>
      </c>
      <c r="F177">
        <v>47663</v>
      </c>
      <c r="G177">
        <v>89000</v>
      </c>
      <c r="H177">
        <v>171661</v>
      </c>
      <c r="I177">
        <v>302195</v>
      </c>
      <c r="J177">
        <v>506202</v>
      </c>
      <c r="K177">
        <v>555759</v>
      </c>
      <c r="L177">
        <v>612785</v>
      </c>
      <c r="M177">
        <v>648809</v>
      </c>
      <c r="N177">
        <v>680461</v>
      </c>
      <c r="O177">
        <v>719886</v>
      </c>
      <c r="P177">
        <v>752067</v>
      </c>
      <c r="Q177">
        <v>790949</v>
      </c>
      <c r="R177">
        <v>832046</v>
      </c>
      <c r="S177">
        <v>863590</v>
      </c>
      <c r="T177">
        <v>918425</v>
      </c>
      <c r="U177">
        <v>996564</v>
      </c>
      <c r="V177">
        <v>1082873</v>
      </c>
      <c r="W177">
        <v>1154646</v>
      </c>
      <c r="X177">
        <v>1240115</v>
      </c>
      <c r="Y177">
        <v>1322285</v>
      </c>
      <c r="Z177">
        <v>1394226</v>
      </c>
      <c r="AA177">
        <v>1481787</v>
      </c>
      <c r="AB177">
        <v>1556486</v>
      </c>
      <c r="AC177">
        <v>1627380</v>
      </c>
      <c r="AD177">
        <v>1690701</v>
      </c>
      <c r="AE177">
        <v>1764711</v>
      </c>
      <c r="AF177">
        <v>1835856</v>
      </c>
      <c r="AG177">
        <v>1870905</v>
      </c>
      <c r="AH177">
        <v>1952813</v>
      </c>
      <c r="AI177">
        <v>2069012</v>
      </c>
    </row>
    <row r="178" spans="1:35" x14ac:dyDescent="0.2">
      <c r="A178" t="s">
        <v>851</v>
      </c>
      <c r="B178" t="s">
        <v>391</v>
      </c>
      <c r="D178">
        <v>9155</v>
      </c>
      <c r="E178">
        <v>14450</v>
      </c>
      <c r="F178">
        <v>22305</v>
      </c>
      <c r="G178">
        <v>38494</v>
      </c>
      <c r="H178">
        <v>70635</v>
      </c>
      <c r="I178">
        <v>129444</v>
      </c>
      <c r="J178">
        <v>232126</v>
      </c>
      <c r="K178">
        <v>253768</v>
      </c>
      <c r="L178">
        <v>282638</v>
      </c>
      <c r="M178">
        <v>297450</v>
      </c>
      <c r="N178">
        <v>314563</v>
      </c>
      <c r="O178">
        <v>336597</v>
      </c>
      <c r="P178">
        <v>351312</v>
      </c>
      <c r="Q178">
        <v>369147</v>
      </c>
      <c r="R178">
        <v>390430</v>
      </c>
      <c r="S178">
        <v>407136</v>
      </c>
      <c r="T178">
        <v>436625</v>
      </c>
      <c r="U178">
        <v>475796</v>
      </c>
      <c r="V178">
        <v>514722</v>
      </c>
      <c r="W178">
        <v>550551</v>
      </c>
      <c r="X178">
        <v>590492</v>
      </c>
      <c r="Y178">
        <v>626165</v>
      </c>
      <c r="Z178">
        <v>653000</v>
      </c>
      <c r="AA178">
        <v>689892</v>
      </c>
      <c r="AB178">
        <v>725646</v>
      </c>
      <c r="AC178">
        <v>744742</v>
      </c>
      <c r="AD178">
        <v>767927</v>
      </c>
      <c r="AE178">
        <v>797902</v>
      </c>
      <c r="AF178">
        <v>826944</v>
      </c>
      <c r="AG178">
        <v>837018</v>
      </c>
      <c r="AH178">
        <v>872075</v>
      </c>
      <c r="AI178">
        <v>930845</v>
      </c>
    </row>
    <row r="179" spans="1:35" x14ac:dyDescent="0.2">
      <c r="A179" t="s">
        <v>850</v>
      </c>
      <c r="B179" t="s">
        <v>392</v>
      </c>
      <c r="D179">
        <v>5768</v>
      </c>
      <c r="E179">
        <v>8559</v>
      </c>
      <c r="F179">
        <v>14012</v>
      </c>
      <c r="G179">
        <v>23571</v>
      </c>
      <c r="H179">
        <v>43271</v>
      </c>
      <c r="I179">
        <v>77489</v>
      </c>
      <c r="J179">
        <v>134774</v>
      </c>
      <c r="K179">
        <v>144894</v>
      </c>
      <c r="L179">
        <v>158661</v>
      </c>
      <c r="M179">
        <v>162051</v>
      </c>
      <c r="N179">
        <v>168259</v>
      </c>
      <c r="O179">
        <v>177849</v>
      </c>
      <c r="P179">
        <v>183405</v>
      </c>
      <c r="Q179">
        <v>190873</v>
      </c>
      <c r="R179">
        <v>202021</v>
      </c>
      <c r="S179">
        <v>212102</v>
      </c>
      <c r="T179">
        <v>229244</v>
      </c>
      <c r="U179">
        <v>249300</v>
      </c>
      <c r="V179">
        <v>269306</v>
      </c>
      <c r="W179">
        <v>291452</v>
      </c>
      <c r="X179">
        <v>314240</v>
      </c>
      <c r="Y179">
        <v>333931</v>
      </c>
      <c r="Z179">
        <v>348465</v>
      </c>
      <c r="AA179">
        <v>365689</v>
      </c>
      <c r="AB179">
        <v>383714</v>
      </c>
      <c r="AC179">
        <v>392838</v>
      </c>
      <c r="AD179">
        <v>402797</v>
      </c>
      <c r="AE179">
        <v>418356</v>
      </c>
      <c r="AF179">
        <v>432265</v>
      </c>
      <c r="AG179">
        <v>435297</v>
      </c>
      <c r="AH179">
        <v>452691</v>
      </c>
      <c r="AI179">
        <v>484547</v>
      </c>
    </row>
    <row r="180" spans="1:35" x14ac:dyDescent="0.2">
      <c r="A180" t="s">
        <v>849</v>
      </c>
      <c r="B180" t="s">
        <v>393</v>
      </c>
      <c r="D180">
        <v>2028</v>
      </c>
      <c r="E180">
        <v>2849</v>
      </c>
      <c r="F180">
        <v>4872</v>
      </c>
      <c r="G180">
        <v>8218</v>
      </c>
      <c r="H180">
        <v>13730</v>
      </c>
      <c r="I180">
        <v>22569</v>
      </c>
      <c r="J180">
        <v>32421</v>
      </c>
      <c r="K180">
        <v>34082</v>
      </c>
      <c r="L180">
        <v>37636</v>
      </c>
      <c r="M180">
        <v>39573</v>
      </c>
      <c r="N180">
        <v>42224</v>
      </c>
      <c r="O180">
        <v>45389</v>
      </c>
      <c r="P180">
        <v>47800</v>
      </c>
      <c r="Q180">
        <v>50931</v>
      </c>
      <c r="R180">
        <v>54627</v>
      </c>
      <c r="S180">
        <v>58491</v>
      </c>
      <c r="T180">
        <v>63573</v>
      </c>
      <c r="U180">
        <v>69324</v>
      </c>
      <c r="V180">
        <v>75568</v>
      </c>
      <c r="W180">
        <v>77817</v>
      </c>
      <c r="X180">
        <v>83278</v>
      </c>
      <c r="Y180">
        <v>87873</v>
      </c>
      <c r="Z180">
        <v>91505</v>
      </c>
      <c r="AA180">
        <v>96992</v>
      </c>
      <c r="AB180">
        <v>101962</v>
      </c>
      <c r="AC180">
        <v>102080</v>
      </c>
      <c r="AD180">
        <v>104483</v>
      </c>
      <c r="AE180">
        <v>106716</v>
      </c>
      <c r="AF180">
        <v>108436</v>
      </c>
      <c r="AG180">
        <v>109944</v>
      </c>
      <c r="AH180">
        <v>112651</v>
      </c>
      <c r="AI180">
        <v>117811</v>
      </c>
    </row>
    <row r="181" spans="1:35" x14ac:dyDescent="0.2">
      <c r="A181" t="s">
        <v>848</v>
      </c>
      <c r="B181" t="s">
        <v>394</v>
      </c>
      <c r="D181">
        <v>1359</v>
      </c>
      <c r="E181">
        <v>3042</v>
      </c>
      <c r="F181">
        <v>3421</v>
      </c>
      <c r="G181">
        <v>6705</v>
      </c>
      <c r="H181">
        <v>13634</v>
      </c>
      <c r="I181">
        <v>29386</v>
      </c>
      <c r="J181">
        <v>64931</v>
      </c>
      <c r="K181">
        <v>74792</v>
      </c>
      <c r="L181">
        <v>86341</v>
      </c>
      <c r="M181">
        <v>95826</v>
      </c>
      <c r="N181">
        <v>104080</v>
      </c>
      <c r="O181">
        <v>113359</v>
      </c>
      <c r="P181">
        <v>120107</v>
      </c>
      <c r="Q181">
        <v>127343</v>
      </c>
      <c r="R181">
        <v>133782</v>
      </c>
      <c r="S181">
        <v>136543</v>
      </c>
      <c r="T181">
        <v>143808</v>
      </c>
      <c r="U181">
        <v>157172</v>
      </c>
      <c r="V181">
        <v>169848</v>
      </c>
      <c r="W181">
        <v>181282</v>
      </c>
      <c r="X181">
        <v>192974</v>
      </c>
      <c r="Y181">
        <v>204361</v>
      </c>
      <c r="Z181">
        <v>213030</v>
      </c>
      <c r="AA181">
        <v>227211</v>
      </c>
      <c r="AB181">
        <v>239970</v>
      </c>
      <c r="AC181">
        <v>249824</v>
      </c>
      <c r="AD181">
        <v>260647</v>
      </c>
      <c r="AE181">
        <v>272830</v>
      </c>
      <c r="AF181">
        <v>286243</v>
      </c>
      <c r="AG181">
        <v>291777</v>
      </c>
      <c r="AH181">
        <v>306733</v>
      </c>
      <c r="AI181">
        <v>328486</v>
      </c>
    </row>
    <row r="182" spans="1:35" x14ac:dyDescent="0.2">
      <c r="A182" t="s">
        <v>847</v>
      </c>
      <c r="B182" t="s">
        <v>846</v>
      </c>
      <c r="D182" t="s">
        <v>444</v>
      </c>
      <c r="E182" t="s">
        <v>444</v>
      </c>
      <c r="F182" t="s">
        <v>444</v>
      </c>
      <c r="G182" t="s">
        <v>444</v>
      </c>
      <c r="H182" t="s">
        <v>444</v>
      </c>
      <c r="I182" t="s">
        <v>444</v>
      </c>
      <c r="J182">
        <v>18399</v>
      </c>
      <c r="K182">
        <v>22086</v>
      </c>
      <c r="L182">
        <v>27026</v>
      </c>
      <c r="M182">
        <v>31874</v>
      </c>
      <c r="N182">
        <v>36662</v>
      </c>
      <c r="O182">
        <v>41608</v>
      </c>
      <c r="P182">
        <v>44450</v>
      </c>
      <c r="Q182">
        <v>45667</v>
      </c>
      <c r="R182">
        <v>45303</v>
      </c>
      <c r="S182">
        <v>43177</v>
      </c>
      <c r="T182">
        <v>42801</v>
      </c>
      <c r="U182">
        <v>45424</v>
      </c>
      <c r="V182">
        <v>47032</v>
      </c>
      <c r="W182">
        <v>50307</v>
      </c>
      <c r="X182">
        <v>53832</v>
      </c>
      <c r="Y182">
        <v>57035</v>
      </c>
      <c r="Z182">
        <v>59392</v>
      </c>
      <c r="AA182">
        <v>64462</v>
      </c>
      <c r="AB182">
        <v>68976</v>
      </c>
      <c r="AC182">
        <v>73546</v>
      </c>
      <c r="AD182">
        <v>76998</v>
      </c>
      <c r="AE182">
        <v>80403</v>
      </c>
      <c r="AF182">
        <v>84744</v>
      </c>
      <c r="AG182">
        <v>87642</v>
      </c>
      <c r="AH182">
        <v>91275</v>
      </c>
      <c r="AI182">
        <v>97780</v>
      </c>
    </row>
    <row r="183" spans="1:35" x14ac:dyDescent="0.2">
      <c r="A183" t="s">
        <v>845</v>
      </c>
      <c r="B183" t="s">
        <v>844</v>
      </c>
      <c r="D183" t="s">
        <v>444</v>
      </c>
      <c r="E183" t="s">
        <v>444</v>
      </c>
      <c r="F183" t="s">
        <v>444</v>
      </c>
      <c r="G183" t="s">
        <v>444</v>
      </c>
      <c r="H183" t="s">
        <v>444</v>
      </c>
      <c r="I183" t="s">
        <v>444</v>
      </c>
      <c r="J183">
        <v>6407</v>
      </c>
      <c r="K183">
        <v>7344</v>
      </c>
      <c r="L183">
        <v>8256</v>
      </c>
      <c r="M183">
        <v>8550</v>
      </c>
      <c r="N183">
        <v>9129</v>
      </c>
      <c r="O183">
        <v>9453</v>
      </c>
      <c r="P183">
        <v>10127</v>
      </c>
      <c r="Q183">
        <v>11445</v>
      </c>
      <c r="R183">
        <v>13247</v>
      </c>
      <c r="S183">
        <v>14542</v>
      </c>
      <c r="T183">
        <v>16910</v>
      </c>
      <c r="U183">
        <v>19744</v>
      </c>
      <c r="V183">
        <v>21024</v>
      </c>
      <c r="W183">
        <v>23011</v>
      </c>
      <c r="X183">
        <v>24802</v>
      </c>
      <c r="Y183">
        <v>26646</v>
      </c>
      <c r="Z183">
        <v>27927</v>
      </c>
      <c r="AA183">
        <v>28812</v>
      </c>
      <c r="AB183">
        <v>30869</v>
      </c>
      <c r="AC183">
        <v>32242</v>
      </c>
      <c r="AD183">
        <v>32625</v>
      </c>
      <c r="AE183">
        <v>33935</v>
      </c>
      <c r="AF183">
        <v>33872</v>
      </c>
      <c r="AG183">
        <v>33641</v>
      </c>
      <c r="AH183">
        <v>33859</v>
      </c>
      <c r="AI183">
        <v>35238</v>
      </c>
    </row>
    <row r="184" spans="1:35" x14ac:dyDescent="0.2">
      <c r="A184" t="s">
        <v>843</v>
      </c>
      <c r="B184" t="s">
        <v>842</v>
      </c>
      <c r="D184" t="s">
        <v>444</v>
      </c>
      <c r="E184" t="s">
        <v>444</v>
      </c>
      <c r="F184" t="s">
        <v>444</v>
      </c>
      <c r="G184" t="s">
        <v>444</v>
      </c>
      <c r="H184" t="s">
        <v>444</v>
      </c>
      <c r="I184" t="s">
        <v>444</v>
      </c>
      <c r="J184">
        <v>40125</v>
      </c>
      <c r="K184">
        <v>45362</v>
      </c>
      <c r="L184">
        <v>51059</v>
      </c>
      <c r="M184">
        <v>55402</v>
      </c>
      <c r="N184">
        <v>58289</v>
      </c>
      <c r="O184">
        <v>62298</v>
      </c>
      <c r="P184">
        <v>65530</v>
      </c>
      <c r="Q184">
        <v>70231</v>
      </c>
      <c r="R184">
        <v>75232</v>
      </c>
      <c r="S184">
        <v>78824</v>
      </c>
      <c r="T184">
        <v>84097</v>
      </c>
      <c r="U184">
        <v>92004</v>
      </c>
      <c r="V184">
        <v>101792</v>
      </c>
      <c r="W184">
        <v>107964</v>
      </c>
      <c r="X184">
        <v>114340</v>
      </c>
      <c r="Y184">
        <v>120680</v>
      </c>
      <c r="Z184">
        <v>125711</v>
      </c>
      <c r="AA184">
        <v>133937</v>
      </c>
      <c r="AB184">
        <v>140125</v>
      </c>
      <c r="AC184">
        <v>144036</v>
      </c>
      <c r="AD184">
        <v>151024</v>
      </c>
      <c r="AE184">
        <v>158492</v>
      </c>
      <c r="AF184">
        <v>167627</v>
      </c>
      <c r="AG184">
        <v>170494</v>
      </c>
      <c r="AH184">
        <v>181599</v>
      </c>
      <c r="AI184">
        <v>195468</v>
      </c>
    </row>
    <row r="185" spans="1:35" x14ac:dyDescent="0.2">
      <c r="A185" t="s">
        <v>841</v>
      </c>
      <c r="B185" t="s">
        <v>840</v>
      </c>
      <c r="D185" t="s">
        <v>444</v>
      </c>
      <c r="E185" t="s">
        <v>444</v>
      </c>
      <c r="F185" t="s">
        <v>444</v>
      </c>
      <c r="G185" t="s">
        <v>444</v>
      </c>
      <c r="H185" t="s">
        <v>444</v>
      </c>
      <c r="I185" t="s">
        <v>444</v>
      </c>
      <c r="J185">
        <v>31249</v>
      </c>
      <c r="K185">
        <v>34605</v>
      </c>
      <c r="L185">
        <v>38472</v>
      </c>
      <c r="M185">
        <v>41614</v>
      </c>
      <c r="N185">
        <v>43557</v>
      </c>
      <c r="O185">
        <v>46379</v>
      </c>
      <c r="P185">
        <v>47879</v>
      </c>
      <c r="Q185">
        <v>47933</v>
      </c>
      <c r="R185">
        <v>50435</v>
      </c>
      <c r="S185">
        <v>51686</v>
      </c>
      <c r="T185">
        <v>54169</v>
      </c>
      <c r="U185">
        <v>58960</v>
      </c>
      <c r="V185">
        <v>63795</v>
      </c>
      <c r="W185">
        <v>67837</v>
      </c>
      <c r="X185">
        <v>72250</v>
      </c>
      <c r="Y185">
        <v>76424</v>
      </c>
      <c r="Z185">
        <v>81630</v>
      </c>
      <c r="AA185">
        <v>88278</v>
      </c>
      <c r="AB185">
        <v>93759</v>
      </c>
      <c r="AC185">
        <v>97030</v>
      </c>
      <c r="AD185">
        <v>102101</v>
      </c>
      <c r="AE185">
        <v>106941</v>
      </c>
      <c r="AF185">
        <v>112737</v>
      </c>
      <c r="AG185">
        <v>116058</v>
      </c>
      <c r="AH185">
        <v>123050</v>
      </c>
      <c r="AI185">
        <v>131611</v>
      </c>
    </row>
    <row r="186" spans="1:35" x14ac:dyDescent="0.2">
      <c r="A186" t="s">
        <v>839</v>
      </c>
      <c r="B186" t="s">
        <v>838</v>
      </c>
      <c r="D186" t="s">
        <v>444</v>
      </c>
      <c r="E186" t="s">
        <v>444</v>
      </c>
      <c r="F186" t="s">
        <v>444</v>
      </c>
      <c r="G186" t="s">
        <v>444</v>
      </c>
      <c r="H186" t="s">
        <v>444</v>
      </c>
      <c r="I186" t="s">
        <v>444</v>
      </c>
      <c r="J186">
        <v>8876</v>
      </c>
      <c r="K186">
        <v>10757</v>
      </c>
      <c r="L186">
        <v>12586</v>
      </c>
      <c r="M186">
        <v>13788</v>
      </c>
      <c r="N186">
        <v>14732</v>
      </c>
      <c r="O186">
        <v>15919</v>
      </c>
      <c r="P186">
        <v>17651</v>
      </c>
      <c r="Q186">
        <v>22298</v>
      </c>
      <c r="R186">
        <v>24797</v>
      </c>
      <c r="S186">
        <v>27138</v>
      </c>
      <c r="T186">
        <v>29929</v>
      </c>
      <c r="U186">
        <v>33044</v>
      </c>
      <c r="V186">
        <v>37997</v>
      </c>
      <c r="W186">
        <v>40127</v>
      </c>
      <c r="X186">
        <v>42090</v>
      </c>
      <c r="Y186">
        <v>44255</v>
      </c>
      <c r="Z186">
        <v>44081</v>
      </c>
      <c r="AA186">
        <v>45659</v>
      </c>
      <c r="AB186">
        <v>46366</v>
      </c>
      <c r="AC186">
        <v>47007</v>
      </c>
      <c r="AD186">
        <v>48924</v>
      </c>
      <c r="AE186">
        <v>51551</v>
      </c>
      <c r="AF186">
        <v>54889</v>
      </c>
      <c r="AG186">
        <v>54435</v>
      </c>
      <c r="AH186">
        <v>58549</v>
      </c>
      <c r="AI186">
        <v>63857</v>
      </c>
    </row>
    <row r="187" spans="1:35" x14ac:dyDescent="0.2">
      <c r="A187" t="s">
        <v>837</v>
      </c>
      <c r="B187" t="s">
        <v>395</v>
      </c>
      <c r="D187">
        <v>6875</v>
      </c>
      <c r="E187">
        <v>11588</v>
      </c>
      <c r="F187">
        <v>25358</v>
      </c>
      <c r="G187">
        <v>50506</v>
      </c>
      <c r="H187">
        <v>101026</v>
      </c>
      <c r="I187">
        <v>172751</v>
      </c>
      <c r="J187">
        <v>274076</v>
      </c>
      <c r="K187">
        <v>301991</v>
      </c>
      <c r="L187">
        <v>330147</v>
      </c>
      <c r="M187">
        <v>351359</v>
      </c>
      <c r="N187">
        <v>365898</v>
      </c>
      <c r="O187">
        <v>383289</v>
      </c>
      <c r="P187">
        <v>400755</v>
      </c>
      <c r="Q187">
        <v>421802</v>
      </c>
      <c r="R187">
        <v>441616</v>
      </c>
      <c r="S187">
        <v>456454</v>
      </c>
      <c r="T187">
        <v>481800</v>
      </c>
      <c r="U187">
        <v>520768</v>
      </c>
      <c r="V187">
        <v>568151</v>
      </c>
      <c r="W187">
        <v>604095</v>
      </c>
      <c r="X187">
        <v>649623</v>
      </c>
      <c r="Y187">
        <v>696120</v>
      </c>
      <c r="Z187">
        <v>741226</v>
      </c>
      <c r="AA187">
        <v>791895</v>
      </c>
      <c r="AB187">
        <v>830840</v>
      </c>
      <c r="AC187">
        <v>882638</v>
      </c>
      <c r="AD187">
        <v>922774</v>
      </c>
      <c r="AE187">
        <v>966809</v>
      </c>
      <c r="AF187">
        <v>1008912</v>
      </c>
      <c r="AG187">
        <v>1033887</v>
      </c>
      <c r="AH187">
        <v>1080737</v>
      </c>
      <c r="AI187">
        <v>1138167</v>
      </c>
    </row>
    <row r="188" spans="1:35" x14ac:dyDescent="0.2">
      <c r="A188" t="s">
        <v>836</v>
      </c>
      <c r="B188" t="s">
        <v>396</v>
      </c>
      <c r="D188">
        <v>6303</v>
      </c>
      <c r="E188">
        <v>9996</v>
      </c>
      <c r="F188">
        <v>20901</v>
      </c>
      <c r="G188">
        <v>41685</v>
      </c>
      <c r="H188">
        <v>84662</v>
      </c>
      <c r="I188">
        <v>145777</v>
      </c>
      <c r="J188">
        <v>228784</v>
      </c>
      <c r="K188">
        <v>253293</v>
      </c>
      <c r="L188">
        <v>277619</v>
      </c>
      <c r="M188">
        <v>295473</v>
      </c>
      <c r="N188">
        <v>307246</v>
      </c>
      <c r="O188">
        <v>318444</v>
      </c>
      <c r="P188">
        <v>330073</v>
      </c>
      <c r="Q188">
        <v>345494</v>
      </c>
      <c r="R188">
        <v>360080</v>
      </c>
      <c r="S188">
        <v>373236</v>
      </c>
      <c r="T188">
        <v>393892</v>
      </c>
      <c r="U188">
        <v>427107</v>
      </c>
      <c r="V188">
        <v>469536</v>
      </c>
      <c r="W188">
        <v>498438</v>
      </c>
      <c r="X188">
        <v>537865</v>
      </c>
      <c r="Y188">
        <v>577152</v>
      </c>
      <c r="Z188">
        <v>617043</v>
      </c>
      <c r="AA188">
        <v>658084</v>
      </c>
      <c r="AB188">
        <v>690052</v>
      </c>
      <c r="AC188">
        <v>736583</v>
      </c>
      <c r="AD188">
        <v>770481</v>
      </c>
      <c r="AE188">
        <v>808314</v>
      </c>
      <c r="AF188">
        <v>847295</v>
      </c>
      <c r="AG188">
        <v>870453</v>
      </c>
      <c r="AH188">
        <v>912790</v>
      </c>
      <c r="AI188">
        <v>963745</v>
      </c>
    </row>
    <row r="189" spans="1:35" x14ac:dyDescent="0.2">
      <c r="A189" t="s">
        <v>835</v>
      </c>
      <c r="B189" t="s">
        <v>834</v>
      </c>
      <c r="D189">
        <v>4762</v>
      </c>
      <c r="E189">
        <v>7424</v>
      </c>
      <c r="F189">
        <v>15390</v>
      </c>
      <c r="G189">
        <v>30329</v>
      </c>
      <c r="H189">
        <v>61317</v>
      </c>
      <c r="I189">
        <v>102109</v>
      </c>
      <c r="J189">
        <v>159601</v>
      </c>
      <c r="K189">
        <v>175876</v>
      </c>
      <c r="L189">
        <v>192120</v>
      </c>
      <c r="M189">
        <v>203075</v>
      </c>
      <c r="N189">
        <v>208104</v>
      </c>
      <c r="O189">
        <v>211946</v>
      </c>
      <c r="P189">
        <v>218718</v>
      </c>
      <c r="Q189">
        <v>230865</v>
      </c>
      <c r="R189">
        <v>241608</v>
      </c>
      <c r="S189">
        <v>252256</v>
      </c>
      <c r="T189">
        <v>264796</v>
      </c>
      <c r="U189">
        <v>283610</v>
      </c>
      <c r="V189">
        <v>312928</v>
      </c>
      <c r="W189">
        <v>331339</v>
      </c>
      <c r="X189">
        <v>361471</v>
      </c>
      <c r="Y189">
        <v>392196</v>
      </c>
      <c r="Z189">
        <v>417220</v>
      </c>
      <c r="AA189">
        <v>446792</v>
      </c>
      <c r="AB189">
        <v>462872</v>
      </c>
      <c r="AC189">
        <v>492269</v>
      </c>
      <c r="AD189">
        <v>516304</v>
      </c>
      <c r="AE189">
        <v>541026</v>
      </c>
      <c r="AF189">
        <v>567168</v>
      </c>
      <c r="AG189">
        <v>583037</v>
      </c>
      <c r="AH189">
        <v>612596</v>
      </c>
      <c r="AI189">
        <v>645622</v>
      </c>
    </row>
    <row r="190" spans="1:35" x14ac:dyDescent="0.2">
      <c r="A190" t="s">
        <v>833</v>
      </c>
      <c r="B190" t="s">
        <v>832</v>
      </c>
      <c r="D190">
        <v>549</v>
      </c>
      <c r="E190">
        <v>857</v>
      </c>
      <c r="F190">
        <v>1771</v>
      </c>
      <c r="G190">
        <v>3510</v>
      </c>
      <c r="H190">
        <v>7544</v>
      </c>
      <c r="I190">
        <v>15371</v>
      </c>
      <c r="J190">
        <v>26115</v>
      </c>
      <c r="K190">
        <v>28511</v>
      </c>
      <c r="L190">
        <v>30345</v>
      </c>
      <c r="M190">
        <v>30941</v>
      </c>
      <c r="N190">
        <v>32410</v>
      </c>
      <c r="O190">
        <v>35334</v>
      </c>
      <c r="P190">
        <v>38841</v>
      </c>
      <c r="Q190">
        <v>40766</v>
      </c>
      <c r="R190">
        <v>42167</v>
      </c>
      <c r="S190">
        <v>42038</v>
      </c>
      <c r="T190">
        <v>43704</v>
      </c>
      <c r="U190">
        <v>48296</v>
      </c>
      <c r="V190">
        <v>56124</v>
      </c>
      <c r="W190">
        <v>62094</v>
      </c>
      <c r="X190">
        <v>64926</v>
      </c>
      <c r="Y190">
        <v>70633</v>
      </c>
      <c r="Z190">
        <v>76036</v>
      </c>
      <c r="AA190">
        <v>80521</v>
      </c>
      <c r="AB190">
        <v>88644</v>
      </c>
      <c r="AC190">
        <v>97074</v>
      </c>
      <c r="AD190">
        <v>99459</v>
      </c>
      <c r="AE190">
        <v>106692</v>
      </c>
      <c r="AF190">
        <v>116497</v>
      </c>
      <c r="AG190">
        <v>117115</v>
      </c>
      <c r="AH190">
        <v>122638</v>
      </c>
      <c r="AI190">
        <v>132306</v>
      </c>
    </row>
    <row r="191" spans="1:35" x14ac:dyDescent="0.2">
      <c r="A191" t="s">
        <v>831</v>
      </c>
      <c r="B191" t="s">
        <v>830</v>
      </c>
      <c r="D191">
        <v>992</v>
      </c>
      <c r="E191">
        <v>1715</v>
      </c>
      <c r="F191">
        <v>3740</v>
      </c>
      <c r="G191">
        <v>7846</v>
      </c>
      <c r="H191">
        <v>15801</v>
      </c>
      <c r="I191">
        <v>28297</v>
      </c>
      <c r="J191">
        <v>43068</v>
      </c>
      <c r="K191">
        <v>48906</v>
      </c>
      <c r="L191">
        <v>55154</v>
      </c>
      <c r="M191">
        <v>61457</v>
      </c>
      <c r="N191">
        <v>66732</v>
      </c>
      <c r="O191">
        <v>71164</v>
      </c>
      <c r="P191">
        <v>72514</v>
      </c>
      <c r="Q191">
        <v>73863</v>
      </c>
      <c r="R191">
        <v>76306</v>
      </c>
      <c r="S191">
        <v>78943</v>
      </c>
      <c r="T191">
        <v>85392</v>
      </c>
      <c r="U191">
        <v>95201</v>
      </c>
      <c r="V191">
        <v>100484</v>
      </c>
      <c r="W191">
        <v>105005</v>
      </c>
      <c r="X191">
        <v>111468</v>
      </c>
      <c r="Y191">
        <v>114324</v>
      </c>
      <c r="Z191">
        <v>123786</v>
      </c>
      <c r="AA191">
        <v>130771</v>
      </c>
      <c r="AB191">
        <v>138536</v>
      </c>
      <c r="AC191">
        <v>147240</v>
      </c>
      <c r="AD191">
        <v>154718</v>
      </c>
      <c r="AE191">
        <v>160596</v>
      </c>
      <c r="AF191">
        <v>163630</v>
      </c>
      <c r="AG191">
        <v>170301</v>
      </c>
      <c r="AH191">
        <v>177556</v>
      </c>
      <c r="AI191">
        <v>185817</v>
      </c>
    </row>
    <row r="192" spans="1:35" x14ac:dyDescent="0.2">
      <c r="A192" t="s">
        <v>829</v>
      </c>
      <c r="B192" t="s">
        <v>397</v>
      </c>
      <c r="D192">
        <v>572</v>
      </c>
      <c r="E192">
        <v>1592</v>
      </c>
      <c r="F192">
        <v>4457</v>
      </c>
      <c r="G192">
        <v>8821</v>
      </c>
      <c r="H192">
        <v>16364</v>
      </c>
      <c r="I192">
        <v>26974</v>
      </c>
      <c r="J192">
        <v>45292</v>
      </c>
      <c r="K192">
        <v>48698</v>
      </c>
      <c r="L192">
        <v>52528</v>
      </c>
      <c r="M192">
        <v>55886</v>
      </c>
      <c r="N192">
        <v>58652</v>
      </c>
      <c r="O192">
        <v>64845</v>
      </c>
      <c r="P192">
        <v>70682</v>
      </c>
      <c r="Q192">
        <v>76308</v>
      </c>
      <c r="R192">
        <v>81536</v>
      </c>
      <c r="S192">
        <v>83218</v>
      </c>
      <c r="T192">
        <v>87908</v>
      </c>
      <c r="U192">
        <v>93661</v>
      </c>
      <c r="V192">
        <v>98615</v>
      </c>
      <c r="W192">
        <v>105657</v>
      </c>
      <c r="X192">
        <v>111758</v>
      </c>
      <c r="Y192">
        <v>118968</v>
      </c>
      <c r="Z192">
        <v>124183</v>
      </c>
      <c r="AA192">
        <v>133811</v>
      </c>
      <c r="AB192">
        <v>140788</v>
      </c>
      <c r="AC192">
        <v>146055</v>
      </c>
      <c r="AD192">
        <v>152293</v>
      </c>
      <c r="AE192">
        <v>158495</v>
      </c>
      <c r="AF192">
        <v>161617</v>
      </c>
      <c r="AG192">
        <v>163435</v>
      </c>
      <c r="AH192">
        <v>167947</v>
      </c>
      <c r="AI192">
        <v>174422</v>
      </c>
    </row>
    <row r="193" spans="1:37" x14ac:dyDescent="0.2">
      <c r="A193" t="s">
        <v>828</v>
      </c>
      <c r="B193" t="s">
        <v>827</v>
      </c>
      <c r="D193">
        <v>169</v>
      </c>
      <c r="E193">
        <v>470</v>
      </c>
      <c r="F193">
        <v>1317</v>
      </c>
      <c r="G193">
        <v>2606</v>
      </c>
      <c r="H193">
        <v>4834</v>
      </c>
      <c r="I193">
        <v>7969</v>
      </c>
      <c r="J193">
        <v>15081</v>
      </c>
      <c r="K193">
        <v>15750</v>
      </c>
      <c r="L193">
        <v>17654</v>
      </c>
      <c r="M193">
        <v>19011</v>
      </c>
      <c r="N193">
        <v>20018</v>
      </c>
      <c r="O193">
        <v>21593</v>
      </c>
      <c r="P193">
        <v>23398</v>
      </c>
      <c r="Q193">
        <v>25948</v>
      </c>
      <c r="R193">
        <v>28199</v>
      </c>
      <c r="S193">
        <v>29344</v>
      </c>
      <c r="T193">
        <v>31058</v>
      </c>
      <c r="U193">
        <v>33575</v>
      </c>
      <c r="V193">
        <v>35438</v>
      </c>
      <c r="W193">
        <v>37958</v>
      </c>
      <c r="X193">
        <v>39907</v>
      </c>
      <c r="Y193">
        <v>43016</v>
      </c>
      <c r="Z193">
        <v>44620</v>
      </c>
      <c r="AA193">
        <v>47524</v>
      </c>
      <c r="AB193">
        <v>48602</v>
      </c>
      <c r="AC193">
        <v>50871</v>
      </c>
      <c r="AD193">
        <v>52075</v>
      </c>
      <c r="AE193">
        <v>53113</v>
      </c>
      <c r="AF193">
        <v>53517</v>
      </c>
      <c r="AG193">
        <v>53813</v>
      </c>
      <c r="AH193">
        <v>54341</v>
      </c>
      <c r="AI193">
        <v>54200</v>
      </c>
    </row>
    <row r="194" spans="1:37" x14ac:dyDescent="0.2">
      <c r="A194" t="s">
        <v>826</v>
      </c>
      <c r="B194" t="s">
        <v>825</v>
      </c>
      <c r="D194">
        <v>403</v>
      </c>
      <c r="E194">
        <v>1122</v>
      </c>
      <c r="F194">
        <v>3140</v>
      </c>
      <c r="G194">
        <v>6215</v>
      </c>
      <c r="H194">
        <v>11530</v>
      </c>
      <c r="I194">
        <v>19005</v>
      </c>
      <c r="J194">
        <v>30211</v>
      </c>
      <c r="K194">
        <v>32948</v>
      </c>
      <c r="L194">
        <v>34874</v>
      </c>
      <c r="M194">
        <v>36875</v>
      </c>
      <c r="N194">
        <v>38635</v>
      </c>
      <c r="O194">
        <v>43252</v>
      </c>
      <c r="P194">
        <v>47284</v>
      </c>
      <c r="Q194">
        <v>50360</v>
      </c>
      <c r="R194">
        <v>53337</v>
      </c>
      <c r="S194">
        <v>53874</v>
      </c>
      <c r="T194">
        <v>56850</v>
      </c>
      <c r="U194">
        <v>60086</v>
      </c>
      <c r="V194">
        <v>63177</v>
      </c>
      <c r="W194">
        <v>67698</v>
      </c>
      <c r="X194">
        <v>71850</v>
      </c>
      <c r="Y194">
        <v>75952</v>
      </c>
      <c r="Z194">
        <v>79564</v>
      </c>
      <c r="AA194">
        <v>86286</v>
      </c>
      <c r="AB194">
        <v>92185</v>
      </c>
      <c r="AC194">
        <v>95184</v>
      </c>
      <c r="AD194">
        <v>100218</v>
      </c>
      <c r="AE194">
        <v>105382</v>
      </c>
      <c r="AF194">
        <v>108100</v>
      </c>
      <c r="AG194">
        <v>109622</v>
      </c>
      <c r="AH194">
        <v>113606</v>
      </c>
      <c r="AI194">
        <v>120222</v>
      </c>
    </row>
    <row r="195" spans="1:37" x14ac:dyDescent="0.2">
      <c r="A195" t="s">
        <v>824</v>
      </c>
      <c r="B195" s="6" t="s">
        <v>398</v>
      </c>
      <c r="D195">
        <v>9180</v>
      </c>
      <c r="E195">
        <v>12133</v>
      </c>
      <c r="F195">
        <v>20043</v>
      </c>
      <c r="G195">
        <v>32045</v>
      </c>
      <c r="H195">
        <v>55366</v>
      </c>
      <c r="I195">
        <v>90145</v>
      </c>
      <c r="J195">
        <v>126372</v>
      </c>
      <c r="K195">
        <v>123674</v>
      </c>
      <c r="L195">
        <v>133622</v>
      </c>
      <c r="M195">
        <v>146099</v>
      </c>
      <c r="N195">
        <v>161896</v>
      </c>
      <c r="O195">
        <v>177946</v>
      </c>
      <c r="P195">
        <v>194955</v>
      </c>
      <c r="Q195">
        <v>214308</v>
      </c>
      <c r="R195">
        <v>227631</v>
      </c>
      <c r="S195">
        <v>244091</v>
      </c>
      <c r="T195">
        <v>263548</v>
      </c>
      <c r="U195">
        <v>264704</v>
      </c>
      <c r="V195">
        <v>258159</v>
      </c>
      <c r="W195">
        <v>265464</v>
      </c>
      <c r="X195">
        <v>276562</v>
      </c>
      <c r="Y195">
        <v>289385</v>
      </c>
      <c r="Z195">
        <v>302056</v>
      </c>
      <c r="AA195">
        <v>312216</v>
      </c>
      <c r="AB195">
        <v>311715</v>
      </c>
      <c r="AC195">
        <v>289694</v>
      </c>
      <c r="AD195">
        <v>292922</v>
      </c>
      <c r="AE195">
        <v>308124</v>
      </c>
      <c r="AF195">
        <v>319486</v>
      </c>
      <c r="AG195">
        <v>334511</v>
      </c>
      <c r="AH195">
        <v>354072</v>
      </c>
      <c r="AI195">
        <v>368403</v>
      </c>
    </row>
    <row r="196" spans="1:37" x14ac:dyDescent="0.2">
      <c r="A196" t="s">
        <v>823</v>
      </c>
      <c r="B196" t="s">
        <v>399</v>
      </c>
      <c r="D196">
        <v>5829</v>
      </c>
      <c r="E196">
        <v>8029</v>
      </c>
      <c r="F196">
        <v>12981</v>
      </c>
      <c r="G196">
        <v>20624</v>
      </c>
      <c r="H196">
        <v>35126</v>
      </c>
      <c r="I196">
        <v>62038</v>
      </c>
      <c r="J196">
        <v>87203</v>
      </c>
      <c r="K196">
        <v>84378</v>
      </c>
      <c r="L196">
        <v>93132</v>
      </c>
      <c r="M196">
        <v>102619</v>
      </c>
      <c r="N196">
        <v>115903</v>
      </c>
      <c r="O196">
        <v>129137</v>
      </c>
      <c r="P196">
        <v>142756</v>
      </c>
      <c r="Q196">
        <v>157235</v>
      </c>
      <c r="R196">
        <v>165235</v>
      </c>
      <c r="S196">
        <v>177652</v>
      </c>
      <c r="T196">
        <v>189290</v>
      </c>
      <c r="U196">
        <v>194784</v>
      </c>
      <c r="V196">
        <v>191783</v>
      </c>
      <c r="W196">
        <v>195093</v>
      </c>
      <c r="X196">
        <v>201451</v>
      </c>
      <c r="Y196">
        <v>211800</v>
      </c>
      <c r="Z196">
        <v>220606</v>
      </c>
      <c r="AA196">
        <v>228507</v>
      </c>
      <c r="AB196">
        <v>226730</v>
      </c>
      <c r="AC196">
        <v>210421</v>
      </c>
      <c r="AD196">
        <v>211939</v>
      </c>
      <c r="AE196">
        <v>222806</v>
      </c>
      <c r="AF196">
        <v>229222</v>
      </c>
      <c r="AG196">
        <v>239684</v>
      </c>
      <c r="AH196">
        <v>254249</v>
      </c>
      <c r="AI196">
        <v>265540</v>
      </c>
    </row>
    <row r="197" spans="1:37" s="5" customFormat="1" x14ac:dyDescent="0.2">
      <c r="A197" s="3" t="s">
        <v>822</v>
      </c>
      <c r="B197" s="3" t="s">
        <v>400</v>
      </c>
      <c r="D197" s="3">
        <v>5136</v>
      </c>
      <c r="E197" s="3">
        <v>7041</v>
      </c>
      <c r="F197" s="3">
        <v>11449</v>
      </c>
      <c r="G197" s="3">
        <v>18327</v>
      </c>
      <c r="H197" s="3">
        <v>31190</v>
      </c>
      <c r="I197" s="3">
        <v>53365</v>
      </c>
      <c r="J197" s="3">
        <v>73905</v>
      </c>
      <c r="K197" s="3">
        <v>69368</v>
      </c>
      <c r="L197" s="3">
        <v>73722</v>
      </c>
      <c r="M197" s="3">
        <v>78866</v>
      </c>
      <c r="N197" s="3">
        <v>86470</v>
      </c>
      <c r="O197" s="3">
        <v>93475</v>
      </c>
      <c r="P197" s="3">
        <v>100134</v>
      </c>
      <c r="Q197" s="3">
        <v>106305</v>
      </c>
      <c r="R197" s="3">
        <v>112771</v>
      </c>
      <c r="S197" s="3">
        <v>119890</v>
      </c>
      <c r="T197" s="3">
        <v>127418</v>
      </c>
      <c r="U197" s="3">
        <v>133841</v>
      </c>
      <c r="V197" s="3">
        <v>136837</v>
      </c>
      <c r="W197" s="3">
        <v>143466</v>
      </c>
      <c r="X197" s="3">
        <v>148481</v>
      </c>
      <c r="Y197" s="3">
        <v>155091</v>
      </c>
      <c r="Z197" s="3">
        <v>157329</v>
      </c>
      <c r="AA197" s="3">
        <v>162378</v>
      </c>
      <c r="AB197" s="3">
        <v>158903</v>
      </c>
      <c r="AC197" s="3">
        <v>149221</v>
      </c>
      <c r="AD197" s="3">
        <v>152364</v>
      </c>
      <c r="AE197" s="3">
        <v>161746</v>
      </c>
      <c r="AF197" s="3">
        <v>165199</v>
      </c>
      <c r="AG197" s="3">
        <v>169324</v>
      </c>
      <c r="AH197" s="3">
        <v>176688</v>
      </c>
      <c r="AI197" s="3">
        <v>181273</v>
      </c>
      <c r="AJ197" s="3"/>
      <c r="AK197" s="3"/>
    </row>
    <row r="198" spans="1:37" x14ac:dyDescent="0.2">
      <c r="A198" t="s">
        <v>821</v>
      </c>
      <c r="B198" t="s">
        <v>401</v>
      </c>
      <c r="D198">
        <v>693</v>
      </c>
      <c r="E198">
        <v>988</v>
      </c>
      <c r="F198">
        <v>1532</v>
      </c>
      <c r="G198">
        <v>2297</v>
      </c>
      <c r="H198">
        <v>3936</v>
      </c>
      <c r="I198">
        <v>8673</v>
      </c>
      <c r="J198">
        <v>13298</v>
      </c>
      <c r="K198">
        <v>15010</v>
      </c>
      <c r="L198">
        <v>19410</v>
      </c>
      <c r="M198">
        <v>23753</v>
      </c>
      <c r="N198">
        <v>29433</v>
      </c>
      <c r="O198">
        <v>35662</v>
      </c>
      <c r="P198">
        <v>42622</v>
      </c>
      <c r="Q198">
        <v>50930</v>
      </c>
      <c r="R198">
        <v>52464</v>
      </c>
      <c r="S198">
        <v>57762</v>
      </c>
      <c r="T198">
        <v>61872</v>
      </c>
      <c r="U198">
        <v>60943</v>
      </c>
      <c r="V198">
        <v>54946</v>
      </c>
      <c r="W198">
        <v>51627</v>
      </c>
      <c r="X198">
        <v>52970</v>
      </c>
      <c r="Y198">
        <v>56709</v>
      </c>
      <c r="Z198">
        <v>63277</v>
      </c>
      <c r="AA198">
        <v>66129</v>
      </c>
      <c r="AB198">
        <v>67827</v>
      </c>
      <c r="AC198">
        <v>61200</v>
      </c>
      <c r="AD198">
        <v>59575</v>
      </c>
      <c r="AE198">
        <v>61060</v>
      </c>
      <c r="AF198">
        <v>64023</v>
      </c>
      <c r="AG198">
        <v>70360</v>
      </c>
      <c r="AH198">
        <v>77561</v>
      </c>
      <c r="AI198">
        <v>84267</v>
      </c>
    </row>
    <row r="199" spans="1:37" x14ac:dyDescent="0.2">
      <c r="A199" t="s">
        <v>820</v>
      </c>
      <c r="B199" t="s">
        <v>819</v>
      </c>
      <c r="D199" t="s">
        <v>444</v>
      </c>
      <c r="E199" t="s">
        <v>444</v>
      </c>
      <c r="F199" t="s">
        <v>444</v>
      </c>
      <c r="G199">
        <v>129</v>
      </c>
      <c r="H199">
        <v>697</v>
      </c>
      <c r="I199">
        <v>2537</v>
      </c>
      <c r="J199">
        <v>4836</v>
      </c>
      <c r="K199">
        <v>5960</v>
      </c>
      <c r="L199">
        <v>9540</v>
      </c>
      <c r="M199">
        <v>12797</v>
      </c>
      <c r="N199">
        <v>17292</v>
      </c>
      <c r="O199">
        <v>22903</v>
      </c>
      <c r="P199">
        <v>28330</v>
      </c>
      <c r="Q199">
        <v>34844</v>
      </c>
      <c r="R199">
        <v>34639</v>
      </c>
      <c r="S199">
        <v>38412</v>
      </c>
      <c r="T199">
        <v>41115</v>
      </c>
      <c r="U199">
        <v>39909</v>
      </c>
      <c r="V199">
        <v>33753</v>
      </c>
      <c r="W199">
        <v>29231</v>
      </c>
      <c r="X199">
        <v>28375</v>
      </c>
      <c r="Y199">
        <v>30328</v>
      </c>
      <c r="Z199">
        <v>35463</v>
      </c>
      <c r="AA199">
        <v>36911</v>
      </c>
      <c r="AB199">
        <v>37703</v>
      </c>
      <c r="AC199">
        <v>31967</v>
      </c>
      <c r="AD199">
        <v>29799</v>
      </c>
      <c r="AE199">
        <v>29377</v>
      </c>
      <c r="AF199">
        <v>31135</v>
      </c>
      <c r="AG199">
        <v>35766</v>
      </c>
      <c r="AH199">
        <v>40886</v>
      </c>
      <c r="AI199">
        <v>45529</v>
      </c>
    </row>
    <row r="200" spans="1:37" x14ac:dyDescent="0.2">
      <c r="A200" t="s">
        <v>818</v>
      </c>
      <c r="B200" t="s">
        <v>817</v>
      </c>
      <c r="D200" t="s">
        <v>444</v>
      </c>
      <c r="E200" t="s">
        <v>444</v>
      </c>
      <c r="F200" t="s">
        <v>444</v>
      </c>
      <c r="G200" t="s">
        <v>444</v>
      </c>
      <c r="H200" t="s">
        <v>444</v>
      </c>
      <c r="I200" t="s">
        <v>444</v>
      </c>
      <c r="J200">
        <v>4091</v>
      </c>
      <c r="K200">
        <v>4757</v>
      </c>
      <c r="L200">
        <v>8170</v>
      </c>
      <c r="M200">
        <v>10509</v>
      </c>
      <c r="N200">
        <v>12786</v>
      </c>
      <c r="O200">
        <v>15860</v>
      </c>
      <c r="P200">
        <v>18063</v>
      </c>
      <c r="Q200">
        <v>21731</v>
      </c>
      <c r="R200">
        <v>20268</v>
      </c>
      <c r="S200">
        <v>21358</v>
      </c>
      <c r="T200">
        <v>22019</v>
      </c>
      <c r="U200">
        <v>23016</v>
      </c>
      <c r="V200">
        <v>19459</v>
      </c>
      <c r="W200">
        <v>17094</v>
      </c>
      <c r="X200">
        <v>14023</v>
      </c>
      <c r="Y200">
        <v>14836</v>
      </c>
      <c r="Z200">
        <v>19220</v>
      </c>
      <c r="AA200">
        <v>21179</v>
      </c>
      <c r="AB200">
        <v>23104</v>
      </c>
      <c r="AC200">
        <v>20693</v>
      </c>
      <c r="AD200">
        <v>20619</v>
      </c>
      <c r="AE200">
        <v>20789</v>
      </c>
      <c r="AF200">
        <v>22214</v>
      </c>
      <c r="AG200">
        <v>25170</v>
      </c>
      <c r="AH200">
        <v>27989</v>
      </c>
      <c r="AI200">
        <v>30178</v>
      </c>
    </row>
    <row r="201" spans="1:37" x14ac:dyDescent="0.2">
      <c r="A201" t="s">
        <v>816</v>
      </c>
      <c r="B201" t="s">
        <v>815</v>
      </c>
      <c r="D201" t="s">
        <v>444</v>
      </c>
      <c r="E201" t="s">
        <v>444</v>
      </c>
      <c r="F201" t="s">
        <v>444</v>
      </c>
      <c r="G201" t="s">
        <v>444</v>
      </c>
      <c r="H201" t="s">
        <v>444</v>
      </c>
      <c r="I201" t="s">
        <v>444</v>
      </c>
      <c r="J201">
        <v>745</v>
      </c>
      <c r="K201">
        <v>1203</v>
      </c>
      <c r="L201">
        <v>1370</v>
      </c>
      <c r="M201">
        <v>2288</v>
      </c>
      <c r="N201">
        <v>4506</v>
      </c>
      <c r="O201">
        <v>7043</v>
      </c>
      <c r="P201">
        <v>10267</v>
      </c>
      <c r="Q201">
        <v>13113</v>
      </c>
      <c r="R201">
        <v>14371</v>
      </c>
      <c r="S201">
        <v>17054</v>
      </c>
      <c r="T201">
        <v>19096</v>
      </c>
      <c r="U201">
        <v>16893</v>
      </c>
      <c r="V201">
        <v>14294</v>
      </c>
      <c r="W201">
        <v>12136</v>
      </c>
      <c r="X201">
        <v>14352</v>
      </c>
      <c r="Y201">
        <v>15492</v>
      </c>
      <c r="Z201">
        <v>16244</v>
      </c>
      <c r="AA201">
        <v>15732</v>
      </c>
      <c r="AB201">
        <v>14598</v>
      </c>
      <c r="AC201">
        <v>11275</v>
      </c>
      <c r="AD201">
        <v>9180</v>
      </c>
      <c r="AE201">
        <v>8588</v>
      </c>
      <c r="AF201">
        <v>8920</v>
      </c>
      <c r="AG201">
        <v>10596</v>
      </c>
      <c r="AH201">
        <v>12897</v>
      </c>
      <c r="AI201">
        <v>15351</v>
      </c>
    </row>
    <row r="202" spans="1:37" s="5" customFormat="1" x14ac:dyDescent="0.2">
      <c r="A202" s="3" t="s">
        <v>814</v>
      </c>
      <c r="B202" s="3" t="s">
        <v>813</v>
      </c>
      <c r="D202" s="3">
        <v>126</v>
      </c>
      <c r="E202" s="3">
        <v>173</v>
      </c>
      <c r="F202" s="3">
        <v>327</v>
      </c>
      <c r="G202" s="3">
        <v>515</v>
      </c>
      <c r="H202" s="3">
        <v>710</v>
      </c>
      <c r="I202" s="3">
        <v>2133</v>
      </c>
      <c r="J202" s="3">
        <v>3292</v>
      </c>
      <c r="K202" s="3">
        <v>3504</v>
      </c>
      <c r="L202" s="3">
        <v>3443</v>
      </c>
      <c r="M202" s="3">
        <v>4092</v>
      </c>
      <c r="N202" s="3">
        <v>4860</v>
      </c>
      <c r="O202" s="3">
        <v>4993</v>
      </c>
      <c r="P202" s="3">
        <v>5887</v>
      </c>
      <c r="Q202" s="3">
        <v>6604</v>
      </c>
      <c r="R202" s="3">
        <v>7138</v>
      </c>
      <c r="S202" s="3">
        <v>7887</v>
      </c>
      <c r="T202" s="3">
        <v>8439</v>
      </c>
      <c r="U202" s="3">
        <v>8175</v>
      </c>
      <c r="V202" s="3">
        <v>8446</v>
      </c>
      <c r="W202" s="3">
        <v>8893</v>
      </c>
      <c r="X202" s="3">
        <v>10146</v>
      </c>
      <c r="Y202" s="3">
        <v>10976</v>
      </c>
      <c r="Z202" s="3">
        <v>12008</v>
      </c>
      <c r="AA202" s="3">
        <v>12798</v>
      </c>
      <c r="AB202" s="3">
        <v>13170</v>
      </c>
      <c r="AC202" s="3">
        <v>12266</v>
      </c>
      <c r="AD202" s="3">
        <v>12390</v>
      </c>
      <c r="AE202" s="3">
        <v>13473</v>
      </c>
      <c r="AF202" s="3">
        <v>14051</v>
      </c>
      <c r="AG202" s="3">
        <v>14534</v>
      </c>
      <c r="AH202" s="3">
        <v>15297</v>
      </c>
      <c r="AI202" s="3">
        <v>15918</v>
      </c>
      <c r="AJ202" s="3"/>
      <c r="AK202" s="3"/>
    </row>
    <row r="203" spans="1:37" s="5" customFormat="1" x14ac:dyDescent="0.2">
      <c r="A203" s="3" t="s">
        <v>812</v>
      </c>
      <c r="B203" s="3" t="s">
        <v>811</v>
      </c>
      <c r="D203" s="3">
        <v>567</v>
      </c>
      <c r="E203" s="3">
        <v>816</v>
      </c>
      <c r="F203" s="3">
        <v>1205</v>
      </c>
      <c r="G203" s="3">
        <v>1652</v>
      </c>
      <c r="H203" s="3">
        <v>2529</v>
      </c>
      <c r="I203" s="3">
        <v>4004</v>
      </c>
      <c r="J203" s="3">
        <v>5171</v>
      </c>
      <c r="K203" s="3">
        <v>5546</v>
      </c>
      <c r="L203" s="3">
        <v>6427</v>
      </c>
      <c r="M203" s="3">
        <v>6864</v>
      </c>
      <c r="N203" s="3">
        <v>7281</v>
      </c>
      <c r="O203" s="3">
        <v>7766</v>
      </c>
      <c r="P203" s="3">
        <v>8405</v>
      </c>
      <c r="Q203" s="3">
        <v>9482</v>
      </c>
      <c r="R203" s="3">
        <v>10687</v>
      </c>
      <c r="S203" s="3">
        <v>11463</v>
      </c>
      <c r="T203" s="3">
        <v>12318</v>
      </c>
      <c r="U203" s="3">
        <v>12859</v>
      </c>
      <c r="V203" s="3">
        <v>12747</v>
      </c>
      <c r="W203" s="3">
        <v>13504</v>
      </c>
      <c r="X203" s="3">
        <v>14449</v>
      </c>
      <c r="Y203" s="3">
        <v>15405</v>
      </c>
      <c r="Z203" s="3">
        <v>15806</v>
      </c>
      <c r="AA203" s="3">
        <v>16421</v>
      </c>
      <c r="AB203" s="3">
        <v>16954</v>
      </c>
      <c r="AC203" s="3">
        <v>16967</v>
      </c>
      <c r="AD203" s="3">
        <v>17386</v>
      </c>
      <c r="AE203" s="3">
        <v>18209</v>
      </c>
      <c r="AF203" s="3">
        <v>18837</v>
      </c>
      <c r="AG203" s="3">
        <v>20059</v>
      </c>
      <c r="AH203" s="3">
        <v>21378</v>
      </c>
      <c r="AI203" s="3">
        <v>22821</v>
      </c>
      <c r="AJ203" s="3"/>
      <c r="AK203" s="3"/>
    </row>
    <row r="204" spans="1:37" x14ac:dyDescent="0.2">
      <c r="A204" t="s">
        <v>810</v>
      </c>
      <c r="B204" t="s">
        <v>402</v>
      </c>
      <c r="D204">
        <v>3351</v>
      </c>
      <c r="E204">
        <v>4104</v>
      </c>
      <c r="F204">
        <v>7062</v>
      </c>
      <c r="G204">
        <v>11421</v>
      </c>
      <c r="H204">
        <v>20240</v>
      </c>
      <c r="I204">
        <v>28107</v>
      </c>
      <c r="J204">
        <v>39169</v>
      </c>
      <c r="K204">
        <v>39296</v>
      </c>
      <c r="L204">
        <v>40490</v>
      </c>
      <c r="M204">
        <v>43480</v>
      </c>
      <c r="N204">
        <v>45993</v>
      </c>
      <c r="O204">
        <v>48809</v>
      </c>
      <c r="P204">
        <v>52199</v>
      </c>
      <c r="Q204">
        <v>57073</v>
      </c>
      <c r="R204">
        <v>62396</v>
      </c>
      <c r="S204">
        <v>66439</v>
      </c>
      <c r="T204">
        <v>74258</v>
      </c>
      <c r="U204">
        <v>69920</v>
      </c>
      <c r="V204">
        <v>66376</v>
      </c>
      <c r="W204">
        <v>70371</v>
      </c>
      <c r="X204">
        <v>75111</v>
      </c>
      <c r="Y204">
        <v>77585</v>
      </c>
      <c r="Z204">
        <v>81450</v>
      </c>
      <c r="AA204">
        <v>83709</v>
      </c>
      <c r="AB204">
        <v>84985</v>
      </c>
      <c r="AC204">
        <v>79273</v>
      </c>
      <c r="AD204">
        <v>80983</v>
      </c>
      <c r="AE204">
        <v>85318</v>
      </c>
      <c r="AF204">
        <v>90265</v>
      </c>
      <c r="AG204">
        <v>94827</v>
      </c>
      <c r="AH204">
        <v>99823</v>
      </c>
      <c r="AI204">
        <v>102863</v>
      </c>
    </row>
    <row r="205" spans="1:37" x14ac:dyDescent="0.2">
      <c r="A205" t="s">
        <v>809</v>
      </c>
      <c r="B205" t="s">
        <v>403</v>
      </c>
      <c r="D205">
        <v>2672</v>
      </c>
      <c r="E205">
        <v>2823</v>
      </c>
      <c r="F205">
        <v>3982</v>
      </c>
      <c r="G205">
        <v>5519</v>
      </c>
      <c r="H205">
        <v>7445</v>
      </c>
      <c r="I205">
        <v>9777</v>
      </c>
      <c r="J205">
        <v>12938</v>
      </c>
      <c r="K205">
        <v>14015</v>
      </c>
      <c r="L205">
        <v>14764</v>
      </c>
      <c r="M205">
        <v>15435</v>
      </c>
      <c r="N205">
        <v>16135</v>
      </c>
      <c r="O205">
        <v>16679</v>
      </c>
      <c r="P205">
        <v>17436</v>
      </c>
      <c r="Q205">
        <v>18050</v>
      </c>
      <c r="R205">
        <v>20126</v>
      </c>
      <c r="S205">
        <v>21313</v>
      </c>
      <c r="T205">
        <v>22874</v>
      </c>
      <c r="U205">
        <v>24746</v>
      </c>
      <c r="V205">
        <v>24562</v>
      </c>
      <c r="W205">
        <v>25324</v>
      </c>
      <c r="X205">
        <v>27865</v>
      </c>
      <c r="Y205">
        <v>29590</v>
      </c>
      <c r="Z205">
        <v>32486</v>
      </c>
      <c r="AA205">
        <v>33362</v>
      </c>
      <c r="AB205">
        <v>34767</v>
      </c>
      <c r="AC205">
        <v>34538</v>
      </c>
      <c r="AD205">
        <v>35601</v>
      </c>
      <c r="AE205">
        <v>38152</v>
      </c>
      <c r="AF205">
        <v>40278</v>
      </c>
      <c r="AG205">
        <v>42739</v>
      </c>
      <c r="AH205">
        <v>44275</v>
      </c>
      <c r="AI205">
        <v>45078</v>
      </c>
    </row>
    <row r="206" spans="1:37" s="5" customFormat="1" x14ac:dyDescent="0.2">
      <c r="A206" s="3" t="s">
        <v>808</v>
      </c>
      <c r="B206" s="3" t="s">
        <v>807</v>
      </c>
      <c r="D206" s="3">
        <v>448</v>
      </c>
      <c r="E206" s="3">
        <v>429</v>
      </c>
      <c r="F206" s="3">
        <v>395</v>
      </c>
      <c r="G206" s="3">
        <v>474</v>
      </c>
      <c r="H206" s="3">
        <v>588</v>
      </c>
      <c r="I206" s="3">
        <v>616</v>
      </c>
      <c r="J206" s="3">
        <v>696</v>
      </c>
      <c r="K206" s="3">
        <v>697</v>
      </c>
      <c r="L206" s="3">
        <v>546</v>
      </c>
      <c r="M206" s="3">
        <v>526</v>
      </c>
      <c r="N206" s="3">
        <v>488</v>
      </c>
      <c r="O206" s="3">
        <v>482</v>
      </c>
      <c r="P206" s="3">
        <v>489</v>
      </c>
      <c r="Q206" s="3">
        <v>490</v>
      </c>
      <c r="R206" s="3">
        <v>519</v>
      </c>
      <c r="S206" s="3">
        <v>555</v>
      </c>
      <c r="T206" s="3">
        <v>635</v>
      </c>
      <c r="U206" s="3">
        <v>697</v>
      </c>
      <c r="V206" s="3">
        <v>726</v>
      </c>
      <c r="W206" s="3">
        <v>721</v>
      </c>
      <c r="X206" s="3">
        <v>736</v>
      </c>
      <c r="Y206" s="3">
        <v>757</v>
      </c>
      <c r="Z206" s="3">
        <v>847</v>
      </c>
      <c r="AA206" s="3">
        <v>957</v>
      </c>
      <c r="AB206" s="3">
        <v>1052</v>
      </c>
      <c r="AC206" s="3">
        <v>971</v>
      </c>
      <c r="AD206" s="3">
        <v>1091</v>
      </c>
      <c r="AE206" s="3">
        <v>1165</v>
      </c>
      <c r="AF206" s="3">
        <v>1240</v>
      </c>
      <c r="AG206" s="3">
        <v>1303</v>
      </c>
      <c r="AH206" s="3">
        <v>1345</v>
      </c>
      <c r="AI206" s="3">
        <v>1321</v>
      </c>
      <c r="AJ206" s="3"/>
      <c r="AK206" s="3"/>
    </row>
    <row r="207" spans="1:37" x14ac:dyDescent="0.2">
      <c r="A207" t="s">
        <v>806</v>
      </c>
      <c r="B207" t="s">
        <v>805</v>
      </c>
      <c r="D207">
        <v>2224</v>
      </c>
      <c r="E207">
        <v>2394</v>
      </c>
      <c r="F207">
        <v>3587</v>
      </c>
      <c r="G207">
        <v>5045</v>
      </c>
      <c r="H207">
        <v>6858</v>
      </c>
      <c r="I207">
        <v>9161</v>
      </c>
      <c r="J207">
        <v>12242</v>
      </c>
      <c r="K207">
        <v>13317</v>
      </c>
      <c r="L207">
        <v>14219</v>
      </c>
      <c r="M207">
        <v>14909</v>
      </c>
      <c r="N207">
        <v>15647</v>
      </c>
      <c r="O207">
        <v>16197</v>
      </c>
      <c r="P207">
        <v>16948</v>
      </c>
      <c r="Q207">
        <v>17559</v>
      </c>
      <c r="R207">
        <v>19607</v>
      </c>
      <c r="S207">
        <v>20758</v>
      </c>
      <c r="T207">
        <v>22238</v>
      </c>
      <c r="U207">
        <v>24049</v>
      </c>
      <c r="V207">
        <v>23837</v>
      </c>
      <c r="W207">
        <v>24603</v>
      </c>
      <c r="X207">
        <v>27129</v>
      </c>
      <c r="Y207">
        <v>28833</v>
      </c>
      <c r="Z207">
        <v>31639</v>
      </c>
      <c r="AA207">
        <v>32405</v>
      </c>
      <c r="AB207">
        <v>33715</v>
      </c>
      <c r="AC207">
        <v>33568</v>
      </c>
      <c r="AD207">
        <v>34509</v>
      </c>
      <c r="AE207">
        <v>36987</v>
      </c>
      <c r="AF207">
        <v>39038</v>
      </c>
      <c r="AG207">
        <v>41436</v>
      </c>
      <c r="AH207">
        <v>42929</v>
      </c>
      <c r="AI207">
        <v>43757</v>
      </c>
    </row>
    <row r="208" spans="1:37" s="5" customFormat="1" x14ac:dyDescent="0.2">
      <c r="A208" s="3" t="s">
        <v>804</v>
      </c>
      <c r="B208" s="3" t="s">
        <v>803</v>
      </c>
      <c r="D208" s="3">
        <v>154</v>
      </c>
      <c r="E208" s="3">
        <v>206</v>
      </c>
      <c r="F208" s="3">
        <v>311</v>
      </c>
      <c r="G208" s="3">
        <v>455</v>
      </c>
      <c r="H208" s="3">
        <v>873</v>
      </c>
      <c r="I208" s="3">
        <v>754</v>
      </c>
      <c r="J208" s="3">
        <v>615</v>
      </c>
      <c r="K208" s="3">
        <v>674</v>
      </c>
      <c r="L208" s="3">
        <v>682</v>
      </c>
      <c r="M208" s="3">
        <v>724</v>
      </c>
      <c r="N208" s="3">
        <v>776</v>
      </c>
      <c r="O208" s="3">
        <v>836</v>
      </c>
      <c r="P208" s="3">
        <v>895</v>
      </c>
      <c r="Q208" s="3">
        <v>1022</v>
      </c>
      <c r="R208" s="3">
        <v>1118</v>
      </c>
      <c r="S208" s="3">
        <v>1202</v>
      </c>
      <c r="T208" s="3">
        <v>1360</v>
      </c>
      <c r="U208" s="3">
        <v>1410</v>
      </c>
      <c r="V208" s="3">
        <v>1412</v>
      </c>
      <c r="W208" s="3">
        <v>1435</v>
      </c>
      <c r="X208" s="3">
        <v>1432</v>
      </c>
      <c r="Y208" s="3">
        <v>1420</v>
      </c>
      <c r="Z208" s="3">
        <v>1455</v>
      </c>
      <c r="AA208" s="3">
        <v>1383</v>
      </c>
      <c r="AB208" s="3">
        <v>1493</v>
      </c>
      <c r="AC208" s="3">
        <v>1250</v>
      </c>
      <c r="AD208" s="3">
        <v>1076</v>
      </c>
      <c r="AE208" s="3">
        <v>1099</v>
      </c>
      <c r="AF208" s="3">
        <v>1144</v>
      </c>
      <c r="AG208" s="3">
        <v>1168</v>
      </c>
      <c r="AH208" s="3">
        <v>1182</v>
      </c>
      <c r="AI208" s="3">
        <v>1203</v>
      </c>
      <c r="AJ208" s="3"/>
      <c r="AK208" s="3"/>
    </row>
    <row r="209" spans="1:37" s="5" customFormat="1" x14ac:dyDescent="0.2">
      <c r="A209" s="3" t="s">
        <v>802</v>
      </c>
      <c r="B209" s="3" t="s">
        <v>801</v>
      </c>
      <c r="D209" s="3">
        <v>609</v>
      </c>
      <c r="E209" s="3">
        <v>612</v>
      </c>
      <c r="F209" s="3">
        <v>1180</v>
      </c>
      <c r="G209" s="3">
        <v>1968</v>
      </c>
      <c r="H209" s="3">
        <v>1866</v>
      </c>
      <c r="I209" s="3">
        <v>2572</v>
      </c>
      <c r="J209" s="3">
        <v>2577</v>
      </c>
      <c r="K209" s="3">
        <v>2625</v>
      </c>
      <c r="L209" s="3">
        <v>2586</v>
      </c>
      <c r="M209" s="3">
        <v>2713</v>
      </c>
      <c r="N209" s="3">
        <v>2799</v>
      </c>
      <c r="O209" s="3">
        <v>2989</v>
      </c>
      <c r="P209" s="3">
        <v>3162</v>
      </c>
      <c r="Q209" s="3">
        <v>3258</v>
      </c>
      <c r="R209" s="3">
        <v>3499</v>
      </c>
      <c r="S209" s="3">
        <v>3269</v>
      </c>
      <c r="T209" s="3">
        <v>3071</v>
      </c>
      <c r="U209" s="3">
        <v>3367</v>
      </c>
      <c r="V209" s="3">
        <v>3454</v>
      </c>
      <c r="W209" s="3">
        <v>3237</v>
      </c>
      <c r="X209" s="3">
        <v>3842</v>
      </c>
      <c r="Y209" s="3">
        <v>4134</v>
      </c>
      <c r="Z209" s="3">
        <v>4603</v>
      </c>
      <c r="AA209" s="3">
        <v>4574</v>
      </c>
      <c r="AB209" s="3">
        <v>4530</v>
      </c>
      <c r="AC209" s="3">
        <v>4550</v>
      </c>
      <c r="AD209" s="3">
        <v>4742</v>
      </c>
      <c r="AE209" s="3">
        <v>5137</v>
      </c>
      <c r="AF209" s="3">
        <v>5487</v>
      </c>
      <c r="AG209" s="3">
        <v>5871</v>
      </c>
      <c r="AH209" s="3">
        <v>5989</v>
      </c>
      <c r="AI209" s="3">
        <v>5910</v>
      </c>
      <c r="AJ209" s="3"/>
      <c r="AK209" s="3"/>
    </row>
    <row r="210" spans="1:37" s="5" customFormat="1" x14ac:dyDescent="0.2">
      <c r="A210" s="3" t="s">
        <v>800</v>
      </c>
      <c r="B210" s="3" t="s">
        <v>799</v>
      </c>
      <c r="D210" s="3">
        <v>1295</v>
      </c>
      <c r="E210" s="3">
        <v>1346</v>
      </c>
      <c r="F210" s="3">
        <v>1726</v>
      </c>
      <c r="G210" s="3">
        <v>2051</v>
      </c>
      <c r="H210" s="3">
        <v>2998</v>
      </c>
      <c r="I210" s="3">
        <v>4521</v>
      </c>
      <c r="J210" s="3">
        <v>7124</v>
      </c>
      <c r="K210" s="3">
        <v>7843</v>
      </c>
      <c r="L210" s="3">
        <v>8567</v>
      </c>
      <c r="M210" s="3">
        <v>8794</v>
      </c>
      <c r="N210" s="3">
        <v>8962</v>
      </c>
      <c r="O210" s="3">
        <v>8749</v>
      </c>
      <c r="P210" s="3">
        <v>8796</v>
      </c>
      <c r="Q210" s="3">
        <v>8673</v>
      </c>
      <c r="R210" s="3">
        <v>9606</v>
      </c>
      <c r="S210" s="3">
        <v>10444</v>
      </c>
      <c r="T210" s="3">
        <v>11516</v>
      </c>
      <c r="U210" s="3">
        <v>12204</v>
      </c>
      <c r="V210" s="3">
        <v>11298</v>
      </c>
      <c r="W210" s="3">
        <v>12089</v>
      </c>
      <c r="X210" s="3">
        <v>13061</v>
      </c>
      <c r="Y210" s="3">
        <v>13875</v>
      </c>
      <c r="Z210" s="3">
        <v>15294</v>
      </c>
      <c r="AA210" s="3">
        <v>15392</v>
      </c>
      <c r="AB210" s="3">
        <v>16380</v>
      </c>
      <c r="AC210" s="3">
        <v>16950</v>
      </c>
      <c r="AD210" s="3">
        <v>17143</v>
      </c>
      <c r="AE210" s="3">
        <v>18410</v>
      </c>
      <c r="AF210" s="3">
        <v>19261</v>
      </c>
      <c r="AG210" s="3">
        <v>20309</v>
      </c>
      <c r="AH210" s="3">
        <v>20992</v>
      </c>
      <c r="AI210" s="3">
        <v>21380</v>
      </c>
      <c r="AJ210" s="3"/>
      <c r="AK210" s="3"/>
    </row>
    <row r="211" spans="1:37" s="5" customFormat="1" x14ac:dyDescent="0.2">
      <c r="A211" s="3" t="s">
        <v>798</v>
      </c>
      <c r="B211" s="3" t="s">
        <v>797</v>
      </c>
      <c r="D211" s="3">
        <v>166</v>
      </c>
      <c r="E211" s="3">
        <v>229</v>
      </c>
      <c r="F211" s="3">
        <v>370</v>
      </c>
      <c r="G211" s="3">
        <v>571</v>
      </c>
      <c r="H211" s="3">
        <v>1120</v>
      </c>
      <c r="I211" s="3">
        <v>1314</v>
      </c>
      <c r="J211" s="3">
        <v>1926</v>
      </c>
      <c r="K211" s="3">
        <v>2175</v>
      </c>
      <c r="L211" s="3">
        <v>2384</v>
      </c>
      <c r="M211" s="3">
        <v>2678</v>
      </c>
      <c r="N211" s="3">
        <v>3109</v>
      </c>
      <c r="O211" s="3">
        <v>3623</v>
      </c>
      <c r="P211" s="3">
        <v>4094</v>
      </c>
      <c r="Q211" s="3">
        <v>4606</v>
      </c>
      <c r="R211" s="3">
        <v>5385</v>
      </c>
      <c r="S211" s="3">
        <v>5843</v>
      </c>
      <c r="T211" s="3">
        <v>6291</v>
      </c>
      <c r="U211" s="3">
        <v>7068</v>
      </c>
      <c r="V211" s="3">
        <v>7673</v>
      </c>
      <c r="W211" s="3">
        <v>7842</v>
      </c>
      <c r="X211" s="3">
        <v>8794</v>
      </c>
      <c r="Y211" s="3">
        <v>9404</v>
      </c>
      <c r="Z211" s="3">
        <v>10287</v>
      </c>
      <c r="AA211" s="3">
        <v>11056</v>
      </c>
      <c r="AB211" s="3">
        <v>11313</v>
      </c>
      <c r="AC211" s="3">
        <v>10817</v>
      </c>
      <c r="AD211" s="3">
        <v>11549</v>
      </c>
      <c r="AE211" s="3">
        <v>12341</v>
      </c>
      <c r="AF211" s="3">
        <v>13146</v>
      </c>
      <c r="AG211" s="3">
        <v>14089</v>
      </c>
      <c r="AH211" s="3">
        <v>14766</v>
      </c>
      <c r="AI211" s="3">
        <v>15265</v>
      </c>
      <c r="AJ211" s="3"/>
      <c r="AK211" s="3"/>
    </row>
    <row r="212" spans="1:37" s="5" customFormat="1" x14ac:dyDescent="0.2">
      <c r="A212" s="3" t="s">
        <v>796</v>
      </c>
      <c r="B212" s="3" t="s">
        <v>404</v>
      </c>
      <c r="D212" s="3">
        <v>678</v>
      </c>
      <c r="E212" s="3">
        <v>1279</v>
      </c>
      <c r="F212" s="3">
        <v>3075</v>
      </c>
      <c r="G212" s="3">
        <v>5890</v>
      </c>
      <c r="H212" s="3">
        <v>12768</v>
      </c>
      <c r="I212" s="3">
        <v>18088</v>
      </c>
      <c r="J212" s="3">
        <v>25891</v>
      </c>
      <c r="K212" s="3">
        <v>25069</v>
      </c>
      <c r="L212" s="3">
        <v>25581</v>
      </c>
      <c r="M212" s="3">
        <v>27742</v>
      </c>
      <c r="N212" s="3">
        <v>29226</v>
      </c>
      <c r="O212" s="3">
        <v>31072</v>
      </c>
      <c r="P212" s="3">
        <v>33269</v>
      </c>
      <c r="Q212" s="3">
        <v>37216</v>
      </c>
      <c r="R212" s="3">
        <v>40269</v>
      </c>
      <c r="S212" s="3">
        <v>43042</v>
      </c>
      <c r="T212" s="3">
        <v>49166</v>
      </c>
      <c r="U212" s="3">
        <v>42873</v>
      </c>
      <c r="V212" s="3">
        <v>39515</v>
      </c>
      <c r="W212" s="3">
        <v>42678</v>
      </c>
      <c r="X212" s="3">
        <v>44734</v>
      </c>
      <c r="Y212" s="3">
        <v>45446</v>
      </c>
      <c r="Z212" s="3">
        <v>46318</v>
      </c>
      <c r="AA212" s="3">
        <v>47572</v>
      </c>
      <c r="AB212" s="3">
        <v>47413</v>
      </c>
      <c r="AC212" s="3">
        <v>42196</v>
      </c>
      <c r="AD212" s="3">
        <v>42652</v>
      </c>
      <c r="AE212" s="3">
        <v>44311</v>
      </c>
      <c r="AF212" s="3">
        <v>46862</v>
      </c>
      <c r="AG212" s="3">
        <v>48838</v>
      </c>
      <c r="AH212" s="3">
        <v>52131</v>
      </c>
      <c r="AI212" s="3">
        <v>54184</v>
      </c>
      <c r="AJ212" s="3"/>
      <c r="AK212" s="3"/>
    </row>
    <row r="213" spans="1:37" s="5" customFormat="1" x14ac:dyDescent="0.2">
      <c r="A213" s="3" t="s">
        <v>795</v>
      </c>
      <c r="B213" s="3" t="s">
        <v>405</v>
      </c>
      <c r="D213" s="3">
        <v>1</v>
      </c>
      <c r="E213" s="3">
        <v>2</v>
      </c>
      <c r="F213" s="3">
        <v>5</v>
      </c>
      <c r="G213" s="3">
        <v>12</v>
      </c>
      <c r="H213" s="3">
        <v>27</v>
      </c>
      <c r="I213" s="3">
        <v>242</v>
      </c>
      <c r="J213" s="3">
        <v>340</v>
      </c>
      <c r="K213" s="3">
        <v>212</v>
      </c>
      <c r="L213" s="3">
        <v>145</v>
      </c>
      <c r="M213" s="3">
        <v>303</v>
      </c>
      <c r="N213" s="3">
        <v>632</v>
      </c>
      <c r="O213" s="3">
        <v>1058</v>
      </c>
      <c r="P213" s="3">
        <v>1494</v>
      </c>
      <c r="Q213" s="3">
        <v>1807</v>
      </c>
      <c r="R213" s="3">
        <v>2001</v>
      </c>
      <c r="S213" s="3">
        <v>2084</v>
      </c>
      <c r="T213" s="3">
        <v>2218</v>
      </c>
      <c r="U213" s="3">
        <v>2301</v>
      </c>
      <c r="V213" s="3">
        <v>2299</v>
      </c>
      <c r="W213" s="3">
        <v>2369</v>
      </c>
      <c r="X213" s="3">
        <v>2512</v>
      </c>
      <c r="Y213" s="3">
        <v>2549</v>
      </c>
      <c r="Z213" s="3">
        <v>2646</v>
      </c>
      <c r="AA213" s="3">
        <v>2775</v>
      </c>
      <c r="AB213" s="3">
        <v>2805</v>
      </c>
      <c r="AC213" s="3">
        <v>2539</v>
      </c>
      <c r="AD213" s="3">
        <v>2730</v>
      </c>
      <c r="AE213" s="3">
        <v>2855</v>
      </c>
      <c r="AF213" s="3">
        <v>3125</v>
      </c>
      <c r="AG213" s="3">
        <v>3250</v>
      </c>
      <c r="AH213" s="3">
        <v>3416</v>
      </c>
      <c r="AI213" s="3">
        <v>3601</v>
      </c>
      <c r="AJ213" s="3"/>
      <c r="AK213" s="3"/>
    </row>
    <row r="214" spans="1:37" x14ac:dyDescent="0.2">
      <c r="A214" t="s">
        <v>794</v>
      </c>
      <c r="B214" s="6" t="s">
        <v>406</v>
      </c>
      <c r="D214">
        <v>6480</v>
      </c>
      <c r="E214">
        <v>8976</v>
      </c>
      <c r="F214">
        <v>14001</v>
      </c>
      <c r="G214">
        <v>23653</v>
      </c>
      <c r="H214">
        <v>40837</v>
      </c>
      <c r="I214">
        <v>73958</v>
      </c>
      <c r="J214">
        <v>121766</v>
      </c>
      <c r="K214">
        <v>127181</v>
      </c>
      <c r="L214">
        <v>139799</v>
      </c>
      <c r="M214">
        <v>153375</v>
      </c>
      <c r="N214">
        <v>164661</v>
      </c>
      <c r="O214">
        <v>181092</v>
      </c>
      <c r="P214">
        <v>195583</v>
      </c>
      <c r="Q214">
        <v>208318</v>
      </c>
      <c r="R214">
        <v>220205</v>
      </c>
      <c r="S214">
        <v>238056</v>
      </c>
      <c r="T214">
        <v>254392</v>
      </c>
      <c r="U214">
        <v>262290</v>
      </c>
      <c r="V214">
        <v>271404</v>
      </c>
      <c r="W214">
        <v>289178</v>
      </c>
      <c r="X214">
        <v>312103</v>
      </c>
      <c r="Y214">
        <v>328899</v>
      </c>
      <c r="Z214">
        <v>351945</v>
      </c>
      <c r="AA214">
        <v>375845</v>
      </c>
      <c r="AB214">
        <v>384491</v>
      </c>
      <c r="AC214">
        <v>375999</v>
      </c>
      <c r="AD214">
        <v>385051</v>
      </c>
      <c r="AE214">
        <v>400558</v>
      </c>
      <c r="AF214">
        <v>419776</v>
      </c>
      <c r="AG214">
        <v>434188</v>
      </c>
      <c r="AH214">
        <v>451558</v>
      </c>
      <c r="AI214">
        <v>466300</v>
      </c>
    </row>
    <row r="215" spans="1:37" x14ac:dyDescent="0.2">
      <c r="A215" t="s">
        <v>793</v>
      </c>
      <c r="B215" t="s">
        <v>407</v>
      </c>
      <c r="D215">
        <v>3799</v>
      </c>
      <c r="E215">
        <v>5048</v>
      </c>
      <c r="F215">
        <v>7575</v>
      </c>
      <c r="G215">
        <v>12106</v>
      </c>
      <c r="H215">
        <v>20149</v>
      </c>
      <c r="I215">
        <v>31994</v>
      </c>
      <c r="J215">
        <v>49733</v>
      </c>
      <c r="K215">
        <v>52106</v>
      </c>
      <c r="L215">
        <v>57425</v>
      </c>
      <c r="M215">
        <v>61233</v>
      </c>
      <c r="N215">
        <v>64206</v>
      </c>
      <c r="O215">
        <v>69535</v>
      </c>
      <c r="P215">
        <v>74607</v>
      </c>
      <c r="Q215">
        <v>78995</v>
      </c>
      <c r="R215">
        <v>83320</v>
      </c>
      <c r="S215">
        <v>87287</v>
      </c>
      <c r="T215">
        <v>91930</v>
      </c>
      <c r="U215">
        <v>94315</v>
      </c>
      <c r="V215">
        <v>97513</v>
      </c>
      <c r="W215">
        <v>103805</v>
      </c>
      <c r="X215">
        <v>110303</v>
      </c>
      <c r="Y215">
        <v>117938</v>
      </c>
      <c r="Z215">
        <v>127219</v>
      </c>
      <c r="AA215">
        <v>137296</v>
      </c>
      <c r="AB215">
        <v>140466</v>
      </c>
      <c r="AC215">
        <v>137923</v>
      </c>
      <c r="AD215">
        <v>141760</v>
      </c>
      <c r="AE215">
        <v>148379</v>
      </c>
      <c r="AF215">
        <v>154861</v>
      </c>
      <c r="AG215">
        <v>160600</v>
      </c>
      <c r="AH215">
        <v>168562</v>
      </c>
      <c r="AI215">
        <v>182291</v>
      </c>
    </row>
    <row r="216" spans="1:37" x14ac:dyDescent="0.2">
      <c r="A216" t="s">
        <v>792</v>
      </c>
      <c r="B216" t="s">
        <v>791</v>
      </c>
      <c r="D216">
        <v>1131</v>
      </c>
      <c r="E216">
        <v>1439</v>
      </c>
      <c r="F216">
        <v>1609</v>
      </c>
      <c r="G216">
        <v>2640</v>
      </c>
      <c r="H216">
        <v>4457</v>
      </c>
      <c r="I216">
        <v>8648</v>
      </c>
      <c r="J216">
        <v>14289</v>
      </c>
      <c r="K216">
        <v>14973</v>
      </c>
      <c r="L216">
        <v>16282</v>
      </c>
      <c r="M216">
        <v>16840</v>
      </c>
      <c r="N216">
        <v>17474</v>
      </c>
      <c r="O216">
        <v>18599</v>
      </c>
      <c r="P216">
        <v>20272</v>
      </c>
      <c r="Q216">
        <v>24329</v>
      </c>
      <c r="R216">
        <v>24955</v>
      </c>
      <c r="S216">
        <v>25890</v>
      </c>
      <c r="T216">
        <v>26391</v>
      </c>
      <c r="U216">
        <v>26619</v>
      </c>
      <c r="V216">
        <v>27475</v>
      </c>
      <c r="W216">
        <v>29294</v>
      </c>
      <c r="X216">
        <v>31834</v>
      </c>
      <c r="Y216">
        <v>34315</v>
      </c>
      <c r="Z216">
        <v>37352</v>
      </c>
      <c r="AA216">
        <v>40722</v>
      </c>
      <c r="AB216">
        <v>41187</v>
      </c>
      <c r="AC216">
        <v>39124</v>
      </c>
      <c r="AD216">
        <v>39532</v>
      </c>
      <c r="AE216">
        <v>40600</v>
      </c>
      <c r="AF216">
        <v>42353</v>
      </c>
      <c r="AG216">
        <v>44053</v>
      </c>
      <c r="AH216">
        <v>45494</v>
      </c>
      <c r="AI216">
        <v>47762</v>
      </c>
    </row>
    <row r="217" spans="1:37" x14ac:dyDescent="0.2">
      <c r="A217" t="s">
        <v>790</v>
      </c>
      <c r="B217" t="s">
        <v>789</v>
      </c>
      <c r="D217">
        <v>892</v>
      </c>
      <c r="E217">
        <v>1336</v>
      </c>
      <c r="F217">
        <v>2529</v>
      </c>
      <c r="G217">
        <v>4840</v>
      </c>
      <c r="H217">
        <v>8493</v>
      </c>
      <c r="I217">
        <v>12844</v>
      </c>
      <c r="J217">
        <v>19192</v>
      </c>
      <c r="K217">
        <v>20047</v>
      </c>
      <c r="L217">
        <v>23332</v>
      </c>
      <c r="M217">
        <v>24597</v>
      </c>
      <c r="N217">
        <v>25729</v>
      </c>
      <c r="O217">
        <v>28352</v>
      </c>
      <c r="P217">
        <v>29343</v>
      </c>
      <c r="Q217">
        <v>28362</v>
      </c>
      <c r="R217">
        <v>29360</v>
      </c>
      <c r="S217">
        <v>29964</v>
      </c>
      <c r="T217">
        <v>31122</v>
      </c>
      <c r="U217">
        <v>31335</v>
      </c>
      <c r="V217">
        <v>30233</v>
      </c>
      <c r="W217">
        <v>31393</v>
      </c>
      <c r="X217">
        <v>32076</v>
      </c>
      <c r="Y217">
        <v>33565</v>
      </c>
      <c r="Z217">
        <v>34989</v>
      </c>
      <c r="AA217">
        <v>36848</v>
      </c>
      <c r="AB217">
        <v>38325</v>
      </c>
      <c r="AC217">
        <v>37212</v>
      </c>
      <c r="AD217">
        <v>38837</v>
      </c>
      <c r="AE217">
        <v>41310</v>
      </c>
      <c r="AF217">
        <v>44566</v>
      </c>
      <c r="AG217">
        <v>47060</v>
      </c>
      <c r="AH217">
        <v>49991</v>
      </c>
      <c r="AI217">
        <v>54878</v>
      </c>
    </row>
    <row r="218" spans="1:37" x14ac:dyDescent="0.2">
      <c r="A218" t="s">
        <v>788</v>
      </c>
      <c r="B218" t="s">
        <v>787</v>
      </c>
      <c r="D218">
        <v>1707</v>
      </c>
      <c r="E218">
        <v>2162</v>
      </c>
      <c r="F218">
        <v>3219</v>
      </c>
      <c r="G218">
        <v>4198</v>
      </c>
      <c r="H218">
        <v>6390</v>
      </c>
      <c r="I218">
        <v>9261</v>
      </c>
      <c r="J218">
        <v>14402</v>
      </c>
      <c r="K218">
        <v>15180</v>
      </c>
      <c r="L218">
        <v>15739</v>
      </c>
      <c r="M218">
        <v>17514</v>
      </c>
      <c r="N218">
        <v>18628</v>
      </c>
      <c r="O218">
        <v>20085</v>
      </c>
      <c r="P218">
        <v>22443</v>
      </c>
      <c r="Q218">
        <v>23660</v>
      </c>
      <c r="R218">
        <v>26060</v>
      </c>
      <c r="S218">
        <v>28127</v>
      </c>
      <c r="T218">
        <v>30616</v>
      </c>
      <c r="U218">
        <v>32310</v>
      </c>
      <c r="V218">
        <v>35018</v>
      </c>
      <c r="W218">
        <v>37919</v>
      </c>
      <c r="X218">
        <v>40812</v>
      </c>
      <c r="Y218">
        <v>43701</v>
      </c>
      <c r="Z218">
        <v>48402</v>
      </c>
      <c r="AA218">
        <v>53573</v>
      </c>
      <c r="AB218">
        <v>54732</v>
      </c>
      <c r="AC218">
        <v>55519</v>
      </c>
      <c r="AD218">
        <v>57261</v>
      </c>
      <c r="AE218">
        <v>60081</v>
      </c>
      <c r="AF218">
        <v>61521</v>
      </c>
      <c r="AG218">
        <v>62528</v>
      </c>
      <c r="AH218">
        <v>65849</v>
      </c>
      <c r="AI218">
        <v>72325</v>
      </c>
    </row>
    <row r="219" spans="1:37" x14ac:dyDescent="0.2">
      <c r="A219" t="s">
        <v>786</v>
      </c>
      <c r="B219" t="s">
        <v>785</v>
      </c>
      <c r="D219">
        <v>1045</v>
      </c>
      <c r="E219">
        <v>1163</v>
      </c>
      <c r="F219">
        <v>1629</v>
      </c>
      <c r="G219">
        <v>2197</v>
      </c>
      <c r="H219">
        <v>2578</v>
      </c>
      <c r="I219">
        <v>3244</v>
      </c>
      <c r="J219">
        <v>5136</v>
      </c>
      <c r="K219">
        <v>5231</v>
      </c>
      <c r="L219">
        <v>4939</v>
      </c>
      <c r="M219">
        <v>5056</v>
      </c>
      <c r="N219">
        <v>5308</v>
      </c>
      <c r="O219">
        <v>5612</v>
      </c>
      <c r="P219">
        <v>6099</v>
      </c>
      <c r="Q219">
        <v>6608</v>
      </c>
      <c r="R219">
        <v>7226</v>
      </c>
      <c r="S219">
        <v>7948</v>
      </c>
      <c r="T219">
        <v>8611</v>
      </c>
      <c r="U219">
        <v>8993</v>
      </c>
      <c r="V219">
        <v>9597</v>
      </c>
      <c r="W219">
        <v>9907</v>
      </c>
      <c r="X219">
        <v>9950</v>
      </c>
      <c r="Y219">
        <v>9741</v>
      </c>
      <c r="Z219">
        <v>10371</v>
      </c>
      <c r="AA219">
        <v>10885</v>
      </c>
      <c r="AB219">
        <v>10957</v>
      </c>
      <c r="AC219">
        <v>11497</v>
      </c>
      <c r="AD219">
        <v>11766</v>
      </c>
      <c r="AE219">
        <v>11453</v>
      </c>
      <c r="AF219">
        <v>12427</v>
      </c>
      <c r="AG219">
        <v>12822</v>
      </c>
      <c r="AH219">
        <v>12999</v>
      </c>
      <c r="AI219">
        <v>13967</v>
      </c>
    </row>
    <row r="220" spans="1:37" x14ac:dyDescent="0.2">
      <c r="A220" t="s">
        <v>784</v>
      </c>
      <c r="B220" t="s">
        <v>783</v>
      </c>
      <c r="D220">
        <v>298</v>
      </c>
      <c r="E220">
        <v>339</v>
      </c>
      <c r="F220">
        <v>454</v>
      </c>
      <c r="G220">
        <v>668</v>
      </c>
      <c r="H220">
        <v>1520</v>
      </c>
      <c r="I220">
        <v>2738</v>
      </c>
      <c r="J220">
        <v>4458</v>
      </c>
      <c r="K220">
        <v>4656</v>
      </c>
      <c r="L220">
        <v>5167</v>
      </c>
      <c r="M220">
        <v>6102</v>
      </c>
      <c r="N220">
        <v>6530</v>
      </c>
      <c r="O220">
        <v>7040</v>
      </c>
      <c r="P220">
        <v>7494</v>
      </c>
      <c r="Q220">
        <v>7851</v>
      </c>
      <c r="R220">
        <v>8742</v>
      </c>
      <c r="S220">
        <v>9504</v>
      </c>
      <c r="T220">
        <v>10364</v>
      </c>
      <c r="U220">
        <v>11104</v>
      </c>
      <c r="V220">
        <v>11880</v>
      </c>
      <c r="W220">
        <v>13854</v>
      </c>
      <c r="X220">
        <v>15903</v>
      </c>
      <c r="Y220">
        <v>18253</v>
      </c>
      <c r="Z220">
        <v>20735</v>
      </c>
      <c r="AA220">
        <v>23647</v>
      </c>
      <c r="AB220">
        <v>24338</v>
      </c>
      <c r="AC220">
        <v>25198</v>
      </c>
      <c r="AD220">
        <v>26305</v>
      </c>
      <c r="AE220">
        <v>28272</v>
      </c>
      <c r="AF220">
        <v>28465</v>
      </c>
      <c r="AG220">
        <v>28036</v>
      </c>
      <c r="AH220">
        <v>29963</v>
      </c>
      <c r="AI220">
        <v>33375</v>
      </c>
    </row>
    <row r="221" spans="1:37" x14ac:dyDescent="0.2">
      <c r="A221" t="s">
        <v>782</v>
      </c>
      <c r="B221" t="s">
        <v>781</v>
      </c>
      <c r="D221">
        <v>364</v>
      </c>
      <c r="E221">
        <v>660</v>
      </c>
      <c r="F221">
        <v>1136</v>
      </c>
      <c r="G221">
        <v>1333</v>
      </c>
      <c r="H221">
        <v>2292</v>
      </c>
      <c r="I221">
        <v>3279</v>
      </c>
      <c r="J221">
        <v>4808</v>
      </c>
      <c r="K221">
        <v>5293</v>
      </c>
      <c r="L221">
        <v>5633</v>
      </c>
      <c r="M221">
        <v>6357</v>
      </c>
      <c r="N221">
        <v>6790</v>
      </c>
      <c r="O221">
        <v>7433</v>
      </c>
      <c r="P221">
        <v>8851</v>
      </c>
      <c r="Q221">
        <v>9202</v>
      </c>
      <c r="R221">
        <v>10092</v>
      </c>
      <c r="S221">
        <v>10675</v>
      </c>
      <c r="T221">
        <v>11642</v>
      </c>
      <c r="U221">
        <v>12213</v>
      </c>
      <c r="V221">
        <v>13541</v>
      </c>
      <c r="W221">
        <v>14158</v>
      </c>
      <c r="X221">
        <v>14959</v>
      </c>
      <c r="Y221">
        <v>15707</v>
      </c>
      <c r="Z221">
        <v>17296</v>
      </c>
      <c r="AA221">
        <v>19041</v>
      </c>
      <c r="AB221">
        <v>19437</v>
      </c>
      <c r="AC221">
        <v>18824</v>
      </c>
      <c r="AD221">
        <v>19191</v>
      </c>
      <c r="AE221">
        <v>20355</v>
      </c>
      <c r="AF221">
        <v>20629</v>
      </c>
      <c r="AG221">
        <v>21670</v>
      </c>
      <c r="AH221">
        <v>22887</v>
      </c>
      <c r="AI221">
        <v>24982</v>
      </c>
    </row>
    <row r="222" spans="1:37" x14ac:dyDescent="0.2">
      <c r="A222" t="s">
        <v>780</v>
      </c>
      <c r="B222" t="s">
        <v>779</v>
      </c>
      <c r="D222">
        <v>69</v>
      </c>
      <c r="E222">
        <v>111</v>
      </c>
      <c r="F222">
        <v>218</v>
      </c>
      <c r="G222">
        <v>428</v>
      </c>
      <c r="H222">
        <v>809</v>
      </c>
      <c r="I222">
        <v>1241</v>
      </c>
      <c r="J222">
        <v>1850</v>
      </c>
      <c r="K222">
        <v>1906</v>
      </c>
      <c r="L222">
        <v>2072</v>
      </c>
      <c r="M222">
        <v>2281</v>
      </c>
      <c r="N222">
        <v>2375</v>
      </c>
      <c r="O222">
        <v>2499</v>
      </c>
      <c r="P222">
        <v>2548</v>
      </c>
      <c r="Q222">
        <v>2643</v>
      </c>
      <c r="R222">
        <v>2945</v>
      </c>
      <c r="S222">
        <v>3306</v>
      </c>
      <c r="T222">
        <v>3800</v>
      </c>
      <c r="U222">
        <v>4051</v>
      </c>
      <c r="V222">
        <v>4787</v>
      </c>
      <c r="W222">
        <v>5199</v>
      </c>
      <c r="X222">
        <v>5581</v>
      </c>
      <c r="Y222">
        <v>6357</v>
      </c>
      <c r="Z222">
        <v>6476</v>
      </c>
      <c r="AA222">
        <v>6153</v>
      </c>
      <c r="AB222">
        <v>6222</v>
      </c>
      <c r="AC222">
        <v>6068</v>
      </c>
      <c r="AD222">
        <v>6129</v>
      </c>
      <c r="AE222">
        <v>6389</v>
      </c>
      <c r="AF222">
        <v>6421</v>
      </c>
      <c r="AG222">
        <v>6958</v>
      </c>
      <c r="AH222">
        <v>7229</v>
      </c>
      <c r="AI222">
        <v>7325</v>
      </c>
    </row>
    <row r="223" spans="1:37" x14ac:dyDescent="0.2">
      <c r="A223" t="s">
        <v>778</v>
      </c>
      <c r="B223" t="s">
        <v>408</v>
      </c>
      <c r="D223">
        <v>1718</v>
      </c>
      <c r="E223">
        <v>2315</v>
      </c>
      <c r="F223">
        <v>3800</v>
      </c>
      <c r="G223">
        <v>6464</v>
      </c>
      <c r="H223">
        <v>10733</v>
      </c>
      <c r="I223">
        <v>21928</v>
      </c>
      <c r="J223">
        <v>37875</v>
      </c>
      <c r="K223">
        <v>39388</v>
      </c>
      <c r="L223">
        <v>42597</v>
      </c>
      <c r="M223">
        <v>45979</v>
      </c>
      <c r="N223">
        <v>46500</v>
      </c>
      <c r="O223">
        <v>49994</v>
      </c>
      <c r="P223">
        <v>52772</v>
      </c>
      <c r="Q223">
        <v>55540</v>
      </c>
      <c r="R223">
        <v>60011</v>
      </c>
      <c r="S223">
        <v>65508</v>
      </c>
      <c r="T223">
        <v>70138</v>
      </c>
      <c r="U223">
        <v>72652</v>
      </c>
      <c r="V223">
        <v>73441</v>
      </c>
      <c r="W223">
        <v>76101</v>
      </c>
      <c r="X223">
        <v>81308</v>
      </c>
      <c r="Y223">
        <v>81497</v>
      </c>
      <c r="Z223">
        <v>84419</v>
      </c>
      <c r="AA223">
        <v>89293</v>
      </c>
      <c r="AB223">
        <v>92658</v>
      </c>
      <c r="AC223">
        <v>93555</v>
      </c>
      <c r="AD223">
        <v>96050</v>
      </c>
      <c r="AE223">
        <v>99147</v>
      </c>
      <c r="AF223">
        <v>104826</v>
      </c>
      <c r="AG223">
        <v>107802</v>
      </c>
      <c r="AH223">
        <v>110887</v>
      </c>
      <c r="AI223">
        <v>101741</v>
      </c>
    </row>
    <row r="224" spans="1:37" x14ac:dyDescent="0.2">
      <c r="A224" t="s">
        <v>777</v>
      </c>
      <c r="B224" t="s">
        <v>776</v>
      </c>
      <c r="D224">
        <v>80</v>
      </c>
      <c r="E224">
        <v>167</v>
      </c>
      <c r="F224">
        <v>456</v>
      </c>
      <c r="G224">
        <v>1099</v>
      </c>
      <c r="H224">
        <v>3145</v>
      </c>
      <c r="I224">
        <v>9419</v>
      </c>
      <c r="J224">
        <v>18032</v>
      </c>
      <c r="K224">
        <v>19269</v>
      </c>
      <c r="L224">
        <v>21408</v>
      </c>
      <c r="M224">
        <v>23166</v>
      </c>
      <c r="N224">
        <v>22343</v>
      </c>
      <c r="O224">
        <v>24488</v>
      </c>
      <c r="P224">
        <v>27400</v>
      </c>
      <c r="Q224">
        <v>30131</v>
      </c>
      <c r="R224">
        <v>33461</v>
      </c>
      <c r="S224">
        <v>37472</v>
      </c>
      <c r="T224">
        <v>41555</v>
      </c>
      <c r="U224">
        <v>44540</v>
      </c>
      <c r="V224">
        <v>45812</v>
      </c>
      <c r="W224">
        <v>48091</v>
      </c>
      <c r="X224">
        <v>52860</v>
      </c>
      <c r="Y224">
        <v>55341</v>
      </c>
      <c r="Z224">
        <v>58494</v>
      </c>
      <c r="AA224">
        <v>62752</v>
      </c>
      <c r="AB224">
        <v>67101</v>
      </c>
      <c r="AC224">
        <v>70012</v>
      </c>
      <c r="AD224">
        <v>73242</v>
      </c>
      <c r="AE224">
        <v>77269</v>
      </c>
      <c r="AF224">
        <v>82052</v>
      </c>
      <c r="AG224">
        <v>85030</v>
      </c>
      <c r="AH224">
        <v>86963</v>
      </c>
      <c r="AI224">
        <v>76393</v>
      </c>
    </row>
    <row r="225" spans="1:35" x14ac:dyDescent="0.2">
      <c r="A225" t="s">
        <v>775</v>
      </c>
      <c r="B225" t="s">
        <v>774</v>
      </c>
      <c r="D225">
        <v>222</v>
      </c>
      <c r="E225">
        <v>385</v>
      </c>
      <c r="F225">
        <v>682</v>
      </c>
      <c r="G225">
        <v>1464</v>
      </c>
      <c r="H225">
        <v>2643</v>
      </c>
      <c r="I225">
        <v>3806</v>
      </c>
      <c r="J225">
        <v>5368</v>
      </c>
      <c r="K225">
        <v>5466</v>
      </c>
      <c r="L225">
        <v>5499</v>
      </c>
      <c r="M225">
        <v>5767</v>
      </c>
      <c r="N225">
        <v>5944</v>
      </c>
      <c r="O225">
        <v>6097</v>
      </c>
      <c r="P225">
        <v>6377</v>
      </c>
      <c r="Q225">
        <v>6530</v>
      </c>
      <c r="R225">
        <v>6612</v>
      </c>
      <c r="S225">
        <v>6629</v>
      </c>
      <c r="T225">
        <v>6409</v>
      </c>
      <c r="U225">
        <v>6060</v>
      </c>
      <c r="V225">
        <v>5946</v>
      </c>
      <c r="W225">
        <v>5691</v>
      </c>
      <c r="X225">
        <v>5146</v>
      </c>
      <c r="Y225">
        <v>4007</v>
      </c>
      <c r="Z225">
        <v>2981</v>
      </c>
      <c r="AA225">
        <v>2878</v>
      </c>
      <c r="AB225">
        <v>2648</v>
      </c>
      <c r="AC225">
        <v>2468</v>
      </c>
      <c r="AD225">
        <v>2480</v>
      </c>
      <c r="AE225">
        <v>2749</v>
      </c>
      <c r="AF225">
        <v>3370</v>
      </c>
      <c r="AG225">
        <v>3392</v>
      </c>
      <c r="AH225">
        <v>3725</v>
      </c>
      <c r="AI225">
        <v>3986</v>
      </c>
    </row>
    <row r="226" spans="1:35" x14ac:dyDescent="0.2">
      <c r="A226" t="s">
        <v>773</v>
      </c>
      <c r="B226" t="s">
        <v>772</v>
      </c>
      <c r="D226">
        <v>323</v>
      </c>
      <c r="E226">
        <v>452</v>
      </c>
      <c r="F226">
        <v>953</v>
      </c>
      <c r="G226">
        <v>1331</v>
      </c>
      <c r="H226">
        <v>2074</v>
      </c>
      <c r="I226">
        <v>2996</v>
      </c>
      <c r="J226">
        <v>4679</v>
      </c>
      <c r="K226">
        <v>4867</v>
      </c>
      <c r="L226">
        <v>5318</v>
      </c>
      <c r="M226">
        <v>5727</v>
      </c>
      <c r="N226">
        <v>5994</v>
      </c>
      <c r="O226">
        <v>6510</v>
      </c>
      <c r="P226">
        <v>6455</v>
      </c>
      <c r="Q226">
        <v>6072</v>
      </c>
      <c r="R226">
        <v>6381</v>
      </c>
      <c r="S226">
        <v>6396</v>
      </c>
      <c r="T226">
        <v>6529</v>
      </c>
      <c r="U226">
        <v>6635</v>
      </c>
      <c r="V226">
        <v>6546</v>
      </c>
      <c r="W226">
        <v>6616</v>
      </c>
      <c r="X226">
        <v>6718</v>
      </c>
      <c r="Y226">
        <v>6869</v>
      </c>
      <c r="Z226">
        <v>6947</v>
      </c>
      <c r="AA226">
        <v>7284</v>
      </c>
      <c r="AB226">
        <v>7361</v>
      </c>
      <c r="AC226">
        <v>6964</v>
      </c>
      <c r="AD226">
        <v>6939</v>
      </c>
      <c r="AE226">
        <v>6963</v>
      </c>
      <c r="AF226">
        <v>7087</v>
      </c>
      <c r="AG226">
        <v>7122</v>
      </c>
      <c r="AH226">
        <v>7619</v>
      </c>
      <c r="AI226">
        <v>7947</v>
      </c>
    </row>
    <row r="227" spans="1:35" x14ac:dyDescent="0.2">
      <c r="A227" t="s">
        <v>771</v>
      </c>
      <c r="B227" t="s">
        <v>770</v>
      </c>
      <c r="D227">
        <v>1092</v>
      </c>
      <c r="E227">
        <v>1311</v>
      </c>
      <c r="F227">
        <v>1709</v>
      </c>
      <c r="G227">
        <v>2571</v>
      </c>
      <c r="H227">
        <v>2872</v>
      </c>
      <c r="I227">
        <v>3363</v>
      </c>
      <c r="J227">
        <v>4160</v>
      </c>
      <c r="K227">
        <v>3994</v>
      </c>
      <c r="L227">
        <v>4082</v>
      </c>
      <c r="M227">
        <v>4298</v>
      </c>
      <c r="N227">
        <v>4265</v>
      </c>
      <c r="O227">
        <v>4485</v>
      </c>
      <c r="P227">
        <v>4472</v>
      </c>
      <c r="Q227">
        <v>4614</v>
      </c>
      <c r="R227">
        <v>5241</v>
      </c>
      <c r="S227">
        <v>5808</v>
      </c>
      <c r="T227">
        <v>6627</v>
      </c>
      <c r="U227">
        <v>6831</v>
      </c>
      <c r="V227">
        <v>7218</v>
      </c>
      <c r="W227">
        <v>7204</v>
      </c>
      <c r="X227">
        <v>7626</v>
      </c>
      <c r="Y227">
        <v>7286</v>
      </c>
      <c r="Z227">
        <v>7732</v>
      </c>
      <c r="AA227">
        <v>7929</v>
      </c>
      <c r="AB227">
        <v>7827</v>
      </c>
      <c r="AC227">
        <v>7394</v>
      </c>
      <c r="AD227">
        <v>7405</v>
      </c>
      <c r="AE227">
        <v>7151</v>
      </c>
      <c r="AF227">
        <v>7393</v>
      </c>
      <c r="AG227">
        <v>7440</v>
      </c>
      <c r="AH227">
        <v>7790</v>
      </c>
      <c r="AI227">
        <v>8407</v>
      </c>
    </row>
    <row r="228" spans="1:35" x14ac:dyDescent="0.2">
      <c r="A228" t="s">
        <v>769</v>
      </c>
      <c r="B228" t="s">
        <v>768</v>
      </c>
      <c r="D228" t="s">
        <v>444</v>
      </c>
      <c r="E228" t="s">
        <v>444</v>
      </c>
      <c r="F228" t="s">
        <v>444</v>
      </c>
      <c r="G228" t="s">
        <v>444</v>
      </c>
      <c r="H228" t="s">
        <v>444</v>
      </c>
      <c r="I228">
        <v>2344</v>
      </c>
      <c r="J228">
        <v>5636</v>
      </c>
      <c r="K228">
        <v>5792</v>
      </c>
      <c r="L228">
        <v>6290</v>
      </c>
      <c r="M228">
        <v>7021</v>
      </c>
      <c r="N228">
        <v>7954</v>
      </c>
      <c r="O228">
        <v>8415</v>
      </c>
      <c r="P228">
        <v>8068</v>
      </c>
      <c r="Q228">
        <v>8193</v>
      </c>
      <c r="R228">
        <v>8317</v>
      </c>
      <c r="S228">
        <v>9204</v>
      </c>
      <c r="T228">
        <v>9019</v>
      </c>
      <c r="U228">
        <v>8585</v>
      </c>
      <c r="V228">
        <v>7919</v>
      </c>
      <c r="W228">
        <v>8500</v>
      </c>
      <c r="X228">
        <v>8959</v>
      </c>
      <c r="Y228">
        <v>7994</v>
      </c>
      <c r="Z228">
        <v>8266</v>
      </c>
      <c r="AA228">
        <v>8449</v>
      </c>
      <c r="AB228">
        <v>7721</v>
      </c>
      <c r="AC228">
        <v>6718</v>
      </c>
      <c r="AD228">
        <v>5985</v>
      </c>
      <c r="AE228">
        <v>5015</v>
      </c>
      <c r="AF228">
        <v>4924</v>
      </c>
      <c r="AG228">
        <v>4818</v>
      </c>
      <c r="AH228">
        <v>4790</v>
      </c>
      <c r="AI228">
        <v>5009</v>
      </c>
    </row>
    <row r="229" spans="1:35" x14ac:dyDescent="0.2">
      <c r="A229" t="s">
        <v>767</v>
      </c>
      <c r="B229" t="s">
        <v>409</v>
      </c>
      <c r="D229">
        <v>700</v>
      </c>
      <c r="E229">
        <v>1102</v>
      </c>
      <c r="F229">
        <v>1667</v>
      </c>
      <c r="G229">
        <v>3447</v>
      </c>
      <c r="H229">
        <v>6702</v>
      </c>
      <c r="I229">
        <v>14253</v>
      </c>
      <c r="J229">
        <v>23660</v>
      </c>
      <c r="K229">
        <v>24664</v>
      </c>
      <c r="L229">
        <v>28080</v>
      </c>
      <c r="M229">
        <v>33277</v>
      </c>
      <c r="N229">
        <v>39608</v>
      </c>
      <c r="O229">
        <v>45418</v>
      </c>
      <c r="P229">
        <v>50291</v>
      </c>
      <c r="Q229">
        <v>54513</v>
      </c>
      <c r="R229">
        <v>55881</v>
      </c>
      <c r="S229">
        <v>62341</v>
      </c>
      <c r="T229">
        <v>67556</v>
      </c>
      <c r="U229">
        <v>69990</v>
      </c>
      <c r="V229">
        <v>74057</v>
      </c>
      <c r="W229">
        <v>81251</v>
      </c>
      <c r="X229">
        <v>90109</v>
      </c>
      <c r="Y229">
        <v>96477</v>
      </c>
      <c r="Z229">
        <v>104657</v>
      </c>
      <c r="AA229">
        <v>109967</v>
      </c>
      <c r="AB229">
        <v>110153</v>
      </c>
      <c r="AC229">
        <v>105010</v>
      </c>
      <c r="AD229">
        <v>105559</v>
      </c>
      <c r="AE229">
        <v>109882</v>
      </c>
      <c r="AF229">
        <v>114252</v>
      </c>
      <c r="AG229">
        <v>117959</v>
      </c>
      <c r="AH229">
        <v>120614</v>
      </c>
      <c r="AI229">
        <v>126955</v>
      </c>
    </row>
    <row r="230" spans="1:35" x14ac:dyDescent="0.2">
      <c r="A230" t="s">
        <v>766</v>
      </c>
      <c r="B230" t="s">
        <v>765</v>
      </c>
      <c r="D230">
        <v>160</v>
      </c>
      <c r="E230">
        <v>284</v>
      </c>
      <c r="F230">
        <v>510</v>
      </c>
      <c r="G230">
        <v>1254</v>
      </c>
      <c r="H230">
        <v>3171</v>
      </c>
      <c r="I230">
        <v>6801</v>
      </c>
      <c r="J230">
        <v>11461</v>
      </c>
      <c r="K230">
        <v>12310</v>
      </c>
      <c r="L230">
        <v>14931</v>
      </c>
      <c r="M230">
        <v>19095</v>
      </c>
      <c r="N230">
        <v>24076</v>
      </c>
      <c r="O230">
        <v>28528</v>
      </c>
      <c r="P230">
        <v>32454</v>
      </c>
      <c r="Q230">
        <v>36249</v>
      </c>
      <c r="R230">
        <v>37141</v>
      </c>
      <c r="S230">
        <v>43297</v>
      </c>
      <c r="T230">
        <v>48379</v>
      </c>
      <c r="U230">
        <v>50120</v>
      </c>
      <c r="V230">
        <v>52938</v>
      </c>
      <c r="W230">
        <v>59472</v>
      </c>
      <c r="X230">
        <v>67577</v>
      </c>
      <c r="Y230">
        <v>72941</v>
      </c>
      <c r="Z230">
        <v>79819</v>
      </c>
      <c r="AA230">
        <v>84449</v>
      </c>
      <c r="AB230">
        <v>84761</v>
      </c>
      <c r="AC230">
        <v>79964</v>
      </c>
      <c r="AD230">
        <v>79958</v>
      </c>
      <c r="AE230">
        <v>82988</v>
      </c>
      <c r="AF230">
        <v>85811</v>
      </c>
      <c r="AG230">
        <v>88482</v>
      </c>
      <c r="AH230">
        <v>90323</v>
      </c>
      <c r="AI230">
        <v>95719</v>
      </c>
    </row>
    <row r="231" spans="1:35" x14ac:dyDescent="0.2">
      <c r="A231" t="s">
        <v>764</v>
      </c>
      <c r="B231" t="s">
        <v>763</v>
      </c>
      <c r="D231">
        <v>1</v>
      </c>
      <c r="E231">
        <v>3</v>
      </c>
      <c r="F231">
        <v>61</v>
      </c>
      <c r="G231">
        <v>531</v>
      </c>
      <c r="H231">
        <v>1240</v>
      </c>
      <c r="I231">
        <v>4608</v>
      </c>
      <c r="J231">
        <v>8722</v>
      </c>
      <c r="K231">
        <v>8943</v>
      </c>
      <c r="L231">
        <v>9783</v>
      </c>
      <c r="M231">
        <v>10833</v>
      </c>
      <c r="N231">
        <v>12013</v>
      </c>
      <c r="O231">
        <v>13188</v>
      </c>
      <c r="P231">
        <v>13980</v>
      </c>
      <c r="Q231">
        <v>14247</v>
      </c>
      <c r="R231">
        <v>14453</v>
      </c>
      <c r="S231">
        <v>14519</v>
      </c>
      <c r="T231">
        <v>14489</v>
      </c>
      <c r="U231">
        <v>15170</v>
      </c>
      <c r="V231">
        <v>16249</v>
      </c>
      <c r="W231">
        <v>17065</v>
      </c>
      <c r="X231">
        <v>17766</v>
      </c>
      <c r="Y231">
        <v>18901</v>
      </c>
      <c r="Z231">
        <v>20203</v>
      </c>
      <c r="AA231">
        <v>21085</v>
      </c>
      <c r="AB231">
        <v>21158</v>
      </c>
      <c r="AC231">
        <v>21019</v>
      </c>
      <c r="AD231">
        <v>21458</v>
      </c>
      <c r="AE231">
        <v>22559</v>
      </c>
      <c r="AF231">
        <v>23878</v>
      </c>
      <c r="AG231">
        <v>24863</v>
      </c>
      <c r="AH231">
        <v>25717</v>
      </c>
      <c r="AI231">
        <v>26743</v>
      </c>
    </row>
    <row r="232" spans="1:35" x14ac:dyDescent="0.2">
      <c r="A232" t="s">
        <v>762</v>
      </c>
      <c r="B232" t="s">
        <v>761</v>
      </c>
      <c r="D232">
        <v>539</v>
      </c>
      <c r="E232">
        <v>814</v>
      </c>
      <c r="F232">
        <v>1096</v>
      </c>
      <c r="G232">
        <v>1662</v>
      </c>
      <c r="H232">
        <v>2291</v>
      </c>
      <c r="I232">
        <v>2844</v>
      </c>
      <c r="J232">
        <v>3477</v>
      </c>
      <c r="K232">
        <v>3411</v>
      </c>
      <c r="L232">
        <v>3366</v>
      </c>
      <c r="M232">
        <v>3350</v>
      </c>
      <c r="N232">
        <v>3519</v>
      </c>
      <c r="O232">
        <v>3702</v>
      </c>
      <c r="P232">
        <v>3857</v>
      </c>
      <c r="Q232">
        <v>4018</v>
      </c>
      <c r="R232">
        <v>4287</v>
      </c>
      <c r="S232">
        <v>4525</v>
      </c>
      <c r="T232">
        <v>4688</v>
      </c>
      <c r="U232">
        <v>4700</v>
      </c>
      <c r="V232">
        <v>4871</v>
      </c>
      <c r="W232">
        <v>4715</v>
      </c>
      <c r="X232">
        <v>4765</v>
      </c>
      <c r="Y232">
        <v>4635</v>
      </c>
      <c r="Z232">
        <v>4635</v>
      </c>
      <c r="AA232">
        <v>4433</v>
      </c>
      <c r="AB232">
        <v>4235</v>
      </c>
      <c r="AC232">
        <v>4026</v>
      </c>
      <c r="AD232">
        <v>4143</v>
      </c>
      <c r="AE232">
        <v>4335</v>
      </c>
      <c r="AF232">
        <v>4563</v>
      </c>
      <c r="AG232">
        <v>4615</v>
      </c>
      <c r="AH232">
        <v>4574</v>
      </c>
      <c r="AI232">
        <v>4493</v>
      </c>
    </row>
    <row r="233" spans="1:35" x14ac:dyDescent="0.2">
      <c r="A233" t="s">
        <v>760</v>
      </c>
      <c r="B233" t="s">
        <v>410</v>
      </c>
      <c r="D233">
        <v>263</v>
      </c>
      <c r="E233">
        <v>511</v>
      </c>
      <c r="F233">
        <v>959</v>
      </c>
      <c r="G233">
        <v>1636</v>
      </c>
      <c r="H233">
        <v>3253</v>
      </c>
      <c r="I233">
        <v>5783</v>
      </c>
      <c r="J233">
        <v>10498</v>
      </c>
      <c r="K233">
        <v>11023</v>
      </c>
      <c r="L233">
        <v>11697</v>
      </c>
      <c r="M233">
        <v>12886</v>
      </c>
      <c r="N233">
        <v>14347</v>
      </c>
      <c r="O233">
        <v>16145</v>
      </c>
      <c r="P233">
        <v>17913</v>
      </c>
      <c r="Q233">
        <v>19270</v>
      </c>
      <c r="R233">
        <v>20993</v>
      </c>
      <c r="S233">
        <v>22920</v>
      </c>
      <c r="T233">
        <v>24768</v>
      </c>
      <c r="U233">
        <v>25333</v>
      </c>
      <c r="V233">
        <v>26393</v>
      </c>
      <c r="W233">
        <v>28021</v>
      </c>
      <c r="X233">
        <v>30383</v>
      </c>
      <c r="Y233">
        <v>32987</v>
      </c>
      <c r="Z233">
        <v>35650</v>
      </c>
      <c r="AA233">
        <v>39289</v>
      </c>
      <c r="AB233">
        <v>41214</v>
      </c>
      <c r="AC233">
        <v>39511</v>
      </c>
      <c r="AD233">
        <v>41682</v>
      </c>
      <c r="AE233">
        <v>43150</v>
      </c>
      <c r="AF233">
        <v>45836</v>
      </c>
      <c r="AG233">
        <v>47827</v>
      </c>
      <c r="AH233">
        <v>51495</v>
      </c>
      <c r="AI233">
        <v>55313</v>
      </c>
    </row>
    <row r="234" spans="1:35" x14ac:dyDescent="0.2">
      <c r="A234" t="s">
        <v>759</v>
      </c>
      <c r="B234" t="s">
        <v>758</v>
      </c>
      <c r="D234">
        <v>185</v>
      </c>
      <c r="E234">
        <v>395</v>
      </c>
      <c r="F234">
        <v>660</v>
      </c>
      <c r="G234">
        <v>1061</v>
      </c>
      <c r="H234">
        <v>1927</v>
      </c>
      <c r="I234">
        <v>3278</v>
      </c>
      <c r="J234">
        <v>5148</v>
      </c>
      <c r="K234">
        <v>5554</v>
      </c>
      <c r="L234">
        <v>5839</v>
      </c>
      <c r="M234">
        <v>6524</v>
      </c>
      <c r="N234">
        <v>7431</v>
      </c>
      <c r="O234">
        <v>8545</v>
      </c>
      <c r="P234">
        <v>9816</v>
      </c>
      <c r="Q234">
        <v>10960</v>
      </c>
      <c r="R234">
        <v>11882</v>
      </c>
      <c r="S234">
        <v>12720</v>
      </c>
      <c r="T234">
        <v>13838</v>
      </c>
      <c r="U234">
        <v>14541</v>
      </c>
      <c r="V234">
        <v>15469</v>
      </c>
      <c r="W234">
        <v>16892</v>
      </c>
      <c r="X234">
        <v>18752</v>
      </c>
      <c r="Y234">
        <v>20881</v>
      </c>
      <c r="Z234">
        <v>23084</v>
      </c>
      <c r="AA234">
        <v>25769</v>
      </c>
      <c r="AB234">
        <v>27106</v>
      </c>
      <c r="AC234">
        <v>26986</v>
      </c>
      <c r="AD234">
        <v>28239</v>
      </c>
      <c r="AE234">
        <v>29172</v>
      </c>
      <c r="AF234">
        <v>31235</v>
      </c>
      <c r="AG234">
        <v>32850</v>
      </c>
      <c r="AH234">
        <v>35847</v>
      </c>
      <c r="AI234">
        <v>38949</v>
      </c>
    </row>
    <row r="235" spans="1:35" x14ac:dyDescent="0.2">
      <c r="A235" t="s">
        <v>757</v>
      </c>
      <c r="B235" t="s">
        <v>756</v>
      </c>
      <c r="D235">
        <v>28</v>
      </c>
      <c r="E235">
        <v>44</v>
      </c>
      <c r="F235">
        <v>147</v>
      </c>
      <c r="G235">
        <v>313</v>
      </c>
      <c r="H235">
        <v>737</v>
      </c>
      <c r="I235">
        <v>1395</v>
      </c>
      <c r="J235">
        <v>3225</v>
      </c>
      <c r="K235">
        <v>3365</v>
      </c>
      <c r="L235">
        <v>3905</v>
      </c>
      <c r="M235">
        <v>4262</v>
      </c>
      <c r="N235">
        <v>4805</v>
      </c>
      <c r="O235">
        <v>5176</v>
      </c>
      <c r="P235">
        <v>5672</v>
      </c>
      <c r="Q235">
        <v>5709</v>
      </c>
      <c r="R235">
        <v>6004</v>
      </c>
      <c r="S235">
        <v>6569</v>
      </c>
      <c r="T235">
        <v>6702</v>
      </c>
      <c r="U235">
        <v>6176</v>
      </c>
      <c r="V235">
        <v>5959</v>
      </c>
      <c r="W235">
        <v>6253</v>
      </c>
      <c r="X235">
        <v>6835</v>
      </c>
      <c r="Y235">
        <v>7188</v>
      </c>
      <c r="Z235">
        <v>7518</v>
      </c>
      <c r="AA235">
        <v>8452</v>
      </c>
      <c r="AB235">
        <v>9249</v>
      </c>
      <c r="AC235">
        <v>8305</v>
      </c>
      <c r="AD235">
        <v>9072</v>
      </c>
      <c r="AE235">
        <v>9444</v>
      </c>
      <c r="AF235">
        <v>9914</v>
      </c>
      <c r="AG235">
        <v>10139</v>
      </c>
      <c r="AH235">
        <v>10621</v>
      </c>
      <c r="AI235">
        <v>11060</v>
      </c>
    </row>
    <row r="236" spans="1:35" x14ac:dyDescent="0.2">
      <c r="A236" t="s">
        <v>755</v>
      </c>
      <c r="B236" t="s">
        <v>754</v>
      </c>
      <c r="D236">
        <v>50</v>
      </c>
      <c r="E236">
        <v>72</v>
      </c>
      <c r="F236">
        <v>152</v>
      </c>
      <c r="G236">
        <v>262</v>
      </c>
      <c r="H236">
        <v>589</v>
      </c>
      <c r="I236">
        <v>1110</v>
      </c>
      <c r="J236">
        <v>2125</v>
      </c>
      <c r="K236">
        <v>2104</v>
      </c>
      <c r="L236">
        <v>1953</v>
      </c>
      <c r="M236">
        <v>2100</v>
      </c>
      <c r="N236">
        <v>2111</v>
      </c>
      <c r="O236">
        <v>2425</v>
      </c>
      <c r="P236">
        <v>2424</v>
      </c>
      <c r="Q236">
        <v>2601</v>
      </c>
      <c r="R236">
        <v>3107</v>
      </c>
      <c r="S236">
        <v>3631</v>
      </c>
      <c r="T236">
        <v>4227</v>
      </c>
      <c r="U236">
        <v>4616</v>
      </c>
      <c r="V236">
        <v>4965</v>
      </c>
      <c r="W236">
        <v>4876</v>
      </c>
      <c r="X236">
        <v>4797</v>
      </c>
      <c r="Y236">
        <v>4918</v>
      </c>
      <c r="Z236">
        <v>5048</v>
      </c>
      <c r="AA236">
        <v>5068</v>
      </c>
      <c r="AB236">
        <v>4859</v>
      </c>
      <c r="AC236">
        <v>4220</v>
      </c>
      <c r="AD236">
        <v>4371</v>
      </c>
      <c r="AE236">
        <v>4534</v>
      </c>
      <c r="AF236">
        <v>4687</v>
      </c>
      <c r="AG236">
        <v>4838</v>
      </c>
      <c r="AH236">
        <v>5026</v>
      </c>
      <c r="AI236">
        <v>5304</v>
      </c>
    </row>
    <row r="237" spans="1:35" x14ac:dyDescent="0.2">
      <c r="A237" t="s">
        <v>753</v>
      </c>
      <c r="B237" s="6" t="s">
        <v>411</v>
      </c>
      <c r="D237">
        <v>20485</v>
      </c>
      <c r="E237">
        <v>27181</v>
      </c>
      <c r="F237">
        <v>41624</v>
      </c>
      <c r="G237">
        <v>68821</v>
      </c>
      <c r="H237">
        <v>121721</v>
      </c>
      <c r="I237">
        <v>174300</v>
      </c>
      <c r="J237">
        <v>262735</v>
      </c>
      <c r="K237">
        <v>273394</v>
      </c>
      <c r="L237">
        <v>286313</v>
      </c>
      <c r="M237">
        <v>298407</v>
      </c>
      <c r="N237">
        <v>308298</v>
      </c>
      <c r="O237">
        <v>316137</v>
      </c>
      <c r="P237">
        <v>326558</v>
      </c>
      <c r="Q237">
        <v>343428</v>
      </c>
      <c r="R237">
        <v>361836</v>
      </c>
      <c r="S237">
        <v>380330</v>
      </c>
      <c r="T237">
        <v>408782</v>
      </c>
      <c r="U237">
        <v>419663</v>
      </c>
      <c r="V237">
        <v>436311</v>
      </c>
      <c r="W237">
        <v>461897</v>
      </c>
      <c r="X237">
        <v>496424</v>
      </c>
      <c r="Y237">
        <v>530642</v>
      </c>
      <c r="Z237">
        <v>566252</v>
      </c>
      <c r="AA237">
        <v>595634</v>
      </c>
      <c r="AB237">
        <v>612466</v>
      </c>
      <c r="AC237">
        <v>600334</v>
      </c>
      <c r="AD237">
        <v>617711</v>
      </c>
      <c r="AE237">
        <v>649504</v>
      </c>
      <c r="AF237">
        <v>685129</v>
      </c>
      <c r="AG237">
        <v>710827</v>
      </c>
      <c r="AH237">
        <v>753727</v>
      </c>
      <c r="AI237">
        <v>808803</v>
      </c>
    </row>
    <row r="238" spans="1:35" x14ac:dyDescent="0.2">
      <c r="A238" t="s">
        <v>752</v>
      </c>
      <c r="B238" t="s">
        <v>412</v>
      </c>
      <c r="D238">
        <v>19310</v>
      </c>
      <c r="E238">
        <v>25382</v>
      </c>
      <c r="F238">
        <v>38589</v>
      </c>
      <c r="G238">
        <v>63531</v>
      </c>
      <c r="H238">
        <v>111466</v>
      </c>
      <c r="I238">
        <v>156206</v>
      </c>
      <c r="J238">
        <v>235116</v>
      </c>
      <c r="K238">
        <v>244186</v>
      </c>
      <c r="L238">
        <v>254140</v>
      </c>
      <c r="M238">
        <v>265709</v>
      </c>
      <c r="N238">
        <v>273396</v>
      </c>
      <c r="O238">
        <v>279587</v>
      </c>
      <c r="P238">
        <v>286661</v>
      </c>
      <c r="Q238">
        <v>298533</v>
      </c>
      <c r="R238">
        <v>314619</v>
      </c>
      <c r="S238">
        <v>330526</v>
      </c>
      <c r="T238">
        <v>353822</v>
      </c>
      <c r="U238">
        <v>367569</v>
      </c>
      <c r="V238">
        <v>383060</v>
      </c>
      <c r="W238">
        <v>404589</v>
      </c>
      <c r="X238">
        <v>432059</v>
      </c>
      <c r="Y238">
        <v>458108</v>
      </c>
      <c r="Z238">
        <v>486255</v>
      </c>
      <c r="AA238">
        <v>509596</v>
      </c>
      <c r="AB238">
        <v>523673</v>
      </c>
      <c r="AC238">
        <v>517914</v>
      </c>
      <c r="AD238">
        <v>532208</v>
      </c>
      <c r="AE238">
        <v>558655</v>
      </c>
      <c r="AF238">
        <v>587303</v>
      </c>
      <c r="AG238">
        <v>608135</v>
      </c>
      <c r="AH238">
        <v>642520</v>
      </c>
      <c r="AI238">
        <v>690372</v>
      </c>
    </row>
    <row r="239" spans="1:35" x14ac:dyDescent="0.2">
      <c r="A239" t="s">
        <v>751</v>
      </c>
      <c r="B239" t="s">
        <v>413</v>
      </c>
      <c r="D239">
        <v>18101</v>
      </c>
      <c r="E239">
        <v>23897</v>
      </c>
      <c r="F239">
        <v>36524</v>
      </c>
      <c r="G239">
        <v>60363</v>
      </c>
      <c r="H239">
        <v>105929</v>
      </c>
      <c r="I239">
        <v>149978</v>
      </c>
      <c r="J239">
        <v>228346</v>
      </c>
      <c r="K239">
        <v>237257</v>
      </c>
      <c r="L239">
        <v>247054</v>
      </c>
      <c r="M239">
        <v>258399</v>
      </c>
      <c r="N239">
        <v>265877</v>
      </c>
      <c r="O239">
        <v>271808</v>
      </c>
      <c r="P239">
        <v>278675</v>
      </c>
      <c r="Q239">
        <v>290322</v>
      </c>
      <c r="R239">
        <v>306196</v>
      </c>
      <c r="S239">
        <v>321821</v>
      </c>
      <c r="T239">
        <v>344894</v>
      </c>
      <c r="U239">
        <v>358434</v>
      </c>
      <c r="V239">
        <v>373590</v>
      </c>
      <c r="W239">
        <v>394363</v>
      </c>
      <c r="X239">
        <v>421183</v>
      </c>
      <c r="Y239">
        <v>445973</v>
      </c>
      <c r="Z239">
        <v>472333</v>
      </c>
      <c r="AA239">
        <v>494869</v>
      </c>
      <c r="AB239">
        <v>508661</v>
      </c>
      <c r="AC239">
        <v>502315</v>
      </c>
      <c r="AD239">
        <v>516903</v>
      </c>
      <c r="AE239">
        <v>541877</v>
      </c>
      <c r="AF239">
        <v>570169</v>
      </c>
      <c r="AG239">
        <v>590738</v>
      </c>
      <c r="AH239">
        <v>624633</v>
      </c>
      <c r="AI239">
        <v>671599</v>
      </c>
    </row>
    <row r="240" spans="1:35" x14ac:dyDescent="0.2">
      <c r="A240" t="s">
        <v>750</v>
      </c>
      <c r="B240" t="s">
        <v>749</v>
      </c>
      <c r="D240">
        <v>13786</v>
      </c>
      <c r="E240">
        <v>18832</v>
      </c>
      <c r="F240">
        <v>30110</v>
      </c>
      <c r="G240">
        <v>50907</v>
      </c>
      <c r="H240">
        <v>90272</v>
      </c>
      <c r="I240">
        <v>130431</v>
      </c>
      <c r="J240">
        <v>199074</v>
      </c>
      <c r="K240">
        <v>205805</v>
      </c>
      <c r="L240">
        <v>213360</v>
      </c>
      <c r="M240">
        <v>225296</v>
      </c>
      <c r="N240">
        <v>233570</v>
      </c>
      <c r="O240">
        <v>239844</v>
      </c>
      <c r="P240">
        <v>246906</v>
      </c>
      <c r="Q240">
        <v>258151</v>
      </c>
      <c r="R240">
        <v>271148</v>
      </c>
      <c r="S240">
        <v>283640</v>
      </c>
      <c r="T240">
        <v>302627</v>
      </c>
      <c r="U240">
        <v>313053</v>
      </c>
      <c r="V240">
        <v>324271</v>
      </c>
      <c r="W240">
        <v>342220</v>
      </c>
      <c r="X240">
        <v>365347</v>
      </c>
      <c r="Y240">
        <v>386581</v>
      </c>
      <c r="Z240">
        <v>408866</v>
      </c>
      <c r="AA240">
        <v>427944</v>
      </c>
      <c r="AB240">
        <v>440158</v>
      </c>
      <c r="AC240">
        <v>435117</v>
      </c>
      <c r="AD240">
        <v>451070</v>
      </c>
      <c r="AE240">
        <v>472775</v>
      </c>
      <c r="AF240">
        <v>497063</v>
      </c>
      <c r="AG240">
        <v>514965</v>
      </c>
      <c r="AH240">
        <v>544310</v>
      </c>
      <c r="AI240">
        <v>584915</v>
      </c>
    </row>
    <row r="241" spans="1:35" x14ac:dyDescent="0.2">
      <c r="A241" t="s">
        <v>748</v>
      </c>
      <c r="B241" t="s">
        <v>747</v>
      </c>
      <c r="D241">
        <v>905</v>
      </c>
      <c r="E241">
        <v>1449</v>
      </c>
      <c r="F241">
        <v>2055</v>
      </c>
      <c r="G241">
        <v>2882</v>
      </c>
      <c r="H241">
        <v>4525</v>
      </c>
      <c r="I241">
        <v>6159</v>
      </c>
      <c r="J241">
        <v>8578</v>
      </c>
      <c r="K241">
        <v>9016</v>
      </c>
      <c r="L241">
        <v>9580</v>
      </c>
      <c r="M241">
        <v>10142</v>
      </c>
      <c r="N241">
        <v>10784</v>
      </c>
      <c r="O241">
        <v>11374</v>
      </c>
      <c r="P241">
        <v>12049</v>
      </c>
      <c r="Q241">
        <v>12823</v>
      </c>
      <c r="R241">
        <v>13510</v>
      </c>
      <c r="S241">
        <v>14497</v>
      </c>
      <c r="T241">
        <v>15209</v>
      </c>
      <c r="U241">
        <v>15584</v>
      </c>
      <c r="V241">
        <v>15918</v>
      </c>
      <c r="W241">
        <v>16590</v>
      </c>
      <c r="X241">
        <v>17011</v>
      </c>
      <c r="Y241">
        <v>17443</v>
      </c>
      <c r="Z241">
        <v>17962</v>
      </c>
      <c r="AA241">
        <v>18913</v>
      </c>
      <c r="AB241">
        <v>19868</v>
      </c>
      <c r="AC241">
        <v>19612</v>
      </c>
      <c r="AD241">
        <v>21091</v>
      </c>
      <c r="AE241">
        <v>21183</v>
      </c>
      <c r="AF241">
        <v>20847</v>
      </c>
      <c r="AG241">
        <v>20706</v>
      </c>
      <c r="AH241">
        <v>21085</v>
      </c>
      <c r="AI241">
        <v>20962</v>
      </c>
    </row>
    <row r="242" spans="1:35" x14ac:dyDescent="0.2">
      <c r="A242" t="s">
        <v>746</v>
      </c>
      <c r="B242" t="s">
        <v>745</v>
      </c>
      <c r="D242">
        <v>679</v>
      </c>
      <c r="E242">
        <v>1018</v>
      </c>
      <c r="F242">
        <v>1406</v>
      </c>
      <c r="G242">
        <v>1623</v>
      </c>
      <c r="H242">
        <v>2065</v>
      </c>
      <c r="I242">
        <v>2730</v>
      </c>
      <c r="J242">
        <v>3593</v>
      </c>
      <c r="K242">
        <v>3745</v>
      </c>
      <c r="L242">
        <v>3815</v>
      </c>
      <c r="M242">
        <v>4052</v>
      </c>
      <c r="N242">
        <v>4280</v>
      </c>
      <c r="O242">
        <v>4549</v>
      </c>
      <c r="P242">
        <v>4859</v>
      </c>
      <c r="Q242">
        <v>5237</v>
      </c>
      <c r="R242">
        <v>5467</v>
      </c>
      <c r="S242">
        <v>5756</v>
      </c>
      <c r="T242">
        <v>6003</v>
      </c>
      <c r="U242">
        <v>6154</v>
      </c>
      <c r="V242">
        <v>6216</v>
      </c>
      <c r="W242">
        <v>6418</v>
      </c>
      <c r="X242">
        <v>6614</v>
      </c>
      <c r="Y242">
        <v>6838</v>
      </c>
      <c r="Z242">
        <v>7034</v>
      </c>
      <c r="AA242">
        <v>7141</v>
      </c>
      <c r="AB242">
        <v>7148</v>
      </c>
      <c r="AC242">
        <v>6891</v>
      </c>
      <c r="AD242">
        <v>6603</v>
      </c>
      <c r="AE242">
        <v>6480</v>
      </c>
      <c r="AF242">
        <v>6256</v>
      </c>
      <c r="AG242">
        <v>6068</v>
      </c>
      <c r="AH242">
        <v>5918</v>
      </c>
      <c r="AI242">
        <v>5755</v>
      </c>
    </row>
    <row r="243" spans="1:35" x14ac:dyDescent="0.2">
      <c r="A243" t="s">
        <v>744</v>
      </c>
      <c r="B243" t="s">
        <v>743</v>
      </c>
      <c r="D243">
        <v>225</v>
      </c>
      <c r="E243">
        <v>432</v>
      </c>
      <c r="F243">
        <v>649</v>
      </c>
      <c r="G243">
        <v>1259</v>
      </c>
      <c r="H243">
        <v>2460</v>
      </c>
      <c r="I243">
        <v>3429</v>
      </c>
      <c r="J243">
        <v>4984</v>
      </c>
      <c r="K243">
        <v>5272</v>
      </c>
      <c r="L243">
        <v>5765</v>
      </c>
      <c r="M243">
        <v>6090</v>
      </c>
      <c r="N243">
        <v>6504</v>
      </c>
      <c r="O243">
        <v>6825</v>
      </c>
      <c r="P243">
        <v>7189</v>
      </c>
      <c r="Q243">
        <v>7586</v>
      </c>
      <c r="R243">
        <v>8043</v>
      </c>
      <c r="S243">
        <v>8741</v>
      </c>
      <c r="T243">
        <v>9206</v>
      </c>
      <c r="U243">
        <v>9430</v>
      </c>
      <c r="V243">
        <v>9702</v>
      </c>
      <c r="W243">
        <v>10172</v>
      </c>
      <c r="X243">
        <v>10397</v>
      </c>
      <c r="Y243">
        <v>10606</v>
      </c>
      <c r="Z243">
        <v>10928</v>
      </c>
      <c r="AA243">
        <v>11772</v>
      </c>
      <c r="AB243">
        <v>12721</v>
      </c>
      <c r="AC243">
        <v>12721</v>
      </c>
      <c r="AD243">
        <v>14487</v>
      </c>
      <c r="AE243">
        <v>14702</v>
      </c>
      <c r="AF243">
        <v>14592</v>
      </c>
      <c r="AG243">
        <v>14638</v>
      </c>
      <c r="AH243">
        <v>15167</v>
      </c>
      <c r="AI243">
        <v>15208</v>
      </c>
    </row>
    <row r="244" spans="1:35" x14ac:dyDescent="0.2">
      <c r="A244" t="s">
        <v>742</v>
      </c>
      <c r="B244" t="s">
        <v>741</v>
      </c>
      <c r="D244">
        <v>12882</v>
      </c>
      <c r="E244">
        <v>17383</v>
      </c>
      <c r="F244">
        <v>28056</v>
      </c>
      <c r="G244">
        <v>48025</v>
      </c>
      <c r="H244">
        <v>85747</v>
      </c>
      <c r="I244">
        <v>124272</v>
      </c>
      <c r="J244">
        <v>190496</v>
      </c>
      <c r="K244">
        <v>196788</v>
      </c>
      <c r="L244">
        <v>203780</v>
      </c>
      <c r="M244">
        <v>215154</v>
      </c>
      <c r="N244">
        <v>222785</v>
      </c>
      <c r="O244">
        <v>228471</v>
      </c>
      <c r="P244">
        <v>234857</v>
      </c>
      <c r="Q244">
        <v>245328</v>
      </c>
      <c r="R244">
        <v>257638</v>
      </c>
      <c r="S244">
        <v>269143</v>
      </c>
      <c r="T244">
        <v>287419</v>
      </c>
      <c r="U244">
        <v>297468</v>
      </c>
      <c r="V244">
        <v>308353</v>
      </c>
      <c r="W244">
        <v>325630</v>
      </c>
      <c r="X244">
        <v>348336</v>
      </c>
      <c r="Y244">
        <v>369137</v>
      </c>
      <c r="Z244">
        <v>390904</v>
      </c>
      <c r="AA244">
        <v>409031</v>
      </c>
      <c r="AB244">
        <v>420289</v>
      </c>
      <c r="AC244">
        <v>415505</v>
      </c>
      <c r="AD244">
        <v>429979</v>
      </c>
      <c r="AE244">
        <v>451593</v>
      </c>
      <c r="AF244">
        <v>476215</v>
      </c>
      <c r="AG244">
        <v>494259</v>
      </c>
      <c r="AH244">
        <v>523225</v>
      </c>
      <c r="AI244">
        <v>563953</v>
      </c>
    </row>
    <row r="245" spans="1:35" x14ac:dyDescent="0.2">
      <c r="A245" t="s">
        <v>740</v>
      </c>
      <c r="B245" t="s">
        <v>739</v>
      </c>
      <c r="D245" t="s">
        <v>444</v>
      </c>
      <c r="E245" t="s">
        <v>444</v>
      </c>
      <c r="F245" t="s">
        <v>444</v>
      </c>
      <c r="G245" t="s">
        <v>444</v>
      </c>
      <c r="H245" t="s">
        <v>444</v>
      </c>
      <c r="I245" t="s">
        <v>444</v>
      </c>
      <c r="J245">
        <v>99589</v>
      </c>
      <c r="K245">
        <v>102554</v>
      </c>
      <c r="L245">
        <v>107744</v>
      </c>
      <c r="M245">
        <v>114659</v>
      </c>
      <c r="N245">
        <v>117117</v>
      </c>
      <c r="O245">
        <v>120623</v>
      </c>
      <c r="P245">
        <v>122242</v>
      </c>
      <c r="Q245">
        <v>123583</v>
      </c>
      <c r="R245">
        <v>130975</v>
      </c>
      <c r="S245">
        <v>135585</v>
      </c>
      <c r="T245">
        <v>144620</v>
      </c>
      <c r="U245">
        <v>150217</v>
      </c>
      <c r="V245">
        <v>156270</v>
      </c>
      <c r="W245">
        <v>164807</v>
      </c>
      <c r="X245">
        <v>176548</v>
      </c>
      <c r="Y245">
        <v>186819</v>
      </c>
      <c r="Z245">
        <v>196004</v>
      </c>
      <c r="AA245">
        <v>203302</v>
      </c>
      <c r="AB245">
        <v>212430</v>
      </c>
      <c r="AC245">
        <v>213220</v>
      </c>
      <c r="AD245">
        <v>222924</v>
      </c>
      <c r="AE245">
        <v>232724</v>
      </c>
      <c r="AF245">
        <v>245365</v>
      </c>
      <c r="AG245">
        <v>256174</v>
      </c>
      <c r="AH245">
        <v>269782</v>
      </c>
      <c r="AI245">
        <v>291970</v>
      </c>
    </row>
    <row r="246" spans="1:35" x14ac:dyDescent="0.2">
      <c r="A246" t="s">
        <v>738</v>
      </c>
      <c r="B246" t="s">
        <v>737</v>
      </c>
      <c r="D246" t="s">
        <v>444</v>
      </c>
      <c r="E246" t="s">
        <v>444</v>
      </c>
      <c r="F246" t="s">
        <v>444</v>
      </c>
      <c r="G246" t="s">
        <v>444</v>
      </c>
      <c r="H246" t="s">
        <v>444</v>
      </c>
      <c r="I246" t="s">
        <v>444</v>
      </c>
      <c r="J246">
        <v>89421</v>
      </c>
      <c r="K246">
        <v>92706</v>
      </c>
      <c r="L246">
        <v>94456</v>
      </c>
      <c r="M246">
        <v>98999</v>
      </c>
      <c r="N246">
        <v>104281</v>
      </c>
      <c r="O246">
        <v>106444</v>
      </c>
      <c r="P246">
        <v>111219</v>
      </c>
      <c r="Q246">
        <v>120371</v>
      </c>
      <c r="R246">
        <v>125126</v>
      </c>
      <c r="S246">
        <v>131850</v>
      </c>
      <c r="T246">
        <v>140865</v>
      </c>
      <c r="U246">
        <v>145168</v>
      </c>
      <c r="V246">
        <v>149786</v>
      </c>
      <c r="W246">
        <v>158353</v>
      </c>
      <c r="X246">
        <v>169240</v>
      </c>
      <c r="Y246">
        <v>179664</v>
      </c>
      <c r="Z246">
        <v>192006</v>
      </c>
      <c r="AA246">
        <v>202699</v>
      </c>
      <c r="AB246">
        <v>204822</v>
      </c>
      <c r="AC246">
        <v>199260</v>
      </c>
      <c r="AD246">
        <v>203998</v>
      </c>
      <c r="AE246">
        <v>215770</v>
      </c>
      <c r="AF246">
        <v>227623</v>
      </c>
      <c r="AG246">
        <v>234847</v>
      </c>
      <c r="AH246">
        <v>250177</v>
      </c>
      <c r="AI246">
        <v>268597</v>
      </c>
    </row>
    <row r="247" spans="1:35" x14ac:dyDescent="0.2">
      <c r="A247" t="s">
        <v>736</v>
      </c>
      <c r="B247" t="s">
        <v>735</v>
      </c>
      <c r="D247" t="s">
        <v>444</v>
      </c>
      <c r="E247" t="s">
        <v>444</v>
      </c>
      <c r="F247" t="s">
        <v>444</v>
      </c>
      <c r="G247" t="s">
        <v>444</v>
      </c>
      <c r="H247" t="s">
        <v>444</v>
      </c>
      <c r="I247" t="s">
        <v>444</v>
      </c>
      <c r="J247">
        <v>1486</v>
      </c>
      <c r="K247">
        <v>1528</v>
      </c>
      <c r="L247">
        <v>1580</v>
      </c>
      <c r="M247">
        <v>1496</v>
      </c>
      <c r="N247">
        <v>1387</v>
      </c>
      <c r="O247">
        <v>1404</v>
      </c>
      <c r="P247">
        <v>1396</v>
      </c>
      <c r="Q247">
        <v>1374</v>
      </c>
      <c r="R247">
        <v>1537</v>
      </c>
      <c r="S247">
        <v>1707</v>
      </c>
      <c r="T247">
        <v>1934</v>
      </c>
      <c r="U247">
        <v>2083</v>
      </c>
      <c r="V247">
        <v>2297</v>
      </c>
      <c r="W247">
        <v>2470</v>
      </c>
      <c r="X247">
        <v>2548</v>
      </c>
      <c r="Y247">
        <v>2654</v>
      </c>
      <c r="Z247">
        <v>2893</v>
      </c>
      <c r="AA247">
        <v>3030</v>
      </c>
      <c r="AB247">
        <v>3037</v>
      </c>
      <c r="AC247">
        <v>3025</v>
      </c>
      <c r="AD247">
        <v>3058</v>
      </c>
      <c r="AE247">
        <v>3099</v>
      </c>
      <c r="AF247">
        <v>3227</v>
      </c>
      <c r="AG247">
        <v>3237</v>
      </c>
      <c r="AH247">
        <v>3267</v>
      </c>
      <c r="AI247">
        <v>3386</v>
      </c>
    </row>
    <row r="248" spans="1:35" x14ac:dyDescent="0.2">
      <c r="A248" t="s">
        <v>734</v>
      </c>
      <c r="B248" t="s">
        <v>733</v>
      </c>
      <c r="D248">
        <v>4314</v>
      </c>
      <c r="E248">
        <v>5064</v>
      </c>
      <c r="F248">
        <v>6413</v>
      </c>
      <c r="G248">
        <v>9456</v>
      </c>
      <c r="H248">
        <v>15657</v>
      </c>
      <c r="I248">
        <v>19547</v>
      </c>
      <c r="J248">
        <v>29272</v>
      </c>
      <c r="K248">
        <v>31452</v>
      </c>
      <c r="L248">
        <v>33694</v>
      </c>
      <c r="M248">
        <v>33102</v>
      </c>
      <c r="N248">
        <v>32308</v>
      </c>
      <c r="O248">
        <v>31963</v>
      </c>
      <c r="P248">
        <v>31769</v>
      </c>
      <c r="Q248">
        <v>32170</v>
      </c>
      <c r="R248">
        <v>35048</v>
      </c>
      <c r="S248">
        <v>38181</v>
      </c>
      <c r="T248">
        <v>42267</v>
      </c>
      <c r="U248">
        <v>45381</v>
      </c>
      <c r="V248">
        <v>49318</v>
      </c>
      <c r="W248">
        <v>52143</v>
      </c>
      <c r="X248">
        <v>55836</v>
      </c>
      <c r="Y248">
        <v>59392</v>
      </c>
      <c r="Z248">
        <v>63468</v>
      </c>
      <c r="AA248">
        <v>66924</v>
      </c>
      <c r="AB248">
        <v>68504</v>
      </c>
      <c r="AC248">
        <v>67198</v>
      </c>
      <c r="AD248">
        <v>65833</v>
      </c>
      <c r="AE248">
        <v>69102</v>
      </c>
      <c r="AF248">
        <v>73106</v>
      </c>
      <c r="AG248">
        <v>75773</v>
      </c>
      <c r="AH248">
        <v>80323</v>
      </c>
      <c r="AI248">
        <v>86684</v>
      </c>
    </row>
    <row r="249" spans="1:35" x14ac:dyDescent="0.2">
      <c r="A249" t="s">
        <v>732</v>
      </c>
      <c r="B249" t="s">
        <v>414</v>
      </c>
      <c r="D249">
        <v>1209</v>
      </c>
      <c r="E249">
        <v>1485</v>
      </c>
      <c r="F249">
        <v>2065</v>
      </c>
      <c r="G249">
        <v>3168</v>
      </c>
      <c r="H249">
        <v>5537</v>
      </c>
      <c r="I249">
        <v>6228</v>
      </c>
      <c r="J249">
        <v>6770</v>
      </c>
      <c r="K249">
        <v>6929</v>
      </c>
      <c r="L249">
        <v>7086</v>
      </c>
      <c r="M249">
        <v>7310</v>
      </c>
      <c r="N249">
        <v>7519</v>
      </c>
      <c r="O249">
        <v>7779</v>
      </c>
      <c r="P249">
        <v>7986</v>
      </c>
      <c r="Q249">
        <v>8211</v>
      </c>
      <c r="R249">
        <v>8423</v>
      </c>
      <c r="S249">
        <v>8705</v>
      </c>
      <c r="T249">
        <v>8928</v>
      </c>
      <c r="U249">
        <v>9135</v>
      </c>
      <c r="V249">
        <v>9470</v>
      </c>
      <c r="W249">
        <v>10226</v>
      </c>
      <c r="X249">
        <v>10876</v>
      </c>
      <c r="Y249">
        <v>12135</v>
      </c>
      <c r="Z249">
        <v>13922</v>
      </c>
      <c r="AA249">
        <v>14727</v>
      </c>
      <c r="AB249">
        <v>15012</v>
      </c>
      <c r="AC249">
        <v>15599</v>
      </c>
      <c r="AD249">
        <v>15305</v>
      </c>
      <c r="AE249">
        <v>16778</v>
      </c>
      <c r="AF249">
        <v>17134</v>
      </c>
      <c r="AG249">
        <v>17397</v>
      </c>
      <c r="AH249">
        <v>17888</v>
      </c>
      <c r="AI249">
        <v>18774</v>
      </c>
    </row>
    <row r="250" spans="1:35" x14ac:dyDescent="0.2">
      <c r="A250" t="s">
        <v>731</v>
      </c>
      <c r="B250" t="s">
        <v>730</v>
      </c>
      <c r="D250">
        <v>782</v>
      </c>
      <c r="E250">
        <v>991</v>
      </c>
      <c r="F250">
        <v>1464</v>
      </c>
      <c r="G250">
        <v>2664</v>
      </c>
      <c r="H250">
        <v>4892</v>
      </c>
      <c r="I250">
        <v>5689</v>
      </c>
      <c r="J250">
        <v>6244</v>
      </c>
      <c r="K250">
        <v>6401</v>
      </c>
      <c r="L250">
        <v>6573</v>
      </c>
      <c r="M250">
        <v>6768</v>
      </c>
      <c r="N250">
        <v>6961</v>
      </c>
      <c r="O250">
        <v>7220</v>
      </c>
      <c r="P250">
        <v>7448</v>
      </c>
      <c r="Q250">
        <v>7688</v>
      </c>
      <c r="R250">
        <v>7907</v>
      </c>
      <c r="S250">
        <v>8174</v>
      </c>
      <c r="T250">
        <v>8354</v>
      </c>
      <c r="U250">
        <v>8517</v>
      </c>
      <c r="V250">
        <v>8736</v>
      </c>
      <c r="W250">
        <v>9329</v>
      </c>
      <c r="X250">
        <v>9903</v>
      </c>
      <c r="Y250">
        <v>10499</v>
      </c>
      <c r="Z250">
        <v>11207</v>
      </c>
      <c r="AA250">
        <v>11978</v>
      </c>
      <c r="AB250">
        <v>12560</v>
      </c>
      <c r="AC250">
        <v>12897</v>
      </c>
      <c r="AD250">
        <v>13222</v>
      </c>
      <c r="AE250">
        <v>13941</v>
      </c>
      <c r="AF250">
        <v>14717</v>
      </c>
      <c r="AG250">
        <v>15593</v>
      </c>
      <c r="AH250">
        <v>16198</v>
      </c>
      <c r="AI250">
        <v>17024</v>
      </c>
    </row>
    <row r="251" spans="1:35" x14ac:dyDescent="0.2">
      <c r="A251" t="s">
        <v>729</v>
      </c>
      <c r="B251" t="s">
        <v>728</v>
      </c>
      <c r="D251">
        <v>427</v>
      </c>
      <c r="E251">
        <v>494</v>
      </c>
      <c r="F251">
        <v>601</v>
      </c>
      <c r="G251">
        <v>504</v>
      </c>
      <c r="H251">
        <v>645</v>
      </c>
      <c r="I251">
        <v>539</v>
      </c>
      <c r="J251">
        <v>526</v>
      </c>
      <c r="K251">
        <v>528</v>
      </c>
      <c r="L251">
        <v>513</v>
      </c>
      <c r="M251">
        <v>542</v>
      </c>
      <c r="N251">
        <v>558</v>
      </c>
      <c r="O251">
        <v>559</v>
      </c>
      <c r="P251">
        <v>538</v>
      </c>
      <c r="Q251">
        <v>523</v>
      </c>
      <c r="R251">
        <v>516</v>
      </c>
      <c r="S251">
        <v>531</v>
      </c>
      <c r="T251">
        <v>574</v>
      </c>
      <c r="U251">
        <v>618</v>
      </c>
      <c r="V251">
        <v>734</v>
      </c>
      <c r="W251">
        <v>897</v>
      </c>
      <c r="X251">
        <v>973</v>
      </c>
      <c r="Y251">
        <v>1636</v>
      </c>
      <c r="Z251">
        <v>2715</v>
      </c>
      <c r="AA251">
        <v>2749</v>
      </c>
      <c r="AB251">
        <v>2452</v>
      </c>
      <c r="AC251">
        <v>2702</v>
      </c>
      <c r="AD251">
        <v>2083</v>
      </c>
      <c r="AE251">
        <v>2837</v>
      </c>
      <c r="AF251">
        <v>2417</v>
      </c>
      <c r="AG251">
        <v>1804</v>
      </c>
      <c r="AH251">
        <v>1690</v>
      </c>
      <c r="AI251">
        <v>1750</v>
      </c>
    </row>
    <row r="252" spans="1:35" x14ac:dyDescent="0.2">
      <c r="A252" t="s">
        <v>727</v>
      </c>
      <c r="B252" t="s">
        <v>415</v>
      </c>
      <c r="D252">
        <v>1175</v>
      </c>
      <c r="E252">
        <v>1799</v>
      </c>
      <c r="F252">
        <v>3035</v>
      </c>
      <c r="G252">
        <v>5290</v>
      </c>
      <c r="H252">
        <v>10255</v>
      </c>
      <c r="I252">
        <v>18094</v>
      </c>
      <c r="J252">
        <v>27619</v>
      </c>
      <c r="K252">
        <v>29208</v>
      </c>
      <c r="L252">
        <v>32173</v>
      </c>
      <c r="M252">
        <v>32698</v>
      </c>
      <c r="N252">
        <v>34902</v>
      </c>
      <c r="O252">
        <v>36550</v>
      </c>
      <c r="P252">
        <v>39897</v>
      </c>
      <c r="Q252">
        <v>44895</v>
      </c>
      <c r="R252">
        <v>47217</v>
      </c>
      <c r="S252">
        <v>49804</v>
      </c>
      <c r="T252">
        <v>54960</v>
      </c>
      <c r="U252">
        <v>52094</v>
      </c>
      <c r="V252">
        <v>53251</v>
      </c>
      <c r="W252">
        <v>57308</v>
      </c>
      <c r="X252">
        <v>64365</v>
      </c>
      <c r="Y252">
        <v>72534</v>
      </c>
      <c r="Z252">
        <v>79997</v>
      </c>
      <c r="AA252">
        <v>86038</v>
      </c>
      <c r="AB252">
        <v>88793</v>
      </c>
      <c r="AC252">
        <v>82420</v>
      </c>
      <c r="AD252">
        <v>85503</v>
      </c>
      <c r="AE252">
        <v>90849</v>
      </c>
      <c r="AF252">
        <v>97826</v>
      </c>
      <c r="AG252">
        <v>102692</v>
      </c>
      <c r="AH252">
        <v>111206</v>
      </c>
      <c r="AI252">
        <v>118431</v>
      </c>
    </row>
    <row r="253" spans="1:35" x14ac:dyDescent="0.2">
      <c r="A253" t="s">
        <v>726</v>
      </c>
      <c r="B253" t="s">
        <v>725</v>
      </c>
      <c r="D253">
        <v>905</v>
      </c>
      <c r="E253">
        <v>1268</v>
      </c>
      <c r="F253">
        <v>2191</v>
      </c>
      <c r="G253">
        <v>3991</v>
      </c>
      <c r="H253">
        <v>8062</v>
      </c>
      <c r="I253">
        <v>14241</v>
      </c>
      <c r="J253">
        <v>22310</v>
      </c>
      <c r="K253">
        <v>23466</v>
      </c>
      <c r="L253">
        <v>26002</v>
      </c>
      <c r="M253">
        <v>25979</v>
      </c>
      <c r="N253">
        <v>27918</v>
      </c>
      <c r="O253">
        <v>29247</v>
      </c>
      <c r="P253">
        <v>32094</v>
      </c>
      <c r="Q253">
        <v>36713</v>
      </c>
      <c r="R253">
        <v>38785</v>
      </c>
      <c r="S253">
        <v>41004</v>
      </c>
      <c r="T253">
        <v>45713</v>
      </c>
      <c r="U253">
        <v>42187</v>
      </c>
      <c r="V253">
        <v>42673</v>
      </c>
      <c r="W253">
        <v>46032</v>
      </c>
      <c r="X253">
        <v>52419</v>
      </c>
      <c r="Y253">
        <v>59876</v>
      </c>
      <c r="Z253">
        <v>66764</v>
      </c>
      <c r="AA253">
        <v>72367</v>
      </c>
      <c r="AB253">
        <v>73921</v>
      </c>
      <c r="AC253">
        <v>65971</v>
      </c>
      <c r="AD253">
        <v>67424</v>
      </c>
      <c r="AE253">
        <v>71659</v>
      </c>
      <c r="AF253">
        <v>77635</v>
      </c>
      <c r="AG253">
        <v>81699</v>
      </c>
      <c r="AH253">
        <v>89547</v>
      </c>
      <c r="AI253">
        <v>96063</v>
      </c>
    </row>
    <row r="254" spans="1:35" x14ac:dyDescent="0.2">
      <c r="A254" t="s">
        <v>724</v>
      </c>
      <c r="B254" t="s">
        <v>723</v>
      </c>
      <c r="D254">
        <v>270</v>
      </c>
      <c r="E254">
        <v>531</v>
      </c>
      <c r="F254">
        <v>844</v>
      </c>
      <c r="G254">
        <v>1299</v>
      </c>
      <c r="H254">
        <v>2193</v>
      </c>
      <c r="I254">
        <v>3853</v>
      </c>
      <c r="J254">
        <v>5310</v>
      </c>
      <c r="K254">
        <v>5743</v>
      </c>
      <c r="L254">
        <v>6171</v>
      </c>
      <c r="M254">
        <v>6719</v>
      </c>
      <c r="N254">
        <v>6984</v>
      </c>
      <c r="O254">
        <v>7303</v>
      </c>
      <c r="P254">
        <v>7803</v>
      </c>
      <c r="Q254">
        <v>8182</v>
      </c>
      <c r="R254">
        <v>8431</v>
      </c>
      <c r="S254">
        <v>8801</v>
      </c>
      <c r="T254">
        <v>9246</v>
      </c>
      <c r="U254">
        <v>9907</v>
      </c>
      <c r="V254">
        <v>10579</v>
      </c>
      <c r="W254">
        <v>11276</v>
      </c>
      <c r="X254">
        <v>11946</v>
      </c>
      <c r="Y254">
        <v>12658</v>
      </c>
      <c r="Z254">
        <v>13233</v>
      </c>
      <c r="AA254">
        <v>13671</v>
      </c>
      <c r="AB254">
        <v>14872</v>
      </c>
      <c r="AC254">
        <v>16449</v>
      </c>
      <c r="AD254">
        <v>18079</v>
      </c>
      <c r="AE254">
        <v>19190</v>
      </c>
      <c r="AF254">
        <v>20191</v>
      </c>
      <c r="AG254">
        <v>20993</v>
      </c>
      <c r="AH254">
        <v>21659</v>
      </c>
      <c r="AI254">
        <v>22368</v>
      </c>
    </row>
    <row r="255" spans="1:35" x14ac:dyDescent="0.2">
      <c r="A255" t="s">
        <v>722</v>
      </c>
      <c r="B255" s="6" t="s">
        <v>416</v>
      </c>
      <c r="D255">
        <v>13551</v>
      </c>
      <c r="E255">
        <v>19395</v>
      </c>
      <c r="F255">
        <v>31073</v>
      </c>
      <c r="G255">
        <v>54018</v>
      </c>
      <c r="H255">
        <v>95609</v>
      </c>
      <c r="I255">
        <v>188094</v>
      </c>
      <c r="J255">
        <v>247390</v>
      </c>
      <c r="K255">
        <v>266788</v>
      </c>
      <c r="L255">
        <v>295090</v>
      </c>
      <c r="M255">
        <v>332586</v>
      </c>
      <c r="N255">
        <v>346875</v>
      </c>
      <c r="O255">
        <v>366379</v>
      </c>
      <c r="P255">
        <v>392349</v>
      </c>
      <c r="Q255">
        <v>429244</v>
      </c>
      <c r="R255">
        <v>467277</v>
      </c>
      <c r="S255">
        <v>509124</v>
      </c>
      <c r="T255">
        <v>566284</v>
      </c>
      <c r="U255">
        <v>552822</v>
      </c>
      <c r="V255">
        <v>562584</v>
      </c>
      <c r="W255">
        <v>588472</v>
      </c>
      <c r="X255">
        <v>635347</v>
      </c>
      <c r="Y255">
        <v>689633</v>
      </c>
      <c r="Z255">
        <v>724208</v>
      </c>
      <c r="AA255">
        <v>768491</v>
      </c>
      <c r="AB255">
        <v>771483</v>
      </c>
      <c r="AC255">
        <v>718956</v>
      </c>
      <c r="AD255">
        <v>763238</v>
      </c>
      <c r="AE255">
        <v>795799</v>
      </c>
      <c r="AF255">
        <v>789303</v>
      </c>
      <c r="AG255">
        <v>830742</v>
      </c>
      <c r="AH255">
        <v>885667</v>
      </c>
      <c r="AI255">
        <v>921054</v>
      </c>
    </row>
    <row r="256" spans="1:35" x14ac:dyDescent="0.2">
      <c r="A256" t="s">
        <v>721</v>
      </c>
      <c r="B256" t="s">
        <v>417</v>
      </c>
      <c r="D256">
        <v>6055</v>
      </c>
      <c r="E256">
        <v>8783</v>
      </c>
      <c r="F256">
        <v>15343</v>
      </c>
      <c r="G256">
        <v>30130</v>
      </c>
      <c r="H256">
        <v>51749</v>
      </c>
      <c r="I256">
        <v>115048</v>
      </c>
      <c r="J256">
        <v>135653</v>
      </c>
      <c r="K256">
        <v>142950</v>
      </c>
      <c r="L256">
        <v>161829</v>
      </c>
      <c r="M256">
        <v>184657</v>
      </c>
      <c r="N256">
        <v>197739</v>
      </c>
      <c r="O256">
        <v>212882</v>
      </c>
      <c r="P256">
        <v>233805</v>
      </c>
      <c r="Q256">
        <v>259823</v>
      </c>
      <c r="R256">
        <v>286798</v>
      </c>
      <c r="S256">
        <v>319633</v>
      </c>
      <c r="T256">
        <v>360027</v>
      </c>
      <c r="U256">
        <v>341159</v>
      </c>
      <c r="V256">
        <v>347295</v>
      </c>
      <c r="W256">
        <v>357424</v>
      </c>
      <c r="X256">
        <v>387385</v>
      </c>
      <c r="Y256">
        <v>417448</v>
      </c>
      <c r="Z256">
        <v>446170</v>
      </c>
      <c r="AA256">
        <v>480341</v>
      </c>
      <c r="AB256">
        <v>486591</v>
      </c>
      <c r="AC256">
        <v>452240</v>
      </c>
      <c r="AD256">
        <v>473277</v>
      </c>
      <c r="AE256">
        <v>487507</v>
      </c>
      <c r="AF256">
        <v>497252</v>
      </c>
      <c r="AG256">
        <v>528498</v>
      </c>
      <c r="AH256">
        <v>552990</v>
      </c>
      <c r="AI256">
        <v>578073</v>
      </c>
    </row>
    <row r="257" spans="1:35" x14ac:dyDescent="0.2">
      <c r="A257" t="s">
        <v>720</v>
      </c>
      <c r="B257" t="s">
        <v>418</v>
      </c>
      <c r="D257">
        <v>3899</v>
      </c>
      <c r="E257">
        <v>5247</v>
      </c>
      <c r="F257">
        <v>10924</v>
      </c>
      <c r="G257">
        <v>24074</v>
      </c>
      <c r="H257">
        <v>38258</v>
      </c>
      <c r="I257">
        <v>84303</v>
      </c>
      <c r="J257">
        <v>87170</v>
      </c>
      <c r="K257">
        <v>88441</v>
      </c>
      <c r="L257">
        <v>99548</v>
      </c>
      <c r="M257">
        <v>112212</v>
      </c>
      <c r="N257">
        <v>123942</v>
      </c>
      <c r="O257">
        <v>130988</v>
      </c>
      <c r="P257">
        <v>139769</v>
      </c>
      <c r="Q257">
        <v>152471</v>
      </c>
      <c r="R257">
        <v>161821</v>
      </c>
      <c r="S257">
        <v>170701</v>
      </c>
      <c r="T257">
        <v>185403</v>
      </c>
      <c r="U257">
        <v>178086</v>
      </c>
      <c r="V257">
        <v>179140</v>
      </c>
      <c r="W257">
        <v>183461</v>
      </c>
      <c r="X257">
        <v>200884</v>
      </c>
      <c r="Y257">
        <v>216057</v>
      </c>
      <c r="Z257">
        <v>221834</v>
      </c>
      <c r="AA257">
        <v>236571</v>
      </c>
      <c r="AB257">
        <v>241158</v>
      </c>
      <c r="AC257">
        <v>229379</v>
      </c>
      <c r="AD257">
        <v>248903</v>
      </c>
      <c r="AE257">
        <v>258230</v>
      </c>
      <c r="AF257">
        <v>258783</v>
      </c>
      <c r="AG257">
        <v>279377</v>
      </c>
      <c r="AH257">
        <v>296121</v>
      </c>
      <c r="AI257">
        <v>314977</v>
      </c>
    </row>
    <row r="258" spans="1:35" x14ac:dyDescent="0.2">
      <c r="A258" t="s">
        <v>719</v>
      </c>
      <c r="B258" t="s">
        <v>718</v>
      </c>
      <c r="D258">
        <v>2504</v>
      </c>
      <c r="E258">
        <v>3129</v>
      </c>
      <c r="F258">
        <v>7219</v>
      </c>
      <c r="G258">
        <v>15335</v>
      </c>
      <c r="H258">
        <v>17954</v>
      </c>
      <c r="I258">
        <v>46675</v>
      </c>
      <c r="J258">
        <v>36274</v>
      </c>
      <c r="K258">
        <v>36466</v>
      </c>
      <c r="L258">
        <v>44386</v>
      </c>
      <c r="M258">
        <v>49585</v>
      </c>
      <c r="N258">
        <v>52649</v>
      </c>
      <c r="O258">
        <v>53487</v>
      </c>
      <c r="P258">
        <v>53113</v>
      </c>
      <c r="Q258">
        <v>54078</v>
      </c>
      <c r="R258">
        <v>54397</v>
      </c>
      <c r="S258">
        <v>52674</v>
      </c>
      <c r="T258">
        <v>50869</v>
      </c>
      <c r="U258">
        <v>47040</v>
      </c>
      <c r="V258">
        <v>53537</v>
      </c>
      <c r="W258">
        <v>56306</v>
      </c>
      <c r="X258">
        <v>59799</v>
      </c>
      <c r="Y258">
        <v>65030</v>
      </c>
      <c r="Z258">
        <v>65159</v>
      </c>
      <c r="AA258">
        <v>60823</v>
      </c>
      <c r="AB258">
        <v>66089</v>
      </c>
      <c r="AC258">
        <v>68136</v>
      </c>
      <c r="AD258">
        <v>75006</v>
      </c>
      <c r="AE258">
        <v>75990</v>
      </c>
      <c r="AF258">
        <v>79062</v>
      </c>
      <c r="AG258">
        <v>79942</v>
      </c>
      <c r="AH258">
        <v>89281</v>
      </c>
      <c r="AI258">
        <v>103152</v>
      </c>
    </row>
    <row r="259" spans="1:35" x14ac:dyDescent="0.2">
      <c r="A259" t="s">
        <v>717</v>
      </c>
      <c r="B259" t="s">
        <v>716</v>
      </c>
      <c r="D259">
        <v>1343</v>
      </c>
      <c r="E259">
        <v>2043</v>
      </c>
      <c r="F259">
        <v>3368</v>
      </c>
      <c r="G259">
        <v>7102</v>
      </c>
      <c r="H259">
        <v>15027</v>
      </c>
      <c r="I259">
        <v>26130</v>
      </c>
      <c r="J259">
        <v>39962</v>
      </c>
      <c r="K259">
        <v>42072</v>
      </c>
      <c r="L259">
        <v>46708</v>
      </c>
      <c r="M259">
        <v>51198</v>
      </c>
      <c r="N259">
        <v>56965</v>
      </c>
      <c r="O259">
        <v>58897</v>
      </c>
      <c r="P259">
        <v>64192</v>
      </c>
      <c r="Q259">
        <v>71613</v>
      </c>
      <c r="R259">
        <v>80358</v>
      </c>
      <c r="S259">
        <v>90151</v>
      </c>
      <c r="T259">
        <v>103084</v>
      </c>
      <c r="U259">
        <v>100940</v>
      </c>
      <c r="V259">
        <v>97682</v>
      </c>
      <c r="W259">
        <v>99182</v>
      </c>
      <c r="X259">
        <v>110657</v>
      </c>
      <c r="Y259">
        <v>118528</v>
      </c>
      <c r="Z259">
        <v>120340</v>
      </c>
      <c r="AA259">
        <v>135804</v>
      </c>
      <c r="AB259">
        <v>136320</v>
      </c>
      <c r="AC259">
        <v>125075</v>
      </c>
      <c r="AD259">
        <v>135340</v>
      </c>
      <c r="AE259">
        <v>142522</v>
      </c>
      <c r="AF259">
        <v>138680</v>
      </c>
      <c r="AG259">
        <v>155571</v>
      </c>
      <c r="AH259">
        <v>160484</v>
      </c>
      <c r="AI259">
        <v>164125</v>
      </c>
    </row>
    <row r="260" spans="1:35" x14ac:dyDescent="0.2">
      <c r="A260" t="s">
        <v>715</v>
      </c>
      <c r="B260" t="s">
        <v>714</v>
      </c>
      <c r="D260">
        <v>52</v>
      </c>
      <c r="E260">
        <v>75</v>
      </c>
      <c r="F260">
        <v>337</v>
      </c>
      <c r="G260">
        <v>1638</v>
      </c>
      <c r="H260">
        <v>5277</v>
      </c>
      <c r="I260">
        <v>11498</v>
      </c>
      <c r="J260">
        <v>10934</v>
      </c>
      <c r="K260">
        <v>9903</v>
      </c>
      <c r="L260">
        <v>8454</v>
      </c>
      <c r="M260">
        <v>11429</v>
      </c>
      <c r="N260">
        <v>14328</v>
      </c>
      <c r="O260">
        <v>18604</v>
      </c>
      <c r="P260">
        <v>22464</v>
      </c>
      <c r="Q260">
        <v>26780</v>
      </c>
      <c r="R260">
        <v>27066</v>
      </c>
      <c r="S260">
        <v>27876</v>
      </c>
      <c r="T260">
        <v>31450</v>
      </c>
      <c r="U260">
        <v>30106</v>
      </c>
      <c r="V260">
        <v>27921</v>
      </c>
      <c r="W260">
        <v>27973</v>
      </c>
      <c r="X260">
        <v>30428</v>
      </c>
      <c r="Y260">
        <v>32499</v>
      </c>
      <c r="Z260">
        <v>36335</v>
      </c>
      <c r="AA260">
        <v>39944</v>
      </c>
      <c r="AB260">
        <v>38749</v>
      </c>
      <c r="AC260">
        <v>36168</v>
      </c>
      <c r="AD260">
        <v>38557</v>
      </c>
      <c r="AE260">
        <v>39718</v>
      </c>
      <c r="AF260">
        <v>41041</v>
      </c>
      <c r="AG260">
        <v>43865</v>
      </c>
      <c r="AH260">
        <v>46356</v>
      </c>
      <c r="AI260">
        <v>47700</v>
      </c>
    </row>
    <row r="261" spans="1:35" x14ac:dyDescent="0.2">
      <c r="A261" t="s">
        <v>713</v>
      </c>
      <c r="B261" t="s">
        <v>419</v>
      </c>
      <c r="D261">
        <v>2156</v>
      </c>
      <c r="E261">
        <v>3536</v>
      </c>
      <c r="F261">
        <v>4419</v>
      </c>
      <c r="G261">
        <v>6056</v>
      </c>
      <c r="H261">
        <v>13491</v>
      </c>
      <c r="I261">
        <v>30745</v>
      </c>
      <c r="J261">
        <v>48483</v>
      </c>
      <c r="K261">
        <v>54509</v>
      </c>
      <c r="L261">
        <v>62281</v>
      </c>
      <c r="M261">
        <v>72445</v>
      </c>
      <c r="N261">
        <v>73797</v>
      </c>
      <c r="O261">
        <v>81894</v>
      </c>
      <c r="P261">
        <v>94036</v>
      </c>
      <c r="Q261">
        <v>107352</v>
      </c>
      <c r="R261">
        <v>124977</v>
      </c>
      <c r="S261">
        <v>148932</v>
      </c>
      <c r="T261">
        <v>174624</v>
      </c>
      <c r="U261">
        <v>163073</v>
      </c>
      <c r="V261">
        <v>168155</v>
      </c>
      <c r="W261">
        <v>173963</v>
      </c>
      <c r="X261">
        <v>186501</v>
      </c>
      <c r="Y261">
        <v>201391</v>
      </c>
      <c r="Z261">
        <v>224336</v>
      </c>
      <c r="AA261">
        <v>243770</v>
      </c>
      <c r="AB261">
        <v>245433</v>
      </c>
      <c r="AC261">
        <v>222861</v>
      </c>
      <c r="AD261">
        <v>224374</v>
      </c>
      <c r="AE261">
        <v>229277</v>
      </c>
      <c r="AF261">
        <v>238469</v>
      </c>
      <c r="AG261">
        <v>249121</v>
      </c>
      <c r="AH261">
        <v>256870</v>
      </c>
      <c r="AI261">
        <v>263096</v>
      </c>
    </row>
    <row r="262" spans="1:35" x14ac:dyDescent="0.2">
      <c r="A262" t="s">
        <v>712</v>
      </c>
      <c r="B262" t="s">
        <v>711</v>
      </c>
      <c r="D262">
        <v>787</v>
      </c>
      <c r="E262">
        <v>1063</v>
      </c>
      <c r="F262">
        <v>1648</v>
      </c>
      <c r="G262">
        <v>2478</v>
      </c>
      <c r="H262">
        <v>5141</v>
      </c>
      <c r="I262">
        <v>12507</v>
      </c>
      <c r="J262">
        <v>21162</v>
      </c>
      <c r="K262">
        <v>23348</v>
      </c>
      <c r="L262">
        <v>25586</v>
      </c>
      <c r="M262">
        <v>28241</v>
      </c>
      <c r="N262">
        <v>28987</v>
      </c>
      <c r="O262">
        <v>30717</v>
      </c>
      <c r="P262">
        <v>33165</v>
      </c>
      <c r="Q262">
        <v>34842</v>
      </c>
      <c r="R262">
        <v>39574</v>
      </c>
      <c r="S262">
        <v>45679</v>
      </c>
      <c r="T262">
        <v>53166</v>
      </c>
      <c r="U262">
        <v>59767</v>
      </c>
      <c r="V262">
        <v>67343</v>
      </c>
      <c r="W262">
        <v>72772</v>
      </c>
      <c r="X262">
        <v>76733</v>
      </c>
      <c r="Y262">
        <v>83263</v>
      </c>
      <c r="Z262">
        <v>89174</v>
      </c>
      <c r="AA262">
        <v>94580</v>
      </c>
      <c r="AB262">
        <v>93563</v>
      </c>
      <c r="AC262">
        <v>92610</v>
      </c>
      <c r="AD262">
        <v>88740</v>
      </c>
      <c r="AE262">
        <v>89420</v>
      </c>
      <c r="AF262">
        <v>93797</v>
      </c>
      <c r="AG262">
        <v>95825</v>
      </c>
      <c r="AH262">
        <v>98721</v>
      </c>
      <c r="AI262">
        <v>102735</v>
      </c>
    </row>
    <row r="263" spans="1:35" x14ac:dyDescent="0.2">
      <c r="A263" t="s">
        <v>710</v>
      </c>
      <c r="B263" t="s">
        <v>709</v>
      </c>
      <c r="D263">
        <v>1154</v>
      </c>
      <c r="E263">
        <v>2175</v>
      </c>
      <c r="F263">
        <v>2301</v>
      </c>
      <c r="G263">
        <v>2861</v>
      </c>
      <c r="H263">
        <v>6851</v>
      </c>
      <c r="I263">
        <v>15167</v>
      </c>
      <c r="J263">
        <v>16112</v>
      </c>
      <c r="K263">
        <v>19262</v>
      </c>
      <c r="L263">
        <v>22537</v>
      </c>
      <c r="M263">
        <v>27333</v>
      </c>
      <c r="N263">
        <v>25873</v>
      </c>
      <c r="O263">
        <v>30159</v>
      </c>
      <c r="P263">
        <v>35601</v>
      </c>
      <c r="Q263">
        <v>41790</v>
      </c>
      <c r="R263">
        <v>45962</v>
      </c>
      <c r="S263">
        <v>54915</v>
      </c>
      <c r="T263">
        <v>63003</v>
      </c>
      <c r="U263">
        <v>46447</v>
      </c>
      <c r="V263">
        <v>42243</v>
      </c>
      <c r="W263">
        <v>39546</v>
      </c>
      <c r="X263">
        <v>40311</v>
      </c>
      <c r="Y263">
        <v>38782</v>
      </c>
      <c r="Z263">
        <v>39555</v>
      </c>
      <c r="AA263">
        <v>40974</v>
      </c>
      <c r="AB263">
        <v>39102</v>
      </c>
      <c r="AC263">
        <v>32893</v>
      </c>
      <c r="AD263">
        <v>33447</v>
      </c>
      <c r="AE263">
        <v>33924</v>
      </c>
      <c r="AF263">
        <v>30513</v>
      </c>
      <c r="AG263">
        <v>30666</v>
      </c>
      <c r="AH263">
        <v>30467</v>
      </c>
      <c r="AI263">
        <v>28207</v>
      </c>
    </row>
    <row r="264" spans="1:35" x14ac:dyDescent="0.2">
      <c r="A264" t="s">
        <v>708</v>
      </c>
      <c r="B264" t="s">
        <v>707</v>
      </c>
      <c r="D264" t="s">
        <v>444</v>
      </c>
      <c r="E264" t="s">
        <v>444</v>
      </c>
      <c r="F264" t="s">
        <v>444</v>
      </c>
      <c r="G264" t="s">
        <v>444</v>
      </c>
      <c r="H264" t="s">
        <v>444</v>
      </c>
      <c r="I264" t="s">
        <v>444</v>
      </c>
      <c r="J264">
        <v>7979</v>
      </c>
      <c r="K264">
        <v>10437</v>
      </c>
      <c r="L264">
        <v>12042</v>
      </c>
      <c r="M264">
        <v>15072</v>
      </c>
      <c r="N264">
        <v>14563</v>
      </c>
      <c r="O264">
        <v>18119</v>
      </c>
      <c r="P264">
        <v>22073</v>
      </c>
      <c r="Q264">
        <v>25522</v>
      </c>
      <c r="R264">
        <v>28548</v>
      </c>
      <c r="S264">
        <v>35777</v>
      </c>
      <c r="T264">
        <v>39729</v>
      </c>
      <c r="U264">
        <v>30290</v>
      </c>
      <c r="V264">
        <v>28256</v>
      </c>
      <c r="W264">
        <v>25558</v>
      </c>
      <c r="X264">
        <v>24827</v>
      </c>
      <c r="Y264">
        <v>22180</v>
      </c>
      <c r="Z264">
        <v>21466</v>
      </c>
      <c r="AA264">
        <v>21698</v>
      </c>
      <c r="AB264">
        <v>21385</v>
      </c>
      <c r="AC264">
        <v>18674</v>
      </c>
      <c r="AD264">
        <v>17427</v>
      </c>
      <c r="AE264">
        <v>17020</v>
      </c>
      <c r="AF264">
        <v>14091</v>
      </c>
      <c r="AG264">
        <v>12544</v>
      </c>
      <c r="AH264">
        <v>11419</v>
      </c>
      <c r="AI264">
        <v>9505</v>
      </c>
    </row>
    <row r="265" spans="1:35" x14ac:dyDescent="0.2">
      <c r="A265" t="s">
        <v>706</v>
      </c>
      <c r="B265" t="s">
        <v>705</v>
      </c>
      <c r="D265" t="s">
        <v>444</v>
      </c>
      <c r="E265" t="s">
        <v>444</v>
      </c>
      <c r="F265" t="s">
        <v>444</v>
      </c>
      <c r="G265" t="s">
        <v>444</v>
      </c>
      <c r="H265" t="s">
        <v>444</v>
      </c>
      <c r="I265" t="s">
        <v>444</v>
      </c>
      <c r="J265" t="s">
        <v>444</v>
      </c>
      <c r="K265" t="s">
        <v>444</v>
      </c>
      <c r="L265" t="s">
        <v>444</v>
      </c>
      <c r="M265" t="s">
        <v>444</v>
      </c>
      <c r="N265" t="s">
        <v>444</v>
      </c>
      <c r="O265" t="s">
        <v>444</v>
      </c>
      <c r="P265" t="s">
        <v>444</v>
      </c>
      <c r="Q265">
        <v>11716</v>
      </c>
      <c r="R265">
        <v>14327</v>
      </c>
      <c r="S265">
        <v>16592</v>
      </c>
      <c r="T265">
        <v>18170</v>
      </c>
      <c r="U265">
        <v>16560</v>
      </c>
      <c r="V265">
        <v>15692</v>
      </c>
      <c r="W265">
        <v>11218</v>
      </c>
      <c r="X265">
        <v>8966</v>
      </c>
      <c r="Y265">
        <v>6713</v>
      </c>
      <c r="Z265">
        <v>5872</v>
      </c>
      <c r="AA265">
        <v>5407</v>
      </c>
      <c r="AB265">
        <v>4722</v>
      </c>
      <c r="AC265">
        <v>3617</v>
      </c>
      <c r="AD265">
        <v>1832</v>
      </c>
      <c r="AE265">
        <v>1412</v>
      </c>
      <c r="AF265">
        <v>1293</v>
      </c>
      <c r="AG265">
        <v>1378</v>
      </c>
      <c r="AH265">
        <v>1461</v>
      </c>
      <c r="AI265">
        <v>1402</v>
      </c>
    </row>
    <row r="266" spans="1:35" x14ac:dyDescent="0.2">
      <c r="A266" t="s">
        <v>704</v>
      </c>
      <c r="B266" t="s">
        <v>703</v>
      </c>
      <c r="D266" t="s">
        <v>444</v>
      </c>
      <c r="E266" t="s">
        <v>444</v>
      </c>
      <c r="F266" t="s">
        <v>444</v>
      </c>
      <c r="G266" t="s">
        <v>444</v>
      </c>
      <c r="H266" t="s">
        <v>444</v>
      </c>
      <c r="I266" t="s">
        <v>444</v>
      </c>
      <c r="J266" t="s">
        <v>444</v>
      </c>
      <c r="K266" t="s">
        <v>444</v>
      </c>
      <c r="L266" t="s">
        <v>444</v>
      </c>
      <c r="M266" t="s">
        <v>444</v>
      </c>
      <c r="N266" t="s">
        <v>444</v>
      </c>
      <c r="O266" t="s">
        <v>444</v>
      </c>
      <c r="P266" t="s">
        <v>444</v>
      </c>
      <c r="Q266">
        <v>13806</v>
      </c>
      <c r="R266">
        <v>14221</v>
      </c>
      <c r="S266">
        <v>19185</v>
      </c>
      <c r="T266">
        <v>21559</v>
      </c>
      <c r="U266">
        <v>13730</v>
      </c>
      <c r="V266">
        <v>12564</v>
      </c>
      <c r="W266">
        <v>14340</v>
      </c>
      <c r="X266">
        <v>15861</v>
      </c>
      <c r="Y266">
        <v>15467</v>
      </c>
      <c r="Z266">
        <v>15594</v>
      </c>
      <c r="AA266">
        <v>16291</v>
      </c>
      <c r="AB266">
        <v>16664</v>
      </c>
      <c r="AC266">
        <v>15057</v>
      </c>
      <c r="AD266">
        <v>15595</v>
      </c>
      <c r="AE266">
        <v>15608</v>
      </c>
      <c r="AF266">
        <v>12798</v>
      </c>
      <c r="AG266">
        <v>11166</v>
      </c>
      <c r="AH266">
        <v>9958</v>
      </c>
      <c r="AI266">
        <v>8103</v>
      </c>
    </row>
    <row r="267" spans="1:35" x14ac:dyDescent="0.2">
      <c r="A267" t="s">
        <v>702</v>
      </c>
      <c r="B267" t="s">
        <v>701</v>
      </c>
      <c r="D267" t="s">
        <v>444</v>
      </c>
      <c r="E267" t="s">
        <v>444</v>
      </c>
      <c r="F267" t="s">
        <v>444</v>
      </c>
      <c r="G267" t="s">
        <v>444</v>
      </c>
      <c r="H267" t="s">
        <v>444</v>
      </c>
      <c r="I267" t="s">
        <v>444</v>
      </c>
      <c r="J267">
        <v>5395</v>
      </c>
      <c r="K267">
        <v>5318</v>
      </c>
      <c r="L267">
        <v>5908</v>
      </c>
      <c r="M267">
        <v>6725</v>
      </c>
      <c r="N267">
        <v>6613</v>
      </c>
      <c r="O267">
        <v>7447</v>
      </c>
      <c r="P267">
        <v>7856</v>
      </c>
      <c r="Q267">
        <v>10028</v>
      </c>
      <c r="R267">
        <v>9935</v>
      </c>
      <c r="S267">
        <v>10807</v>
      </c>
      <c r="T267">
        <v>13435</v>
      </c>
      <c r="U267">
        <v>7562</v>
      </c>
      <c r="V267">
        <v>5631</v>
      </c>
      <c r="W267">
        <v>5468</v>
      </c>
      <c r="X267">
        <v>6028</v>
      </c>
      <c r="Y267">
        <v>6571</v>
      </c>
      <c r="Z267">
        <v>7245</v>
      </c>
      <c r="AA267">
        <v>7738</v>
      </c>
      <c r="AB267">
        <v>8431</v>
      </c>
      <c r="AC267">
        <v>6985</v>
      </c>
      <c r="AD267">
        <v>7841</v>
      </c>
      <c r="AE267">
        <v>8426</v>
      </c>
      <c r="AF267">
        <v>7542</v>
      </c>
      <c r="AG267">
        <v>8518</v>
      </c>
      <c r="AH267">
        <v>8940</v>
      </c>
      <c r="AI267">
        <v>8907</v>
      </c>
    </row>
    <row r="268" spans="1:35" x14ac:dyDescent="0.2">
      <c r="A268" t="s">
        <v>700</v>
      </c>
      <c r="B268" t="s">
        <v>699</v>
      </c>
      <c r="D268" t="s">
        <v>444</v>
      </c>
      <c r="E268" t="s">
        <v>444</v>
      </c>
      <c r="F268" t="s">
        <v>444</v>
      </c>
      <c r="G268" t="s">
        <v>444</v>
      </c>
      <c r="H268" t="s">
        <v>444</v>
      </c>
      <c r="I268" t="s">
        <v>444</v>
      </c>
      <c r="J268" t="s">
        <v>444</v>
      </c>
      <c r="K268" t="s">
        <v>444</v>
      </c>
      <c r="L268" t="s">
        <v>444</v>
      </c>
      <c r="M268" t="s">
        <v>444</v>
      </c>
      <c r="N268" t="s">
        <v>444</v>
      </c>
      <c r="O268" t="s">
        <v>444</v>
      </c>
      <c r="P268" t="s">
        <v>444</v>
      </c>
      <c r="Q268">
        <v>3264</v>
      </c>
      <c r="R268">
        <v>3238</v>
      </c>
      <c r="S268">
        <v>4028</v>
      </c>
      <c r="T268">
        <v>6402</v>
      </c>
      <c r="U268">
        <v>2237</v>
      </c>
      <c r="V268">
        <v>1064</v>
      </c>
      <c r="W268">
        <v>793</v>
      </c>
      <c r="X268">
        <v>720</v>
      </c>
      <c r="Y268">
        <v>511</v>
      </c>
      <c r="Z268">
        <v>544</v>
      </c>
      <c r="AA268">
        <v>641</v>
      </c>
      <c r="AB268">
        <v>847</v>
      </c>
      <c r="AC268">
        <v>738</v>
      </c>
      <c r="AD268">
        <v>667</v>
      </c>
      <c r="AE268">
        <v>600</v>
      </c>
      <c r="AF268">
        <v>517</v>
      </c>
      <c r="AG268">
        <v>588</v>
      </c>
      <c r="AH268">
        <v>672</v>
      </c>
      <c r="AI268">
        <v>683</v>
      </c>
    </row>
    <row r="269" spans="1:35" x14ac:dyDescent="0.2">
      <c r="A269" t="s">
        <v>698</v>
      </c>
      <c r="B269" t="s">
        <v>697</v>
      </c>
      <c r="D269" t="s">
        <v>444</v>
      </c>
      <c r="E269" t="s">
        <v>444</v>
      </c>
      <c r="F269" t="s">
        <v>444</v>
      </c>
      <c r="G269" t="s">
        <v>444</v>
      </c>
      <c r="H269" t="s">
        <v>444</v>
      </c>
      <c r="I269" t="s">
        <v>444</v>
      </c>
      <c r="J269" t="s">
        <v>444</v>
      </c>
      <c r="K269" t="s">
        <v>444</v>
      </c>
      <c r="L269" t="s">
        <v>444</v>
      </c>
      <c r="M269" t="s">
        <v>444</v>
      </c>
      <c r="N269" t="s">
        <v>444</v>
      </c>
      <c r="O269" t="s">
        <v>444</v>
      </c>
      <c r="P269" t="s">
        <v>444</v>
      </c>
      <c r="Q269">
        <v>6763</v>
      </c>
      <c r="R269">
        <v>6696</v>
      </c>
      <c r="S269">
        <v>6780</v>
      </c>
      <c r="T269">
        <v>7033</v>
      </c>
      <c r="U269">
        <v>5324</v>
      </c>
      <c r="V269">
        <v>4568</v>
      </c>
      <c r="W269">
        <v>4676</v>
      </c>
      <c r="X269">
        <v>5308</v>
      </c>
      <c r="Y269">
        <v>6060</v>
      </c>
      <c r="Z269">
        <v>6701</v>
      </c>
      <c r="AA269">
        <v>7097</v>
      </c>
      <c r="AB269">
        <v>7584</v>
      </c>
      <c r="AC269">
        <v>6247</v>
      </c>
      <c r="AD269">
        <v>7174</v>
      </c>
      <c r="AE269">
        <v>7826</v>
      </c>
      <c r="AF269">
        <v>7025</v>
      </c>
      <c r="AG269">
        <v>7930</v>
      </c>
      <c r="AH269">
        <v>8269</v>
      </c>
      <c r="AI269">
        <v>8224</v>
      </c>
    </row>
    <row r="270" spans="1:35" x14ac:dyDescent="0.2">
      <c r="A270" t="s">
        <v>696</v>
      </c>
      <c r="B270" t="s">
        <v>695</v>
      </c>
      <c r="D270" t="s">
        <v>444</v>
      </c>
      <c r="E270" t="s">
        <v>444</v>
      </c>
      <c r="F270" t="s">
        <v>444</v>
      </c>
      <c r="G270" t="s">
        <v>444</v>
      </c>
      <c r="H270" t="s">
        <v>444</v>
      </c>
      <c r="I270" t="s">
        <v>444</v>
      </c>
      <c r="J270">
        <v>2738</v>
      </c>
      <c r="K270">
        <v>3507</v>
      </c>
      <c r="L270">
        <v>4587</v>
      </c>
      <c r="M270">
        <v>5536</v>
      </c>
      <c r="N270">
        <v>4697</v>
      </c>
      <c r="O270">
        <v>4593</v>
      </c>
      <c r="P270">
        <v>5673</v>
      </c>
      <c r="Q270">
        <v>6241</v>
      </c>
      <c r="R270">
        <v>7479</v>
      </c>
      <c r="S270">
        <v>8330</v>
      </c>
      <c r="T270">
        <v>9839</v>
      </c>
      <c r="U270">
        <v>8595</v>
      </c>
      <c r="V270">
        <v>8356</v>
      </c>
      <c r="W270">
        <v>8520</v>
      </c>
      <c r="X270">
        <v>9456</v>
      </c>
      <c r="Y270">
        <v>10030</v>
      </c>
      <c r="Z270">
        <v>10844</v>
      </c>
      <c r="AA270">
        <v>11539</v>
      </c>
      <c r="AB270">
        <v>9286</v>
      </c>
      <c r="AC270">
        <v>7234</v>
      </c>
      <c r="AD270">
        <v>8179</v>
      </c>
      <c r="AE270">
        <v>8478</v>
      </c>
      <c r="AF270">
        <v>8880</v>
      </c>
      <c r="AG270">
        <v>9604</v>
      </c>
      <c r="AH270">
        <v>10108</v>
      </c>
      <c r="AI270">
        <v>9795</v>
      </c>
    </row>
    <row r="271" spans="1:35" x14ac:dyDescent="0.2">
      <c r="A271" t="s">
        <v>694</v>
      </c>
      <c r="B271" t="s">
        <v>693</v>
      </c>
      <c r="D271" t="s">
        <v>444</v>
      </c>
      <c r="E271" t="s">
        <v>444</v>
      </c>
      <c r="F271" t="s">
        <v>444</v>
      </c>
      <c r="G271" t="s">
        <v>444</v>
      </c>
      <c r="H271" t="s">
        <v>444</v>
      </c>
      <c r="I271" t="s">
        <v>444</v>
      </c>
      <c r="J271">
        <v>6546</v>
      </c>
      <c r="K271">
        <v>7121</v>
      </c>
      <c r="L271">
        <v>9151</v>
      </c>
      <c r="M271">
        <v>11710</v>
      </c>
      <c r="N271">
        <v>13649</v>
      </c>
      <c r="O271">
        <v>15774</v>
      </c>
      <c r="P271">
        <v>19767</v>
      </c>
      <c r="Q271">
        <v>24610</v>
      </c>
      <c r="R271">
        <v>32496</v>
      </c>
      <c r="S271">
        <v>41019</v>
      </c>
      <c r="T271">
        <v>50593</v>
      </c>
      <c r="U271">
        <v>49292</v>
      </c>
      <c r="V271">
        <v>51217</v>
      </c>
      <c r="W271">
        <v>54452</v>
      </c>
      <c r="X271">
        <v>62180</v>
      </c>
      <c r="Y271">
        <v>71294</v>
      </c>
      <c r="Z271">
        <v>87147</v>
      </c>
      <c r="AA271">
        <v>98773</v>
      </c>
      <c r="AB271">
        <v>103203</v>
      </c>
      <c r="AC271">
        <v>89143</v>
      </c>
      <c r="AD271">
        <v>93640</v>
      </c>
      <c r="AE271">
        <v>96862</v>
      </c>
      <c r="AF271">
        <v>104922</v>
      </c>
      <c r="AG271">
        <v>112715</v>
      </c>
      <c r="AH271">
        <v>117322</v>
      </c>
      <c r="AI271">
        <v>121691</v>
      </c>
    </row>
    <row r="272" spans="1:35" x14ac:dyDescent="0.2">
      <c r="A272" t="s">
        <v>692</v>
      </c>
      <c r="B272" t="s">
        <v>691</v>
      </c>
      <c r="D272">
        <v>215</v>
      </c>
      <c r="E272">
        <v>298</v>
      </c>
      <c r="F272">
        <v>470</v>
      </c>
      <c r="G272">
        <v>717</v>
      </c>
      <c r="H272">
        <v>1499</v>
      </c>
      <c r="I272">
        <v>3070</v>
      </c>
      <c r="J272">
        <v>4663</v>
      </c>
      <c r="K272">
        <v>4779</v>
      </c>
      <c r="L272">
        <v>5008</v>
      </c>
      <c r="M272">
        <v>5162</v>
      </c>
      <c r="N272">
        <v>5288</v>
      </c>
      <c r="O272">
        <v>5243</v>
      </c>
      <c r="P272">
        <v>5502</v>
      </c>
      <c r="Q272">
        <v>6111</v>
      </c>
      <c r="R272">
        <v>6944</v>
      </c>
      <c r="S272">
        <v>7320</v>
      </c>
      <c r="T272">
        <v>7861</v>
      </c>
      <c r="U272">
        <v>7568</v>
      </c>
      <c r="V272">
        <v>7353</v>
      </c>
      <c r="W272">
        <v>7193</v>
      </c>
      <c r="X272">
        <v>7277</v>
      </c>
      <c r="Y272">
        <v>8052</v>
      </c>
      <c r="Z272">
        <v>8460</v>
      </c>
      <c r="AA272">
        <v>9443</v>
      </c>
      <c r="AB272">
        <v>9566</v>
      </c>
      <c r="AC272">
        <v>8216</v>
      </c>
      <c r="AD272">
        <v>8547</v>
      </c>
      <c r="AE272">
        <v>9071</v>
      </c>
      <c r="AF272">
        <v>9237</v>
      </c>
      <c r="AG272">
        <v>9915</v>
      </c>
      <c r="AH272">
        <v>10360</v>
      </c>
      <c r="AI272">
        <v>10464</v>
      </c>
    </row>
    <row r="273" spans="1:37" x14ac:dyDescent="0.2">
      <c r="A273" t="s">
        <v>690</v>
      </c>
      <c r="B273" t="s">
        <v>420</v>
      </c>
      <c r="D273">
        <v>7496</v>
      </c>
      <c r="E273">
        <v>10612</v>
      </c>
      <c r="F273">
        <v>15730</v>
      </c>
      <c r="G273">
        <v>23888</v>
      </c>
      <c r="H273">
        <v>43860</v>
      </c>
      <c r="I273">
        <v>73046</v>
      </c>
      <c r="J273">
        <v>111737</v>
      </c>
      <c r="K273">
        <v>123838</v>
      </c>
      <c r="L273">
        <v>133261</v>
      </c>
      <c r="M273">
        <v>147929</v>
      </c>
      <c r="N273">
        <v>149136</v>
      </c>
      <c r="O273">
        <v>153497</v>
      </c>
      <c r="P273">
        <v>158544</v>
      </c>
      <c r="Q273">
        <v>169421</v>
      </c>
      <c r="R273">
        <v>180479</v>
      </c>
      <c r="S273">
        <v>189491</v>
      </c>
      <c r="T273">
        <v>206257</v>
      </c>
      <c r="U273">
        <v>211663</v>
      </c>
      <c r="V273">
        <v>215289</v>
      </c>
      <c r="W273">
        <v>231048</v>
      </c>
      <c r="X273">
        <v>247962</v>
      </c>
      <c r="Y273">
        <v>272185</v>
      </c>
      <c r="Z273">
        <v>278038</v>
      </c>
      <c r="AA273">
        <v>288150</v>
      </c>
      <c r="AB273">
        <v>284892</v>
      </c>
      <c r="AC273">
        <v>266716</v>
      </c>
      <c r="AD273">
        <v>289961</v>
      </c>
      <c r="AE273">
        <v>308292</v>
      </c>
      <c r="AF273">
        <v>292051</v>
      </c>
      <c r="AG273">
        <v>302245</v>
      </c>
      <c r="AH273">
        <v>332677</v>
      </c>
      <c r="AI273">
        <v>342981</v>
      </c>
    </row>
    <row r="274" spans="1:37" x14ac:dyDescent="0.2">
      <c r="A274" t="s">
        <v>689</v>
      </c>
      <c r="B274" t="s">
        <v>421</v>
      </c>
      <c r="D274">
        <v>3553</v>
      </c>
      <c r="E274">
        <v>5145</v>
      </c>
      <c r="F274">
        <v>6885</v>
      </c>
      <c r="G274">
        <v>10037</v>
      </c>
      <c r="H274">
        <v>19054</v>
      </c>
      <c r="I274">
        <v>28304</v>
      </c>
      <c r="J274">
        <v>42312</v>
      </c>
      <c r="K274">
        <v>51781</v>
      </c>
      <c r="L274">
        <v>53610</v>
      </c>
      <c r="M274">
        <v>59192</v>
      </c>
      <c r="N274">
        <v>54612</v>
      </c>
      <c r="O274">
        <v>54340</v>
      </c>
      <c r="P274">
        <v>52030</v>
      </c>
      <c r="Q274">
        <v>55171</v>
      </c>
      <c r="R274">
        <v>55982</v>
      </c>
      <c r="S274">
        <v>56936</v>
      </c>
      <c r="T274">
        <v>64975</v>
      </c>
      <c r="U274">
        <v>61949</v>
      </c>
      <c r="V274">
        <v>58796</v>
      </c>
      <c r="W274">
        <v>60397</v>
      </c>
      <c r="X274">
        <v>72143</v>
      </c>
      <c r="Y274">
        <v>79035</v>
      </c>
      <c r="Z274">
        <v>84092</v>
      </c>
      <c r="AA274">
        <v>87475</v>
      </c>
      <c r="AB274">
        <v>87455</v>
      </c>
      <c r="AC274">
        <v>80020</v>
      </c>
      <c r="AD274">
        <v>87555</v>
      </c>
      <c r="AE274">
        <v>93248</v>
      </c>
      <c r="AF274">
        <v>84573</v>
      </c>
      <c r="AG274">
        <v>84931</v>
      </c>
      <c r="AH274">
        <v>88100</v>
      </c>
      <c r="AI274">
        <v>86429</v>
      </c>
    </row>
    <row r="275" spans="1:37" x14ac:dyDescent="0.2">
      <c r="A275" t="s">
        <v>688</v>
      </c>
      <c r="B275" t="s">
        <v>422</v>
      </c>
      <c r="D275">
        <v>166</v>
      </c>
      <c r="E275">
        <v>227</v>
      </c>
      <c r="F275">
        <v>341</v>
      </c>
      <c r="G275">
        <v>617</v>
      </c>
      <c r="H275">
        <v>1284</v>
      </c>
      <c r="I275">
        <v>1706</v>
      </c>
      <c r="J275">
        <v>2478</v>
      </c>
      <c r="K275">
        <v>2441</v>
      </c>
      <c r="L275">
        <v>2296</v>
      </c>
      <c r="M275">
        <v>2310</v>
      </c>
      <c r="N275">
        <v>2502</v>
      </c>
      <c r="O275">
        <v>2633</v>
      </c>
      <c r="P275">
        <v>2895</v>
      </c>
      <c r="Q275">
        <v>2903</v>
      </c>
      <c r="R275">
        <v>3358</v>
      </c>
      <c r="S275">
        <v>3588</v>
      </c>
      <c r="T275">
        <v>3835</v>
      </c>
      <c r="U275">
        <v>4188</v>
      </c>
      <c r="V275">
        <v>4267</v>
      </c>
      <c r="W275">
        <v>4928</v>
      </c>
      <c r="X275">
        <v>5758</v>
      </c>
      <c r="Y275">
        <v>6171</v>
      </c>
      <c r="Z275">
        <v>6107</v>
      </c>
      <c r="AA275">
        <v>7435</v>
      </c>
      <c r="AB275">
        <v>8093</v>
      </c>
      <c r="AC275">
        <v>7340</v>
      </c>
      <c r="AD275">
        <v>7619</v>
      </c>
      <c r="AE275">
        <v>8430</v>
      </c>
      <c r="AF275">
        <v>8563</v>
      </c>
      <c r="AG275">
        <v>9331</v>
      </c>
      <c r="AH275">
        <v>11027</v>
      </c>
      <c r="AI275">
        <v>11968</v>
      </c>
    </row>
    <row r="276" spans="1:37" x14ac:dyDescent="0.2">
      <c r="A276" t="s">
        <v>687</v>
      </c>
      <c r="B276" t="s">
        <v>686</v>
      </c>
      <c r="D276">
        <v>312</v>
      </c>
      <c r="E276">
        <v>492</v>
      </c>
      <c r="F276">
        <v>812</v>
      </c>
      <c r="G276">
        <v>1418</v>
      </c>
      <c r="H276">
        <v>2908</v>
      </c>
      <c r="I276">
        <v>4451</v>
      </c>
      <c r="J276">
        <v>5980</v>
      </c>
      <c r="K276">
        <v>6138</v>
      </c>
      <c r="L276">
        <v>6490</v>
      </c>
      <c r="M276">
        <v>6918</v>
      </c>
      <c r="N276">
        <v>7414</v>
      </c>
      <c r="O276">
        <v>7908</v>
      </c>
      <c r="P276">
        <v>8285</v>
      </c>
      <c r="Q276">
        <v>8649</v>
      </c>
      <c r="R276">
        <v>9051</v>
      </c>
      <c r="S276">
        <v>9523</v>
      </c>
      <c r="T276">
        <v>10162</v>
      </c>
      <c r="U276">
        <v>10989</v>
      </c>
      <c r="V276">
        <v>12288</v>
      </c>
      <c r="W276">
        <v>13800</v>
      </c>
      <c r="X276">
        <v>15167</v>
      </c>
      <c r="Y276">
        <v>16195</v>
      </c>
      <c r="Z276">
        <v>17278</v>
      </c>
      <c r="AA276">
        <v>18473</v>
      </c>
      <c r="AB276">
        <v>18761</v>
      </c>
      <c r="AC276">
        <v>18762</v>
      </c>
      <c r="AD276">
        <v>19312</v>
      </c>
      <c r="AE276">
        <v>20593</v>
      </c>
      <c r="AF276">
        <v>21672</v>
      </c>
      <c r="AG276">
        <v>23162</v>
      </c>
      <c r="AH276">
        <v>24652</v>
      </c>
      <c r="AI276">
        <v>25545</v>
      </c>
    </row>
    <row r="277" spans="1:37" x14ac:dyDescent="0.2">
      <c r="A277" t="s">
        <v>685</v>
      </c>
      <c r="B277" t="s">
        <v>684</v>
      </c>
      <c r="D277">
        <v>146</v>
      </c>
      <c r="E277">
        <v>265</v>
      </c>
      <c r="F277">
        <v>471</v>
      </c>
      <c r="G277">
        <v>801</v>
      </c>
      <c r="H277">
        <v>1624</v>
      </c>
      <c r="I277">
        <v>2745</v>
      </c>
      <c r="J277">
        <v>3502</v>
      </c>
      <c r="K277">
        <v>3696</v>
      </c>
      <c r="L277">
        <v>4193</v>
      </c>
      <c r="M277">
        <v>4608</v>
      </c>
      <c r="N277">
        <v>4913</v>
      </c>
      <c r="O277">
        <v>5275</v>
      </c>
      <c r="P277">
        <v>5389</v>
      </c>
      <c r="Q277">
        <v>5747</v>
      </c>
      <c r="R277">
        <v>5692</v>
      </c>
      <c r="S277">
        <v>5935</v>
      </c>
      <c r="T277">
        <v>6327</v>
      </c>
      <c r="U277">
        <v>6801</v>
      </c>
      <c r="V277">
        <v>8022</v>
      </c>
      <c r="W277">
        <v>8872</v>
      </c>
      <c r="X277">
        <v>9409</v>
      </c>
      <c r="Y277">
        <v>10025</v>
      </c>
      <c r="Z277">
        <v>11171</v>
      </c>
      <c r="AA277">
        <v>11037</v>
      </c>
      <c r="AB277">
        <v>10668</v>
      </c>
      <c r="AC277">
        <v>11422</v>
      </c>
      <c r="AD277">
        <v>11693</v>
      </c>
      <c r="AE277">
        <v>12163</v>
      </c>
      <c r="AF277">
        <v>13109</v>
      </c>
      <c r="AG277">
        <v>13832</v>
      </c>
      <c r="AH277">
        <v>13624</v>
      </c>
      <c r="AI277">
        <v>13577</v>
      </c>
    </row>
    <row r="278" spans="1:37" x14ac:dyDescent="0.2">
      <c r="A278" t="s">
        <v>683</v>
      </c>
      <c r="B278" t="s">
        <v>423</v>
      </c>
      <c r="D278">
        <v>1764</v>
      </c>
      <c r="E278">
        <v>2621</v>
      </c>
      <c r="F278">
        <v>4431</v>
      </c>
      <c r="G278">
        <v>7307</v>
      </c>
      <c r="H278">
        <v>13571</v>
      </c>
      <c r="I278">
        <v>28365</v>
      </c>
      <c r="J278">
        <v>43437</v>
      </c>
      <c r="K278">
        <v>45186</v>
      </c>
      <c r="L278">
        <v>50051</v>
      </c>
      <c r="M278">
        <v>56049</v>
      </c>
      <c r="N278">
        <v>59272</v>
      </c>
      <c r="O278">
        <v>62028</v>
      </c>
      <c r="P278">
        <v>66917</v>
      </c>
      <c r="Q278">
        <v>73540</v>
      </c>
      <c r="R278">
        <v>80757</v>
      </c>
      <c r="S278">
        <v>85733</v>
      </c>
      <c r="T278">
        <v>94377</v>
      </c>
      <c r="U278">
        <v>101092</v>
      </c>
      <c r="V278">
        <v>106528</v>
      </c>
      <c r="W278">
        <v>116652</v>
      </c>
      <c r="X278">
        <v>116545</v>
      </c>
      <c r="Y278">
        <v>129363</v>
      </c>
      <c r="Z278">
        <v>130646</v>
      </c>
      <c r="AA278">
        <v>131261</v>
      </c>
      <c r="AB278">
        <v>127392</v>
      </c>
      <c r="AC278">
        <v>119390</v>
      </c>
      <c r="AD278">
        <v>135846</v>
      </c>
      <c r="AE278">
        <v>146661</v>
      </c>
      <c r="AF278">
        <v>139068</v>
      </c>
      <c r="AG278">
        <v>146876</v>
      </c>
      <c r="AH278">
        <v>169597</v>
      </c>
      <c r="AI278">
        <v>178736</v>
      </c>
    </row>
    <row r="279" spans="1:37" x14ac:dyDescent="0.2">
      <c r="A279" t="s">
        <v>682</v>
      </c>
      <c r="B279" t="s">
        <v>681</v>
      </c>
      <c r="D279">
        <v>793</v>
      </c>
      <c r="E279">
        <v>1306</v>
      </c>
      <c r="F279">
        <v>2146</v>
      </c>
      <c r="G279">
        <v>3240</v>
      </c>
      <c r="H279">
        <v>7605</v>
      </c>
      <c r="I279">
        <v>20562</v>
      </c>
      <c r="J279">
        <v>31825</v>
      </c>
      <c r="K279">
        <v>34120</v>
      </c>
      <c r="L279">
        <v>38426</v>
      </c>
      <c r="M279">
        <v>43496</v>
      </c>
      <c r="N279">
        <v>46954</v>
      </c>
      <c r="O279">
        <v>49154</v>
      </c>
      <c r="P279">
        <v>52080</v>
      </c>
      <c r="Q279">
        <v>56158</v>
      </c>
      <c r="R279">
        <v>63449</v>
      </c>
      <c r="S279">
        <v>68610</v>
      </c>
      <c r="T279">
        <v>75529</v>
      </c>
      <c r="U279">
        <v>80701</v>
      </c>
      <c r="V279">
        <v>86494</v>
      </c>
      <c r="W279">
        <v>97742</v>
      </c>
      <c r="X279">
        <v>97504</v>
      </c>
      <c r="Y279">
        <v>106891</v>
      </c>
      <c r="Z279">
        <v>106232</v>
      </c>
      <c r="AA279">
        <v>105039</v>
      </c>
      <c r="AB279">
        <v>102234</v>
      </c>
      <c r="AC279">
        <v>97534</v>
      </c>
      <c r="AD279">
        <v>116755</v>
      </c>
      <c r="AE279">
        <v>126219</v>
      </c>
      <c r="AF279">
        <v>118151</v>
      </c>
      <c r="AG279">
        <v>124416</v>
      </c>
      <c r="AH279">
        <v>145523</v>
      </c>
      <c r="AI279">
        <v>153308</v>
      </c>
    </row>
    <row r="280" spans="1:37" x14ac:dyDescent="0.2">
      <c r="A280" t="s">
        <v>680</v>
      </c>
      <c r="B280" t="s">
        <v>679</v>
      </c>
      <c r="D280">
        <v>531</v>
      </c>
      <c r="E280">
        <v>687</v>
      </c>
      <c r="F280">
        <v>1125</v>
      </c>
      <c r="G280">
        <v>2189</v>
      </c>
      <c r="H280">
        <v>1868</v>
      </c>
      <c r="I280">
        <v>2064</v>
      </c>
      <c r="J280">
        <v>2617</v>
      </c>
      <c r="K280">
        <v>1825</v>
      </c>
      <c r="L280">
        <v>2102</v>
      </c>
      <c r="M280">
        <v>1500</v>
      </c>
      <c r="N280">
        <v>1800</v>
      </c>
      <c r="O280">
        <v>1400</v>
      </c>
      <c r="P280">
        <v>1105</v>
      </c>
      <c r="Q280">
        <v>1172</v>
      </c>
      <c r="R280">
        <v>1321</v>
      </c>
      <c r="S280">
        <v>1488</v>
      </c>
      <c r="T280">
        <v>1697</v>
      </c>
      <c r="U280">
        <v>1892</v>
      </c>
      <c r="V280">
        <v>1999</v>
      </c>
      <c r="W280">
        <v>2134</v>
      </c>
      <c r="X280">
        <v>2222</v>
      </c>
      <c r="Y280">
        <v>2316</v>
      </c>
      <c r="Z280">
        <v>2471</v>
      </c>
      <c r="AA280">
        <v>2616</v>
      </c>
      <c r="AB280">
        <v>2720</v>
      </c>
      <c r="AC280">
        <v>2694</v>
      </c>
      <c r="AD280">
        <v>2647</v>
      </c>
      <c r="AE280">
        <v>2688</v>
      </c>
      <c r="AF280">
        <v>2778</v>
      </c>
      <c r="AG280">
        <v>2868</v>
      </c>
      <c r="AH280">
        <v>2933</v>
      </c>
      <c r="AI280">
        <v>3091</v>
      </c>
    </row>
    <row r="281" spans="1:37" x14ac:dyDescent="0.2">
      <c r="A281" t="s">
        <v>678</v>
      </c>
      <c r="B281" t="s">
        <v>677</v>
      </c>
      <c r="D281">
        <v>440</v>
      </c>
      <c r="E281">
        <v>628</v>
      </c>
      <c r="F281">
        <v>1160</v>
      </c>
      <c r="G281">
        <v>1878</v>
      </c>
      <c r="H281">
        <v>4098</v>
      </c>
      <c r="I281">
        <v>5739</v>
      </c>
      <c r="J281">
        <v>8995</v>
      </c>
      <c r="K281">
        <v>9241</v>
      </c>
      <c r="L281">
        <v>9523</v>
      </c>
      <c r="M281">
        <v>11053</v>
      </c>
      <c r="N281">
        <v>10518</v>
      </c>
      <c r="O281">
        <v>11474</v>
      </c>
      <c r="P281">
        <v>13732</v>
      </c>
      <c r="Q281">
        <v>16210</v>
      </c>
      <c r="R281">
        <v>15987</v>
      </c>
      <c r="S281">
        <v>15635</v>
      </c>
      <c r="T281">
        <v>17151</v>
      </c>
      <c r="U281">
        <v>18499</v>
      </c>
      <c r="V281">
        <v>18035</v>
      </c>
      <c r="W281">
        <v>16776</v>
      </c>
      <c r="X281">
        <v>16819</v>
      </c>
      <c r="Y281">
        <v>20156</v>
      </c>
      <c r="Z281">
        <v>21943</v>
      </c>
      <c r="AA281">
        <v>23606</v>
      </c>
      <c r="AB281">
        <v>22438</v>
      </c>
      <c r="AC281">
        <v>19162</v>
      </c>
      <c r="AD281">
        <v>16444</v>
      </c>
      <c r="AE281">
        <v>17754</v>
      </c>
      <c r="AF281">
        <v>18139</v>
      </c>
      <c r="AG281">
        <v>19593</v>
      </c>
      <c r="AH281">
        <v>21141</v>
      </c>
      <c r="AI281">
        <v>22338</v>
      </c>
    </row>
    <row r="282" spans="1:37" s="5" customFormat="1" x14ac:dyDescent="0.2">
      <c r="A282" s="3" t="s">
        <v>676</v>
      </c>
      <c r="B282" s="3" t="s">
        <v>424</v>
      </c>
      <c r="D282" s="3">
        <v>2013</v>
      </c>
      <c r="E282" s="3">
        <v>2619</v>
      </c>
      <c r="F282" s="3">
        <v>4073</v>
      </c>
      <c r="G282" s="3">
        <v>5927</v>
      </c>
      <c r="H282" s="3">
        <v>9951</v>
      </c>
      <c r="I282" s="3">
        <v>14671</v>
      </c>
      <c r="J282" s="3">
        <v>23510</v>
      </c>
      <c r="K282" s="3">
        <v>24430</v>
      </c>
      <c r="L282" s="3">
        <v>27304</v>
      </c>
      <c r="M282" s="3">
        <v>30378</v>
      </c>
      <c r="N282" s="3">
        <v>32750</v>
      </c>
      <c r="O282" s="3">
        <v>34496</v>
      </c>
      <c r="P282" s="3">
        <v>36702</v>
      </c>
      <c r="Q282" s="3">
        <v>37807</v>
      </c>
      <c r="R282" s="3">
        <v>40382</v>
      </c>
      <c r="S282" s="3">
        <v>43234</v>
      </c>
      <c r="T282" s="3">
        <v>43070</v>
      </c>
      <c r="U282" s="3">
        <v>44434</v>
      </c>
      <c r="V282" s="3">
        <v>45698</v>
      </c>
      <c r="W282" s="3">
        <v>49071</v>
      </c>
      <c r="X282" s="3">
        <v>53516</v>
      </c>
      <c r="Y282" s="3">
        <v>57616</v>
      </c>
      <c r="Z282" s="3">
        <v>57193</v>
      </c>
      <c r="AA282" s="3">
        <v>61979</v>
      </c>
      <c r="AB282" s="3">
        <v>61952</v>
      </c>
      <c r="AC282" s="3">
        <v>59966</v>
      </c>
      <c r="AD282" s="3">
        <v>58941</v>
      </c>
      <c r="AE282" s="3">
        <v>59953</v>
      </c>
      <c r="AF282" s="3">
        <v>59848</v>
      </c>
      <c r="AG282" s="3">
        <v>61107</v>
      </c>
      <c r="AH282" s="3">
        <v>63953</v>
      </c>
      <c r="AI282" s="3">
        <v>65848</v>
      </c>
      <c r="AJ282" s="3"/>
      <c r="AK282" s="3"/>
    </row>
    <row r="283" spans="1:37" x14ac:dyDescent="0.2">
      <c r="A283" t="s">
        <v>675</v>
      </c>
      <c r="B283" s="6" t="s">
        <v>425</v>
      </c>
      <c r="D283">
        <v>27058</v>
      </c>
      <c r="E283">
        <v>36603</v>
      </c>
      <c r="F283">
        <v>54595</v>
      </c>
      <c r="G283">
        <v>80344</v>
      </c>
      <c r="H283">
        <v>127144</v>
      </c>
      <c r="I283">
        <v>207860</v>
      </c>
      <c r="J283">
        <v>297463</v>
      </c>
      <c r="K283">
        <v>300546</v>
      </c>
      <c r="L283">
        <v>325730</v>
      </c>
      <c r="M283">
        <v>344374</v>
      </c>
      <c r="N283">
        <v>371168</v>
      </c>
      <c r="O283">
        <v>391199</v>
      </c>
      <c r="P283">
        <v>416403</v>
      </c>
      <c r="Q283">
        <v>452299</v>
      </c>
      <c r="R283">
        <v>496040</v>
      </c>
      <c r="S283">
        <v>523700</v>
      </c>
      <c r="T283">
        <v>571514</v>
      </c>
      <c r="U283">
        <v>615250</v>
      </c>
      <c r="V283">
        <v>642215</v>
      </c>
      <c r="W283">
        <v>684683</v>
      </c>
      <c r="X283">
        <v>723757</v>
      </c>
      <c r="Y283">
        <v>759098</v>
      </c>
      <c r="Z283">
        <v>807949</v>
      </c>
      <c r="AA283">
        <v>847995</v>
      </c>
      <c r="AB283">
        <v>880088</v>
      </c>
      <c r="AC283">
        <v>879151</v>
      </c>
      <c r="AD283">
        <v>905415</v>
      </c>
      <c r="AE283">
        <v>939287</v>
      </c>
      <c r="AF283">
        <v>973752</v>
      </c>
      <c r="AG283">
        <v>986393</v>
      </c>
      <c r="AH283">
        <v>1038673</v>
      </c>
      <c r="AI283">
        <v>1076880</v>
      </c>
    </row>
    <row r="284" spans="1:37" x14ac:dyDescent="0.2">
      <c r="A284" t="s">
        <v>674</v>
      </c>
      <c r="B284" s="6" t="s">
        <v>426</v>
      </c>
      <c r="D284">
        <v>5196</v>
      </c>
      <c r="E284">
        <v>7521</v>
      </c>
      <c r="F284">
        <v>11585</v>
      </c>
      <c r="G284">
        <v>19922</v>
      </c>
      <c r="H284">
        <v>31144</v>
      </c>
      <c r="I284">
        <v>51884</v>
      </c>
      <c r="J284">
        <v>68311</v>
      </c>
      <c r="K284">
        <v>71996</v>
      </c>
      <c r="L284">
        <v>79093</v>
      </c>
      <c r="M284">
        <v>83465</v>
      </c>
      <c r="N284">
        <v>90587</v>
      </c>
      <c r="O284">
        <v>95932</v>
      </c>
      <c r="P284">
        <v>104928</v>
      </c>
      <c r="Q284">
        <v>116370</v>
      </c>
      <c r="R284">
        <v>125317</v>
      </c>
      <c r="S284">
        <v>137493</v>
      </c>
      <c r="T284">
        <v>152741</v>
      </c>
      <c r="U284">
        <v>159088</v>
      </c>
      <c r="V284">
        <v>162686</v>
      </c>
      <c r="W284">
        <v>166848</v>
      </c>
      <c r="X284">
        <v>172477</v>
      </c>
      <c r="Y284">
        <v>177797</v>
      </c>
      <c r="Z284">
        <v>189973</v>
      </c>
      <c r="AA284">
        <v>203303</v>
      </c>
      <c r="AB284">
        <v>217288</v>
      </c>
      <c r="AC284">
        <v>217855</v>
      </c>
      <c r="AD284">
        <v>226844</v>
      </c>
      <c r="AE284">
        <v>240054</v>
      </c>
      <c r="AF284">
        <v>250122</v>
      </c>
      <c r="AG284">
        <v>255519</v>
      </c>
      <c r="AH284">
        <v>271564</v>
      </c>
      <c r="AI284">
        <v>278585</v>
      </c>
    </row>
    <row r="285" spans="1:37" x14ac:dyDescent="0.2">
      <c r="A285" t="s">
        <v>673</v>
      </c>
      <c r="B285" t="s">
        <v>427</v>
      </c>
      <c r="D285">
        <v>4516</v>
      </c>
      <c r="E285">
        <v>6493</v>
      </c>
      <c r="F285">
        <v>10095</v>
      </c>
      <c r="G285">
        <v>17741</v>
      </c>
      <c r="H285">
        <v>27574</v>
      </c>
      <c r="I285">
        <v>45978</v>
      </c>
      <c r="J285">
        <v>60702</v>
      </c>
      <c r="K285">
        <v>64003</v>
      </c>
      <c r="L285">
        <v>70998</v>
      </c>
      <c r="M285">
        <v>75008</v>
      </c>
      <c r="N285">
        <v>81291</v>
      </c>
      <c r="O285">
        <v>85168</v>
      </c>
      <c r="P285">
        <v>92770</v>
      </c>
      <c r="Q285">
        <v>103149</v>
      </c>
      <c r="R285">
        <v>109981</v>
      </c>
      <c r="S285">
        <v>117573</v>
      </c>
      <c r="T285">
        <v>126414</v>
      </c>
      <c r="U285">
        <v>131187</v>
      </c>
      <c r="V285">
        <v>131301</v>
      </c>
      <c r="W285">
        <v>130446</v>
      </c>
      <c r="X285">
        <v>132828</v>
      </c>
      <c r="Y285">
        <v>137689</v>
      </c>
      <c r="Z285">
        <v>144838</v>
      </c>
      <c r="AA285">
        <v>149042</v>
      </c>
      <c r="AB285">
        <v>154032</v>
      </c>
      <c r="AC285">
        <v>149587</v>
      </c>
      <c r="AD285">
        <v>152123</v>
      </c>
      <c r="AE285">
        <v>157057</v>
      </c>
      <c r="AF285">
        <v>158025</v>
      </c>
      <c r="AG285">
        <v>156639</v>
      </c>
      <c r="AH285">
        <v>163295</v>
      </c>
      <c r="AI285">
        <v>164502</v>
      </c>
    </row>
    <row r="286" spans="1:37" x14ac:dyDescent="0.2">
      <c r="A286" t="s">
        <v>672</v>
      </c>
      <c r="B286" t="s">
        <v>671</v>
      </c>
      <c r="D286">
        <v>2320</v>
      </c>
      <c r="E286">
        <v>3337</v>
      </c>
      <c r="F286">
        <v>5189</v>
      </c>
      <c r="G286">
        <v>9119</v>
      </c>
      <c r="H286">
        <v>14064</v>
      </c>
      <c r="I286">
        <v>23994</v>
      </c>
      <c r="J286">
        <v>29484</v>
      </c>
      <c r="K286">
        <v>30704</v>
      </c>
      <c r="L286">
        <v>32226</v>
      </c>
      <c r="M286">
        <v>33809</v>
      </c>
      <c r="N286">
        <v>35834</v>
      </c>
      <c r="O286">
        <v>37793</v>
      </c>
      <c r="P286">
        <v>40408</v>
      </c>
      <c r="Q286">
        <v>43313</v>
      </c>
      <c r="R286">
        <v>45772</v>
      </c>
      <c r="S286">
        <v>48632</v>
      </c>
      <c r="T286">
        <v>52044</v>
      </c>
      <c r="U286">
        <v>53821</v>
      </c>
      <c r="V286">
        <v>52553</v>
      </c>
      <c r="W286">
        <v>48219</v>
      </c>
      <c r="X286">
        <v>45356</v>
      </c>
      <c r="Y286">
        <v>45538</v>
      </c>
      <c r="Z286">
        <v>46237</v>
      </c>
      <c r="AA286">
        <v>44522</v>
      </c>
      <c r="AB286">
        <v>44405</v>
      </c>
      <c r="AC286">
        <v>40447</v>
      </c>
      <c r="AD286">
        <v>40123</v>
      </c>
      <c r="AE286">
        <v>37512</v>
      </c>
      <c r="AF286">
        <v>35932</v>
      </c>
      <c r="AG286">
        <v>32693</v>
      </c>
      <c r="AH286">
        <v>31457</v>
      </c>
      <c r="AI286">
        <v>29278</v>
      </c>
    </row>
    <row r="287" spans="1:37" x14ac:dyDescent="0.2">
      <c r="A287" t="s">
        <v>670</v>
      </c>
      <c r="B287" t="s">
        <v>669</v>
      </c>
      <c r="D287">
        <v>2196</v>
      </c>
      <c r="E287">
        <v>3156</v>
      </c>
      <c r="F287">
        <v>4906</v>
      </c>
      <c r="G287">
        <v>8622</v>
      </c>
      <c r="H287">
        <v>13510</v>
      </c>
      <c r="I287">
        <v>21883</v>
      </c>
      <c r="J287">
        <v>28972</v>
      </c>
      <c r="K287">
        <v>30211</v>
      </c>
      <c r="L287">
        <v>33907</v>
      </c>
      <c r="M287">
        <v>34776</v>
      </c>
      <c r="N287">
        <v>36936</v>
      </c>
      <c r="O287">
        <v>36100</v>
      </c>
      <c r="P287">
        <v>38628</v>
      </c>
      <c r="Q287">
        <v>44130</v>
      </c>
      <c r="R287">
        <v>44753</v>
      </c>
      <c r="S287">
        <v>44736</v>
      </c>
      <c r="T287">
        <v>41780</v>
      </c>
      <c r="U287">
        <v>36602</v>
      </c>
      <c r="V287">
        <v>29815</v>
      </c>
      <c r="W287">
        <v>27656</v>
      </c>
      <c r="X287">
        <v>26298</v>
      </c>
      <c r="Y287">
        <v>23357</v>
      </c>
      <c r="Z287">
        <v>21334</v>
      </c>
      <c r="AA287">
        <v>20426</v>
      </c>
      <c r="AB287">
        <v>20229</v>
      </c>
      <c r="AC287">
        <v>17636</v>
      </c>
      <c r="AD287">
        <v>15477</v>
      </c>
      <c r="AE287">
        <v>15891</v>
      </c>
      <c r="AF287">
        <v>14085</v>
      </c>
      <c r="AG287">
        <v>12270</v>
      </c>
      <c r="AH287">
        <v>11262</v>
      </c>
      <c r="AI287">
        <v>11723</v>
      </c>
    </row>
    <row r="288" spans="1:37" x14ac:dyDescent="0.2">
      <c r="A288" t="s">
        <v>668</v>
      </c>
      <c r="B288" t="s">
        <v>667</v>
      </c>
      <c r="D288" t="s">
        <v>444</v>
      </c>
      <c r="E288" t="s">
        <v>444</v>
      </c>
      <c r="F288" t="s">
        <v>444</v>
      </c>
      <c r="G288" t="s">
        <v>444</v>
      </c>
      <c r="H288" t="s">
        <v>444</v>
      </c>
      <c r="I288">
        <v>101</v>
      </c>
      <c r="J288">
        <v>2246</v>
      </c>
      <c r="K288">
        <v>3088</v>
      </c>
      <c r="L288">
        <v>4866</v>
      </c>
      <c r="M288">
        <v>6423</v>
      </c>
      <c r="N288">
        <v>8522</v>
      </c>
      <c r="O288">
        <v>11274</v>
      </c>
      <c r="P288">
        <v>13735</v>
      </c>
      <c r="Q288">
        <v>15706</v>
      </c>
      <c r="R288">
        <v>19455</v>
      </c>
      <c r="S288">
        <v>24204</v>
      </c>
      <c r="T288">
        <v>32590</v>
      </c>
      <c r="U288">
        <v>40763</v>
      </c>
      <c r="V288">
        <v>48933</v>
      </c>
      <c r="W288">
        <v>54572</v>
      </c>
      <c r="X288">
        <v>61173</v>
      </c>
      <c r="Y288">
        <v>68794</v>
      </c>
      <c r="Z288">
        <v>77268</v>
      </c>
      <c r="AA288">
        <v>84094</v>
      </c>
      <c r="AB288">
        <v>89398</v>
      </c>
      <c r="AC288">
        <v>91504</v>
      </c>
      <c r="AD288">
        <v>96523</v>
      </c>
      <c r="AE288">
        <v>103653</v>
      </c>
      <c r="AF288">
        <v>108007</v>
      </c>
      <c r="AG288">
        <v>111676</v>
      </c>
      <c r="AH288">
        <v>120576</v>
      </c>
      <c r="AI288">
        <v>123500</v>
      </c>
    </row>
    <row r="289" spans="1:35" x14ac:dyDescent="0.2">
      <c r="A289" t="s">
        <v>666</v>
      </c>
      <c r="B289" t="s">
        <v>428</v>
      </c>
      <c r="D289">
        <v>680</v>
      </c>
      <c r="E289">
        <v>1028</v>
      </c>
      <c r="F289">
        <v>1490</v>
      </c>
      <c r="G289">
        <v>2181</v>
      </c>
      <c r="H289">
        <v>3570</v>
      </c>
      <c r="I289">
        <v>5906</v>
      </c>
      <c r="J289">
        <v>7509</v>
      </c>
      <c r="K289">
        <v>7793</v>
      </c>
      <c r="L289">
        <v>7790</v>
      </c>
      <c r="M289">
        <v>8045</v>
      </c>
      <c r="N289">
        <v>8491</v>
      </c>
      <c r="O289">
        <v>9153</v>
      </c>
      <c r="P289">
        <v>9483</v>
      </c>
      <c r="Q289">
        <v>9646</v>
      </c>
      <c r="R289">
        <v>9787</v>
      </c>
      <c r="S289">
        <v>9865</v>
      </c>
      <c r="T289">
        <v>9890</v>
      </c>
      <c r="U289">
        <v>9658</v>
      </c>
      <c r="V289">
        <v>9456</v>
      </c>
      <c r="W289">
        <v>9795</v>
      </c>
      <c r="X289">
        <v>10155</v>
      </c>
      <c r="Y289">
        <v>10406</v>
      </c>
      <c r="Z289">
        <v>11627</v>
      </c>
      <c r="AA289">
        <v>11918</v>
      </c>
      <c r="AB289">
        <v>12902</v>
      </c>
      <c r="AC289">
        <v>12008</v>
      </c>
      <c r="AD289">
        <v>11738</v>
      </c>
      <c r="AE289">
        <v>10806</v>
      </c>
      <c r="AF289">
        <v>10342</v>
      </c>
      <c r="AG289">
        <v>10326</v>
      </c>
      <c r="AH289">
        <v>10627</v>
      </c>
      <c r="AI289">
        <v>10575</v>
      </c>
    </row>
    <row r="290" spans="1:35" x14ac:dyDescent="0.2">
      <c r="A290" t="s">
        <v>665</v>
      </c>
      <c r="B290" t="s">
        <v>1019</v>
      </c>
      <c r="D290">
        <v>673</v>
      </c>
      <c r="E290">
        <v>1015</v>
      </c>
      <c r="F290">
        <v>1450</v>
      </c>
      <c r="G290">
        <v>2101</v>
      </c>
      <c r="H290">
        <v>3488</v>
      </c>
      <c r="I290">
        <v>5582</v>
      </c>
      <c r="J290">
        <v>6654</v>
      </c>
      <c r="K290">
        <v>6819</v>
      </c>
      <c r="L290">
        <v>6707</v>
      </c>
      <c r="M290">
        <v>6879</v>
      </c>
      <c r="N290">
        <v>7225</v>
      </c>
      <c r="O290">
        <v>7797</v>
      </c>
      <c r="P290">
        <v>8075</v>
      </c>
      <c r="Q290">
        <v>8232</v>
      </c>
      <c r="R290">
        <v>8203</v>
      </c>
      <c r="S290">
        <v>8203</v>
      </c>
      <c r="T290">
        <v>8072</v>
      </c>
      <c r="U290">
        <v>7845</v>
      </c>
      <c r="V290">
        <v>7733</v>
      </c>
      <c r="W290">
        <v>8012</v>
      </c>
      <c r="X290">
        <v>8277</v>
      </c>
      <c r="Y290">
        <v>8506</v>
      </c>
      <c r="Z290">
        <v>9575</v>
      </c>
      <c r="AA290">
        <v>9784</v>
      </c>
      <c r="AB290">
        <v>10738</v>
      </c>
      <c r="AC290">
        <v>10046</v>
      </c>
      <c r="AD290">
        <v>9775</v>
      </c>
      <c r="AE290">
        <v>8689</v>
      </c>
      <c r="AF290">
        <v>8119</v>
      </c>
      <c r="AG290">
        <v>8042</v>
      </c>
      <c r="AH290">
        <v>8221</v>
      </c>
      <c r="AI290">
        <v>8069</v>
      </c>
    </row>
    <row r="291" spans="1:35" x14ac:dyDescent="0.2">
      <c r="A291" t="s">
        <v>664</v>
      </c>
      <c r="B291" t="s">
        <v>1020</v>
      </c>
      <c r="D291">
        <v>7</v>
      </c>
      <c r="E291">
        <v>13</v>
      </c>
      <c r="F291">
        <v>40</v>
      </c>
      <c r="G291">
        <v>80</v>
      </c>
      <c r="H291">
        <v>82</v>
      </c>
      <c r="I291">
        <v>324</v>
      </c>
      <c r="J291">
        <v>855</v>
      </c>
      <c r="K291">
        <v>974</v>
      </c>
      <c r="L291">
        <v>1083</v>
      </c>
      <c r="M291">
        <v>1166</v>
      </c>
      <c r="N291">
        <v>1266</v>
      </c>
      <c r="O291">
        <v>1356</v>
      </c>
      <c r="P291">
        <v>1408</v>
      </c>
      <c r="Q291">
        <v>1414</v>
      </c>
      <c r="R291">
        <v>1584</v>
      </c>
      <c r="S291">
        <v>1662</v>
      </c>
      <c r="T291">
        <v>1818</v>
      </c>
      <c r="U291">
        <v>1813</v>
      </c>
      <c r="V291">
        <v>1723</v>
      </c>
      <c r="W291">
        <v>1783</v>
      </c>
      <c r="X291">
        <v>1878</v>
      </c>
      <c r="Y291">
        <v>1900</v>
      </c>
      <c r="Z291">
        <v>2052</v>
      </c>
      <c r="AA291">
        <v>2134</v>
      </c>
      <c r="AB291">
        <v>2164</v>
      </c>
      <c r="AC291">
        <v>1962</v>
      </c>
      <c r="AD291">
        <v>1963</v>
      </c>
      <c r="AE291">
        <v>2117</v>
      </c>
      <c r="AF291">
        <v>2223</v>
      </c>
      <c r="AG291">
        <v>2285</v>
      </c>
      <c r="AH291">
        <v>2406</v>
      </c>
      <c r="AI291">
        <v>2507</v>
      </c>
    </row>
    <row r="292" spans="1:35" x14ac:dyDescent="0.2">
      <c r="A292" t="s">
        <v>663</v>
      </c>
      <c r="B292" t="s">
        <v>429</v>
      </c>
      <c r="D292" t="s">
        <v>444</v>
      </c>
      <c r="E292" t="s">
        <v>444</v>
      </c>
      <c r="F292" t="s">
        <v>444</v>
      </c>
      <c r="G292" t="s">
        <v>444</v>
      </c>
      <c r="H292" t="s">
        <v>444</v>
      </c>
      <c r="I292" t="s">
        <v>444</v>
      </c>
      <c r="J292">
        <v>100</v>
      </c>
      <c r="K292">
        <v>200</v>
      </c>
      <c r="L292">
        <v>305</v>
      </c>
      <c r="M292">
        <v>412</v>
      </c>
      <c r="N292">
        <v>805</v>
      </c>
      <c r="O292">
        <v>1611</v>
      </c>
      <c r="P292">
        <v>2675</v>
      </c>
      <c r="Q292">
        <v>3575</v>
      </c>
      <c r="R292">
        <v>5549</v>
      </c>
      <c r="S292">
        <v>10055</v>
      </c>
      <c r="T292">
        <v>16437</v>
      </c>
      <c r="U292">
        <v>18243</v>
      </c>
      <c r="V292">
        <v>21929</v>
      </c>
      <c r="W292">
        <v>26607</v>
      </c>
      <c r="X292">
        <v>29494</v>
      </c>
      <c r="Y292">
        <v>29702</v>
      </c>
      <c r="Z292">
        <v>33508</v>
      </c>
      <c r="AA292">
        <v>42343</v>
      </c>
      <c r="AB292">
        <v>50354</v>
      </c>
      <c r="AC292">
        <v>56260</v>
      </c>
      <c r="AD292">
        <v>62983</v>
      </c>
      <c r="AE292">
        <v>72191</v>
      </c>
      <c r="AF292">
        <v>81756</v>
      </c>
      <c r="AG292">
        <v>88554</v>
      </c>
      <c r="AH292">
        <v>97642</v>
      </c>
      <c r="AI292">
        <v>103509</v>
      </c>
    </row>
    <row r="293" spans="1:35" x14ac:dyDescent="0.2">
      <c r="A293" t="s">
        <v>662</v>
      </c>
      <c r="B293" s="6" t="s">
        <v>430</v>
      </c>
      <c r="D293">
        <v>3073</v>
      </c>
      <c r="E293">
        <v>5048</v>
      </c>
      <c r="F293">
        <v>9176</v>
      </c>
      <c r="G293">
        <v>14946</v>
      </c>
      <c r="H293">
        <v>23698</v>
      </c>
      <c r="I293">
        <v>37936</v>
      </c>
      <c r="J293">
        <v>60660</v>
      </c>
      <c r="K293">
        <v>65157</v>
      </c>
      <c r="L293">
        <v>70801</v>
      </c>
      <c r="M293">
        <v>75032</v>
      </c>
      <c r="N293">
        <v>79880</v>
      </c>
      <c r="O293">
        <v>85502</v>
      </c>
      <c r="P293">
        <v>92619</v>
      </c>
      <c r="Q293">
        <v>99785</v>
      </c>
      <c r="R293">
        <v>107390</v>
      </c>
      <c r="S293">
        <v>115367</v>
      </c>
      <c r="T293">
        <v>125248</v>
      </c>
      <c r="U293">
        <v>134385</v>
      </c>
      <c r="V293">
        <v>139825</v>
      </c>
      <c r="W293">
        <v>149662</v>
      </c>
      <c r="X293">
        <v>159120</v>
      </c>
      <c r="Y293">
        <v>170733</v>
      </c>
      <c r="Z293">
        <v>183406</v>
      </c>
      <c r="AA293">
        <v>196576</v>
      </c>
      <c r="AB293">
        <v>208923</v>
      </c>
      <c r="AC293">
        <v>219859</v>
      </c>
      <c r="AD293">
        <v>235502</v>
      </c>
      <c r="AE293">
        <v>246868</v>
      </c>
      <c r="AF293">
        <v>253027</v>
      </c>
      <c r="AG293">
        <v>259652</v>
      </c>
      <c r="AH293">
        <v>268687</v>
      </c>
      <c r="AI293">
        <v>277686</v>
      </c>
    </row>
    <row r="294" spans="1:35" x14ac:dyDescent="0.2">
      <c r="A294" t="s">
        <v>661</v>
      </c>
      <c r="B294" t="s">
        <v>431</v>
      </c>
      <c r="D294">
        <v>1495</v>
      </c>
      <c r="E294">
        <v>2727</v>
      </c>
      <c r="F294">
        <v>5188</v>
      </c>
      <c r="G294">
        <v>8170</v>
      </c>
      <c r="H294">
        <v>12862</v>
      </c>
      <c r="I294">
        <v>22260</v>
      </c>
      <c r="J294">
        <v>34742</v>
      </c>
      <c r="K294">
        <v>38400</v>
      </c>
      <c r="L294">
        <v>42334</v>
      </c>
      <c r="M294">
        <v>45449</v>
      </c>
      <c r="N294">
        <v>48628</v>
      </c>
      <c r="O294">
        <v>51912</v>
      </c>
      <c r="P294">
        <v>56361</v>
      </c>
      <c r="Q294">
        <v>61261</v>
      </c>
      <c r="R294">
        <v>66027</v>
      </c>
      <c r="S294">
        <v>70774</v>
      </c>
      <c r="T294">
        <v>76776</v>
      </c>
      <c r="U294">
        <v>82917</v>
      </c>
      <c r="V294">
        <v>86986</v>
      </c>
      <c r="W294">
        <v>94981</v>
      </c>
      <c r="X294">
        <v>102481</v>
      </c>
      <c r="Y294">
        <v>110853</v>
      </c>
      <c r="Z294">
        <v>119676</v>
      </c>
      <c r="AA294">
        <v>128285</v>
      </c>
      <c r="AB294">
        <v>136912</v>
      </c>
      <c r="AC294">
        <v>146658</v>
      </c>
      <c r="AD294">
        <v>158260</v>
      </c>
      <c r="AE294">
        <v>165838</v>
      </c>
      <c r="AF294">
        <v>170499</v>
      </c>
      <c r="AG294">
        <v>174978</v>
      </c>
      <c r="AH294">
        <v>179208</v>
      </c>
      <c r="AI294">
        <v>183753</v>
      </c>
    </row>
    <row r="295" spans="1:35" x14ac:dyDescent="0.2">
      <c r="A295" t="s">
        <v>660</v>
      </c>
      <c r="B295" t="s">
        <v>659</v>
      </c>
      <c r="D295">
        <v>426</v>
      </c>
      <c r="E295">
        <v>970</v>
      </c>
      <c r="F295">
        <v>2297</v>
      </c>
      <c r="G295">
        <v>4004</v>
      </c>
      <c r="H295">
        <v>6737</v>
      </c>
      <c r="I295">
        <v>11980</v>
      </c>
      <c r="J295">
        <v>19443</v>
      </c>
      <c r="K295">
        <v>21802</v>
      </c>
      <c r="L295">
        <v>24624</v>
      </c>
      <c r="M295">
        <v>26591</v>
      </c>
      <c r="N295">
        <v>28588</v>
      </c>
      <c r="O295">
        <v>30552</v>
      </c>
      <c r="P295">
        <v>32510</v>
      </c>
      <c r="Q295">
        <v>35124</v>
      </c>
      <c r="R295">
        <v>37968</v>
      </c>
      <c r="S295">
        <v>41046</v>
      </c>
      <c r="T295">
        <v>44753</v>
      </c>
      <c r="U295">
        <v>48266</v>
      </c>
      <c r="V295">
        <v>52477</v>
      </c>
      <c r="W295">
        <v>57990</v>
      </c>
      <c r="X295">
        <v>62580</v>
      </c>
      <c r="Y295">
        <v>67840</v>
      </c>
      <c r="Z295">
        <v>73638</v>
      </c>
      <c r="AA295">
        <v>78908</v>
      </c>
      <c r="AB295">
        <v>84237</v>
      </c>
      <c r="AC295">
        <v>91209</v>
      </c>
      <c r="AD295">
        <v>99792</v>
      </c>
      <c r="AE295">
        <v>104005</v>
      </c>
      <c r="AF295">
        <v>105835</v>
      </c>
      <c r="AG295">
        <v>107621</v>
      </c>
      <c r="AH295">
        <v>109808</v>
      </c>
      <c r="AI295">
        <v>113186</v>
      </c>
    </row>
    <row r="296" spans="1:35" x14ac:dyDescent="0.2">
      <c r="A296" t="s">
        <v>658</v>
      </c>
      <c r="B296" t="s">
        <v>657</v>
      </c>
      <c r="D296">
        <v>1069</v>
      </c>
      <c r="E296">
        <v>1757</v>
      </c>
      <c r="F296">
        <v>2891</v>
      </c>
      <c r="G296">
        <v>4166</v>
      </c>
      <c r="H296">
        <v>6125</v>
      </c>
      <c r="I296">
        <v>10280</v>
      </c>
      <c r="J296">
        <v>15299</v>
      </c>
      <c r="K296">
        <v>16598</v>
      </c>
      <c r="L296">
        <v>17710</v>
      </c>
      <c r="M296">
        <v>18857</v>
      </c>
      <c r="N296">
        <v>20041</v>
      </c>
      <c r="O296">
        <v>21359</v>
      </c>
      <c r="P296">
        <v>23851</v>
      </c>
      <c r="Q296">
        <v>26137</v>
      </c>
      <c r="R296">
        <v>28059</v>
      </c>
      <c r="S296">
        <v>29728</v>
      </c>
      <c r="T296">
        <v>32024</v>
      </c>
      <c r="U296">
        <v>34651</v>
      </c>
      <c r="V296">
        <v>34509</v>
      </c>
      <c r="W296">
        <v>36991</v>
      </c>
      <c r="X296">
        <v>39902</v>
      </c>
      <c r="Y296">
        <v>43013</v>
      </c>
      <c r="Z296">
        <v>46038</v>
      </c>
      <c r="AA296">
        <v>49377</v>
      </c>
      <c r="AB296">
        <v>52675</v>
      </c>
      <c r="AC296">
        <v>55449</v>
      </c>
      <c r="AD296">
        <v>58468</v>
      </c>
      <c r="AE296">
        <v>61833</v>
      </c>
      <c r="AF296">
        <v>64664</v>
      </c>
      <c r="AG296">
        <v>67358</v>
      </c>
      <c r="AH296">
        <v>69400</v>
      </c>
      <c r="AI296">
        <v>70567</v>
      </c>
    </row>
    <row r="297" spans="1:35" x14ac:dyDescent="0.2">
      <c r="A297" t="s">
        <v>656</v>
      </c>
      <c r="B297" t="s">
        <v>432</v>
      </c>
      <c r="D297">
        <v>989</v>
      </c>
      <c r="E297">
        <v>1565</v>
      </c>
      <c r="F297">
        <v>2439</v>
      </c>
      <c r="G297">
        <v>4356</v>
      </c>
      <c r="H297">
        <v>6652</v>
      </c>
      <c r="I297">
        <v>9450</v>
      </c>
      <c r="J297">
        <v>14849</v>
      </c>
      <c r="K297">
        <v>15620</v>
      </c>
      <c r="L297">
        <v>16679</v>
      </c>
      <c r="M297">
        <v>17297</v>
      </c>
      <c r="N297">
        <v>18112</v>
      </c>
      <c r="O297">
        <v>19170</v>
      </c>
      <c r="P297">
        <v>20086</v>
      </c>
      <c r="Q297">
        <v>20706</v>
      </c>
      <c r="R297">
        <v>21487</v>
      </c>
      <c r="S297">
        <v>22770</v>
      </c>
      <c r="T297">
        <v>24124</v>
      </c>
      <c r="U297">
        <v>25687</v>
      </c>
      <c r="V297">
        <v>26856</v>
      </c>
      <c r="W297">
        <v>27696</v>
      </c>
      <c r="X297">
        <v>28564</v>
      </c>
      <c r="Y297">
        <v>29559</v>
      </c>
      <c r="Z297">
        <v>31003</v>
      </c>
      <c r="AA297">
        <v>32758</v>
      </c>
      <c r="AB297">
        <v>34139</v>
      </c>
      <c r="AC297">
        <v>34815</v>
      </c>
      <c r="AD297">
        <v>35273</v>
      </c>
      <c r="AE297">
        <v>36902</v>
      </c>
      <c r="AF297">
        <v>37671</v>
      </c>
      <c r="AG297">
        <v>38908</v>
      </c>
      <c r="AH297">
        <v>40877</v>
      </c>
      <c r="AI297">
        <v>42164</v>
      </c>
    </row>
    <row r="298" spans="1:35" x14ac:dyDescent="0.2">
      <c r="A298" t="s">
        <v>655</v>
      </c>
      <c r="B298" t="s">
        <v>654</v>
      </c>
      <c r="D298">
        <v>943</v>
      </c>
      <c r="E298">
        <v>1461</v>
      </c>
      <c r="F298">
        <v>2218</v>
      </c>
      <c r="G298">
        <v>3672</v>
      </c>
      <c r="H298">
        <v>5602</v>
      </c>
      <c r="I298">
        <v>7637</v>
      </c>
      <c r="J298">
        <v>11655</v>
      </c>
      <c r="K298">
        <v>12369</v>
      </c>
      <c r="L298">
        <v>12962</v>
      </c>
      <c r="M298">
        <v>13321</v>
      </c>
      <c r="N298">
        <v>13838</v>
      </c>
      <c r="O298">
        <v>14558</v>
      </c>
      <c r="P298">
        <v>15355</v>
      </c>
      <c r="Q298">
        <v>15627</v>
      </c>
      <c r="R298">
        <v>16208</v>
      </c>
      <c r="S298">
        <v>17082</v>
      </c>
      <c r="T298">
        <v>18075</v>
      </c>
      <c r="U298">
        <v>19172</v>
      </c>
      <c r="V298">
        <v>20049</v>
      </c>
      <c r="W298">
        <v>20508</v>
      </c>
      <c r="X298">
        <v>21003</v>
      </c>
      <c r="Y298">
        <v>21702</v>
      </c>
      <c r="Z298">
        <v>22547</v>
      </c>
      <c r="AA298">
        <v>23350</v>
      </c>
      <c r="AB298">
        <v>24347</v>
      </c>
      <c r="AC298">
        <v>24750</v>
      </c>
      <c r="AD298">
        <v>25087</v>
      </c>
      <c r="AE298">
        <v>25562</v>
      </c>
      <c r="AF298">
        <v>26076</v>
      </c>
      <c r="AG298">
        <v>27159</v>
      </c>
      <c r="AH298">
        <v>28640</v>
      </c>
      <c r="AI298">
        <v>29399</v>
      </c>
    </row>
    <row r="299" spans="1:35" x14ac:dyDescent="0.2">
      <c r="A299" t="s">
        <v>653</v>
      </c>
      <c r="B299" t="s">
        <v>652</v>
      </c>
      <c r="D299">
        <v>46</v>
      </c>
      <c r="E299">
        <v>104</v>
      </c>
      <c r="F299">
        <v>221</v>
      </c>
      <c r="G299">
        <v>684</v>
      </c>
      <c r="H299">
        <v>1050</v>
      </c>
      <c r="I299">
        <v>1813</v>
      </c>
      <c r="J299">
        <v>3194</v>
      </c>
      <c r="K299">
        <v>3251</v>
      </c>
      <c r="L299">
        <v>3717</v>
      </c>
      <c r="M299">
        <v>3976</v>
      </c>
      <c r="N299">
        <v>4273</v>
      </c>
      <c r="O299">
        <v>4612</v>
      </c>
      <c r="P299">
        <v>4731</v>
      </c>
      <c r="Q299">
        <v>5079</v>
      </c>
      <c r="R299">
        <v>5279</v>
      </c>
      <c r="S299">
        <v>5688</v>
      </c>
      <c r="T299">
        <v>6049</v>
      </c>
      <c r="U299">
        <v>6515</v>
      </c>
      <c r="V299">
        <v>6807</v>
      </c>
      <c r="W299">
        <v>7188</v>
      </c>
      <c r="X299">
        <v>7561</v>
      </c>
      <c r="Y299">
        <v>7856</v>
      </c>
      <c r="Z299">
        <v>8456</v>
      </c>
      <c r="AA299">
        <v>9408</v>
      </c>
      <c r="AB299">
        <v>9792</v>
      </c>
      <c r="AC299">
        <v>10065</v>
      </c>
      <c r="AD299">
        <v>10187</v>
      </c>
      <c r="AE299">
        <v>11339</v>
      </c>
      <c r="AF299">
        <v>11596</v>
      </c>
      <c r="AG299">
        <v>11749</v>
      </c>
      <c r="AH299">
        <v>12237</v>
      </c>
      <c r="AI299">
        <v>12765</v>
      </c>
    </row>
    <row r="300" spans="1:35" x14ac:dyDescent="0.2">
      <c r="A300" t="s">
        <v>651</v>
      </c>
      <c r="B300" t="s">
        <v>433</v>
      </c>
      <c r="D300">
        <v>589</v>
      </c>
      <c r="E300">
        <v>756</v>
      </c>
      <c r="F300">
        <v>1549</v>
      </c>
      <c r="G300">
        <v>2420</v>
      </c>
      <c r="H300">
        <v>4184</v>
      </c>
      <c r="I300">
        <v>6226</v>
      </c>
      <c r="J300">
        <v>11068</v>
      </c>
      <c r="K300">
        <v>11137</v>
      </c>
      <c r="L300">
        <v>11788</v>
      </c>
      <c r="M300">
        <v>12287</v>
      </c>
      <c r="N300">
        <v>13140</v>
      </c>
      <c r="O300">
        <v>14420</v>
      </c>
      <c r="P300">
        <v>16172</v>
      </c>
      <c r="Q300">
        <v>17818</v>
      </c>
      <c r="R300">
        <v>19876</v>
      </c>
      <c r="S300">
        <v>21823</v>
      </c>
      <c r="T300">
        <v>24347</v>
      </c>
      <c r="U300">
        <v>25781</v>
      </c>
      <c r="V300">
        <v>25984</v>
      </c>
      <c r="W300">
        <v>26985</v>
      </c>
      <c r="X300">
        <v>28075</v>
      </c>
      <c r="Y300">
        <v>30321</v>
      </c>
      <c r="Z300">
        <v>32728</v>
      </c>
      <c r="AA300">
        <v>35533</v>
      </c>
      <c r="AB300">
        <v>37872</v>
      </c>
      <c r="AC300">
        <v>38386</v>
      </c>
      <c r="AD300">
        <v>41969</v>
      </c>
      <c r="AE300">
        <v>44129</v>
      </c>
      <c r="AF300">
        <v>44858</v>
      </c>
      <c r="AG300">
        <v>45766</v>
      </c>
      <c r="AH300">
        <v>48601</v>
      </c>
      <c r="AI300">
        <v>51769</v>
      </c>
    </row>
    <row r="301" spans="1:35" x14ac:dyDescent="0.2">
      <c r="A301" t="s">
        <v>650</v>
      </c>
      <c r="B301" s="6" t="s">
        <v>434</v>
      </c>
      <c r="D301">
        <v>4535</v>
      </c>
      <c r="E301">
        <v>6230</v>
      </c>
      <c r="F301">
        <v>9653</v>
      </c>
      <c r="G301">
        <v>14894</v>
      </c>
      <c r="H301">
        <v>24847</v>
      </c>
      <c r="I301">
        <v>42370</v>
      </c>
      <c r="J301">
        <v>67743</v>
      </c>
      <c r="K301">
        <v>70190</v>
      </c>
      <c r="L301">
        <v>75293</v>
      </c>
      <c r="M301">
        <v>78376</v>
      </c>
      <c r="N301">
        <v>80877</v>
      </c>
      <c r="O301">
        <v>82829</v>
      </c>
      <c r="P301">
        <v>87635</v>
      </c>
      <c r="Q301">
        <v>92767</v>
      </c>
      <c r="R301">
        <v>100054</v>
      </c>
      <c r="S301">
        <v>107189</v>
      </c>
      <c r="T301">
        <v>113015</v>
      </c>
      <c r="U301">
        <v>120915</v>
      </c>
      <c r="V301">
        <v>126620</v>
      </c>
      <c r="W301">
        <v>137134</v>
      </c>
      <c r="X301">
        <v>142975</v>
      </c>
      <c r="Y301">
        <v>148402</v>
      </c>
      <c r="Z301">
        <v>155313</v>
      </c>
      <c r="AA301">
        <v>163631</v>
      </c>
      <c r="AB301">
        <v>167498</v>
      </c>
      <c r="AC301">
        <v>161542</v>
      </c>
      <c r="AD301">
        <v>163305</v>
      </c>
      <c r="AE301">
        <v>167800</v>
      </c>
      <c r="AF301">
        <v>170546</v>
      </c>
      <c r="AG301">
        <v>173075</v>
      </c>
      <c r="AH301">
        <v>178815</v>
      </c>
      <c r="AI301">
        <v>186025</v>
      </c>
    </row>
    <row r="302" spans="1:35" x14ac:dyDescent="0.2">
      <c r="A302" t="s">
        <v>649</v>
      </c>
      <c r="B302" t="s">
        <v>648</v>
      </c>
      <c r="D302">
        <v>2024</v>
      </c>
      <c r="E302">
        <v>3039</v>
      </c>
      <c r="F302">
        <v>4956</v>
      </c>
      <c r="G302">
        <v>7986</v>
      </c>
      <c r="H302">
        <v>13182</v>
      </c>
      <c r="I302">
        <v>24600</v>
      </c>
      <c r="J302">
        <v>40984</v>
      </c>
      <c r="K302">
        <v>41751</v>
      </c>
      <c r="L302">
        <v>44889</v>
      </c>
      <c r="M302">
        <v>46204</v>
      </c>
      <c r="N302">
        <v>47035</v>
      </c>
      <c r="O302">
        <v>47420</v>
      </c>
      <c r="P302">
        <v>50608</v>
      </c>
      <c r="Q302">
        <v>53861</v>
      </c>
      <c r="R302">
        <v>57899</v>
      </c>
      <c r="S302">
        <v>62157</v>
      </c>
      <c r="T302">
        <v>65378</v>
      </c>
      <c r="U302">
        <v>70075</v>
      </c>
      <c r="V302">
        <v>73878</v>
      </c>
      <c r="W302">
        <v>79273</v>
      </c>
      <c r="X302">
        <v>81473</v>
      </c>
      <c r="Y302">
        <v>83771</v>
      </c>
      <c r="Z302">
        <v>86955</v>
      </c>
      <c r="AA302">
        <v>90498</v>
      </c>
      <c r="AB302">
        <v>92420</v>
      </c>
      <c r="AC302">
        <v>90082</v>
      </c>
      <c r="AD302">
        <v>91410</v>
      </c>
      <c r="AE302">
        <v>94578</v>
      </c>
      <c r="AF302">
        <v>95752</v>
      </c>
      <c r="AG302">
        <v>95480</v>
      </c>
      <c r="AH302">
        <v>98147</v>
      </c>
      <c r="AI302">
        <v>102201</v>
      </c>
    </row>
    <row r="303" spans="1:35" x14ac:dyDescent="0.2">
      <c r="A303" t="s">
        <v>647</v>
      </c>
      <c r="B303" t="s">
        <v>646</v>
      </c>
      <c r="D303">
        <v>277</v>
      </c>
      <c r="E303">
        <v>447</v>
      </c>
      <c r="F303">
        <v>863</v>
      </c>
      <c r="G303">
        <v>1313</v>
      </c>
      <c r="H303">
        <v>2163</v>
      </c>
      <c r="I303">
        <v>3471</v>
      </c>
      <c r="J303">
        <v>6532</v>
      </c>
      <c r="K303">
        <v>7089</v>
      </c>
      <c r="L303">
        <v>7722</v>
      </c>
      <c r="M303">
        <v>8643</v>
      </c>
      <c r="N303">
        <v>9894</v>
      </c>
      <c r="O303">
        <v>10155</v>
      </c>
      <c r="P303">
        <v>10995</v>
      </c>
      <c r="Q303">
        <v>11959</v>
      </c>
      <c r="R303">
        <v>13796</v>
      </c>
      <c r="S303">
        <v>15484</v>
      </c>
      <c r="T303">
        <v>17155</v>
      </c>
      <c r="U303">
        <v>18569</v>
      </c>
      <c r="V303">
        <v>20049</v>
      </c>
      <c r="W303">
        <v>21932</v>
      </c>
      <c r="X303">
        <v>24407</v>
      </c>
      <c r="Y303">
        <v>25026</v>
      </c>
      <c r="Z303">
        <v>26951</v>
      </c>
      <c r="AA303">
        <v>29685</v>
      </c>
      <c r="AB303">
        <v>30579</v>
      </c>
      <c r="AC303">
        <v>27362</v>
      </c>
      <c r="AD303">
        <v>26997</v>
      </c>
      <c r="AE303">
        <v>27536</v>
      </c>
      <c r="AF303">
        <v>28073</v>
      </c>
      <c r="AG303">
        <v>29515</v>
      </c>
      <c r="AH303">
        <v>31579</v>
      </c>
      <c r="AI303">
        <v>33427</v>
      </c>
    </row>
    <row r="304" spans="1:35" x14ac:dyDescent="0.2">
      <c r="A304" t="s">
        <v>645</v>
      </c>
      <c r="B304" t="s">
        <v>644</v>
      </c>
      <c r="D304">
        <v>68</v>
      </c>
      <c r="E304">
        <v>171</v>
      </c>
      <c r="F304">
        <v>455</v>
      </c>
      <c r="G304">
        <v>797</v>
      </c>
      <c r="H304">
        <v>990</v>
      </c>
      <c r="I304">
        <v>1770</v>
      </c>
      <c r="J304">
        <v>4177</v>
      </c>
      <c r="K304">
        <v>5035</v>
      </c>
      <c r="L304">
        <v>5687</v>
      </c>
      <c r="M304">
        <v>6526</v>
      </c>
      <c r="N304">
        <v>7443</v>
      </c>
      <c r="O304">
        <v>7273</v>
      </c>
      <c r="P304">
        <v>7652</v>
      </c>
      <c r="Q304">
        <v>7972</v>
      </c>
      <c r="R304">
        <v>9294</v>
      </c>
      <c r="S304">
        <v>10596</v>
      </c>
      <c r="T304">
        <v>11902</v>
      </c>
      <c r="U304">
        <v>13416</v>
      </c>
      <c r="V304">
        <v>14903</v>
      </c>
      <c r="W304">
        <v>16162</v>
      </c>
      <c r="X304">
        <v>17847</v>
      </c>
      <c r="Y304">
        <v>17520</v>
      </c>
      <c r="Z304">
        <v>18620</v>
      </c>
      <c r="AA304">
        <v>20826</v>
      </c>
      <c r="AB304">
        <v>22673</v>
      </c>
      <c r="AC304">
        <v>20795</v>
      </c>
      <c r="AD304">
        <v>20262</v>
      </c>
      <c r="AE304">
        <v>20575</v>
      </c>
      <c r="AF304">
        <v>20891</v>
      </c>
      <c r="AG304">
        <v>22163</v>
      </c>
      <c r="AH304">
        <v>23779</v>
      </c>
      <c r="AI304">
        <v>25088</v>
      </c>
    </row>
    <row r="305" spans="1:35" x14ac:dyDescent="0.2">
      <c r="A305" t="s">
        <v>643</v>
      </c>
      <c r="B305" t="s">
        <v>642</v>
      </c>
      <c r="D305">
        <v>108</v>
      </c>
      <c r="E305">
        <v>130</v>
      </c>
      <c r="F305">
        <v>222</v>
      </c>
      <c r="G305">
        <v>265</v>
      </c>
      <c r="H305">
        <v>612</v>
      </c>
      <c r="I305">
        <v>955</v>
      </c>
      <c r="J305">
        <v>1487</v>
      </c>
      <c r="K305">
        <v>1254</v>
      </c>
      <c r="L305">
        <v>1221</v>
      </c>
      <c r="M305">
        <v>1090</v>
      </c>
      <c r="N305">
        <v>979</v>
      </c>
      <c r="O305">
        <v>869</v>
      </c>
      <c r="P305">
        <v>731</v>
      </c>
      <c r="Q305">
        <v>784</v>
      </c>
      <c r="R305">
        <v>804</v>
      </c>
      <c r="S305">
        <v>818</v>
      </c>
      <c r="T305">
        <v>821</v>
      </c>
      <c r="U305">
        <v>718</v>
      </c>
      <c r="V305">
        <v>638</v>
      </c>
      <c r="W305">
        <v>635</v>
      </c>
      <c r="X305">
        <v>708</v>
      </c>
      <c r="Y305">
        <v>1007</v>
      </c>
      <c r="Z305">
        <v>1230</v>
      </c>
      <c r="AA305">
        <v>1517</v>
      </c>
      <c r="AB305">
        <v>1269</v>
      </c>
      <c r="AC305">
        <v>837</v>
      </c>
      <c r="AD305">
        <v>862</v>
      </c>
      <c r="AE305">
        <v>957</v>
      </c>
      <c r="AF305">
        <v>894</v>
      </c>
      <c r="AG305">
        <v>935</v>
      </c>
      <c r="AH305">
        <v>1009</v>
      </c>
      <c r="AI305">
        <v>1082</v>
      </c>
    </row>
    <row r="306" spans="1:35" x14ac:dyDescent="0.2">
      <c r="A306" t="s">
        <v>641</v>
      </c>
      <c r="B306" t="s">
        <v>640</v>
      </c>
      <c r="D306">
        <v>100</v>
      </c>
      <c r="E306">
        <v>146</v>
      </c>
      <c r="F306">
        <v>186</v>
      </c>
      <c r="G306">
        <v>252</v>
      </c>
      <c r="H306">
        <v>560</v>
      </c>
      <c r="I306">
        <v>746</v>
      </c>
      <c r="J306">
        <v>869</v>
      </c>
      <c r="K306">
        <v>800</v>
      </c>
      <c r="L306">
        <v>814</v>
      </c>
      <c r="M306">
        <v>1028</v>
      </c>
      <c r="N306">
        <v>1473</v>
      </c>
      <c r="O306">
        <v>2013</v>
      </c>
      <c r="P306">
        <v>2612</v>
      </c>
      <c r="Q306">
        <v>3204</v>
      </c>
      <c r="R306">
        <v>3698</v>
      </c>
      <c r="S306">
        <v>4070</v>
      </c>
      <c r="T306">
        <v>4432</v>
      </c>
      <c r="U306">
        <v>4436</v>
      </c>
      <c r="V306">
        <v>4508</v>
      </c>
      <c r="W306">
        <v>5135</v>
      </c>
      <c r="X306">
        <v>5853</v>
      </c>
      <c r="Y306">
        <v>6499</v>
      </c>
      <c r="Z306">
        <v>7101</v>
      </c>
      <c r="AA306">
        <v>7343</v>
      </c>
      <c r="AB306">
        <v>6637</v>
      </c>
      <c r="AC306">
        <v>5731</v>
      </c>
      <c r="AD306">
        <v>5873</v>
      </c>
      <c r="AE306">
        <v>6005</v>
      </c>
      <c r="AF306">
        <v>6288</v>
      </c>
      <c r="AG306">
        <v>6418</v>
      </c>
      <c r="AH306">
        <v>6791</v>
      </c>
      <c r="AI306">
        <v>7257</v>
      </c>
    </row>
    <row r="307" spans="1:35" x14ac:dyDescent="0.2">
      <c r="A307" t="s">
        <v>639</v>
      </c>
      <c r="B307" t="s">
        <v>638</v>
      </c>
      <c r="D307">
        <v>695</v>
      </c>
      <c r="E307">
        <v>852</v>
      </c>
      <c r="F307">
        <v>1281</v>
      </c>
      <c r="G307">
        <v>2193</v>
      </c>
      <c r="H307">
        <v>4007</v>
      </c>
      <c r="I307">
        <v>6005</v>
      </c>
      <c r="J307">
        <v>8279</v>
      </c>
      <c r="K307">
        <v>8738</v>
      </c>
      <c r="L307">
        <v>9136</v>
      </c>
      <c r="M307">
        <v>9302</v>
      </c>
      <c r="N307">
        <v>9465</v>
      </c>
      <c r="O307">
        <v>9752</v>
      </c>
      <c r="P307">
        <v>10127</v>
      </c>
      <c r="Q307">
        <v>10551</v>
      </c>
      <c r="R307">
        <v>10346</v>
      </c>
      <c r="S307">
        <v>10323</v>
      </c>
      <c r="T307">
        <v>10233</v>
      </c>
      <c r="U307">
        <v>10194</v>
      </c>
      <c r="V307">
        <v>10006</v>
      </c>
      <c r="W307">
        <v>10447</v>
      </c>
      <c r="X307">
        <v>10745</v>
      </c>
      <c r="Y307">
        <v>10947</v>
      </c>
      <c r="Z307">
        <v>11420</v>
      </c>
      <c r="AA307">
        <v>11887</v>
      </c>
      <c r="AB307">
        <v>12516</v>
      </c>
      <c r="AC307">
        <v>12505</v>
      </c>
      <c r="AD307">
        <v>12349</v>
      </c>
      <c r="AE307">
        <v>12319</v>
      </c>
      <c r="AF307">
        <v>12422</v>
      </c>
      <c r="AG307">
        <v>12496</v>
      </c>
      <c r="AH307">
        <v>12755</v>
      </c>
      <c r="AI307">
        <v>13038</v>
      </c>
    </row>
    <row r="308" spans="1:35" x14ac:dyDescent="0.2">
      <c r="A308" t="s">
        <v>637</v>
      </c>
      <c r="B308" t="s">
        <v>636</v>
      </c>
      <c r="D308">
        <v>43</v>
      </c>
      <c r="E308">
        <v>83</v>
      </c>
      <c r="F308">
        <v>210</v>
      </c>
      <c r="G308">
        <v>474</v>
      </c>
      <c r="H308">
        <v>950</v>
      </c>
      <c r="I308">
        <v>1527</v>
      </c>
      <c r="J308">
        <v>2422</v>
      </c>
      <c r="K308">
        <v>2498</v>
      </c>
      <c r="L308">
        <v>2577</v>
      </c>
      <c r="M308">
        <v>2754</v>
      </c>
      <c r="N308">
        <v>2863</v>
      </c>
      <c r="O308">
        <v>3125</v>
      </c>
      <c r="P308">
        <v>3184</v>
      </c>
      <c r="Q308">
        <v>3395</v>
      </c>
      <c r="R308">
        <v>3689</v>
      </c>
      <c r="S308">
        <v>4077</v>
      </c>
      <c r="T308">
        <v>4478</v>
      </c>
      <c r="U308">
        <v>4945</v>
      </c>
      <c r="V308">
        <v>5388</v>
      </c>
      <c r="W308">
        <v>5812</v>
      </c>
      <c r="X308">
        <v>6045</v>
      </c>
      <c r="Y308">
        <v>6500</v>
      </c>
      <c r="Z308">
        <v>7053</v>
      </c>
      <c r="AA308">
        <v>7548</v>
      </c>
      <c r="AB308">
        <v>7437</v>
      </c>
      <c r="AC308">
        <v>7648</v>
      </c>
      <c r="AD308">
        <v>7928</v>
      </c>
      <c r="AE308">
        <v>8166</v>
      </c>
      <c r="AF308">
        <v>8657</v>
      </c>
      <c r="AG308">
        <v>8943</v>
      </c>
      <c r="AH308">
        <v>9134</v>
      </c>
      <c r="AI308">
        <v>9222</v>
      </c>
    </row>
    <row r="309" spans="1:35" x14ac:dyDescent="0.2">
      <c r="A309" t="s">
        <v>635</v>
      </c>
      <c r="B309" t="s">
        <v>634</v>
      </c>
      <c r="D309">
        <v>1496</v>
      </c>
      <c r="E309">
        <v>1809</v>
      </c>
      <c r="F309">
        <v>2343</v>
      </c>
      <c r="G309">
        <v>2928</v>
      </c>
      <c r="H309">
        <v>4545</v>
      </c>
      <c r="I309">
        <v>6767</v>
      </c>
      <c r="J309">
        <v>9526</v>
      </c>
      <c r="K309">
        <v>10114</v>
      </c>
      <c r="L309">
        <v>10969</v>
      </c>
      <c r="M309">
        <v>11473</v>
      </c>
      <c r="N309">
        <v>11620</v>
      </c>
      <c r="O309">
        <v>12377</v>
      </c>
      <c r="P309">
        <v>12721</v>
      </c>
      <c r="Q309">
        <v>13001</v>
      </c>
      <c r="R309">
        <v>14324</v>
      </c>
      <c r="S309">
        <v>15148</v>
      </c>
      <c r="T309">
        <v>15771</v>
      </c>
      <c r="U309">
        <v>17132</v>
      </c>
      <c r="V309">
        <v>17299</v>
      </c>
      <c r="W309">
        <v>19670</v>
      </c>
      <c r="X309">
        <v>20305</v>
      </c>
      <c r="Y309">
        <v>22158</v>
      </c>
      <c r="Z309">
        <v>22934</v>
      </c>
      <c r="AA309">
        <v>24013</v>
      </c>
      <c r="AB309">
        <v>24546</v>
      </c>
      <c r="AC309">
        <v>23945</v>
      </c>
      <c r="AD309">
        <v>24621</v>
      </c>
      <c r="AE309">
        <v>25201</v>
      </c>
      <c r="AF309">
        <v>25641</v>
      </c>
      <c r="AG309">
        <v>26642</v>
      </c>
      <c r="AH309">
        <v>27201</v>
      </c>
      <c r="AI309">
        <v>28136</v>
      </c>
    </row>
    <row r="310" spans="1:35" x14ac:dyDescent="0.2">
      <c r="A310" t="s">
        <v>633</v>
      </c>
      <c r="B310" s="6" t="s">
        <v>435</v>
      </c>
      <c r="D310">
        <v>6439</v>
      </c>
      <c r="E310">
        <v>8188</v>
      </c>
      <c r="F310">
        <v>10589</v>
      </c>
      <c r="G310">
        <v>12296</v>
      </c>
      <c r="H310">
        <v>17947</v>
      </c>
      <c r="I310">
        <v>26707</v>
      </c>
      <c r="J310">
        <v>44450</v>
      </c>
      <c r="K310">
        <v>42494</v>
      </c>
      <c r="L310">
        <v>47452</v>
      </c>
      <c r="M310">
        <v>49723</v>
      </c>
      <c r="N310">
        <v>52866</v>
      </c>
      <c r="O310">
        <v>57106</v>
      </c>
      <c r="P310">
        <v>60233</v>
      </c>
      <c r="Q310">
        <v>64274</v>
      </c>
      <c r="R310">
        <v>69050</v>
      </c>
      <c r="S310">
        <v>74196</v>
      </c>
      <c r="T310">
        <v>80392</v>
      </c>
      <c r="U310">
        <v>83198</v>
      </c>
      <c r="V310">
        <v>86467</v>
      </c>
      <c r="W310">
        <v>91149</v>
      </c>
      <c r="X310">
        <v>97740</v>
      </c>
      <c r="Y310">
        <v>103315</v>
      </c>
      <c r="Z310">
        <v>108066</v>
      </c>
      <c r="AA310">
        <v>111547</v>
      </c>
      <c r="AB310">
        <v>114269</v>
      </c>
      <c r="AC310">
        <v>109887</v>
      </c>
      <c r="AD310">
        <v>114931</v>
      </c>
      <c r="AE310">
        <v>120937</v>
      </c>
      <c r="AF310">
        <v>126360</v>
      </c>
      <c r="AG310">
        <v>131659</v>
      </c>
      <c r="AH310">
        <v>141618</v>
      </c>
      <c r="AI310">
        <v>148173</v>
      </c>
    </row>
    <row r="311" spans="1:35" x14ac:dyDescent="0.2">
      <c r="A311" t="s">
        <v>632</v>
      </c>
      <c r="B311" t="s">
        <v>631</v>
      </c>
      <c r="D311">
        <v>3116</v>
      </c>
      <c r="E311">
        <v>4364</v>
      </c>
      <c r="F311">
        <v>6095</v>
      </c>
      <c r="G311">
        <v>7729</v>
      </c>
      <c r="H311">
        <v>12115</v>
      </c>
      <c r="I311">
        <v>19243</v>
      </c>
      <c r="J311">
        <v>33160</v>
      </c>
      <c r="K311">
        <v>31476</v>
      </c>
      <c r="L311">
        <v>35661</v>
      </c>
      <c r="M311">
        <v>37654</v>
      </c>
      <c r="N311">
        <v>40230</v>
      </c>
      <c r="O311">
        <v>43646</v>
      </c>
      <c r="P311">
        <v>46274</v>
      </c>
      <c r="Q311">
        <v>49758</v>
      </c>
      <c r="R311">
        <v>53774</v>
      </c>
      <c r="S311">
        <v>58103</v>
      </c>
      <c r="T311">
        <v>63683</v>
      </c>
      <c r="U311">
        <v>66424</v>
      </c>
      <c r="V311">
        <v>70133</v>
      </c>
      <c r="W311">
        <v>75033</v>
      </c>
      <c r="X311">
        <v>81725</v>
      </c>
      <c r="Y311">
        <v>87401</v>
      </c>
      <c r="Z311">
        <v>91933</v>
      </c>
      <c r="AA311">
        <v>95513</v>
      </c>
      <c r="AB311">
        <v>98424</v>
      </c>
      <c r="AC311">
        <v>94777</v>
      </c>
      <c r="AD311">
        <v>99690</v>
      </c>
      <c r="AE311">
        <v>105305</v>
      </c>
      <c r="AF311">
        <v>110567</v>
      </c>
      <c r="AG311">
        <v>115319</v>
      </c>
      <c r="AH311">
        <v>124649</v>
      </c>
      <c r="AI311">
        <v>130916</v>
      </c>
    </row>
    <row r="312" spans="1:35" x14ac:dyDescent="0.2">
      <c r="A312" t="s">
        <v>630</v>
      </c>
      <c r="B312" t="s">
        <v>629</v>
      </c>
      <c r="D312">
        <v>2593</v>
      </c>
      <c r="E312">
        <v>3571</v>
      </c>
      <c r="F312">
        <v>4833</v>
      </c>
      <c r="G312">
        <v>5608</v>
      </c>
      <c r="H312">
        <v>7990</v>
      </c>
      <c r="I312">
        <v>11632</v>
      </c>
      <c r="J312">
        <v>17762</v>
      </c>
      <c r="K312">
        <v>18129</v>
      </c>
      <c r="L312">
        <v>20046</v>
      </c>
      <c r="M312">
        <v>20062</v>
      </c>
      <c r="N312">
        <v>20661</v>
      </c>
      <c r="O312">
        <v>22198</v>
      </c>
      <c r="P312">
        <v>23183</v>
      </c>
      <c r="Q312">
        <v>25871</v>
      </c>
      <c r="R312">
        <v>27747</v>
      </c>
      <c r="S312">
        <v>29603</v>
      </c>
      <c r="T312">
        <v>32259</v>
      </c>
      <c r="U312">
        <v>33700</v>
      </c>
      <c r="V312">
        <v>35651</v>
      </c>
      <c r="W312">
        <v>38337</v>
      </c>
      <c r="X312">
        <v>42730</v>
      </c>
      <c r="Y312">
        <v>46317</v>
      </c>
      <c r="Z312">
        <v>49418</v>
      </c>
      <c r="AA312">
        <v>52589</v>
      </c>
      <c r="AB312">
        <v>54270</v>
      </c>
      <c r="AC312">
        <v>53935</v>
      </c>
      <c r="AD312">
        <v>56901</v>
      </c>
      <c r="AE312">
        <v>58692</v>
      </c>
      <c r="AF312">
        <v>61125</v>
      </c>
      <c r="AG312">
        <v>63599</v>
      </c>
      <c r="AH312">
        <v>67076</v>
      </c>
      <c r="AI312">
        <v>69865</v>
      </c>
    </row>
    <row r="313" spans="1:35" x14ac:dyDescent="0.2">
      <c r="A313" t="s">
        <v>628</v>
      </c>
      <c r="B313" t="s">
        <v>627</v>
      </c>
      <c r="D313">
        <v>523</v>
      </c>
      <c r="E313">
        <v>793</v>
      </c>
      <c r="F313">
        <v>1262</v>
      </c>
      <c r="G313">
        <v>2122</v>
      </c>
      <c r="H313">
        <v>4125</v>
      </c>
      <c r="I313">
        <v>7611</v>
      </c>
      <c r="J313">
        <v>15399</v>
      </c>
      <c r="K313">
        <v>13347</v>
      </c>
      <c r="L313">
        <v>15616</v>
      </c>
      <c r="M313">
        <v>17592</v>
      </c>
      <c r="N313">
        <v>19569</v>
      </c>
      <c r="O313">
        <v>21449</v>
      </c>
      <c r="P313">
        <v>23091</v>
      </c>
      <c r="Q313">
        <v>23887</v>
      </c>
      <c r="R313">
        <v>26026</v>
      </c>
      <c r="S313">
        <v>28500</v>
      </c>
      <c r="T313">
        <v>31424</v>
      </c>
      <c r="U313">
        <v>32724</v>
      </c>
      <c r="V313">
        <v>34482</v>
      </c>
      <c r="W313">
        <v>36696</v>
      </c>
      <c r="X313">
        <v>38995</v>
      </c>
      <c r="Y313">
        <v>41084</v>
      </c>
      <c r="Z313">
        <v>42515</v>
      </c>
      <c r="AA313">
        <v>42924</v>
      </c>
      <c r="AB313">
        <v>44153</v>
      </c>
      <c r="AC313">
        <v>40842</v>
      </c>
      <c r="AD313">
        <v>42789</v>
      </c>
      <c r="AE313">
        <v>46613</v>
      </c>
      <c r="AF313">
        <v>49443</v>
      </c>
      <c r="AG313">
        <v>51720</v>
      </c>
      <c r="AH313">
        <v>57573</v>
      </c>
      <c r="AI313">
        <v>61050</v>
      </c>
    </row>
    <row r="314" spans="1:35" x14ac:dyDescent="0.2">
      <c r="A314" t="s">
        <v>626</v>
      </c>
      <c r="B314" t="s">
        <v>625</v>
      </c>
      <c r="D314">
        <v>3323</v>
      </c>
      <c r="E314">
        <v>3824</v>
      </c>
      <c r="F314">
        <v>4494</v>
      </c>
      <c r="G314">
        <v>4566</v>
      </c>
      <c r="H314">
        <v>5832</v>
      </c>
      <c r="I314">
        <v>7464</v>
      </c>
      <c r="J314">
        <v>11289</v>
      </c>
      <c r="K314">
        <v>11018</v>
      </c>
      <c r="L314">
        <v>11791</v>
      </c>
      <c r="M314">
        <v>12069</v>
      </c>
      <c r="N314">
        <v>12637</v>
      </c>
      <c r="O314">
        <v>13460</v>
      </c>
      <c r="P314">
        <v>13959</v>
      </c>
      <c r="Q314">
        <v>14516</v>
      </c>
      <c r="R314">
        <v>15277</v>
      </c>
      <c r="S314">
        <v>16094</v>
      </c>
      <c r="T314">
        <v>16709</v>
      </c>
      <c r="U314">
        <v>16774</v>
      </c>
      <c r="V314">
        <v>16333</v>
      </c>
      <c r="W314">
        <v>16116</v>
      </c>
      <c r="X314">
        <v>16015</v>
      </c>
      <c r="Y314">
        <v>15914</v>
      </c>
      <c r="Z314">
        <v>16133</v>
      </c>
      <c r="AA314">
        <v>16034</v>
      </c>
      <c r="AB314">
        <v>15845</v>
      </c>
      <c r="AC314">
        <v>15110</v>
      </c>
      <c r="AD314">
        <v>15241</v>
      </c>
      <c r="AE314">
        <v>15632</v>
      </c>
      <c r="AF314">
        <v>15792</v>
      </c>
      <c r="AG314">
        <v>16340</v>
      </c>
      <c r="AH314">
        <v>16969</v>
      </c>
      <c r="AI314">
        <v>17257</v>
      </c>
    </row>
    <row r="315" spans="1:35" x14ac:dyDescent="0.2">
      <c r="A315" t="s">
        <v>624</v>
      </c>
      <c r="B315" t="s">
        <v>623</v>
      </c>
      <c r="D315">
        <v>1675</v>
      </c>
      <c r="E315">
        <v>2055</v>
      </c>
      <c r="F315">
        <v>2526</v>
      </c>
      <c r="G315">
        <v>2112</v>
      </c>
      <c r="H315">
        <v>2850</v>
      </c>
      <c r="I315">
        <v>3373</v>
      </c>
      <c r="J315">
        <v>4858</v>
      </c>
      <c r="K315">
        <v>5270</v>
      </c>
      <c r="L315">
        <v>6683</v>
      </c>
      <c r="M315">
        <v>7004</v>
      </c>
      <c r="N315">
        <v>7593</v>
      </c>
      <c r="O315">
        <v>8191</v>
      </c>
      <c r="P315">
        <v>8701</v>
      </c>
      <c r="Q315">
        <v>9157</v>
      </c>
      <c r="R315">
        <v>9713</v>
      </c>
      <c r="S315">
        <v>10414</v>
      </c>
      <c r="T315">
        <v>11045</v>
      </c>
      <c r="U315">
        <v>11228</v>
      </c>
      <c r="V315">
        <v>11299</v>
      </c>
      <c r="W315">
        <v>11226</v>
      </c>
      <c r="X315">
        <v>11203</v>
      </c>
      <c r="Y315">
        <v>11190</v>
      </c>
      <c r="Z315">
        <v>11488</v>
      </c>
      <c r="AA315">
        <v>11482</v>
      </c>
      <c r="AB315">
        <v>11318</v>
      </c>
      <c r="AC315">
        <v>10892</v>
      </c>
      <c r="AD315">
        <v>11006</v>
      </c>
      <c r="AE315">
        <v>11242</v>
      </c>
      <c r="AF315">
        <v>11286</v>
      </c>
      <c r="AG315">
        <v>11649</v>
      </c>
      <c r="AH315">
        <v>12111</v>
      </c>
      <c r="AI315">
        <v>12228</v>
      </c>
    </row>
    <row r="316" spans="1:35" x14ac:dyDescent="0.2">
      <c r="A316" t="s">
        <v>622</v>
      </c>
      <c r="B316" t="s">
        <v>621</v>
      </c>
      <c r="D316">
        <v>1399</v>
      </c>
      <c r="E316">
        <v>1519</v>
      </c>
      <c r="F316">
        <v>1675</v>
      </c>
      <c r="G316">
        <v>2073</v>
      </c>
      <c r="H316">
        <v>2568</v>
      </c>
      <c r="I316">
        <v>3646</v>
      </c>
      <c r="J316">
        <v>5810</v>
      </c>
      <c r="K316">
        <v>5127</v>
      </c>
      <c r="L316">
        <v>4470</v>
      </c>
      <c r="M316">
        <v>4454</v>
      </c>
      <c r="N316">
        <v>4507</v>
      </c>
      <c r="O316">
        <v>4756</v>
      </c>
      <c r="P316">
        <v>4777</v>
      </c>
      <c r="Q316">
        <v>4901</v>
      </c>
      <c r="R316">
        <v>5098</v>
      </c>
      <c r="S316">
        <v>5196</v>
      </c>
      <c r="T316">
        <v>5194</v>
      </c>
      <c r="U316">
        <v>5085</v>
      </c>
      <c r="V316">
        <v>4569</v>
      </c>
      <c r="W316">
        <v>4447</v>
      </c>
      <c r="X316">
        <v>4374</v>
      </c>
      <c r="Y316">
        <v>4282</v>
      </c>
      <c r="Z316">
        <v>4201</v>
      </c>
      <c r="AA316">
        <v>4099</v>
      </c>
      <c r="AB316">
        <v>4075</v>
      </c>
      <c r="AC316">
        <v>3774</v>
      </c>
      <c r="AD316">
        <v>3789</v>
      </c>
      <c r="AE316">
        <v>3927</v>
      </c>
      <c r="AF316">
        <v>4010</v>
      </c>
      <c r="AG316">
        <v>4173</v>
      </c>
      <c r="AH316">
        <v>4325</v>
      </c>
      <c r="AI316">
        <v>4466</v>
      </c>
    </row>
    <row r="317" spans="1:35" x14ac:dyDescent="0.2">
      <c r="A317" t="s">
        <v>620</v>
      </c>
      <c r="B317" t="s">
        <v>619</v>
      </c>
      <c r="D317">
        <v>249</v>
      </c>
      <c r="E317">
        <v>250</v>
      </c>
      <c r="F317">
        <v>293</v>
      </c>
      <c r="G317">
        <v>381</v>
      </c>
      <c r="H317">
        <v>414</v>
      </c>
      <c r="I317">
        <v>445</v>
      </c>
      <c r="J317">
        <v>621</v>
      </c>
      <c r="K317">
        <v>622</v>
      </c>
      <c r="L317">
        <v>638</v>
      </c>
      <c r="M317">
        <v>611</v>
      </c>
      <c r="N317">
        <v>537</v>
      </c>
      <c r="O317">
        <v>512</v>
      </c>
      <c r="P317">
        <v>482</v>
      </c>
      <c r="Q317">
        <v>457</v>
      </c>
      <c r="R317">
        <v>465</v>
      </c>
      <c r="S317">
        <v>483</v>
      </c>
      <c r="T317">
        <v>470</v>
      </c>
      <c r="U317">
        <v>461</v>
      </c>
      <c r="V317">
        <v>466</v>
      </c>
      <c r="W317">
        <v>443</v>
      </c>
      <c r="X317">
        <v>439</v>
      </c>
      <c r="Y317">
        <v>442</v>
      </c>
      <c r="Z317">
        <v>444</v>
      </c>
      <c r="AA317">
        <v>453</v>
      </c>
      <c r="AB317">
        <v>453</v>
      </c>
      <c r="AC317">
        <v>444</v>
      </c>
      <c r="AD317">
        <v>445</v>
      </c>
      <c r="AE317">
        <v>463</v>
      </c>
      <c r="AF317">
        <v>496</v>
      </c>
      <c r="AG317">
        <v>518</v>
      </c>
      <c r="AH317">
        <v>533</v>
      </c>
      <c r="AI317">
        <v>563</v>
      </c>
    </row>
    <row r="318" spans="1:35" x14ac:dyDescent="0.2">
      <c r="A318" t="s">
        <v>618</v>
      </c>
      <c r="B318" s="6" t="s">
        <v>436</v>
      </c>
      <c r="D318">
        <v>1617</v>
      </c>
      <c r="E318">
        <v>2350</v>
      </c>
      <c r="F318">
        <v>3871</v>
      </c>
      <c r="G318">
        <v>6499</v>
      </c>
      <c r="H318">
        <v>13993</v>
      </c>
      <c r="I318">
        <v>25060</v>
      </c>
      <c r="J318">
        <v>41177</v>
      </c>
      <c r="K318">
        <v>43546</v>
      </c>
      <c r="L318">
        <v>47510</v>
      </c>
      <c r="M318">
        <v>51123</v>
      </c>
      <c r="N318">
        <v>54381</v>
      </c>
      <c r="O318">
        <v>58127</v>
      </c>
      <c r="P318">
        <v>61111</v>
      </c>
      <c r="Q318">
        <v>64627</v>
      </c>
      <c r="R318">
        <v>69261</v>
      </c>
      <c r="S318">
        <v>74416</v>
      </c>
      <c r="T318">
        <v>81144</v>
      </c>
      <c r="U318">
        <v>88365</v>
      </c>
      <c r="V318">
        <v>93357</v>
      </c>
      <c r="W318">
        <v>98615</v>
      </c>
      <c r="X318">
        <v>104061</v>
      </c>
      <c r="Y318">
        <v>110230</v>
      </c>
      <c r="Z318">
        <v>116774</v>
      </c>
      <c r="AA318">
        <v>124599</v>
      </c>
      <c r="AB318">
        <v>130060</v>
      </c>
      <c r="AC318">
        <v>133185</v>
      </c>
      <c r="AD318">
        <v>138863</v>
      </c>
      <c r="AE318">
        <v>143163</v>
      </c>
      <c r="AF318">
        <v>147150</v>
      </c>
      <c r="AG318">
        <v>152892</v>
      </c>
      <c r="AH318">
        <v>161477</v>
      </c>
      <c r="AI318">
        <v>171046</v>
      </c>
    </row>
    <row r="319" spans="1:35" x14ac:dyDescent="0.2">
      <c r="A319" t="s">
        <v>617</v>
      </c>
      <c r="B319" t="s">
        <v>616</v>
      </c>
      <c r="D319">
        <v>306</v>
      </c>
      <c r="E319">
        <v>499</v>
      </c>
      <c r="F319">
        <v>1007</v>
      </c>
      <c r="G319">
        <v>1906</v>
      </c>
      <c r="H319">
        <v>4327</v>
      </c>
      <c r="I319">
        <v>7203</v>
      </c>
      <c r="J319">
        <v>11465</v>
      </c>
      <c r="K319">
        <v>10948</v>
      </c>
      <c r="L319">
        <v>12013</v>
      </c>
      <c r="M319">
        <v>12896</v>
      </c>
      <c r="N319">
        <v>13603</v>
      </c>
      <c r="O319">
        <v>14364</v>
      </c>
      <c r="P319">
        <v>14412</v>
      </c>
      <c r="Q319">
        <v>15119</v>
      </c>
      <c r="R319">
        <v>15774</v>
      </c>
      <c r="S319">
        <v>17161</v>
      </c>
      <c r="T319">
        <v>18363</v>
      </c>
      <c r="U319">
        <v>19924</v>
      </c>
      <c r="V319">
        <v>21047</v>
      </c>
      <c r="W319">
        <v>22142</v>
      </c>
      <c r="X319">
        <v>23138</v>
      </c>
      <c r="Y319">
        <v>23888</v>
      </c>
      <c r="Z319">
        <v>25567</v>
      </c>
      <c r="AA319">
        <v>28224</v>
      </c>
      <c r="AB319">
        <v>29348</v>
      </c>
      <c r="AC319">
        <v>30183</v>
      </c>
      <c r="AD319">
        <v>30828</v>
      </c>
      <c r="AE319">
        <v>31554</v>
      </c>
      <c r="AF319">
        <v>32281</v>
      </c>
      <c r="AG319">
        <v>32675</v>
      </c>
      <c r="AH319">
        <v>33988</v>
      </c>
      <c r="AI319">
        <v>35429</v>
      </c>
    </row>
    <row r="320" spans="1:35" x14ac:dyDescent="0.2">
      <c r="A320" t="s">
        <v>615</v>
      </c>
      <c r="B320" t="s">
        <v>614</v>
      </c>
      <c r="D320">
        <v>453</v>
      </c>
      <c r="E320">
        <v>739</v>
      </c>
      <c r="F320">
        <v>1492</v>
      </c>
      <c r="G320">
        <v>2825</v>
      </c>
      <c r="H320">
        <v>6412</v>
      </c>
      <c r="I320">
        <v>10769</v>
      </c>
      <c r="J320">
        <v>18278</v>
      </c>
      <c r="K320">
        <v>20233</v>
      </c>
      <c r="L320">
        <v>22343</v>
      </c>
      <c r="M320">
        <v>24253</v>
      </c>
      <c r="N320">
        <v>26084</v>
      </c>
      <c r="O320">
        <v>28286</v>
      </c>
      <c r="P320">
        <v>30453</v>
      </c>
      <c r="Q320">
        <v>32817</v>
      </c>
      <c r="R320">
        <v>35921</v>
      </c>
      <c r="S320">
        <v>39696</v>
      </c>
      <c r="T320">
        <v>45063</v>
      </c>
      <c r="U320">
        <v>50837</v>
      </c>
      <c r="V320">
        <v>54923</v>
      </c>
      <c r="W320">
        <v>58512</v>
      </c>
      <c r="X320">
        <v>62577</v>
      </c>
      <c r="Y320">
        <v>67704</v>
      </c>
      <c r="Z320">
        <v>71677</v>
      </c>
      <c r="AA320">
        <v>75745</v>
      </c>
      <c r="AB320">
        <v>80041</v>
      </c>
      <c r="AC320">
        <v>82493</v>
      </c>
      <c r="AD320">
        <v>87183</v>
      </c>
      <c r="AE320">
        <v>90605</v>
      </c>
      <c r="AF320">
        <v>93212</v>
      </c>
      <c r="AG320">
        <v>97492</v>
      </c>
      <c r="AH320">
        <v>103635</v>
      </c>
      <c r="AI320">
        <v>110754</v>
      </c>
    </row>
    <row r="321" spans="1:35" x14ac:dyDescent="0.2">
      <c r="A321" t="s">
        <v>613</v>
      </c>
      <c r="B321" t="s">
        <v>612</v>
      </c>
      <c r="D321" t="s">
        <v>444</v>
      </c>
      <c r="E321" t="s">
        <v>444</v>
      </c>
      <c r="F321" t="s">
        <v>444</v>
      </c>
      <c r="G321" t="s">
        <v>444</v>
      </c>
      <c r="H321" t="s">
        <v>444</v>
      </c>
      <c r="I321" t="s">
        <v>444</v>
      </c>
      <c r="J321">
        <v>3776</v>
      </c>
      <c r="K321">
        <v>4180</v>
      </c>
      <c r="L321">
        <v>4616</v>
      </c>
      <c r="M321">
        <v>4964</v>
      </c>
      <c r="N321">
        <v>5286</v>
      </c>
      <c r="O321">
        <v>5621</v>
      </c>
      <c r="P321">
        <v>5931</v>
      </c>
      <c r="Q321">
        <v>6094</v>
      </c>
      <c r="R321">
        <v>6923</v>
      </c>
      <c r="S321">
        <v>7832</v>
      </c>
      <c r="T321">
        <v>9023</v>
      </c>
      <c r="U321">
        <v>10381</v>
      </c>
      <c r="V321">
        <v>11313</v>
      </c>
      <c r="W321">
        <v>11818</v>
      </c>
      <c r="X321">
        <v>12391</v>
      </c>
      <c r="Y321">
        <v>13543</v>
      </c>
      <c r="Z321">
        <v>14629</v>
      </c>
      <c r="AA321">
        <v>15162</v>
      </c>
      <c r="AB321">
        <v>15768</v>
      </c>
      <c r="AC321">
        <v>15937</v>
      </c>
      <c r="AD321">
        <v>17140</v>
      </c>
      <c r="AE321">
        <v>18366</v>
      </c>
      <c r="AF321">
        <v>19516</v>
      </c>
      <c r="AG321">
        <v>20859</v>
      </c>
      <c r="AH321">
        <v>22097</v>
      </c>
      <c r="AI321">
        <v>23896</v>
      </c>
    </row>
    <row r="322" spans="1:35" x14ac:dyDescent="0.2">
      <c r="A322" t="s">
        <v>611</v>
      </c>
      <c r="B322" t="s">
        <v>610</v>
      </c>
      <c r="D322" t="s">
        <v>444</v>
      </c>
      <c r="E322" t="s">
        <v>444</v>
      </c>
      <c r="F322" t="s">
        <v>444</v>
      </c>
      <c r="G322" t="s">
        <v>444</v>
      </c>
      <c r="H322" t="s">
        <v>444</v>
      </c>
      <c r="I322" t="s">
        <v>444</v>
      </c>
      <c r="J322">
        <v>1221</v>
      </c>
      <c r="K322">
        <v>1351</v>
      </c>
      <c r="L322">
        <v>1492</v>
      </c>
      <c r="M322">
        <v>1615</v>
      </c>
      <c r="N322">
        <v>1731</v>
      </c>
      <c r="O322">
        <v>1864</v>
      </c>
      <c r="P322">
        <v>1993</v>
      </c>
      <c r="Q322">
        <v>2113</v>
      </c>
      <c r="R322">
        <v>2407</v>
      </c>
      <c r="S322">
        <v>2700</v>
      </c>
      <c r="T322">
        <v>3117</v>
      </c>
      <c r="U322">
        <v>3542</v>
      </c>
      <c r="V322">
        <v>3922</v>
      </c>
      <c r="W322">
        <v>4427</v>
      </c>
      <c r="X322">
        <v>4916</v>
      </c>
      <c r="Y322">
        <v>5536</v>
      </c>
      <c r="Z322">
        <v>5654</v>
      </c>
      <c r="AA322">
        <v>6220</v>
      </c>
      <c r="AB322">
        <v>6764</v>
      </c>
      <c r="AC322">
        <v>6994</v>
      </c>
      <c r="AD322">
        <v>7433</v>
      </c>
      <c r="AE322">
        <v>7548</v>
      </c>
      <c r="AF322">
        <v>7741</v>
      </c>
      <c r="AG322">
        <v>8118</v>
      </c>
      <c r="AH322">
        <v>8658</v>
      </c>
      <c r="AI322">
        <v>9468</v>
      </c>
    </row>
    <row r="323" spans="1:35" x14ac:dyDescent="0.2">
      <c r="A323" t="s">
        <v>609</v>
      </c>
      <c r="B323" t="s">
        <v>608</v>
      </c>
      <c r="D323" t="s">
        <v>444</v>
      </c>
      <c r="E323" t="s">
        <v>444</v>
      </c>
      <c r="F323" t="s">
        <v>444</v>
      </c>
      <c r="G323" t="s">
        <v>444</v>
      </c>
      <c r="H323" t="s">
        <v>444</v>
      </c>
      <c r="I323" t="s">
        <v>444</v>
      </c>
      <c r="J323">
        <v>8722</v>
      </c>
      <c r="K323">
        <v>9655</v>
      </c>
      <c r="L323">
        <v>10662</v>
      </c>
      <c r="M323">
        <v>11611</v>
      </c>
      <c r="N323">
        <v>12529</v>
      </c>
      <c r="O323">
        <v>13674</v>
      </c>
      <c r="P323">
        <v>14816</v>
      </c>
      <c r="Q323">
        <v>16197</v>
      </c>
      <c r="R323">
        <v>17332</v>
      </c>
      <c r="S323">
        <v>18918</v>
      </c>
      <c r="T323">
        <v>21172</v>
      </c>
      <c r="U323">
        <v>23733</v>
      </c>
      <c r="V323">
        <v>25308</v>
      </c>
      <c r="W323">
        <v>26468</v>
      </c>
      <c r="X323">
        <v>27961</v>
      </c>
      <c r="Y323">
        <v>29367</v>
      </c>
      <c r="Z323">
        <v>31750</v>
      </c>
      <c r="AA323">
        <v>33985</v>
      </c>
      <c r="AB323">
        <v>35959</v>
      </c>
      <c r="AC323">
        <v>37638</v>
      </c>
      <c r="AD323">
        <v>39705</v>
      </c>
      <c r="AE323">
        <v>41356</v>
      </c>
      <c r="AF323">
        <v>42679</v>
      </c>
      <c r="AG323">
        <v>44780</v>
      </c>
      <c r="AH323">
        <v>48279</v>
      </c>
      <c r="AI323">
        <v>51826</v>
      </c>
    </row>
    <row r="324" spans="1:35" x14ac:dyDescent="0.2">
      <c r="A324" t="s">
        <v>607</v>
      </c>
      <c r="B324" t="s">
        <v>606</v>
      </c>
      <c r="D324" t="s">
        <v>444</v>
      </c>
      <c r="E324" t="s">
        <v>444</v>
      </c>
      <c r="F324" t="s">
        <v>444</v>
      </c>
      <c r="G324" t="s">
        <v>444</v>
      </c>
      <c r="H324" t="s">
        <v>444</v>
      </c>
      <c r="I324" t="s">
        <v>444</v>
      </c>
      <c r="J324">
        <v>2230</v>
      </c>
      <c r="K324">
        <v>2469</v>
      </c>
      <c r="L324">
        <v>2726</v>
      </c>
      <c r="M324">
        <v>2964</v>
      </c>
      <c r="N324">
        <v>3193</v>
      </c>
      <c r="O324">
        <v>3476</v>
      </c>
      <c r="P324">
        <v>3755</v>
      </c>
      <c r="Q324">
        <v>4081</v>
      </c>
      <c r="R324">
        <v>4483</v>
      </c>
      <c r="S324">
        <v>4866</v>
      </c>
      <c r="T324">
        <v>5531</v>
      </c>
      <c r="U324">
        <v>5989</v>
      </c>
      <c r="V324">
        <v>6269</v>
      </c>
      <c r="W324">
        <v>6937</v>
      </c>
      <c r="X324">
        <v>7592</v>
      </c>
      <c r="Y324">
        <v>8270</v>
      </c>
      <c r="Z324">
        <v>8103</v>
      </c>
      <c r="AA324">
        <v>8037</v>
      </c>
      <c r="AB324">
        <v>8381</v>
      </c>
      <c r="AC324">
        <v>8776</v>
      </c>
      <c r="AD324">
        <v>9204</v>
      </c>
      <c r="AE324">
        <v>9427</v>
      </c>
      <c r="AF324">
        <v>9174</v>
      </c>
      <c r="AG324">
        <v>9135</v>
      </c>
      <c r="AH324">
        <v>9277</v>
      </c>
      <c r="AI324">
        <v>9562</v>
      </c>
    </row>
    <row r="325" spans="1:35" x14ac:dyDescent="0.2">
      <c r="A325" t="s">
        <v>605</v>
      </c>
      <c r="B325" t="s">
        <v>604</v>
      </c>
      <c r="D325" t="s">
        <v>444</v>
      </c>
      <c r="E325" t="s">
        <v>444</v>
      </c>
      <c r="F325" t="s">
        <v>444</v>
      </c>
      <c r="G325" t="s">
        <v>444</v>
      </c>
      <c r="H325" t="s">
        <v>444</v>
      </c>
      <c r="I325" t="s">
        <v>444</v>
      </c>
      <c r="J325">
        <v>788</v>
      </c>
      <c r="K325">
        <v>872</v>
      </c>
      <c r="L325">
        <v>963</v>
      </c>
      <c r="M325">
        <v>1049</v>
      </c>
      <c r="N325">
        <v>1132</v>
      </c>
      <c r="O325">
        <v>1236</v>
      </c>
      <c r="P325">
        <v>1341</v>
      </c>
      <c r="Q325">
        <v>1468</v>
      </c>
      <c r="R325">
        <v>1794</v>
      </c>
      <c r="S325">
        <v>2194</v>
      </c>
      <c r="T325">
        <v>2695</v>
      </c>
      <c r="U325">
        <v>3241</v>
      </c>
      <c r="V325">
        <v>3766</v>
      </c>
      <c r="W325">
        <v>4268</v>
      </c>
      <c r="X325">
        <v>4993</v>
      </c>
      <c r="Y325">
        <v>5999</v>
      </c>
      <c r="Z325">
        <v>6470</v>
      </c>
      <c r="AA325">
        <v>6985</v>
      </c>
      <c r="AB325">
        <v>7701</v>
      </c>
      <c r="AC325">
        <v>7903</v>
      </c>
      <c r="AD325">
        <v>8408</v>
      </c>
      <c r="AE325">
        <v>8520</v>
      </c>
      <c r="AF325">
        <v>8534</v>
      </c>
      <c r="AG325">
        <v>8862</v>
      </c>
      <c r="AH325">
        <v>9411</v>
      </c>
      <c r="AI325">
        <v>9764</v>
      </c>
    </row>
    <row r="326" spans="1:35" x14ac:dyDescent="0.2">
      <c r="A326" t="s">
        <v>603</v>
      </c>
      <c r="B326" t="s">
        <v>602</v>
      </c>
      <c r="D326" t="s">
        <v>444</v>
      </c>
      <c r="E326" t="s">
        <v>444</v>
      </c>
      <c r="F326" t="s">
        <v>444</v>
      </c>
      <c r="G326" t="s">
        <v>444</v>
      </c>
      <c r="H326" t="s">
        <v>444</v>
      </c>
      <c r="I326" t="s">
        <v>444</v>
      </c>
      <c r="J326">
        <v>1541</v>
      </c>
      <c r="K326">
        <v>1705</v>
      </c>
      <c r="L326">
        <v>1883</v>
      </c>
      <c r="M326">
        <v>2051</v>
      </c>
      <c r="N326">
        <v>2213</v>
      </c>
      <c r="O326">
        <v>2415</v>
      </c>
      <c r="P326">
        <v>2618</v>
      </c>
      <c r="Q326">
        <v>2864</v>
      </c>
      <c r="R326">
        <v>2983</v>
      </c>
      <c r="S326">
        <v>3185</v>
      </c>
      <c r="T326">
        <v>3525</v>
      </c>
      <c r="U326">
        <v>3952</v>
      </c>
      <c r="V326">
        <v>4345</v>
      </c>
      <c r="W326">
        <v>4596</v>
      </c>
      <c r="X326">
        <v>4724</v>
      </c>
      <c r="Y326">
        <v>4988</v>
      </c>
      <c r="Z326">
        <v>5071</v>
      </c>
      <c r="AA326">
        <v>5356</v>
      </c>
      <c r="AB326">
        <v>5467</v>
      </c>
      <c r="AC326">
        <v>5245</v>
      </c>
      <c r="AD326">
        <v>5294</v>
      </c>
      <c r="AE326">
        <v>5388</v>
      </c>
      <c r="AF326">
        <v>5569</v>
      </c>
      <c r="AG326">
        <v>5737</v>
      </c>
      <c r="AH326">
        <v>5914</v>
      </c>
      <c r="AI326">
        <v>6238</v>
      </c>
    </row>
    <row r="327" spans="1:35" x14ac:dyDescent="0.2">
      <c r="A327" t="s">
        <v>601</v>
      </c>
      <c r="B327" t="s">
        <v>600</v>
      </c>
      <c r="D327">
        <v>482</v>
      </c>
      <c r="E327">
        <v>620</v>
      </c>
      <c r="F327">
        <v>722</v>
      </c>
      <c r="G327">
        <v>759</v>
      </c>
      <c r="H327">
        <v>1663</v>
      </c>
      <c r="I327">
        <v>4445</v>
      </c>
      <c r="J327">
        <v>7614</v>
      </c>
      <c r="K327">
        <v>8324</v>
      </c>
      <c r="L327">
        <v>8968</v>
      </c>
      <c r="M327">
        <v>9616</v>
      </c>
      <c r="N327">
        <v>10077</v>
      </c>
      <c r="O327">
        <v>10702</v>
      </c>
      <c r="P327">
        <v>11098</v>
      </c>
      <c r="Q327">
        <v>11205</v>
      </c>
      <c r="R327">
        <v>11995</v>
      </c>
      <c r="S327">
        <v>11999</v>
      </c>
      <c r="T327">
        <v>12110</v>
      </c>
      <c r="U327">
        <v>12084</v>
      </c>
      <c r="V327">
        <v>12022</v>
      </c>
      <c r="W327">
        <v>12432</v>
      </c>
      <c r="X327">
        <v>12446</v>
      </c>
      <c r="Y327">
        <v>12481</v>
      </c>
      <c r="Z327">
        <v>12932</v>
      </c>
      <c r="AA327">
        <v>13332</v>
      </c>
      <c r="AB327">
        <v>13555</v>
      </c>
      <c r="AC327">
        <v>13529</v>
      </c>
      <c r="AD327">
        <v>13908</v>
      </c>
      <c r="AE327">
        <v>14105</v>
      </c>
      <c r="AF327">
        <v>14539</v>
      </c>
      <c r="AG327">
        <v>15219</v>
      </c>
      <c r="AH327">
        <v>15871</v>
      </c>
      <c r="AI327">
        <v>16631</v>
      </c>
    </row>
    <row r="328" spans="1:35" x14ac:dyDescent="0.2">
      <c r="A328" t="s">
        <v>599</v>
      </c>
      <c r="B328" t="s">
        <v>598</v>
      </c>
      <c r="D328">
        <v>364</v>
      </c>
      <c r="E328">
        <v>458</v>
      </c>
      <c r="F328">
        <v>595</v>
      </c>
      <c r="G328">
        <v>891</v>
      </c>
      <c r="H328">
        <v>1358</v>
      </c>
      <c r="I328">
        <v>2228</v>
      </c>
      <c r="J328">
        <v>3090</v>
      </c>
      <c r="K328">
        <v>3244</v>
      </c>
      <c r="L328">
        <v>3356</v>
      </c>
      <c r="M328">
        <v>3490</v>
      </c>
      <c r="N328">
        <v>3801</v>
      </c>
      <c r="O328">
        <v>3968</v>
      </c>
      <c r="P328">
        <v>4364</v>
      </c>
      <c r="Q328">
        <v>4569</v>
      </c>
      <c r="R328">
        <v>4711</v>
      </c>
      <c r="S328">
        <v>4776</v>
      </c>
      <c r="T328">
        <v>4906</v>
      </c>
      <c r="U328">
        <v>4965</v>
      </c>
      <c r="V328">
        <v>4931</v>
      </c>
      <c r="W328">
        <v>5025</v>
      </c>
      <c r="X328">
        <v>5263</v>
      </c>
      <c r="Y328">
        <v>5418</v>
      </c>
      <c r="Z328">
        <v>5615</v>
      </c>
      <c r="AA328">
        <v>6017</v>
      </c>
      <c r="AB328">
        <v>5957</v>
      </c>
      <c r="AC328">
        <v>5916</v>
      </c>
      <c r="AD328">
        <v>5797</v>
      </c>
      <c r="AE328">
        <v>5699</v>
      </c>
      <c r="AF328">
        <v>5921</v>
      </c>
      <c r="AG328">
        <v>6182</v>
      </c>
      <c r="AH328">
        <v>6503</v>
      </c>
      <c r="AI328">
        <v>6679</v>
      </c>
    </row>
    <row r="329" spans="1:35" x14ac:dyDescent="0.2">
      <c r="A329" t="s">
        <v>597</v>
      </c>
      <c r="B329" t="s">
        <v>596</v>
      </c>
      <c r="D329">
        <v>12</v>
      </c>
      <c r="E329">
        <v>34</v>
      </c>
      <c r="F329">
        <v>54</v>
      </c>
      <c r="G329">
        <v>118</v>
      </c>
      <c r="H329">
        <v>233</v>
      </c>
      <c r="I329">
        <v>415</v>
      </c>
      <c r="J329">
        <v>730</v>
      </c>
      <c r="K329">
        <v>797</v>
      </c>
      <c r="L329">
        <v>830</v>
      </c>
      <c r="M329">
        <v>868</v>
      </c>
      <c r="N329">
        <v>817</v>
      </c>
      <c r="O329">
        <v>808</v>
      </c>
      <c r="P329">
        <v>783</v>
      </c>
      <c r="Q329">
        <v>917</v>
      </c>
      <c r="R329">
        <v>859</v>
      </c>
      <c r="S329">
        <v>785</v>
      </c>
      <c r="T329">
        <v>702</v>
      </c>
      <c r="U329">
        <v>554</v>
      </c>
      <c r="V329">
        <v>434</v>
      </c>
      <c r="W329">
        <v>505</v>
      </c>
      <c r="X329">
        <v>636</v>
      </c>
      <c r="Y329">
        <v>739</v>
      </c>
      <c r="Z329">
        <v>982</v>
      </c>
      <c r="AA329">
        <v>1281</v>
      </c>
      <c r="AB329">
        <v>1159</v>
      </c>
      <c r="AC329">
        <v>1064</v>
      </c>
      <c r="AD329">
        <v>1146</v>
      </c>
      <c r="AE329">
        <v>1200</v>
      </c>
      <c r="AF329">
        <v>1197</v>
      </c>
      <c r="AG329">
        <v>1325</v>
      </c>
      <c r="AH329">
        <v>1480</v>
      </c>
      <c r="AI329">
        <v>1554</v>
      </c>
    </row>
    <row r="330" spans="1:35" x14ac:dyDescent="0.2">
      <c r="A330" t="s">
        <v>595</v>
      </c>
      <c r="B330" s="6" t="s">
        <v>437</v>
      </c>
      <c r="D330">
        <v>4995</v>
      </c>
      <c r="E330">
        <v>5480</v>
      </c>
      <c r="F330">
        <v>6970</v>
      </c>
      <c r="G330">
        <v>8400</v>
      </c>
      <c r="H330">
        <v>13769</v>
      </c>
      <c r="I330">
        <v>19322</v>
      </c>
      <c r="J330">
        <v>25387</v>
      </c>
      <c r="K330">
        <v>24732</v>
      </c>
      <c r="L330">
        <v>26575</v>
      </c>
      <c r="M330">
        <v>28445</v>
      </c>
      <c r="N330">
        <v>31329</v>
      </c>
      <c r="O330">
        <v>34548</v>
      </c>
      <c r="P330">
        <v>35817</v>
      </c>
      <c r="Q330">
        <v>38914</v>
      </c>
      <c r="R330">
        <v>43854</v>
      </c>
      <c r="S330">
        <v>45152</v>
      </c>
      <c r="T330">
        <v>48617</v>
      </c>
      <c r="U330">
        <v>48506</v>
      </c>
      <c r="V330">
        <v>48660</v>
      </c>
      <c r="W330">
        <v>51208</v>
      </c>
      <c r="X330">
        <v>55223</v>
      </c>
      <c r="Y330">
        <v>57877</v>
      </c>
      <c r="Z330">
        <v>60448</v>
      </c>
      <c r="AA330">
        <v>63781</v>
      </c>
      <c r="AB330">
        <v>65533</v>
      </c>
      <c r="AC330">
        <v>60332</v>
      </c>
      <c r="AD330">
        <v>58608</v>
      </c>
      <c r="AE330">
        <v>61334</v>
      </c>
      <c r="AF330">
        <v>64892</v>
      </c>
      <c r="AG330">
        <v>68021</v>
      </c>
      <c r="AH330">
        <v>74288</v>
      </c>
      <c r="AI330">
        <v>77073</v>
      </c>
    </row>
    <row r="331" spans="1:35" x14ac:dyDescent="0.2">
      <c r="A331" t="s">
        <v>594</v>
      </c>
      <c r="B331" t="s">
        <v>593</v>
      </c>
      <c r="D331">
        <v>3931</v>
      </c>
      <c r="E331">
        <v>4090</v>
      </c>
      <c r="F331">
        <v>4638</v>
      </c>
      <c r="G331">
        <v>4768</v>
      </c>
      <c r="H331">
        <v>6297</v>
      </c>
      <c r="I331">
        <v>8066</v>
      </c>
      <c r="J331">
        <v>11274</v>
      </c>
      <c r="K331">
        <v>11134</v>
      </c>
      <c r="L331">
        <v>12357</v>
      </c>
      <c r="M331">
        <v>13302</v>
      </c>
      <c r="N331">
        <v>14156</v>
      </c>
      <c r="O331">
        <v>15389</v>
      </c>
      <c r="P331">
        <v>15683</v>
      </c>
      <c r="Q331">
        <v>16788</v>
      </c>
      <c r="R331">
        <v>19370</v>
      </c>
      <c r="S331">
        <v>18648</v>
      </c>
      <c r="T331">
        <v>20248</v>
      </c>
      <c r="U331">
        <v>19902</v>
      </c>
      <c r="V331">
        <v>19995</v>
      </c>
      <c r="W331">
        <v>21431</v>
      </c>
      <c r="X331">
        <v>22510</v>
      </c>
      <c r="Y331">
        <v>22761</v>
      </c>
      <c r="Z331">
        <v>23726</v>
      </c>
      <c r="AA331">
        <v>25474</v>
      </c>
      <c r="AB331">
        <v>26716</v>
      </c>
      <c r="AC331">
        <v>24450</v>
      </c>
      <c r="AD331">
        <v>22381</v>
      </c>
      <c r="AE331">
        <v>23683</v>
      </c>
      <c r="AF331">
        <v>25016</v>
      </c>
      <c r="AG331">
        <v>25768</v>
      </c>
      <c r="AH331">
        <v>28796</v>
      </c>
      <c r="AI331">
        <v>29643</v>
      </c>
    </row>
    <row r="332" spans="1:35" x14ac:dyDescent="0.2">
      <c r="A332" t="s">
        <v>592</v>
      </c>
      <c r="B332" t="s">
        <v>591</v>
      </c>
      <c r="D332">
        <v>349</v>
      </c>
      <c r="E332">
        <v>478</v>
      </c>
      <c r="F332">
        <v>1015</v>
      </c>
      <c r="G332">
        <v>1850</v>
      </c>
      <c r="H332">
        <v>4059</v>
      </c>
      <c r="I332">
        <v>6131</v>
      </c>
      <c r="J332">
        <v>6262</v>
      </c>
      <c r="K332">
        <v>5941</v>
      </c>
      <c r="L332">
        <v>6260</v>
      </c>
      <c r="M332">
        <v>6762</v>
      </c>
      <c r="N332">
        <v>7853</v>
      </c>
      <c r="O332">
        <v>8991</v>
      </c>
      <c r="P332">
        <v>9648</v>
      </c>
      <c r="Q332">
        <v>11095</v>
      </c>
      <c r="R332">
        <v>12082</v>
      </c>
      <c r="S332">
        <v>12948</v>
      </c>
      <c r="T332">
        <v>13915</v>
      </c>
      <c r="U332">
        <v>13276</v>
      </c>
      <c r="V332">
        <v>12344</v>
      </c>
      <c r="W332">
        <v>12456</v>
      </c>
      <c r="X332">
        <v>13810</v>
      </c>
      <c r="Y332">
        <v>14720</v>
      </c>
      <c r="Z332">
        <v>15079</v>
      </c>
      <c r="AA332">
        <v>15247</v>
      </c>
      <c r="AB332">
        <v>15122</v>
      </c>
      <c r="AC332">
        <v>12970</v>
      </c>
      <c r="AD332">
        <v>12740</v>
      </c>
      <c r="AE332">
        <v>13247</v>
      </c>
      <c r="AF332">
        <v>14010</v>
      </c>
      <c r="AG332">
        <v>15060</v>
      </c>
      <c r="AH332">
        <v>16020</v>
      </c>
      <c r="AI332">
        <v>16240</v>
      </c>
    </row>
    <row r="333" spans="1:35" x14ac:dyDescent="0.2">
      <c r="A333" t="s">
        <v>590</v>
      </c>
      <c r="B333" t="s">
        <v>589</v>
      </c>
      <c r="D333">
        <v>384</v>
      </c>
      <c r="E333">
        <v>395</v>
      </c>
      <c r="F333">
        <v>589</v>
      </c>
      <c r="G333">
        <v>821</v>
      </c>
      <c r="H333">
        <v>922</v>
      </c>
      <c r="I333">
        <v>1129</v>
      </c>
      <c r="J333">
        <v>1901</v>
      </c>
      <c r="K333">
        <v>1913</v>
      </c>
      <c r="L333">
        <v>1850</v>
      </c>
      <c r="M333">
        <v>1729</v>
      </c>
      <c r="N333">
        <v>1690</v>
      </c>
      <c r="O333">
        <v>1682</v>
      </c>
      <c r="P333">
        <v>1624</v>
      </c>
      <c r="Q333">
        <v>1589</v>
      </c>
      <c r="R333">
        <v>1690</v>
      </c>
      <c r="S333">
        <v>1685</v>
      </c>
      <c r="T333">
        <v>1603</v>
      </c>
      <c r="U333">
        <v>1446</v>
      </c>
      <c r="V333">
        <v>1335</v>
      </c>
      <c r="W333">
        <v>1336</v>
      </c>
      <c r="X333">
        <v>1332</v>
      </c>
      <c r="Y333">
        <v>1386</v>
      </c>
      <c r="Z333">
        <v>1411</v>
      </c>
      <c r="AA333">
        <v>1373</v>
      </c>
      <c r="AB333">
        <v>1323</v>
      </c>
      <c r="AC333">
        <v>1111</v>
      </c>
      <c r="AD333">
        <v>1089</v>
      </c>
      <c r="AE333">
        <v>1100</v>
      </c>
      <c r="AF333">
        <v>1143</v>
      </c>
      <c r="AG333">
        <v>1207</v>
      </c>
      <c r="AH333">
        <v>1290</v>
      </c>
      <c r="AI333">
        <v>1418</v>
      </c>
    </row>
    <row r="334" spans="1:35" x14ac:dyDescent="0.2">
      <c r="A334" t="s">
        <v>588</v>
      </c>
      <c r="B334" t="s">
        <v>587</v>
      </c>
      <c r="D334">
        <v>266</v>
      </c>
      <c r="E334">
        <v>333</v>
      </c>
      <c r="F334">
        <v>399</v>
      </c>
      <c r="G334">
        <v>417</v>
      </c>
      <c r="H334">
        <v>1001</v>
      </c>
      <c r="I334">
        <v>1119</v>
      </c>
      <c r="J334">
        <v>1099</v>
      </c>
      <c r="K334">
        <v>1184</v>
      </c>
      <c r="L334">
        <v>1246</v>
      </c>
      <c r="M334">
        <v>1463</v>
      </c>
      <c r="N334">
        <v>1892</v>
      </c>
      <c r="O334">
        <v>2454</v>
      </c>
      <c r="P334">
        <v>2828</v>
      </c>
      <c r="Q334">
        <v>3251</v>
      </c>
      <c r="R334">
        <v>3403</v>
      </c>
      <c r="S334">
        <v>3529</v>
      </c>
      <c r="T334">
        <v>3561</v>
      </c>
      <c r="U334">
        <v>3556</v>
      </c>
      <c r="V334">
        <v>3552</v>
      </c>
      <c r="W334">
        <v>3895</v>
      </c>
      <c r="X334">
        <v>4301</v>
      </c>
      <c r="Y334">
        <v>4363</v>
      </c>
      <c r="Z334">
        <v>4623</v>
      </c>
      <c r="AA334">
        <v>4765</v>
      </c>
      <c r="AB334">
        <v>4744</v>
      </c>
      <c r="AC334">
        <v>4482</v>
      </c>
      <c r="AD334">
        <v>4535</v>
      </c>
      <c r="AE334">
        <v>4752</v>
      </c>
      <c r="AF334">
        <v>4980</v>
      </c>
      <c r="AG334">
        <v>5154</v>
      </c>
      <c r="AH334">
        <v>5579</v>
      </c>
      <c r="AI334">
        <v>5844</v>
      </c>
    </row>
    <row r="335" spans="1:35" x14ac:dyDescent="0.2">
      <c r="A335" t="s">
        <v>586</v>
      </c>
      <c r="B335" t="s">
        <v>585</v>
      </c>
      <c r="D335">
        <v>66</v>
      </c>
      <c r="E335">
        <v>185</v>
      </c>
      <c r="F335">
        <v>329</v>
      </c>
      <c r="G335">
        <v>543</v>
      </c>
      <c r="H335">
        <v>1490</v>
      </c>
      <c r="I335">
        <v>2876</v>
      </c>
      <c r="J335">
        <v>4852</v>
      </c>
      <c r="K335">
        <v>4560</v>
      </c>
      <c r="L335">
        <v>4862</v>
      </c>
      <c r="M335">
        <v>5188</v>
      </c>
      <c r="N335">
        <v>5738</v>
      </c>
      <c r="O335">
        <v>6032</v>
      </c>
      <c r="P335">
        <v>6034</v>
      </c>
      <c r="Q335">
        <v>6191</v>
      </c>
      <c r="R335">
        <v>7308</v>
      </c>
      <c r="S335">
        <v>8343</v>
      </c>
      <c r="T335">
        <v>9289</v>
      </c>
      <c r="U335">
        <v>10326</v>
      </c>
      <c r="V335">
        <v>11434</v>
      </c>
      <c r="W335">
        <v>12090</v>
      </c>
      <c r="X335">
        <v>13270</v>
      </c>
      <c r="Y335">
        <v>14646</v>
      </c>
      <c r="Z335">
        <v>15609</v>
      </c>
      <c r="AA335">
        <v>16921</v>
      </c>
      <c r="AB335">
        <v>17628</v>
      </c>
      <c r="AC335">
        <v>17319</v>
      </c>
      <c r="AD335">
        <v>17864</v>
      </c>
      <c r="AE335">
        <v>18553</v>
      </c>
      <c r="AF335">
        <v>19743</v>
      </c>
      <c r="AG335">
        <v>20833</v>
      </c>
      <c r="AH335">
        <v>22603</v>
      </c>
      <c r="AI335">
        <v>23928</v>
      </c>
    </row>
    <row r="336" spans="1:35" x14ac:dyDescent="0.2">
      <c r="A336" t="s">
        <v>584</v>
      </c>
      <c r="B336" s="6" t="s">
        <v>438</v>
      </c>
      <c r="D336">
        <v>1203</v>
      </c>
      <c r="E336">
        <v>1786</v>
      </c>
      <c r="F336">
        <v>2751</v>
      </c>
      <c r="G336">
        <v>3387</v>
      </c>
      <c r="H336">
        <v>1746</v>
      </c>
      <c r="I336">
        <v>4581</v>
      </c>
      <c r="J336">
        <v>-10265</v>
      </c>
      <c r="K336">
        <v>-17569</v>
      </c>
      <c r="L336">
        <v>-20994</v>
      </c>
      <c r="M336">
        <v>-21790</v>
      </c>
      <c r="N336">
        <v>-18752</v>
      </c>
      <c r="O336">
        <v>-22845</v>
      </c>
      <c r="P336">
        <v>-25940</v>
      </c>
      <c r="Q336">
        <v>-24438</v>
      </c>
      <c r="R336">
        <v>-18886</v>
      </c>
      <c r="S336">
        <v>-30113</v>
      </c>
      <c r="T336">
        <v>-29643</v>
      </c>
      <c r="U336">
        <v>-19207</v>
      </c>
      <c r="V336">
        <v>-15400</v>
      </c>
      <c r="W336">
        <v>-9933</v>
      </c>
      <c r="X336">
        <v>-7839</v>
      </c>
      <c r="Y336">
        <v>-9256</v>
      </c>
      <c r="Z336">
        <v>-6031</v>
      </c>
      <c r="AA336">
        <v>-15442</v>
      </c>
      <c r="AB336">
        <v>-23483</v>
      </c>
      <c r="AC336">
        <v>-23509</v>
      </c>
      <c r="AD336">
        <v>-32638</v>
      </c>
      <c r="AE336">
        <v>-40869</v>
      </c>
      <c r="AF336">
        <v>-38346</v>
      </c>
      <c r="AG336">
        <v>-54427</v>
      </c>
      <c r="AH336">
        <v>-57777</v>
      </c>
      <c r="AI336">
        <v>-61708</v>
      </c>
    </row>
    <row r="337" spans="1:35" x14ac:dyDescent="0.2">
      <c r="A337" t="s">
        <v>583</v>
      </c>
      <c r="B337" t="s">
        <v>439</v>
      </c>
      <c r="D337">
        <v>2313</v>
      </c>
      <c r="E337">
        <v>3346</v>
      </c>
      <c r="F337">
        <v>5414</v>
      </c>
      <c r="G337">
        <v>8759</v>
      </c>
      <c r="H337">
        <v>13304</v>
      </c>
      <c r="I337">
        <v>27904</v>
      </c>
      <c r="J337">
        <v>42702</v>
      </c>
      <c r="K337">
        <v>41678</v>
      </c>
      <c r="L337">
        <v>45907</v>
      </c>
      <c r="M337">
        <v>48806</v>
      </c>
      <c r="N337">
        <v>53419</v>
      </c>
      <c r="O337">
        <v>54881</v>
      </c>
      <c r="P337">
        <v>58721</v>
      </c>
      <c r="Q337">
        <v>64603</v>
      </c>
      <c r="R337">
        <v>69067</v>
      </c>
      <c r="S337">
        <v>63593</v>
      </c>
      <c r="T337">
        <v>72017</v>
      </c>
      <c r="U337">
        <v>68942</v>
      </c>
      <c r="V337">
        <v>67916</v>
      </c>
      <c r="W337">
        <v>72037</v>
      </c>
      <c r="X337">
        <v>86447</v>
      </c>
      <c r="Y337">
        <v>94247</v>
      </c>
      <c r="Z337">
        <v>101478</v>
      </c>
      <c r="AA337">
        <v>106249</v>
      </c>
      <c r="AB337">
        <v>113023</v>
      </c>
      <c r="AC337">
        <v>98779</v>
      </c>
      <c r="AD337">
        <v>107115</v>
      </c>
      <c r="AE337">
        <v>112756</v>
      </c>
      <c r="AF337">
        <v>125741</v>
      </c>
      <c r="AG337">
        <v>125651</v>
      </c>
      <c r="AH337">
        <v>136248</v>
      </c>
      <c r="AI337">
        <v>145624</v>
      </c>
    </row>
    <row r="338" spans="1:35" x14ac:dyDescent="0.2">
      <c r="A338" t="s">
        <v>582</v>
      </c>
      <c r="B338" t="s">
        <v>581</v>
      </c>
      <c r="D338">
        <v>889</v>
      </c>
      <c r="E338">
        <v>1286</v>
      </c>
      <c r="F338">
        <v>2080</v>
      </c>
      <c r="G338">
        <v>3365</v>
      </c>
      <c r="H338">
        <v>5194</v>
      </c>
      <c r="I338">
        <v>9454</v>
      </c>
      <c r="J338">
        <v>13761</v>
      </c>
      <c r="K338">
        <v>13982</v>
      </c>
      <c r="L338">
        <v>15620</v>
      </c>
      <c r="M338">
        <v>16756</v>
      </c>
      <c r="N338">
        <v>18922</v>
      </c>
      <c r="O338">
        <v>19271</v>
      </c>
      <c r="P338">
        <v>20583</v>
      </c>
      <c r="Q338">
        <v>23210</v>
      </c>
      <c r="R338">
        <v>24080</v>
      </c>
      <c r="S338">
        <v>23823</v>
      </c>
      <c r="T338">
        <v>27341</v>
      </c>
      <c r="U338">
        <v>26518</v>
      </c>
      <c r="V338">
        <v>25176</v>
      </c>
      <c r="W338">
        <v>26875</v>
      </c>
      <c r="X338">
        <v>32187</v>
      </c>
      <c r="Y338">
        <v>34895</v>
      </c>
      <c r="Z338">
        <v>38000</v>
      </c>
      <c r="AA338">
        <v>38679</v>
      </c>
      <c r="AB338">
        <v>41278</v>
      </c>
      <c r="AC338">
        <v>33980</v>
      </c>
      <c r="AD338">
        <v>39066</v>
      </c>
      <c r="AE338">
        <v>41353</v>
      </c>
      <c r="AF338">
        <v>43182</v>
      </c>
      <c r="AG338">
        <v>44641</v>
      </c>
      <c r="AH338">
        <v>45408</v>
      </c>
      <c r="AI338">
        <v>45785</v>
      </c>
    </row>
    <row r="339" spans="1:35" x14ac:dyDescent="0.2">
      <c r="A339" t="s">
        <v>580</v>
      </c>
      <c r="B339" t="s">
        <v>579</v>
      </c>
      <c r="D339">
        <v>1424</v>
      </c>
      <c r="E339">
        <v>2060</v>
      </c>
      <c r="F339">
        <v>3334</v>
      </c>
      <c r="G339">
        <v>5394</v>
      </c>
      <c r="H339">
        <v>8110</v>
      </c>
      <c r="I339">
        <v>18046</v>
      </c>
      <c r="J339">
        <v>28283</v>
      </c>
      <c r="K339">
        <v>26998</v>
      </c>
      <c r="L339">
        <v>29520</v>
      </c>
      <c r="M339">
        <v>31193</v>
      </c>
      <c r="N339">
        <v>33525</v>
      </c>
      <c r="O339">
        <v>34485</v>
      </c>
      <c r="P339">
        <v>36887</v>
      </c>
      <c r="Q339">
        <v>39997</v>
      </c>
      <c r="R339">
        <v>43399</v>
      </c>
      <c r="S339">
        <v>37964</v>
      </c>
      <c r="T339">
        <v>42644</v>
      </c>
      <c r="U339">
        <v>40125</v>
      </c>
      <c r="V339">
        <v>40039</v>
      </c>
      <c r="W339">
        <v>42015</v>
      </c>
      <c r="X339">
        <v>50719</v>
      </c>
      <c r="Y339">
        <v>55361</v>
      </c>
      <c r="Z339">
        <v>59011</v>
      </c>
      <c r="AA339">
        <v>62844</v>
      </c>
      <c r="AB339">
        <v>66603</v>
      </c>
      <c r="AC339">
        <v>59656</v>
      </c>
      <c r="AD339">
        <v>62580</v>
      </c>
      <c r="AE339">
        <v>65621</v>
      </c>
      <c r="AF339">
        <v>76480</v>
      </c>
      <c r="AG339">
        <v>74500</v>
      </c>
      <c r="AH339">
        <v>83848</v>
      </c>
      <c r="AI339">
        <v>92560</v>
      </c>
    </row>
    <row r="340" spans="1:35" x14ac:dyDescent="0.2">
      <c r="A340" t="s">
        <v>578</v>
      </c>
      <c r="B340" t="s">
        <v>577</v>
      </c>
      <c r="D340" t="s">
        <v>444</v>
      </c>
      <c r="E340" t="s">
        <v>444</v>
      </c>
      <c r="F340" t="s">
        <v>444</v>
      </c>
      <c r="G340" t="s">
        <v>444</v>
      </c>
      <c r="H340" t="s">
        <v>444</v>
      </c>
      <c r="I340">
        <v>404</v>
      </c>
      <c r="J340">
        <v>658</v>
      </c>
      <c r="K340">
        <v>698</v>
      </c>
      <c r="L340">
        <v>767</v>
      </c>
      <c r="M340">
        <v>857</v>
      </c>
      <c r="N340">
        <v>972</v>
      </c>
      <c r="O340">
        <v>1125</v>
      </c>
      <c r="P340">
        <v>1252</v>
      </c>
      <c r="Q340">
        <v>1396</v>
      </c>
      <c r="R340">
        <v>1587</v>
      </c>
      <c r="S340">
        <v>1807</v>
      </c>
      <c r="T340">
        <v>2032</v>
      </c>
      <c r="U340">
        <v>2299</v>
      </c>
      <c r="V340">
        <v>2701</v>
      </c>
      <c r="W340">
        <v>3147</v>
      </c>
      <c r="X340">
        <v>3542</v>
      </c>
      <c r="Y340">
        <v>3992</v>
      </c>
      <c r="Z340">
        <v>4467</v>
      </c>
      <c r="AA340">
        <v>4725</v>
      </c>
      <c r="AB340">
        <v>5143</v>
      </c>
      <c r="AC340">
        <v>5144</v>
      </c>
      <c r="AD340">
        <v>5468</v>
      </c>
      <c r="AE340">
        <v>5782</v>
      </c>
      <c r="AF340">
        <v>6079</v>
      </c>
      <c r="AG340">
        <v>6511</v>
      </c>
      <c r="AH340">
        <v>6992</v>
      </c>
      <c r="AI340">
        <v>7278</v>
      </c>
    </row>
    <row r="341" spans="1:35" x14ac:dyDescent="0.2">
      <c r="A341" t="s">
        <v>576</v>
      </c>
      <c r="B341" t="s">
        <v>440</v>
      </c>
      <c r="D341">
        <v>1110</v>
      </c>
      <c r="E341">
        <v>1560</v>
      </c>
      <c r="F341">
        <v>2663</v>
      </c>
      <c r="G341">
        <v>5372</v>
      </c>
      <c r="H341">
        <v>11558</v>
      </c>
      <c r="I341">
        <v>23323</v>
      </c>
      <c r="J341">
        <v>52967</v>
      </c>
      <c r="K341">
        <v>59247</v>
      </c>
      <c r="L341">
        <v>66901</v>
      </c>
      <c r="M341">
        <v>70596</v>
      </c>
      <c r="N341">
        <v>72171</v>
      </c>
      <c r="O341">
        <v>77726</v>
      </c>
      <c r="P341">
        <v>84661</v>
      </c>
      <c r="Q341">
        <v>89041</v>
      </c>
      <c r="R341">
        <v>87953</v>
      </c>
      <c r="S341">
        <v>93706</v>
      </c>
      <c r="T341">
        <v>101660</v>
      </c>
      <c r="U341">
        <v>88149</v>
      </c>
      <c r="V341">
        <v>83316</v>
      </c>
      <c r="W341">
        <v>81970</v>
      </c>
      <c r="X341">
        <v>94286</v>
      </c>
      <c r="Y341">
        <v>103503</v>
      </c>
      <c r="Z341">
        <v>107509</v>
      </c>
      <c r="AA341">
        <v>121691</v>
      </c>
      <c r="AB341">
        <v>136506</v>
      </c>
      <c r="AC341">
        <v>122288</v>
      </c>
      <c r="AD341">
        <v>139753</v>
      </c>
      <c r="AE341">
        <v>153625</v>
      </c>
      <c r="AF341">
        <v>164087</v>
      </c>
      <c r="AG341">
        <v>180078</v>
      </c>
      <c r="AH341">
        <v>194025</v>
      </c>
      <c r="AI341">
        <v>207332</v>
      </c>
    </row>
    <row r="342" spans="1:35" x14ac:dyDescent="0.2">
      <c r="A342" t="s">
        <v>575</v>
      </c>
      <c r="B342" t="s">
        <v>574</v>
      </c>
      <c r="D342">
        <v>1110</v>
      </c>
      <c r="E342">
        <v>1560</v>
      </c>
      <c r="F342">
        <v>2663</v>
      </c>
      <c r="G342">
        <v>5372</v>
      </c>
      <c r="H342">
        <v>11558</v>
      </c>
      <c r="I342">
        <v>19572</v>
      </c>
      <c r="J342">
        <v>47211</v>
      </c>
      <c r="K342">
        <v>52895</v>
      </c>
      <c r="L342">
        <v>60008</v>
      </c>
      <c r="M342">
        <v>63110</v>
      </c>
      <c r="N342">
        <v>64201</v>
      </c>
      <c r="O342">
        <v>69354</v>
      </c>
      <c r="P342">
        <v>75769</v>
      </c>
      <c r="Q342">
        <v>79582</v>
      </c>
      <c r="R342">
        <v>77712</v>
      </c>
      <c r="S342">
        <v>82739</v>
      </c>
      <c r="T342">
        <v>89810</v>
      </c>
      <c r="U342">
        <v>75194</v>
      </c>
      <c r="V342">
        <v>69230</v>
      </c>
      <c r="W342">
        <v>67087</v>
      </c>
      <c r="X342">
        <v>78964</v>
      </c>
      <c r="Y342">
        <v>87468</v>
      </c>
      <c r="Z342">
        <v>90641</v>
      </c>
      <c r="AA342">
        <v>103370</v>
      </c>
      <c r="AB342">
        <v>116019</v>
      </c>
      <c r="AC342">
        <v>99908</v>
      </c>
      <c r="AD342">
        <v>115940</v>
      </c>
      <c r="AE342">
        <v>127770</v>
      </c>
      <c r="AF342">
        <v>136053</v>
      </c>
      <c r="AG342">
        <v>149348</v>
      </c>
      <c r="AH342">
        <v>159591</v>
      </c>
      <c r="AI342">
        <v>167975</v>
      </c>
    </row>
    <row r="343" spans="1:35" x14ac:dyDescent="0.2">
      <c r="A343" t="s">
        <v>573</v>
      </c>
      <c r="B343" t="s">
        <v>572</v>
      </c>
      <c r="D343" t="s">
        <v>444</v>
      </c>
      <c r="E343" t="s">
        <v>444</v>
      </c>
      <c r="F343" t="s">
        <v>444</v>
      </c>
      <c r="G343" t="s">
        <v>444</v>
      </c>
      <c r="H343" t="s">
        <v>444</v>
      </c>
      <c r="I343">
        <v>468</v>
      </c>
      <c r="J343">
        <v>630</v>
      </c>
      <c r="K343">
        <v>672</v>
      </c>
      <c r="L343">
        <v>708</v>
      </c>
      <c r="M343">
        <v>748</v>
      </c>
      <c r="N343">
        <v>796</v>
      </c>
      <c r="O343">
        <v>857</v>
      </c>
      <c r="P343">
        <v>1005</v>
      </c>
      <c r="Q343">
        <v>1114</v>
      </c>
      <c r="R343">
        <v>1205</v>
      </c>
      <c r="S343">
        <v>1351</v>
      </c>
      <c r="T343">
        <v>1501</v>
      </c>
      <c r="U343">
        <v>1479</v>
      </c>
      <c r="V343">
        <v>1460</v>
      </c>
      <c r="W343">
        <v>1571</v>
      </c>
      <c r="X343">
        <v>1689</v>
      </c>
      <c r="Y343">
        <v>2014</v>
      </c>
      <c r="Z343">
        <v>2221</v>
      </c>
      <c r="AA343">
        <v>2365</v>
      </c>
      <c r="AB343">
        <v>2531</v>
      </c>
      <c r="AC343">
        <v>2691</v>
      </c>
      <c r="AD343">
        <v>2876</v>
      </c>
      <c r="AE343">
        <v>3032</v>
      </c>
      <c r="AF343">
        <v>3176</v>
      </c>
      <c r="AG343">
        <v>3312</v>
      </c>
      <c r="AH343">
        <v>3468</v>
      </c>
      <c r="AI343">
        <v>3597</v>
      </c>
    </row>
    <row r="344" spans="1:35" x14ac:dyDescent="0.2">
      <c r="A344" t="s">
        <v>571</v>
      </c>
      <c r="B344" t="s">
        <v>570</v>
      </c>
      <c r="D344" t="s">
        <v>444</v>
      </c>
      <c r="E344" t="s">
        <v>444</v>
      </c>
      <c r="F344" t="s">
        <v>444</v>
      </c>
      <c r="G344" t="s">
        <v>444</v>
      </c>
      <c r="H344" t="s">
        <v>444</v>
      </c>
      <c r="I344">
        <v>3283</v>
      </c>
      <c r="J344">
        <v>5126</v>
      </c>
      <c r="K344">
        <v>5680</v>
      </c>
      <c r="L344">
        <v>6185</v>
      </c>
      <c r="M344">
        <v>6738</v>
      </c>
      <c r="N344">
        <v>7174</v>
      </c>
      <c r="O344">
        <v>7515</v>
      </c>
      <c r="P344">
        <v>7887</v>
      </c>
      <c r="Q344">
        <v>8345</v>
      </c>
      <c r="R344">
        <v>9036</v>
      </c>
      <c r="S344">
        <v>9616</v>
      </c>
      <c r="T344">
        <v>10349</v>
      </c>
      <c r="U344">
        <v>11476</v>
      </c>
      <c r="V344">
        <v>12626</v>
      </c>
      <c r="W344">
        <v>13312</v>
      </c>
      <c r="X344">
        <v>13633</v>
      </c>
      <c r="Y344">
        <v>14021</v>
      </c>
      <c r="Z344">
        <v>14647</v>
      </c>
      <c r="AA344">
        <v>15956</v>
      </c>
      <c r="AB344">
        <v>17956</v>
      </c>
      <c r="AC344">
        <v>19689</v>
      </c>
      <c r="AD344">
        <v>20937</v>
      </c>
      <c r="AE344">
        <v>22823</v>
      </c>
      <c r="AF344">
        <v>24858</v>
      </c>
      <c r="AG344">
        <v>27418</v>
      </c>
      <c r="AH344">
        <v>30966</v>
      </c>
      <c r="AI344">
        <v>35760</v>
      </c>
    </row>
    <row r="345" spans="1:35" x14ac:dyDescent="0.2">
      <c r="A345" t="s">
        <v>569</v>
      </c>
      <c r="B345" s="6" t="s">
        <v>568</v>
      </c>
      <c r="D345">
        <v>5059</v>
      </c>
      <c r="E345">
        <v>6962</v>
      </c>
      <c r="F345">
        <v>10474</v>
      </c>
      <c r="G345">
        <v>17013</v>
      </c>
      <c r="H345">
        <v>30033</v>
      </c>
      <c r="I345">
        <v>47907</v>
      </c>
      <c r="J345">
        <v>75861</v>
      </c>
      <c r="K345">
        <v>80127</v>
      </c>
      <c r="L345">
        <v>87934</v>
      </c>
      <c r="M345">
        <v>90065</v>
      </c>
      <c r="N345">
        <v>97762</v>
      </c>
      <c r="O345">
        <v>102328</v>
      </c>
      <c r="P345">
        <v>110044</v>
      </c>
      <c r="Q345">
        <v>105588</v>
      </c>
      <c r="R345">
        <v>123807</v>
      </c>
      <c r="S345">
        <v>138229</v>
      </c>
      <c r="T345">
        <v>158041</v>
      </c>
      <c r="U345">
        <v>179082</v>
      </c>
      <c r="V345">
        <v>198342</v>
      </c>
      <c r="W345">
        <v>205512</v>
      </c>
      <c r="X345">
        <v>206372</v>
      </c>
      <c r="Y345">
        <v>210268</v>
      </c>
      <c r="Z345">
        <v>239185</v>
      </c>
      <c r="AA345">
        <v>248780</v>
      </c>
      <c r="AB345">
        <v>282144</v>
      </c>
      <c r="AC345">
        <v>276017</v>
      </c>
      <c r="AD345">
        <v>275350</v>
      </c>
      <c r="AE345">
        <v>274999</v>
      </c>
      <c r="AF345">
        <v>292870</v>
      </c>
      <c r="AG345">
        <v>304851</v>
      </c>
      <c r="AH345">
        <v>313562</v>
      </c>
      <c r="AI345">
        <v>327910</v>
      </c>
    </row>
    <row r="346" spans="1:35" x14ac:dyDescent="0.2">
      <c r="A346" t="s">
        <v>567</v>
      </c>
      <c r="B346" s="6" t="s">
        <v>566</v>
      </c>
      <c r="D346">
        <v>14834</v>
      </c>
      <c r="E346">
        <v>22079</v>
      </c>
      <c r="F346">
        <v>38091</v>
      </c>
      <c r="G346">
        <v>67193</v>
      </c>
      <c r="H346">
        <v>126100</v>
      </c>
      <c r="I346">
        <v>209278</v>
      </c>
      <c r="J346">
        <v>334437</v>
      </c>
      <c r="K346">
        <v>362892</v>
      </c>
      <c r="L346">
        <v>396390</v>
      </c>
      <c r="M346">
        <v>418746</v>
      </c>
      <c r="N346">
        <v>440076</v>
      </c>
      <c r="O346">
        <v>458544</v>
      </c>
      <c r="P346">
        <v>483135</v>
      </c>
      <c r="Q346">
        <v>502624</v>
      </c>
      <c r="R346">
        <v>542521</v>
      </c>
      <c r="S346">
        <v>576319</v>
      </c>
      <c r="T346">
        <v>621641</v>
      </c>
      <c r="U346">
        <v>676441</v>
      </c>
      <c r="V346">
        <v>737060</v>
      </c>
      <c r="W346">
        <v>774643</v>
      </c>
      <c r="X346">
        <v>818994</v>
      </c>
      <c r="Y346">
        <v>868456</v>
      </c>
      <c r="Z346">
        <v>932226</v>
      </c>
      <c r="AA346">
        <v>983141</v>
      </c>
      <c r="AB346">
        <v>1040912</v>
      </c>
      <c r="AC346">
        <v>1072564</v>
      </c>
      <c r="AD346">
        <v>1105893</v>
      </c>
      <c r="AE346">
        <v>1139563</v>
      </c>
      <c r="AF346">
        <v>1192997</v>
      </c>
      <c r="AG346">
        <v>1229654</v>
      </c>
      <c r="AH346">
        <v>1277075</v>
      </c>
      <c r="AI346">
        <v>1335740</v>
      </c>
    </row>
    <row r="347" spans="1:35" x14ac:dyDescent="0.2">
      <c r="A347" t="s">
        <v>565</v>
      </c>
      <c r="B347" t="s">
        <v>564</v>
      </c>
      <c r="D347">
        <v>5146</v>
      </c>
      <c r="E347">
        <v>8408</v>
      </c>
      <c r="F347">
        <v>17086</v>
      </c>
      <c r="G347">
        <v>33623</v>
      </c>
      <c r="H347">
        <v>67741</v>
      </c>
      <c r="I347">
        <v>115297</v>
      </c>
      <c r="J347">
        <v>188512</v>
      </c>
      <c r="K347">
        <v>207555</v>
      </c>
      <c r="L347">
        <v>227991</v>
      </c>
      <c r="M347">
        <v>242831</v>
      </c>
      <c r="N347">
        <v>252657</v>
      </c>
      <c r="O347">
        <v>262264</v>
      </c>
      <c r="P347">
        <v>272820</v>
      </c>
      <c r="Q347">
        <v>286514</v>
      </c>
      <c r="R347">
        <v>306977</v>
      </c>
      <c r="S347">
        <v>323094</v>
      </c>
      <c r="T347">
        <v>340569</v>
      </c>
      <c r="U347">
        <v>367030</v>
      </c>
      <c r="V347">
        <v>401266</v>
      </c>
      <c r="W347">
        <v>428254</v>
      </c>
      <c r="X347">
        <v>455657</v>
      </c>
      <c r="Y347">
        <v>490401</v>
      </c>
      <c r="Z347">
        <v>525656</v>
      </c>
      <c r="AA347">
        <v>552132</v>
      </c>
      <c r="AB347">
        <v>581823</v>
      </c>
      <c r="AC347">
        <v>614721</v>
      </c>
      <c r="AD347">
        <v>636098</v>
      </c>
      <c r="AE347">
        <v>663946</v>
      </c>
      <c r="AF347">
        <v>696905</v>
      </c>
      <c r="AG347">
        <v>725578</v>
      </c>
      <c r="AH347">
        <v>749681</v>
      </c>
      <c r="AI347">
        <v>795021</v>
      </c>
    </row>
    <row r="348" spans="1:35" x14ac:dyDescent="0.2">
      <c r="A348" t="s">
        <v>563</v>
      </c>
      <c r="B348" t="s">
        <v>562</v>
      </c>
      <c r="D348">
        <v>452</v>
      </c>
      <c r="E348">
        <v>911</v>
      </c>
      <c r="F348">
        <v>1126</v>
      </c>
      <c r="G348">
        <v>2117</v>
      </c>
      <c r="H348">
        <v>4080</v>
      </c>
      <c r="I348">
        <v>8638</v>
      </c>
      <c r="J348">
        <v>17920</v>
      </c>
      <c r="K348">
        <v>20096</v>
      </c>
      <c r="L348">
        <v>22505</v>
      </c>
      <c r="M348">
        <v>26134</v>
      </c>
      <c r="N348">
        <v>29489</v>
      </c>
      <c r="O348">
        <v>32592</v>
      </c>
      <c r="P348">
        <v>34332</v>
      </c>
      <c r="Q348">
        <v>35951</v>
      </c>
      <c r="R348">
        <v>37714</v>
      </c>
      <c r="S348">
        <v>39273</v>
      </c>
      <c r="T348">
        <v>41400</v>
      </c>
      <c r="U348">
        <v>44948</v>
      </c>
      <c r="V348">
        <v>50781</v>
      </c>
      <c r="W348">
        <v>53303</v>
      </c>
      <c r="X348">
        <v>55518</v>
      </c>
      <c r="Y348">
        <v>58152</v>
      </c>
      <c r="Z348">
        <v>60638</v>
      </c>
      <c r="AA348">
        <v>61263</v>
      </c>
      <c r="AB348">
        <v>62598</v>
      </c>
      <c r="AC348">
        <v>65429</v>
      </c>
      <c r="AD348">
        <v>67721</v>
      </c>
      <c r="AE348">
        <v>70838</v>
      </c>
      <c r="AF348">
        <v>74335</v>
      </c>
      <c r="AG348">
        <v>78633</v>
      </c>
      <c r="AH348">
        <v>79256</v>
      </c>
      <c r="AI348">
        <v>83158</v>
      </c>
    </row>
    <row r="349" spans="1:35" x14ac:dyDescent="0.2">
      <c r="A349" t="s">
        <v>561</v>
      </c>
      <c r="B349" t="s">
        <v>560</v>
      </c>
      <c r="D349">
        <v>4518</v>
      </c>
      <c r="E349">
        <v>7009</v>
      </c>
      <c r="F349">
        <v>14593</v>
      </c>
      <c r="G349">
        <v>28802</v>
      </c>
      <c r="H349">
        <v>58645</v>
      </c>
      <c r="I349">
        <v>98390</v>
      </c>
      <c r="J349">
        <v>154851</v>
      </c>
      <c r="K349">
        <v>170980</v>
      </c>
      <c r="L349">
        <v>186992</v>
      </c>
      <c r="M349">
        <v>196974</v>
      </c>
      <c r="N349">
        <v>202171</v>
      </c>
      <c r="O349">
        <v>206752</v>
      </c>
      <c r="P349">
        <v>213744</v>
      </c>
      <c r="Q349">
        <v>222671</v>
      </c>
      <c r="R349">
        <v>239449</v>
      </c>
      <c r="S349">
        <v>252386</v>
      </c>
      <c r="T349">
        <v>266161</v>
      </c>
      <c r="U349">
        <v>286080</v>
      </c>
      <c r="V349">
        <v>312420</v>
      </c>
      <c r="W349">
        <v>333938</v>
      </c>
      <c r="X349">
        <v>357346</v>
      </c>
      <c r="Y349">
        <v>385801</v>
      </c>
      <c r="Z349">
        <v>415172</v>
      </c>
      <c r="AA349">
        <v>438547</v>
      </c>
      <c r="AB349">
        <v>464649</v>
      </c>
      <c r="AC349">
        <v>492502</v>
      </c>
      <c r="AD349">
        <v>510474</v>
      </c>
      <c r="AE349">
        <v>534250</v>
      </c>
      <c r="AF349">
        <v>562824</v>
      </c>
      <c r="AG349">
        <v>586840</v>
      </c>
      <c r="AH349">
        <v>609957</v>
      </c>
      <c r="AI349">
        <v>651112</v>
      </c>
    </row>
    <row r="350" spans="1:35" x14ac:dyDescent="0.2">
      <c r="A350" t="s">
        <v>559</v>
      </c>
      <c r="B350" t="s">
        <v>558</v>
      </c>
      <c r="D350">
        <v>175</v>
      </c>
      <c r="E350">
        <v>488</v>
      </c>
      <c r="F350">
        <v>1366</v>
      </c>
      <c r="G350">
        <v>2704</v>
      </c>
      <c r="H350">
        <v>5016</v>
      </c>
      <c r="I350">
        <v>8268</v>
      </c>
      <c r="J350">
        <v>15741</v>
      </c>
      <c r="K350">
        <v>16479</v>
      </c>
      <c r="L350">
        <v>18494</v>
      </c>
      <c r="M350">
        <v>19723</v>
      </c>
      <c r="N350">
        <v>20997</v>
      </c>
      <c r="O350">
        <v>22920</v>
      </c>
      <c r="P350">
        <v>24744</v>
      </c>
      <c r="Q350">
        <v>27892</v>
      </c>
      <c r="R350">
        <v>29814</v>
      </c>
      <c r="S350">
        <v>31434</v>
      </c>
      <c r="T350">
        <v>33008</v>
      </c>
      <c r="U350">
        <v>36002</v>
      </c>
      <c r="V350">
        <v>38065</v>
      </c>
      <c r="W350">
        <v>41012</v>
      </c>
      <c r="X350">
        <v>42792</v>
      </c>
      <c r="Y350">
        <v>46448</v>
      </c>
      <c r="Z350">
        <v>49846</v>
      </c>
      <c r="AA350">
        <v>52322</v>
      </c>
      <c r="AB350">
        <v>54576</v>
      </c>
      <c r="AC350">
        <v>56790</v>
      </c>
      <c r="AD350">
        <v>57903</v>
      </c>
      <c r="AE350">
        <v>58857</v>
      </c>
      <c r="AF350">
        <v>59746</v>
      </c>
      <c r="AG350">
        <v>60104</v>
      </c>
      <c r="AH350">
        <v>60469</v>
      </c>
      <c r="AI350">
        <v>60751</v>
      </c>
    </row>
    <row r="351" spans="1:35" x14ac:dyDescent="0.2">
      <c r="A351" t="s">
        <v>557</v>
      </c>
      <c r="B351" t="s">
        <v>556</v>
      </c>
      <c r="D351">
        <v>637</v>
      </c>
      <c r="E351">
        <v>830</v>
      </c>
      <c r="F351">
        <v>1234</v>
      </c>
      <c r="G351">
        <v>1983</v>
      </c>
      <c r="H351">
        <v>3991</v>
      </c>
      <c r="I351">
        <v>7410</v>
      </c>
      <c r="J351">
        <v>12119</v>
      </c>
      <c r="K351">
        <v>13146</v>
      </c>
      <c r="L351">
        <v>14575</v>
      </c>
      <c r="M351">
        <v>15563</v>
      </c>
      <c r="N351">
        <v>16154</v>
      </c>
      <c r="O351">
        <v>16823</v>
      </c>
      <c r="P351">
        <v>17220</v>
      </c>
      <c r="Q351">
        <v>17968</v>
      </c>
      <c r="R351">
        <v>19024</v>
      </c>
      <c r="S351">
        <v>20921</v>
      </c>
      <c r="T351">
        <v>23079</v>
      </c>
      <c r="U351">
        <v>25072</v>
      </c>
      <c r="V351">
        <v>26548</v>
      </c>
      <c r="W351">
        <v>28565</v>
      </c>
      <c r="X351">
        <v>30226</v>
      </c>
      <c r="Y351">
        <v>32645</v>
      </c>
      <c r="Z351">
        <v>35259</v>
      </c>
      <c r="AA351">
        <v>37841</v>
      </c>
      <c r="AB351">
        <v>40230</v>
      </c>
      <c r="AC351">
        <v>39663</v>
      </c>
      <c r="AD351">
        <v>38817</v>
      </c>
      <c r="AE351">
        <v>39189</v>
      </c>
      <c r="AF351">
        <v>41066</v>
      </c>
      <c r="AG351">
        <v>42679</v>
      </c>
      <c r="AH351">
        <v>44184</v>
      </c>
      <c r="AI351">
        <v>46271</v>
      </c>
    </row>
    <row r="352" spans="1:35" x14ac:dyDescent="0.2">
      <c r="A352" t="s">
        <v>555</v>
      </c>
      <c r="B352" t="s">
        <v>554</v>
      </c>
      <c r="D352">
        <v>3178</v>
      </c>
      <c r="E352">
        <v>5060</v>
      </c>
      <c r="F352">
        <v>8258</v>
      </c>
      <c r="G352">
        <v>12815</v>
      </c>
      <c r="H352">
        <v>20155</v>
      </c>
      <c r="I352">
        <v>32326</v>
      </c>
      <c r="J352">
        <v>48072</v>
      </c>
      <c r="K352">
        <v>50817</v>
      </c>
      <c r="L352">
        <v>53626</v>
      </c>
      <c r="M352">
        <v>56823</v>
      </c>
      <c r="N352">
        <v>60054</v>
      </c>
      <c r="O352">
        <v>63748</v>
      </c>
      <c r="P352">
        <v>67803</v>
      </c>
      <c r="Q352">
        <v>69848</v>
      </c>
      <c r="R352">
        <v>75579</v>
      </c>
      <c r="S352">
        <v>81041</v>
      </c>
      <c r="T352">
        <v>88353</v>
      </c>
      <c r="U352">
        <v>97631</v>
      </c>
      <c r="V352">
        <v>104876</v>
      </c>
      <c r="W352">
        <v>108186</v>
      </c>
      <c r="X352">
        <v>112128</v>
      </c>
      <c r="Y352">
        <v>117313</v>
      </c>
      <c r="Z352">
        <v>125688</v>
      </c>
      <c r="AA352">
        <v>135673</v>
      </c>
      <c r="AB352">
        <v>143350</v>
      </c>
      <c r="AC352">
        <v>147407</v>
      </c>
      <c r="AD352">
        <v>151232</v>
      </c>
      <c r="AE352">
        <v>157990</v>
      </c>
      <c r="AF352">
        <v>162862</v>
      </c>
      <c r="AG352">
        <v>169370</v>
      </c>
      <c r="AH352">
        <v>174035</v>
      </c>
      <c r="AI352">
        <v>178808</v>
      </c>
    </row>
    <row r="353" spans="1:35" x14ac:dyDescent="0.2">
      <c r="A353" t="s">
        <v>553</v>
      </c>
      <c r="B353" t="s">
        <v>552</v>
      </c>
      <c r="D353">
        <v>636</v>
      </c>
      <c r="E353">
        <v>1038</v>
      </c>
      <c r="F353">
        <v>2098</v>
      </c>
      <c r="G353">
        <v>3973</v>
      </c>
      <c r="H353">
        <v>9020</v>
      </c>
      <c r="I353">
        <v>15133</v>
      </c>
      <c r="J353">
        <v>25651</v>
      </c>
      <c r="K353">
        <v>28093</v>
      </c>
      <c r="L353">
        <v>31032</v>
      </c>
      <c r="M353">
        <v>33384</v>
      </c>
      <c r="N353">
        <v>35334</v>
      </c>
      <c r="O353">
        <v>38283</v>
      </c>
      <c r="P353">
        <v>40715</v>
      </c>
      <c r="Q353">
        <v>44591</v>
      </c>
      <c r="R353">
        <v>49342</v>
      </c>
      <c r="S353">
        <v>55059</v>
      </c>
      <c r="T353">
        <v>63055</v>
      </c>
      <c r="U353">
        <v>72109</v>
      </c>
      <c r="V353">
        <v>78587</v>
      </c>
      <c r="W353">
        <v>83123</v>
      </c>
      <c r="X353">
        <v>85146</v>
      </c>
      <c r="Y353">
        <v>90119</v>
      </c>
      <c r="Z353">
        <v>94400</v>
      </c>
      <c r="AA353">
        <v>99277</v>
      </c>
      <c r="AB353">
        <v>105326</v>
      </c>
      <c r="AC353">
        <v>108863</v>
      </c>
      <c r="AD353">
        <v>113897</v>
      </c>
      <c r="AE353">
        <v>115071</v>
      </c>
      <c r="AF353">
        <v>115204</v>
      </c>
      <c r="AG353">
        <v>115715</v>
      </c>
      <c r="AH353">
        <v>118455</v>
      </c>
      <c r="AI353">
        <v>121883</v>
      </c>
    </row>
    <row r="354" spans="1:35" x14ac:dyDescent="0.2">
      <c r="A354" t="s">
        <v>551</v>
      </c>
      <c r="B354" t="s">
        <v>550</v>
      </c>
      <c r="D354">
        <v>3639</v>
      </c>
      <c r="E354">
        <v>4582</v>
      </c>
      <c r="F354">
        <v>5955</v>
      </c>
      <c r="G354">
        <v>8909</v>
      </c>
      <c r="H354">
        <v>13580</v>
      </c>
      <c r="I354">
        <v>20536</v>
      </c>
      <c r="J354">
        <v>28221</v>
      </c>
      <c r="K354">
        <v>30075</v>
      </c>
      <c r="L354">
        <v>31372</v>
      </c>
      <c r="M354">
        <v>33017</v>
      </c>
      <c r="N354">
        <v>36624</v>
      </c>
      <c r="O354">
        <v>38628</v>
      </c>
      <c r="P354">
        <v>42630</v>
      </c>
      <c r="Q354">
        <v>44223</v>
      </c>
      <c r="R354">
        <v>47751</v>
      </c>
      <c r="S354">
        <v>49766</v>
      </c>
      <c r="T354">
        <v>53557</v>
      </c>
      <c r="U354">
        <v>58066</v>
      </c>
      <c r="V354">
        <v>61716</v>
      </c>
      <c r="W354">
        <v>62815</v>
      </c>
      <c r="X354">
        <v>66742</v>
      </c>
      <c r="Y354">
        <v>69601</v>
      </c>
      <c r="Z354">
        <v>72131</v>
      </c>
      <c r="AA354">
        <v>77273</v>
      </c>
      <c r="AB354">
        <v>76509</v>
      </c>
      <c r="AC354">
        <v>75973</v>
      </c>
      <c r="AD354">
        <v>74454</v>
      </c>
      <c r="AE354">
        <v>73188</v>
      </c>
      <c r="AF354">
        <v>76042</v>
      </c>
      <c r="AG354">
        <v>79388</v>
      </c>
      <c r="AH354">
        <v>83516</v>
      </c>
      <c r="AI354">
        <v>85771</v>
      </c>
    </row>
    <row r="355" spans="1:35" x14ac:dyDescent="0.2">
      <c r="A355" t="s">
        <v>549</v>
      </c>
      <c r="B355" t="s">
        <v>548</v>
      </c>
      <c r="D355">
        <v>113</v>
      </c>
      <c r="E355">
        <v>336</v>
      </c>
      <c r="F355">
        <v>533</v>
      </c>
      <c r="G355">
        <v>1196</v>
      </c>
      <c r="H355">
        <v>2392</v>
      </c>
      <c r="I355">
        <v>4290</v>
      </c>
      <c r="J355">
        <v>7670</v>
      </c>
      <c r="K355">
        <v>8434</v>
      </c>
      <c r="L355">
        <v>8816</v>
      </c>
      <c r="M355">
        <v>9230</v>
      </c>
      <c r="N355">
        <v>8665</v>
      </c>
      <c r="O355">
        <v>8556</v>
      </c>
      <c r="P355">
        <v>8245</v>
      </c>
      <c r="Q355">
        <v>7558</v>
      </c>
      <c r="R355">
        <v>8652</v>
      </c>
      <c r="S355">
        <v>10619</v>
      </c>
      <c r="T355">
        <v>12643</v>
      </c>
      <c r="U355">
        <v>15890</v>
      </c>
      <c r="V355">
        <v>17205</v>
      </c>
      <c r="W355">
        <v>17463</v>
      </c>
      <c r="X355">
        <v>18181</v>
      </c>
      <c r="Y355">
        <v>19379</v>
      </c>
      <c r="Z355">
        <v>22516</v>
      </c>
      <c r="AA355">
        <v>24762</v>
      </c>
      <c r="AB355">
        <v>27675</v>
      </c>
      <c r="AC355">
        <v>26381</v>
      </c>
      <c r="AD355">
        <v>26440</v>
      </c>
      <c r="AE355">
        <v>28044</v>
      </c>
      <c r="AF355">
        <v>28498</v>
      </c>
      <c r="AG355">
        <v>30899</v>
      </c>
      <c r="AH355">
        <v>33888</v>
      </c>
      <c r="AI355">
        <v>36185</v>
      </c>
    </row>
    <row r="356" spans="1:35" x14ac:dyDescent="0.2">
      <c r="A356" t="s">
        <v>547</v>
      </c>
      <c r="B356" t="s">
        <v>546</v>
      </c>
      <c r="D356">
        <v>78</v>
      </c>
      <c r="E356">
        <v>128</v>
      </c>
      <c r="F356">
        <v>258</v>
      </c>
      <c r="G356">
        <v>488</v>
      </c>
      <c r="H356">
        <v>1108</v>
      </c>
      <c r="I356">
        <v>1857</v>
      </c>
      <c r="J356">
        <v>3135</v>
      </c>
      <c r="K356">
        <v>3465</v>
      </c>
      <c r="L356">
        <v>3823</v>
      </c>
      <c r="M356">
        <v>4124</v>
      </c>
      <c r="N356">
        <v>4349</v>
      </c>
      <c r="O356">
        <v>4702</v>
      </c>
      <c r="P356">
        <v>4972</v>
      </c>
      <c r="Q356">
        <v>5268</v>
      </c>
      <c r="R356">
        <v>5527</v>
      </c>
      <c r="S356">
        <v>6046</v>
      </c>
      <c r="T356">
        <v>6757</v>
      </c>
      <c r="U356">
        <v>7554</v>
      </c>
      <c r="V356">
        <v>9405</v>
      </c>
      <c r="W356">
        <v>9995</v>
      </c>
      <c r="X356">
        <v>10315</v>
      </c>
      <c r="Y356">
        <v>11300</v>
      </c>
      <c r="Z356">
        <v>13136</v>
      </c>
      <c r="AA356">
        <v>15212</v>
      </c>
      <c r="AB356">
        <v>16986</v>
      </c>
      <c r="AC356">
        <v>17359</v>
      </c>
      <c r="AD356">
        <v>18008</v>
      </c>
      <c r="AE356">
        <v>18758</v>
      </c>
      <c r="AF356">
        <v>19292</v>
      </c>
      <c r="AG356">
        <v>20244</v>
      </c>
      <c r="AH356">
        <v>21521</v>
      </c>
      <c r="AI356">
        <v>22343</v>
      </c>
    </row>
    <row r="357" spans="1:35" x14ac:dyDescent="0.2">
      <c r="A357" t="s">
        <v>545</v>
      </c>
      <c r="B357" t="s">
        <v>544</v>
      </c>
      <c r="D357">
        <v>210</v>
      </c>
      <c r="E357">
        <v>278</v>
      </c>
      <c r="F357">
        <v>409</v>
      </c>
      <c r="G357">
        <v>619</v>
      </c>
      <c r="H357">
        <v>1273</v>
      </c>
      <c r="I357">
        <v>2479</v>
      </c>
      <c r="J357">
        <v>4223</v>
      </c>
      <c r="K357">
        <v>4760</v>
      </c>
      <c r="L357">
        <v>5233</v>
      </c>
      <c r="M357">
        <v>5494</v>
      </c>
      <c r="N357">
        <v>5605</v>
      </c>
      <c r="O357">
        <v>5811</v>
      </c>
      <c r="P357">
        <v>5871</v>
      </c>
      <c r="Q357">
        <v>5898</v>
      </c>
      <c r="R357">
        <v>6529</v>
      </c>
      <c r="S357">
        <v>7037</v>
      </c>
      <c r="T357">
        <v>7797</v>
      </c>
      <c r="U357">
        <v>8487</v>
      </c>
      <c r="V357">
        <v>9260</v>
      </c>
      <c r="W357">
        <v>9696</v>
      </c>
      <c r="X357">
        <v>9561</v>
      </c>
      <c r="Y357">
        <v>9196</v>
      </c>
      <c r="Z357">
        <v>9257</v>
      </c>
      <c r="AA357">
        <v>9086</v>
      </c>
      <c r="AB357">
        <v>9492</v>
      </c>
      <c r="AC357">
        <v>9303</v>
      </c>
      <c r="AD357">
        <v>9312</v>
      </c>
      <c r="AE357">
        <v>9468</v>
      </c>
      <c r="AF357">
        <v>9619</v>
      </c>
      <c r="AG357">
        <v>9827</v>
      </c>
      <c r="AH357">
        <v>10046</v>
      </c>
      <c r="AI357">
        <v>10612</v>
      </c>
    </row>
    <row r="358" spans="1:35" x14ac:dyDescent="0.2">
      <c r="A358" t="s">
        <v>543</v>
      </c>
      <c r="B358" t="s">
        <v>542</v>
      </c>
      <c r="D358">
        <v>1197</v>
      </c>
      <c r="E358">
        <v>1418</v>
      </c>
      <c r="F358">
        <v>2260</v>
      </c>
      <c r="G358">
        <v>3587</v>
      </c>
      <c r="H358">
        <v>6840</v>
      </c>
      <c r="I358">
        <v>9950</v>
      </c>
      <c r="J358">
        <v>16834</v>
      </c>
      <c r="K358">
        <v>16547</v>
      </c>
      <c r="L358">
        <v>19921</v>
      </c>
      <c r="M358">
        <v>18279</v>
      </c>
      <c r="N358">
        <v>20634</v>
      </c>
      <c r="O358">
        <v>19731</v>
      </c>
      <c r="P358">
        <v>22860</v>
      </c>
      <c r="Q358">
        <v>20756</v>
      </c>
      <c r="R358">
        <v>23142</v>
      </c>
      <c r="S358">
        <v>22736</v>
      </c>
      <c r="T358">
        <v>25831</v>
      </c>
      <c r="U358">
        <v>24603</v>
      </c>
      <c r="V358">
        <v>28198</v>
      </c>
      <c r="W358">
        <v>26546</v>
      </c>
      <c r="X358">
        <v>31038</v>
      </c>
      <c r="Y358">
        <v>28501</v>
      </c>
      <c r="Z358">
        <v>34182</v>
      </c>
      <c r="AA358">
        <v>31886</v>
      </c>
      <c r="AB358">
        <v>39522</v>
      </c>
      <c r="AC358">
        <v>32895</v>
      </c>
      <c r="AD358">
        <v>37635</v>
      </c>
      <c r="AE358">
        <v>33909</v>
      </c>
      <c r="AF358">
        <v>43510</v>
      </c>
      <c r="AG358">
        <v>35954</v>
      </c>
      <c r="AH358">
        <v>41748</v>
      </c>
      <c r="AI358">
        <v>38845</v>
      </c>
    </row>
    <row r="359" spans="1:35" x14ac:dyDescent="0.2">
      <c r="A359" t="s">
        <v>541</v>
      </c>
      <c r="B359" s="6" t="s">
        <v>540</v>
      </c>
      <c r="D359">
        <v>9775</v>
      </c>
      <c r="E359">
        <v>15117</v>
      </c>
      <c r="F359">
        <v>27617</v>
      </c>
      <c r="G359">
        <v>50180</v>
      </c>
      <c r="H359">
        <v>96067</v>
      </c>
      <c r="I359">
        <v>161371</v>
      </c>
      <c r="J359">
        <v>258576</v>
      </c>
      <c r="K359">
        <v>282765</v>
      </c>
      <c r="L359">
        <v>308456</v>
      </c>
      <c r="M359">
        <v>328681</v>
      </c>
      <c r="N359">
        <v>342314</v>
      </c>
      <c r="O359">
        <v>356216</v>
      </c>
      <c r="P359">
        <v>373091</v>
      </c>
      <c r="Q359">
        <v>397036</v>
      </c>
      <c r="R359">
        <v>418714</v>
      </c>
      <c r="S359">
        <v>438090</v>
      </c>
      <c r="T359">
        <v>463600</v>
      </c>
      <c r="U359">
        <v>497359</v>
      </c>
      <c r="V359">
        <v>538718</v>
      </c>
      <c r="W359">
        <v>569131</v>
      </c>
      <c r="X359">
        <v>612622</v>
      </c>
      <c r="Y359">
        <v>658188</v>
      </c>
      <c r="Z359">
        <v>693041</v>
      </c>
      <c r="AA359">
        <v>734361</v>
      </c>
      <c r="AB359">
        <v>758768</v>
      </c>
      <c r="AC359">
        <v>796547</v>
      </c>
      <c r="AD359">
        <v>830543</v>
      </c>
      <c r="AE359">
        <v>864564</v>
      </c>
      <c r="AF359">
        <v>900127</v>
      </c>
      <c r="AG359">
        <v>924803</v>
      </c>
      <c r="AH359">
        <v>963513</v>
      </c>
      <c r="AI359">
        <v>1007830</v>
      </c>
    </row>
    <row r="360" spans="1:35" x14ac:dyDescent="0.2">
      <c r="A360" t="s">
        <v>539</v>
      </c>
      <c r="B360" t="s">
        <v>538</v>
      </c>
      <c r="D360">
        <v>5334</v>
      </c>
      <c r="E360">
        <v>8683</v>
      </c>
      <c r="F360">
        <v>17707</v>
      </c>
      <c r="G360">
        <v>34794</v>
      </c>
      <c r="H360">
        <v>69585</v>
      </c>
      <c r="I360">
        <v>116665</v>
      </c>
      <c r="J360">
        <v>188809</v>
      </c>
      <c r="K360">
        <v>208004</v>
      </c>
      <c r="L360">
        <v>228609</v>
      </c>
      <c r="M360">
        <v>243504</v>
      </c>
      <c r="N360">
        <v>252105</v>
      </c>
      <c r="O360">
        <v>259939</v>
      </c>
      <c r="P360">
        <v>270103</v>
      </c>
      <c r="Q360">
        <v>287104</v>
      </c>
      <c r="R360">
        <v>301962</v>
      </c>
      <c r="S360">
        <v>314873</v>
      </c>
      <c r="T360">
        <v>331743</v>
      </c>
      <c r="U360">
        <v>355999</v>
      </c>
      <c r="V360">
        <v>392928</v>
      </c>
      <c r="W360">
        <v>416041</v>
      </c>
      <c r="X360">
        <v>451331</v>
      </c>
      <c r="Y360">
        <v>487582</v>
      </c>
      <c r="Z360">
        <v>513796</v>
      </c>
      <c r="AA360">
        <v>545777</v>
      </c>
      <c r="AB360">
        <v>563518</v>
      </c>
      <c r="AC360">
        <v>597519</v>
      </c>
      <c r="AD360">
        <v>625034</v>
      </c>
      <c r="AE360">
        <v>653396</v>
      </c>
      <c r="AF360">
        <v>683589</v>
      </c>
      <c r="AG360">
        <v>701538</v>
      </c>
      <c r="AH360">
        <v>732316</v>
      </c>
      <c r="AI360">
        <v>769437</v>
      </c>
    </row>
    <row r="361" spans="1:35" x14ac:dyDescent="0.2">
      <c r="A361" t="s">
        <v>537</v>
      </c>
      <c r="B361" t="s">
        <v>536</v>
      </c>
      <c r="D361">
        <v>402</v>
      </c>
      <c r="E361">
        <v>788</v>
      </c>
      <c r="F361">
        <v>1000</v>
      </c>
      <c r="G361">
        <v>1859</v>
      </c>
      <c r="H361">
        <v>3434</v>
      </c>
      <c r="I361">
        <v>6588</v>
      </c>
      <c r="J361">
        <v>14128</v>
      </c>
      <c r="K361">
        <v>16378</v>
      </c>
      <c r="L361">
        <v>18835</v>
      </c>
      <c r="M361">
        <v>21418</v>
      </c>
      <c r="N361">
        <v>23984</v>
      </c>
      <c r="O361">
        <v>26400</v>
      </c>
      <c r="P361">
        <v>27987</v>
      </c>
      <c r="Q361">
        <v>30291</v>
      </c>
      <c r="R361">
        <v>32155</v>
      </c>
      <c r="S361">
        <v>33274</v>
      </c>
      <c r="T361">
        <v>35889</v>
      </c>
      <c r="U361">
        <v>38815</v>
      </c>
      <c r="V361">
        <v>44563</v>
      </c>
      <c r="W361">
        <v>46744</v>
      </c>
      <c r="X361">
        <v>49953</v>
      </c>
      <c r="Y361">
        <v>52371</v>
      </c>
      <c r="Z361">
        <v>51956</v>
      </c>
      <c r="AA361">
        <v>51461</v>
      </c>
      <c r="AB361">
        <v>52044</v>
      </c>
      <c r="AC361">
        <v>54379</v>
      </c>
      <c r="AD361">
        <v>56655</v>
      </c>
      <c r="AE361">
        <v>59257</v>
      </c>
      <c r="AF361">
        <v>62904</v>
      </c>
      <c r="AG361">
        <v>64688</v>
      </c>
      <c r="AH361">
        <v>65380</v>
      </c>
      <c r="AI361">
        <v>69614</v>
      </c>
    </row>
    <row r="362" spans="1:35" x14ac:dyDescent="0.2">
      <c r="A362" t="s">
        <v>535</v>
      </c>
      <c r="B362" t="s">
        <v>534</v>
      </c>
      <c r="D362">
        <v>4762</v>
      </c>
      <c r="E362">
        <v>7424</v>
      </c>
      <c r="F362">
        <v>15390</v>
      </c>
      <c r="G362">
        <v>30329</v>
      </c>
      <c r="H362">
        <v>61317</v>
      </c>
      <c r="I362">
        <v>102109</v>
      </c>
      <c r="J362">
        <v>159601</v>
      </c>
      <c r="K362">
        <v>175876</v>
      </c>
      <c r="L362">
        <v>192120</v>
      </c>
      <c r="M362">
        <v>203075</v>
      </c>
      <c r="N362">
        <v>208104</v>
      </c>
      <c r="O362">
        <v>211946</v>
      </c>
      <c r="P362">
        <v>218718</v>
      </c>
      <c r="Q362">
        <v>230865</v>
      </c>
      <c r="R362">
        <v>241608</v>
      </c>
      <c r="S362">
        <v>252256</v>
      </c>
      <c r="T362">
        <v>264796</v>
      </c>
      <c r="U362">
        <v>283610</v>
      </c>
      <c r="V362">
        <v>312928</v>
      </c>
      <c r="W362">
        <v>331339</v>
      </c>
      <c r="X362">
        <v>361471</v>
      </c>
      <c r="Y362">
        <v>392196</v>
      </c>
      <c r="Z362">
        <v>417220</v>
      </c>
      <c r="AA362">
        <v>446792</v>
      </c>
      <c r="AB362">
        <v>462872</v>
      </c>
      <c r="AC362">
        <v>492269</v>
      </c>
      <c r="AD362">
        <v>516304</v>
      </c>
      <c r="AE362">
        <v>541026</v>
      </c>
      <c r="AF362">
        <v>567168</v>
      </c>
      <c r="AG362">
        <v>583037</v>
      </c>
      <c r="AH362">
        <v>612596</v>
      </c>
      <c r="AI362">
        <v>645622</v>
      </c>
    </row>
    <row r="363" spans="1:35" x14ac:dyDescent="0.2">
      <c r="A363" t="s">
        <v>533</v>
      </c>
      <c r="B363" t="s">
        <v>532</v>
      </c>
      <c r="D363">
        <v>169</v>
      </c>
      <c r="E363">
        <v>470</v>
      </c>
      <c r="F363">
        <v>1317</v>
      </c>
      <c r="G363">
        <v>2606</v>
      </c>
      <c r="H363">
        <v>4834</v>
      </c>
      <c r="I363">
        <v>7969</v>
      </c>
      <c r="J363">
        <v>15081</v>
      </c>
      <c r="K363">
        <v>15750</v>
      </c>
      <c r="L363">
        <v>17654</v>
      </c>
      <c r="M363">
        <v>19011</v>
      </c>
      <c r="N363">
        <v>20018</v>
      </c>
      <c r="O363">
        <v>21593</v>
      </c>
      <c r="P363">
        <v>23398</v>
      </c>
      <c r="Q363">
        <v>25948</v>
      </c>
      <c r="R363">
        <v>28199</v>
      </c>
      <c r="S363">
        <v>29344</v>
      </c>
      <c r="T363">
        <v>31058</v>
      </c>
      <c r="U363">
        <v>33575</v>
      </c>
      <c r="V363">
        <v>35438</v>
      </c>
      <c r="W363">
        <v>37958</v>
      </c>
      <c r="X363">
        <v>39907</v>
      </c>
      <c r="Y363">
        <v>43016</v>
      </c>
      <c r="Z363">
        <v>44620</v>
      </c>
      <c r="AA363">
        <v>47524</v>
      </c>
      <c r="AB363">
        <v>48602</v>
      </c>
      <c r="AC363">
        <v>50871</v>
      </c>
      <c r="AD363">
        <v>52075</v>
      </c>
      <c r="AE363">
        <v>53113</v>
      </c>
      <c r="AF363">
        <v>53517</v>
      </c>
      <c r="AG363">
        <v>53813</v>
      </c>
      <c r="AH363">
        <v>54341</v>
      </c>
      <c r="AI363">
        <v>54200</v>
      </c>
    </row>
    <row r="364" spans="1:35" x14ac:dyDescent="0.2">
      <c r="A364" t="s">
        <v>531</v>
      </c>
      <c r="B364" t="s">
        <v>530</v>
      </c>
      <c r="D364">
        <v>426</v>
      </c>
      <c r="E364">
        <v>534</v>
      </c>
      <c r="F364">
        <v>638</v>
      </c>
      <c r="G364">
        <v>745</v>
      </c>
      <c r="H364">
        <v>1594</v>
      </c>
      <c r="I364">
        <v>3845</v>
      </c>
      <c r="J364">
        <v>6432</v>
      </c>
      <c r="K364">
        <v>6870</v>
      </c>
      <c r="L364">
        <v>7420</v>
      </c>
      <c r="M364">
        <v>8089</v>
      </c>
      <c r="N364">
        <v>8554</v>
      </c>
      <c r="O364">
        <v>9064</v>
      </c>
      <c r="P364">
        <v>9358</v>
      </c>
      <c r="Q364">
        <v>9812</v>
      </c>
      <c r="R364">
        <v>10176</v>
      </c>
      <c r="S364">
        <v>10955</v>
      </c>
      <c r="T364">
        <v>11529</v>
      </c>
      <c r="U364">
        <v>12148</v>
      </c>
      <c r="V364">
        <v>12180</v>
      </c>
      <c r="W364">
        <v>13148</v>
      </c>
      <c r="X364">
        <v>14574</v>
      </c>
      <c r="Y364">
        <v>16723</v>
      </c>
      <c r="Z364">
        <v>18014</v>
      </c>
      <c r="AA364">
        <v>18686</v>
      </c>
      <c r="AB364">
        <v>18430</v>
      </c>
      <c r="AC364">
        <v>17520</v>
      </c>
      <c r="AD364">
        <v>17495</v>
      </c>
      <c r="AE364">
        <v>17631</v>
      </c>
      <c r="AF364">
        <v>18439</v>
      </c>
      <c r="AG364">
        <v>19114</v>
      </c>
      <c r="AH364">
        <v>20164</v>
      </c>
      <c r="AI364">
        <v>20849</v>
      </c>
    </row>
    <row r="365" spans="1:35" x14ac:dyDescent="0.2">
      <c r="A365" t="s">
        <v>529</v>
      </c>
      <c r="B365" t="s">
        <v>528</v>
      </c>
      <c r="D365">
        <v>2067</v>
      </c>
      <c r="E365">
        <v>3287</v>
      </c>
      <c r="F365">
        <v>5301</v>
      </c>
      <c r="G365">
        <v>8147</v>
      </c>
      <c r="H365">
        <v>12152</v>
      </c>
      <c r="I365">
        <v>18574</v>
      </c>
      <c r="J365">
        <v>28258</v>
      </c>
      <c r="K365">
        <v>30236</v>
      </c>
      <c r="L365">
        <v>32079</v>
      </c>
      <c r="M365">
        <v>34100</v>
      </c>
      <c r="N365">
        <v>36168</v>
      </c>
      <c r="O365">
        <v>38470</v>
      </c>
      <c r="P365">
        <v>41888</v>
      </c>
      <c r="Q365">
        <v>44634</v>
      </c>
      <c r="R365">
        <v>47579</v>
      </c>
      <c r="S365">
        <v>50412</v>
      </c>
      <c r="T365">
        <v>54181</v>
      </c>
      <c r="U365">
        <v>58526</v>
      </c>
      <c r="V365">
        <v>59625</v>
      </c>
      <c r="W365">
        <v>62648</v>
      </c>
      <c r="X365">
        <v>66235</v>
      </c>
      <c r="Y365">
        <v>70371</v>
      </c>
      <c r="Z365">
        <v>74620</v>
      </c>
      <c r="AA365">
        <v>79298</v>
      </c>
      <c r="AB365">
        <v>83993</v>
      </c>
      <c r="AC365">
        <v>87367</v>
      </c>
      <c r="AD365">
        <v>90995</v>
      </c>
      <c r="AE365">
        <v>95250</v>
      </c>
      <c r="AF365">
        <v>98907</v>
      </c>
      <c r="AG365">
        <v>102814</v>
      </c>
      <c r="AH365">
        <v>106732</v>
      </c>
      <c r="AI365">
        <v>109018</v>
      </c>
    </row>
    <row r="366" spans="1:35" x14ac:dyDescent="0.2">
      <c r="A366" t="s">
        <v>527</v>
      </c>
      <c r="B366" t="s">
        <v>526</v>
      </c>
      <c r="D366">
        <v>292</v>
      </c>
      <c r="E366">
        <v>476</v>
      </c>
      <c r="F366">
        <v>961</v>
      </c>
      <c r="G366">
        <v>1819</v>
      </c>
      <c r="H366">
        <v>4129</v>
      </c>
      <c r="I366">
        <v>6929</v>
      </c>
      <c r="J366">
        <v>11820</v>
      </c>
      <c r="K366">
        <v>12950</v>
      </c>
      <c r="L366">
        <v>14321</v>
      </c>
      <c r="M366">
        <v>15757</v>
      </c>
      <c r="N366">
        <v>17207</v>
      </c>
      <c r="O366">
        <v>19101</v>
      </c>
      <c r="P366">
        <v>20858</v>
      </c>
      <c r="Q366">
        <v>23352</v>
      </c>
      <c r="R366">
        <v>25791</v>
      </c>
      <c r="S366">
        <v>28106</v>
      </c>
      <c r="T366">
        <v>31823</v>
      </c>
      <c r="U366">
        <v>35975</v>
      </c>
      <c r="V366">
        <v>39148</v>
      </c>
      <c r="W366">
        <v>40907</v>
      </c>
      <c r="X366">
        <v>42959</v>
      </c>
      <c r="Y366">
        <v>44940</v>
      </c>
      <c r="Z366">
        <v>45989</v>
      </c>
      <c r="AA366">
        <v>47825</v>
      </c>
      <c r="AB366">
        <v>49413</v>
      </c>
      <c r="AC366">
        <v>50621</v>
      </c>
      <c r="AD366">
        <v>52957</v>
      </c>
      <c r="AE366">
        <v>53760</v>
      </c>
      <c r="AF366">
        <v>53388</v>
      </c>
      <c r="AG366">
        <v>53895</v>
      </c>
      <c r="AH366">
        <v>55140</v>
      </c>
      <c r="AI366">
        <v>57767</v>
      </c>
    </row>
    <row r="367" spans="1:35" x14ac:dyDescent="0.2">
      <c r="A367" t="s">
        <v>525</v>
      </c>
      <c r="B367" t="s">
        <v>524</v>
      </c>
      <c r="D367">
        <v>364</v>
      </c>
      <c r="E367">
        <v>458</v>
      </c>
      <c r="F367">
        <v>595</v>
      </c>
      <c r="G367">
        <v>891</v>
      </c>
      <c r="H367">
        <v>1358</v>
      </c>
      <c r="I367">
        <v>2228</v>
      </c>
      <c r="J367">
        <v>3090</v>
      </c>
      <c r="K367">
        <v>3244</v>
      </c>
      <c r="L367">
        <v>3356</v>
      </c>
      <c r="M367">
        <v>3490</v>
      </c>
      <c r="N367">
        <v>3801</v>
      </c>
      <c r="O367">
        <v>3968</v>
      </c>
      <c r="P367">
        <v>4364</v>
      </c>
      <c r="Q367">
        <v>4569</v>
      </c>
      <c r="R367">
        <v>4711</v>
      </c>
      <c r="S367">
        <v>4776</v>
      </c>
      <c r="T367">
        <v>4906</v>
      </c>
      <c r="U367">
        <v>4965</v>
      </c>
      <c r="V367">
        <v>4931</v>
      </c>
      <c r="W367">
        <v>5025</v>
      </c>
      <c r="X367">
        <v>5263</v>
      </c>
      <c r="Y367">
        <v>5418</v>
      </c>
      <c r="Z367">
        <v>5615</v>
      </c>
      <c r="AA367">
        <v>6017</v>
      </c>
      <c r="AB367">
        <v>5957</v>
      </c>
      <c r="AC367">
        <v>5916</v>
      </c>
      <c r="AD367">
        <v>5797</v>
      </c>
      <c r="AE367">
        <v>5699</v>
      </c>
      <c r="AF367">
        <v>5921</v>
      </c>
      <c r="AG367">
        <v>6182</v>
      </c>
      <c r="AH367">
        <v>6503</v>
      </c>
      <c r="AI367">
        <v>6679</v>
      </c>
    </row>
    <row r="368" spans="1:35" x14ac:dyDescent="0.2">
      <c r="A368" t="s">
        <v>523</v>
      </c>
      <c r="B368" t="s">
        <v>522</v>
      </c>
      <c r="D368">
        <v>12</v>
      </c>
      <c r="E368">
        <v>34</v>
      </c>
      <c r="F368">
        <v>54</v>
      </c>
      <c r="G368">
        <v>118</v>
      </c>
      <c r="H368">
        <v>233</v>
      </c>
      <c r="I368">
        <v>415</v>
      </c>
      <c r="J368">
        <v>730</v>
      </c>
      <c r="K368">
        <v>797</v>
      </c>
      <c r="L368">
        <v>830</v>
      </c>
      <c r="M368">
        <v>868</v>
      </c>
      <c r="N368">
        <v>817</v>
      </c>
      <c r="O368">
        <v>808</v>
      </c>
      <c r="P368">
        <v>783</v>
      </c>
      <c r="Q368">
        <v>917</v>
      </c>
      <c r="R368">
        <v>859</v>
      </c>
      <c r="S368">
        <v>785</v>
      </c>
      <c r="T368">
        <v>702</v>
      </c>
      <c r="U368">
        <v>554</v>
      </c>
      <c r="V368">
        <v>434</v>
      </c>
      <c r="W368">
        <v>505</v>
      </c>
      <c r="X368">
        <v>636</v>
      </c>
      <c r="Y368">
        <v>739</v>
      </c>
      <c r="Z368">
        <v>982</v>
      </c>
      <c r="AA368">
        <v>1281</v>
      </c>
      <c r="AB368">
        <v>1159</v>
      </c>
      <c r="AC368">
        <v>1064</v>
      </c>
      <c r="AD368">
        <v>1146</v>
      </c>
      <c r="AE368">
        <v>1200</v>
      </c>
      <c r="AF368">
        <v>1197</v>
      </c>
      <c r="AG368">
        <v>1325</v>
      </c>
      <c r="AH368">
        <v>1480</v>
      </c>
      <c r="AI368">
        <v>1554</v>
      </c>
    </row>
    <row r="369" spans="1:35" x14ac:dyDescent="0.2">
      <c r="A369" t="s">
        <v>521</v>
      </c>
      <c r="B369" t="s">
        <v>520</v>
      </c>
      <c r="D369">
        <v>19</v>
      </c>
      <c r="E369">
        <v>31</v>
      </c>
      <c r="F369">
        <v>62</v>
      </c>
      <c r="G369">
        <v>117</v>
      </c>
      <c r="H369">
        <v>266</v>
      </c>
      <c r="I369">
        <v>445</v>
      </c>
      <c r="J369">
        <v>754</v>
      </c>
      <c r="K369">
        <v>835</v>
      </c>
      <c r="L369">
        <v>922</v>
      </c>
      <c r="M369">
        <v>1011</v>
      </c>
      <c r="N369">
        <v>1098</v>
      </c>
      <c r="O369">
        <v>1214</v>
      </c>
      <c r="P369">
        <v>1288</v>
      </c>
      <c r="Q369">
        <v>1278</v>
      </c>
      <c r="R369">
        <v>1400</v>
      </c>
      <c r="S369">
        <v>1530</v>
      </c>
      <c r="T369">
        <v>1592</v>
      </c>
      <c r="U369">
        <v>1603</v>
      </c>
      <c r="V369">
        <v>1654</v>
      </c>
      <c r="W369">
        <v>1900</v>
      </c>
      <c r="X369">
        <v>1954</v>
      </c>
      <c r="Y369">
        <v>2063</v>
      </c>
      <c r="Z369">
        <v>2330</v>
      </c>
      <c r="AA369">
        <v>2555</v>
      </c>
      <c r="AB369">
        <v>2731</v>
      </c>
      <c r="AC369">
        <v>2765</v>
      </c>
      <c r="AD369">
        <v>2957</v>
      </c>
      <c r="AE369">
        <v>3140</v>
      </c>
      <c r="AF369">
        <v>3154</v>
      </c>
      <c r="AG369">
        <v>3270</v>
      </c>
      <c r="AH369">
        <v>3622</v>
      </c>
      <c r="AI369">
        <v>3693</v>
      </c>
    </row>
    <row r="370" spans="1:35" x14ac:dyDescent="0.2">
      <c r="A370" t="s">
        <v>519</v>
      </c>
      <c r="B370" t="s">
        <v>518</v>
      </c>
      <c r="D370">
        <v>192</v>
      </c>
      <c r="E370">
        <v>251</v>
      </c>
      <c r="F370">
        <v>306</v>
      </c>
      <c r="G370">
        <v>349</v>
      </c>
      <c r="H370">
        <v>770</v>
      </c>
      <c r="I370">
        <v>1917</v>
      </c>
      <c r="J370">
        <v>3280</v>
      </c>
      <c r="K370">
        <v>3592</v>
      </c>
      <c r="L370">
        <v>3881</v>
      </c>
      <c r="M370">
        <v>4173</v>
      </c>
      <c r="N370">
        <v>4394</v>
      </c>
      <c r="O370">
        <v>4692</v>
      </c>
      <c r="P370">
        <v>4881</v>
      </c>
      <c r="Q370">
        <v>4917</v>
      </c>
      <c r="R370">
        <v>5365</v>
      </c>
      <c r="S370">
        <v>5557</v>
      </c>
      <c r="T370">
        <v>5866</v>
      </c>
      <c r="U370">
        <v>5960</v>
      </c>
      <c r="V370">
        <v>6120</v>
      </c>
      <c r="W370">
        <v>6332</v>
      </c>
      <c r="X370">
        <v>6286</v>
      </c>
      <c r="Y370">
        <v>6094</v>
      </c>
      <c r="Z370">
        <v>6113</v>
      </c>
      <c r="AA370">
        <v>6223</v>
      </c>
      <c r="AB370">
        <v>6110</v>
      </c>
      <c r="AC370">
        <v>5943</v>
      </c>
      <c r="AD370">
        <v>6061</v>
      </c>
      <c r="AE370">
        <v>6061</v>
      </c>
      <c r="AF370">
        <v>6255</v>
      </c>
      <c r="AG370">
        <v>6509</v>
      </c>
      <c r="AH370">
        <v>6656</v>
      </c>
      <c r="AI370">
        <v>7075</v>
      </c>
    </row>
    <row r="371" spans="1:35" x14ac:dyDescent="0.2">
      <c r="A371" t="s">
        <v>517</v>
      </c>
      <c r="B371" t="s">
        <v>516</v>
      </c>
      <c r="D371">
        <v>1070</v>
      </c>
      <c r="E371">
        <v>1364</v>
      </c>
      <c r="F371">
        <v>1994</v>
      </c>
      <c r="G371">
        <v>3200</v>
      </c>
      <c r="H371">
        <v>5980</v>
      </c>
      <c r="I371">
        <v>10353</v>
      </c>
      <c r="J371">
        <v>15404</v>
      </c>
      <c r="K371">
        <v>16237</v>
      </c>
      <c r="L371">
        <v>17038</v>
      </c>
      <c r="M371">
        <v>17689</v>
      </c>
      <c r="N371">
        <v>18171</v>
      </c>
      <c r="O371">
        <v>18963</v>
      </c>
      <c r="P371">
        <v>19568</v>
      </c>
      <c r="Q371">
        <v>20453</v>
      </c>
      <c r="R371">
        <v>20872</v>
      </c>
      <c r="S371">
        <v>21097</v>
      </c>
      <c r="T371">
        <v>21259</v>
      </c>
      <c r="U371">
        <v>21627</v>
      </c>
      <c r="V371">
        <v>21696</v>
      </c>
      <c r="W371">
        <v>22627</v>
      </c>
      <c r="X371">
        <v>23384</v>
      </c>
      <c r="Y371">
        <v>24257</v>
      </c>
      <c r="Z371">
        <v>25583</v>
      </c>
      <c r="AA371">
        <v>26700</v>
      </c>
      <c r="AB371">
        <v>27458</v>
      </c>
      <c r="AC371">
        <v>27832</v>
      </c>
      <c r="AD371">
        <v>28102</v>
      </c>
      <c r="AE371">
        <v>28427</v>
      </c>
      <c r="AF371">
        <v>29276</v>
      </c>
      <c r="AG371">
        <v>30156</v>
      </c>
      <c r="AH371">
        <v>30899</v>
      </c>
      <c r="AI371">
        <v>31760</v>
      </c>
    </row>
    <row r="372" spans="1:35" x14ac:dyDescent="0.2">
      <c r="A372" t="s">
        <v>329</v>
      </c>
      <c r="B372" s="6" t="s">
        <v>515</v>
      </c>
      <c r="D372" t="s">
        <v>465</v>
      </c>
      <c r="E372" t="s">
        <v>465</v>
      </c>
      <c r="F372" t="s">
        <v>465</v>
      </c>
      <c r="G372" t="s">
        <v>465</v>
      </c>
      <c r="H372" t="s">
        <v>465</v>
      </c>
      <c r="I372" t="s">
        <v>465</v>
      </c>
      <c r="J372" t="s">
        <v>465</v>
      </c>
      <c r="K372" t="s">
        <v>465</v>
      </c>
      <c r="L372" t="s">
        <v>465</v>
      </c>
      <c r="M372" t="s">
        <v>465</v>
      </c>
      <c r="N372" t="s">
        <v>465</v>
      </c>
      <c r="O372" t="s">
        <v>465</v>
      </c>
      <c r="P372" t="s">
        <v>465</v>
      </c>
      <c r="Q372" t="s">
        <v>465</v>
      </c>
      <c r="R372" t="s">
        <v>465</v>
      </c>
      <c r="S372" t="s">
        <v>465</v>
      </c>
      <c r="T372" t="s">
        <v>465</v>
      </c>
      <c r="U372" t="s">
        <v>465</v>
      </c>
      <c r="V372" t="s">
        <v>465</v>
      </c>
      <c r="W372" t="s">
        <v>465</v>
      </c>
      <c r="X372" t="s">
        <v>465</v>
      </c>
      <c r="Y372" t="s">
        <v>465</v>
      </c>
      <c r="Z372" t="s">
        <v>465</v>
      </c>
      <c r="AA372" t="s">
        <v>465</v>
      </c>
      <c r="AB372" t="s">
        <v>465</v>
      </c>
      <c r="AC372" t="s">
        <v>465</v>
      </c>
      <c r="AD372" t="s">
        <v>465</v>
      </c>
      <c r="AE372" t="s">
        <v>465</v>
      </c>
      <c r="AF372" t="s">
        <v>465</v>
      </c>
      <c r="AG372" t="s">
        <v>465</v>
      </c>
      <c r="AH372" t="s">
        <v>465</v>
      </c>
      <c r="AI372" t="s">
        <v>465</v>
      </c>
    </row>
    <row r="373" spans="1:35" x14ac:dyDescent="0.2">
      <c r="A373" t="s">
        <v>514</v>
      </c>
      <c r="B373" t="s">
        <v>1021</v>
      </c>
      <c r="D373">
        <v>139474</v>
      </c>
      <c r="E373">
        <v>179365</v>
      </c>
      <c r="F373">
        <v>256051</v>
      </c>
      <c r="G373">
        <v>393825</v>
      </c>
      <c r="H373">
        <v>625931</v>
      </c>
      <c r="I373">
        <v>863840</v>
      </c>
      <c r="J373">
        <v>1164630</v>
      </c>
      <c r="K373">
        <v>1190845</v>
      </c>
      <c r="L373">
        <v>1230443</v>
      </c>
      <c r="M373">
        <v>1289335</v>
      </c>
      <c r="N373">
        <v>1370723</v>
      </c>
      <c r="O373">
        <v>1429583</v>
      </c>
      <c r="P373">
        <v>1503812</v>
      </c>
      <c r="Q373">
        <v>1567122</v>
      </c>
      <c r="R373">
        <v>1653526</v>
      </c>
      <c r="S373">
        <v>1780864</v>
      </c>
      <c r="T373">
        <v>1898152</v>
      </c>
      <c r="U373">
        <v>1954828</v>
      </c>
      <c r="V373">
        <v>2018487</v>
      </c>
      <c r="W373">
        <v>2117633</v>
      </c>
      <c r="X373">
        <v>2254618</v>
      </c>
      <c r="Y373">
        <v>2387190</v>
      </c>
      <c r="Z373">
        <v>2521977</v>
      </c>
      <c r="AA373">
        <v>2617077</v>
      </c>
      <c r="AB373">
        <v>2649292</v>
      </c>
      <c r="AC373">
        <v>2574364</v>
      </c>
      <c r="AD373">
        <v>2665002</v>
      </c>
      <c r="AE373">
        <v>2804631</v>
      </c>
      <c r="AF373">
        <v>2907465</v>
      </c>
      <c r="AG373">
        <v>2993377</v>
      </c>
      <c r="AH373">
        <v>3120211</v>
      </c>
      <c r="AI373">
        <v>3227258</v>
      </c>
    </row>
    <row r="374" spans="1:35" x14ac:dyDescent="0.2">
      <c r="A374" t="s">
        <v>513</v>
      </c>
      <c r="B374" t="s">
        <v>512</v>
      </c>
      <c r="D374">
        <v>86734</v>
      </c>
      <c r="E374">
        <v>104503</v>
      </c>
      <c r="F374">
        <v>145011</v>
      </c>
      <c r="G374">
        <v>233233</v>
      </c>
      <c r="H374">
        <v>397569</v>
      </c>
      <c r="I374">
        <v>502493</v>
      </c>
      <c r="J374">
        <v>614144</v>
      </c>
      <c r="K374">
        <v>629015</v>
      </c>
      <c r="L374">
        <v>635833</v>
      </c>
      <c r="M374">
        <v>655410</v>
      </c>
      <c r="N374">
        <v>678490</v>
      </c>
      <c r="O374">
        <v>695422</v>
      </c>
      <c r="P374">
        <v>731567</v>
      </c>
      <c r="Q374">
        <v>749006</v>
      </c>
      <c r="R374">
        <v>744882</v>
      </c>
      <c r="S374">
        <v>787889</v>
      </c>
      <c r="T374">
        <v>862723</v>
      </c>
      <c r="U374">
        <v>891593</v>
      </c>
      <c r="V374">
        <v>888591</v>
      </c>
      <c r="W374">
        <v>956359</v>
      </c>
      <c r="X374">
        <v>1033437</v>
      </c>
      <c r="Y374">
        <v>1141853</v>
      </c>
      <c r="Z374">
        <v>1220621</v>
      </c>
      <c r="AA374">
        <v>1293058</v>
      </c>
      <c r="AB374">
        <v>1385547</v>
      </c>
      <c r="AC374">
        <v>1269591</v>
      </c>
      <c r="AD374">
        <v>1343671</v>
      </c>
      <c r="AE374">
        <v>1457510</v>
      </c>
      <c r="AF374">
        <v>1473230</v>
      </c>
      <c r="AG374">
        <v>1489476</v>
      </c>
      <c r="AH374">
        <v>1522374</v>
      </c>
      <c r="AI374">
        <v>1429710</v>
      </c>
    </row>
    <row r="375" spans="1:35" x14ac:dyDescent="0.2">
      <c r="A375" t="s">
        <v>511</v>
      </c>
      <c r="B375" t="s">
        <v>510</v>
      </c>
      <c r="D375">
        <v>24178</v>
      </c>
      <c r="E375">
        <v>30061</v>
      </c>
      <c r="F375">
        <v>41505</v>
      </c>
      <c r="G375">
        <v>76667</v>
      </c>
      <c r="H375">
        <v>158402</v>
      </c>
      <c r="I375">
        <v>199540</v>
      </c>
      <c r="J375">
        <v>222968</v>
      </c>
      <c r="K375">
        <v>226062</v>
      </c>
      <c r="L375">
        <v>231368</v>
      </c>
      <c r="M375">
        <v>241939</v>
      </c>
      <c r="N375">
        <v>246381</v>
      </c>
      <c r="O375">
        <v>251675</v>
      </c>
      <c r="P375">
        <v>269688</v>
      </c>
      <c r="Q375">
        <v>274230</v>
      </c>
      <c r="R375">
        <v>257446</v>
      </c>
      <c r="S375">
        <v>272359</v>
      </c>
      <c r="T375">
        <v>322145</v>
      </c>
      <c r="U375">
        <v>327589</v>
      </c>
      <c r="V375">
        <v>313539</v>
      </c>
      <c r="W375">
        <v>356780</v>
      </c>
      <c r="X375">
        <v>400833</v>
      </c>
      <c r="Y375">
        <v>473638</v>
      </c>
      <c r="Z375">
        <v>520361</v>
      </c>
      <c r="AA375">
        <v>555726</v>
      </c>
      <c r="AB375">
        <v>612663</v>
      </c>
      <c r="AC375">
        <v>499633</v>
      </c>
      <c r="AD375">
        <v>554771</v>
      </c>
      <c r="AE375">
        <v>628363</v>
      </c>
      <c r="AF375">
        <v>624441</v>
      </c>
      <c r="AG375">
        <v>631928</v>
      </c>
      <c r="AH375">
        <v>631014</v>
      </c>
      <c r="AI375">
        <v>529039</v>
      </c>
    </row>
    <row r="376" spans="1:35" x14ac:dyDescent="0.2">
      <c r="A376" t="s">
        <v>509</v>
      </c>
      <c r="B376" t="s">
        <v>508</v>
      </c>
      <c r="D376">
        <v>269020</v>
      </c>
      <c r="E376">
        <v>369137</v>
      </c>
      <c r="F376">
        <v>544184</v>
      </c>
      <c r="G376">
        <v>876187</v>
      </c>
      <c r="H376">
        <v>1515450</v>
      </c>
      <c r="I376">
        <v>2419724</v>
      </c>
      <c r="J376">
        <v>3434451</v>
      </c>
      <c r="K376">
        <v>3557202</v>
      </c>
      <c r="L376">
        <v>3811191</v>
      </c>
      <c r="M376">
        <v>4057527</v>
      </c>
      <c r="N376">
        <v>4308908</v>
      </c>
      <c r="O376">
        <v>4540429</v>
      </c>
      <c r="P376">
        <v>4806191</v>
      </c>
      <c r="Q376">
        <v>5085942</v>
      </c>
      <c r="R376">
        <v>5415592</v>
      </c>
      <c r="S376">
        <v>5791492</v>
      </c>
      <c r="T376">
        <v>6251812</v>
      </c>
      <c r="U376">
        <v>6539105</v>
      </c>
      <c r="V376">
        <v>6809000</v>
      </c>
      <c r="W376">
        <v>7165948</v>
      </c>
      <c r="X376">
        <v>7627412</v>
      </c>
      <c r="Y376">
        <v>8125893</v>
      </c>
      <c r="Z376">
        <v>8603735</v>
      </c>
      <c r="AA376">
        <v>9013174</v>
      </c>
      <c r="AB376">
        <v>9240763</v>
      </c>
      <c r="AC376">
        <v>9077011</v>
      </c>
      <c r="AD376">
        <v>9413295</v>
      </c>
      <c r="AE376">
        <v>9860154</v>
      </c>
      <c r="AF376">
        <v>10201838</v>
      </c>
      <c r="AG376">
        <v>10503627</v>
      </c>
      <c r="AH376">
        <v>10972005</v>
      </c>
      <c r="AI376">
        <v>11383012</v>
      </c>
    </row>
    <row r="377" spans="1:35" x14ac:dyDescent="0.2">
      <c r="A377" t="s">
        <v>507</v>
      </c>
      <c r="B377" t="s">
        <v>506</v>
      </c>
      <c r="D377">
        <v>307399</v>
      </c>
      <c r="E377">
        <v>413518</v>
      </c>
      <c r="F377">
        <v>606185</v>
      </c>
      <c r="G377">
        <v>956086</v>
      </c>
      <c r="H377">
        <v>1596215</v>
      </c>
      <c r="I377">
        <v>2523137</v>
      </c>
      <c r="J377">
        <v>3602658</v>
      </c>
      <c r="K377">
        <v>3734093</v>
      </c>
      <c r="L377">
        <v>3984287</v>
      </c>
      <c r="M377">
        <v>4229061</v>
      </c>
      <c r="N377">
        <v>4494636</v>
      </c>
      <c r="O377">
        <v>4732502</v>
      </c>
      <c r="P377">
        <v>4998381</v>
      </c>
      <c r="Q377">
        <v>5286490</v>
      </c>
      <c r="R377">
        <v>5645584</v>
      </c>
      <c r="S377">
        <v>6034664</v>
      </c>
      <c r="T377">
        <v>6470246</v>
      </c>
      <c r="U377">
        <v>6775518</v>
      </c>
      <c r="V377">
        <v>7070514</v>
      </c>
      <c r="W377">
        <v>7408749</v>
      </c>
      <c r="X377">
        <v>7859184</v>
      </c>
      <c r="Y377">
        <v>8320471</v>
      </c>
      <c r="Z377">
        <v>8783635</v>
      </c>
      <c r="AA377">
        <v>9194780</v>
      </c>
      <c r="AB377">
        <v>9400986</v>
      </c>
      <c r="AC377">
        <v>9347337</v>
      </c>
      <c r="AD377">
        <v>9647424</v>
      </c>
      <c r="AE377">
        <v>10060938</v>
      </c>
      <c r="AF377">
        <v>10426186</v>
      </c>
      <c r="AG377">
        <v>10729246</v>
      </c>
      <c r="AH377">
        <v>11232352</v>
      </c>
      <c r="AI377">
        <v>11754644</v>
      </c>
    </row>
    <row r="378" spans="1:35" x14ac:dyDescent="0.2">
      <c r="A378" t="s">
        <v>505</v>
      </c>
      <c r="B378" t="s">
        <v>504</v>
      </c>
      <c r="D378">
        <v>244844</v>
      </c>
      <c r="E378">
        <v>339079</v>
      </c>
      <c r="F378">
        <v>502677</v>
      </c>
      <c r="G378">
        <v>799522</v>
      </c>
      <c r="H378">
        <v>1357047</v>
      </c>
      <c r="I378">
        <v>2220181</v>
      </c>
      <c r="J378">
        <v>3211486</v>
      </c>
      <c r="K378">
        <v>3331136</v>
      </c>
      <c r="L378">
        <v>3579821</v>
      </c>
      <c r="M378">
        <v>3815591</v>
      </c>
      <c r="N378">
        <v>4062528</v>
      </c>
      <c r="O378">
        <v>4288756</v>
      </c>
      <c r="P378">
        <v>4536504</v>
      </c>
      <c r="Q378">
        <v>4811714</v>
      </c>
      <c r="R378">
        <v>5158150</v>
      </c>
      <c r="S378">
        <v>5519133</v>
      </c>
      <c r="T378">
        <v>5929672</v>
      </c>
      <c r="U378">
        <v>6211512</v>
      </c>
      <c r="V378">
        <v>6495462</v>
      </c>
      <c r="W378">
        <v>6809168</v>
      </c>
      <c r="X378">
        <v>7226581</v>
      </c>
      <c r="Y378">
        <v>7652257</v>
      </c>
      <c r="Z378">
        <v>8083371</v>
      </c>
      <c r="AA378">
        <v>8457448</v>
      </c>
      <c r="AB378">
        <v>8628101</v>
      </c>
      <c r="AC378">
        <v>8577377</v>
      </c>
      <c r="AD378">
        <v>8858521</v>
      </c>
      <c r="AE378">
        <v>9231790</v>
      </c>
      <c r="AF378">
        <v>9577397</v>
      </c>
      <c r="AG378">
        <v>9871699</v>
      </c>
      <c r="AH378">
        <v>10340991</v>
      </c>
      <c r="AI378">
        <v>10853973</v>
      </c>
    </row>
    <row r="379" spans="1:35" x14ac:dyDescent="0.2">
      <c r="A379" t="s">
        <v>502</v>
      </c>
      <c r="B379" t="s">
        <v>1022</v>
      </c>
      <c r="D379">
        <v>98650</v>
      </c>
      <c r="E379">
        <v>136102</v>
      </c>
      <c r="F379">
        <v>189002</v>
      </c>
      <c r="G379">
        <v>286748</v>
      </c>
      <c r="H379">
        <v>458729</v>
      </c>
      <c r="I379">
        <v>724124</v>
      </c>
      <c r="J379">
        <v>975926</v>
      </c>
      <c r="K379">
        <v>973352</v>
      </c>
      <c r="L379">
        <v>1033795</v>
      </c>
      <c r="M379">
        <v>1101993</v>
      </c>
      <c r="N379">
        <v>1185214</v>
      </c>
      <c r="O379">
        <v>1238381</v>
      </c>
      <c r="P379">
        <v>1311047</v>
      </c>
      <c r="Q379">
        <v>1384326</v>
      </c>
      <c r="R379">
        <v>1488925</v>
      </c>
      <c r="S379">
        <v>1624692</v>
      </c>
      <c r="T379">
        <v>1727759</v>
      </c>
      <c r="U379">
        <v>1783249</v>
      </c>
      <c r="V379">
        <v>1855628</v>
      </c>
      <c r="W379">
        <v>1925564</v>
      </c>
      <c r="X379">
        <v>2034917</v>
      </c>
      <c r="Y379">
        <v>2128293</v>
      </c>
      <c r="Z379">
        <v>2215888</v>
      </c>
      <c r="AA379">
        <v>2278695</v>
      </c>
      <c r="AB379">
        <v>2213668</v>
      </c>
      <c r="AC379">
        <v>2143986</v>
      </c>
      <c r="AD379">
        <v>2240499</v>
      </c>
      <c r="AE379">
        <v>2357757</v>
      </c>
      <c r="AF379">
        <v>2473405</v>
      </c>
      <c r="AG379">
        <v>2564811</v>
      </c>
      <c r="AH379">
        <v>2680204</v>
      </c>
      <c r="AI379">
        <v>2807746</v>
      </c>
    </row>
    <row r="380" spans="1:35" x14ac:dyDescent="0.2">
      <c r="A380" t="s">
        <v>499</v>
      </c>
      <c r="B380" t="s">
        <v>1023</v>
      </c>
      <c r="D380">
        <v>146192</v>
      </c>
      <c r="E380">
        <v>202974</v>
      </c>
      <c r="F380">
        <v>313676</v>
      </c>
      <c r="G380">
        <v>512772</v>
      </c>
      <c r="H380">
        <v>898319</v>
      </c>
      <c r="I380">
        <v>1496060</v>
      </c>
      <c r="J380">
        <v>2235556</v>
      </c>
      <c r="K380">
        <v>2357788</v>
      </c>
      <c r="L380">
        <v>2546027</v>
      </c>
      <c r="M380">
        <v>2713596</v>
      </c>
      <c r="N380">
        <v>2877313</v>
      </c>
      <c r="O380">
        <v>3050373</v>
      </c>
      <c r="P380">
        <v>3225455</v>
      </c>
      <c r="Q380">
        <v>3427386</v>
      </c>
      <c r="R380">
        <v>3669222</v>
      </c>
      <c r="S380">
        <v>3894441</v>
      </c>
      <c r="T380">
        <v>4201909</v>
      </c>
      <c r="U380">
        <v>4428266</v>
      </c>
      <c r="V380">
        <v>4639833</v>
      </c>
      <c r="W380">
        <v>4883605</v>
      </c>
      <c r="X380">
        <v>5191663</v>
      </c>
      <c r="Y380">
        <v>5523963</v>
      </c>
      <c r="Z380">
        <v>5867487</v>
      </c>
      <c r="AA380">
        <v>6178752</v>
      </c>
      <c r="AB380">
        <v>6414433</v>
      </c>
      <c r="AC380">
        <v>6433392</v>
      </c>
      <c r="AD380">
        <v>6618025</v>
      </c>
      <c r="AE380">
        <v>6874034</v>
      </c>
      <c r="AF380">
        <v>7103993</v>
      </c>
      <c r="AG380">
        <v>7306887</v>
      </c>
      <c r="AH380">
        <v>7660787</v>
      </c>
      <c r="AI380">
        <v>8046227</v>
      </c>
    </row>
    <row r="381" spans="1:35" x14ac:dyDescent="0.2">
      <c r="A381" t="s">
        <v>329</v>
      </c>
      <c r="B381" s="6" t="s">
        <v>503</v>
      </c>
      <c r="D381" t="s">
        <v>465</v>
      </c>
      <c r="E381" t="s">
        <v>465</v>
      </c>
      <c r="F381" t="s">
        <v>465</v>
      </c>
      <c r="G381" t="s">
        <v>465</v>
      </c>
      <c r="H381" t="s">
        <v>465</v>
      </c>
      <c r="I381" t="s">
        <v>465</v>
      </c>
      <c r="J381" t="s">
        <v>465</v>
      </c>
      <c r="K381" t="s">
        <v>465</v>
      </c>
      <c r="L381" t="s">
        <v>465</v>
      </c>
      <c r="M381" t="s">
        <v>465</v>
      </c>
      <c r="N381" t="s">
        <v>465</v>
      </c>
      <c r="O381" t="s">
        <v>465</v>
      </c>
      <c r="P381" t="s">
        <v>465</v>
      </c>
      <c r="Q381" t="s">
        <v>465</v>
      </c>
      <c r="R381" t="s">
        <v>465</v>
      </c>
      <c r="S381" t="s">
        <v>465</v>
      </c>
      <c r="T381" t="s">
        <v>465</v>
      </c>
      <c r="U381" t="s">
        <v>465</v>
      </c>
      <c r="V381" t="s">
        <v>465</v>
      </c>
      <c r="W381" t="s">
        <v>465</v>
      </c>
      <c r="X381" t="s">
        <v>465</v>
      </c>
      <c r="Y381" t="s">
        <v>465</v>
      </c>
      <c r="Z381" t="s">
        <v>465</v>
      </c>
      <c r="AA381" t="s">
        <v>465</v>
      </c>
      <c r="AB381" t="s">
        <v>465</v>
      </c>
      <c r="AC381" t="s">
        <v>465</v>
      </c>
      <c r="AD381" t="s">
        <v>465</v>
      </c>
      <c r="AE381" t="s">
        <v>465</v>
      </c>
      <c r="AF381" t="s">
        <v>465</v>
      </c>
      <c r="AG381" t="s">
        <v>465</v>
      </c>
      <c r="AH381" t="s">
        <v>465</v>
      </c>
      <c r="AI381" t="s">
        <v>465</v>
      </c>
    </row>
    <row r="382" spans="1:35" x14ac:dyDescent="0.2">
      <c r="A382" t="s">
        <v>497</v>
      </c>
      <c r="B382" s="6" t="s">
        <v>501</v>
      </c>
      <c r="D382" t="s">
        <v>444</v>
      </c>
      <c r="E382" t="s">
        <v>444</v>
      </c>
      <c r="F382" t="s">
        <v>444</v>
      </c>
      <c r="G382" t="s">
        <v>444</v>
      </c>
      <c r="H382" t="s">
        <v>444</v>
      </c>
      <c r="I382" t="s">
        <v>444</v>
      </c>
      <c r="J382">
        <v>3453841</v>
      </c>
      <c r="K382">
        <v>3572086</v>
      </c>
      <c r="L382">
        <v>3793960</v>
      </c>
      <c r="M382">
        <v>4004335</v>
      </c>
      <c r="N382">
        <v>4233716</v>
      </c>
      <c r="O382">
        <v>4449832</v>
      </c>
      <c r="P382">
        <v>4697714</v>
      </c>
      <c r="Q382">
        <v>4951672</v>
      </c>
      <c r="R382">
        <v>5234606</v>
      </c>
      <c r="S382">
        <v>5594970</v>
      </c>
      <c r="T382">
        <v>6003347</v>
      </c>
      <c r="U382">
        <v>6276582</v>
      </c>
      <c r="V382">
        <v>6518598</v>
      </c>
      <c r="W382">
        <v>6853181</v>
      </c>
      <c r="X382">
        <v>7281961</v>
      </c>
      <c r="Y382">
        <v>7747822</v>
      </c>
      <c r="Z382">
        <v>8181197</v>
      </c>
      <c r="AA382">
        <v>8576655</v>
      </c>
      <c r="AB382">
        <v>8815402</v>
      </c>
      <c r="AC382">
        <v>8705503</v>
      </c>
      <c r="AD382">
        <v>9012969</v>
      </c>
      <c r="AE382">
        <v>9463699</v>
      </c>
      <c r="AF382">
        <v>9804622</v>
      </c>
      <c r="AG382">
        <v>10070919</v>
      </c>
      <c r="AH382">
        <v>10502427</v>
      </c>
      <c r="AI382">
        <v>10863091</v>
      </c>
    </row>
    <row r="383" spans="1:35" x14ac:dyDescent="0.2">
      <c r="A383" t="s">
        <v>329</v>
      </c>
      <c r="B383" s="6" t="s">
        <v>500</v>
      </c>
      <c r="D383" t="s">
        <v>465</v>
      </c>
      <c r="E383" t="s">
        <v>465</v>
      </c>
      <c r="F383" t="s">
        <v>465</v>
      </c>
      <c r="G383" t="s">
        <v>465</v>
      </c>
      <c r="H383" t="s">
        <v>465</v>
      </c>
      <c r="I383" t="s">
        <v>465</v>
      </c>
      <c r="J383" t="s">
        <v>465</v>
      </c>
      <c r="K383" t="s">
        <v>465</v>
      </c>
      <c r="L383" t="s">
        <v>465</v>
      </c>
      <c r="M383" t="s">
        <v>465</v>
      </c>
      <c r="N383" t="s">
        <v>465</v>
      </c>
      <c r="O383" t="s">
        <v>465</v>
      </c>
      <c r="P383" t="s">
        <v>465</v>
      </c>
      <c r="Q383" t="s">
        <v>465</v>
      </c>
      <c r="R383" t="s">
        <v>465</v>
      </c>
      <c r="S383" t="s">
        <v>465</v>
      </c>
      <c r="T383" t="s">
        <v>465</v>
      </c>
      <c r="U383" t="s">
        <v>465</v>
      </c>
      <c r="V383" t="s">
        <v>465</v>
      </c>
      <c r="W383" t="s">
        <v>465</v>
      </c>
      <c r="X383" t="s">
        <v>465</v>
      </c>
      <c r="Y383" t="s">
        <v>465</v>
      </c>
      <c r="Z383" t="s">
        <v>465</v>
      </c>
      <c r="AA383" t="s">
        <v>465</v>
      </c>
      <c r="AB383" t="s">
        <v>465</v>
      </c>
      <c r="AC383" t="s">
        <v>465</v>
      </c>
      <c r="AD383" t="s">
        <v>465</v>
      </c>
      <c r="AE383" t="s">
        <v>465</v>
      </c>
      <c r="AF383" t="s">
        <v>465</v>
      </c>
      <c r="AG383" t="s">
        <v>465</v>
      </c>
      <c r="AH383" t="s">
        <v>465</v>
      </c>
      <c r="AI383" t="s">
        <v>465</v>
      </c>
    </row>
    <row r="384" spans="1:35" x14ac:dyDescent="0.2">
      <c r="A384" t="s">
        <v>494</v>
      </c>
      <c r="B384" t="s">
        <v>498</v>
      </c>
      <c r="D384" t="s">
        <v>444</v>
      </c>
      <c r="E384" t="s">
        <v>444</v>
      </c>
      <c r="F384" t="s">
        <v>444</v>
      </c>
      <c r="G384" t="s">
        <v>444</v>
      </c>
      <c r="H384" t="s">
        <v>444</v>
      </c>
      <c r="I384" t="s">
        <v>444</v>
      </c>
      <c r="J384">
        <v>188372</v>
      </c>
      <c r="K384">
        <v>169259</v>
      </c>
      <c r="L384">
        <v>189148</v>
      </c>
      <c r="M384">
        <v>205732</v>
      </c>
      <c r="N384">
        <v>225463</v>
      </c>
      <c r="O384">
        <v>227992</v>
      </c>
      <c r="P384">
        <v>242195</v>
      </c>
      <c r="Q384">
        <v>258573</v>
      </c>
      <c r="R384">
        <v>286109</v>
      </c>
      <c r="S384">
        <v>314466</v>
      </c>
      <c r="T384">
        <v>326252</v>
      </c>
      <c r="U384">
        <v>344073</v>
      </c>
      <c r="V384">
        <v>361644</v>
      </c>
      <c r="W384">
        <v>364268</v>
      </c>
      <c r="X384">
        <v>368455</v>
      </c>
      <c r="Y384">
        <v>367965</v>
      </c>
      <c r="Z384">
        <v>353678</v>
      </c>
      <c r="AA384">
        <v>358667</v>
      </c>
      <c r="AB384">
        <v>307454</v>
      </c>
      <c r="AC384">
        <v>287703</v>
      </c>
      <c r="AD384">
        <v>307482</v>
      </c>
      <c r="AE384">
        <v>327359</v>
      </c>
      <c r="AF384">
        <v>357430</v>
      </c>
      <c r="AG384">
        <v>376686</v>
      </c>
      <c r="AH384">
        <v>399305</v>
      </c>
      <c r="AI384">
        <v>420222</v>
      </c>
    </row>
    <row r="385" spans="1:35" x14ac:dyDescent="0.2">
      <c r="A385" t="s">
        <v>492</v>
      </c>
      <c r="B385" t="s">
        <v>496</v>
      </c>
      <c r="D385" t="s">
        <v>444</v>
      </c>
      <c r="E385" t="s">
        <v>444</v>
      </c>
      <c r="F385" t="s">
        <v>444</v>
      </c>
      <c r="G385" t="s">
        <v>444</v>
      </c>
      <c r="H385" t="s">
        <v>444</v>
      </c>
      <c r="I385" t="s">
        <v>444</v>
      </c>
      <c r="J385">
        <v>291961</v>
      </c>
      <c r="K385">
        <v>291435</v>
      </c>
      <c r="L385">
        <v>303283</v>
      </c>
      <c r="M385">
        <v>326817</v>
      </c>
      <c r="N385">
        <v>357328</v>
      </c>
      <c r="O385">
        <v>380029</v>
      </c>
      <c r="P385">
        <v>402810</v>
      </c>
      <c r="Q385">
        <v>422447</v>
      </c>
      <c r="R385">
        <v>459089</v>
      </c>
      <c r="S385">
        <v>504838</v>
      </c>
      <c r="T385">
        <v>549344</v>
      </c>
      <c r="U385">
        <v>558226</v>
      </c>
      <c r="V385">
        <v>584022</v>
      </c>
      <c r="W385">
        <v>616009</v>
      </c>
      <c r="X385">
        <v>670510</v>
      </c>
      <c r="Y385">
        <v>717277</v>
      </c>
      <c r="Z385">
        <v>761166</v>
      </c>
      <c r="AA385">
        <v>784060</v>
      </c>
      <c r="AB385">
        <v>762652</v>
      </c>
      <c r="AC385">
        <v>706260</v>
      </c>
      <c r="AD385">
        <v>728738</v>
      </c>
      <c r="AE385">
        <v>761870</v>
      </c>
      <c r="AF385">
        <v>796097</v>
      </c>
      <c r="AG385">
        <v>825561</v>
      </c>
      <c r="AH385">
        <v>852013</v>
      </c>
      <c r="AI385">
        <v>890387</v>
      </c>
    </row>
    <row r="386" spans="1:35" x14ac:dyDescent="0.2">
      <c r="A386" t="s">
        <v>329</v>
      </c>
      <c r="B386" s="6" t="s">
        <v>495</v>
      </c>
      <c r="D386" t="s">
        <v>465</v>
      </c>
      <c r="E386" t="s">
        <v>465</v>
      </c>
      <c r="F386" t="s">
        <v>465</v>
      </c>
      <c r="G386" t="s">
        <v>465</v>
      </c>
      <c r="H386" t="s">
        <v>465</v>
      </c>
      <c r="I386" t="s">
        <v>465</v>
      </c>
      <c r="J386" t="s">
        <v>465</v>
      </c>
      <c r="K386" t="s">
        <v>465</v>
      </c>
      <c r="L386" t="s">
        <v>465</v>
      </c>
      <c r="M386" t="s">
        <v>465</v>
      </c>
      <c r="N386" t="s">
        <v>465</v>
      </c>
      <c r="O386" t="s">
        <v>465</v>
      </c>
      <c r="P386" t="s">
        <v>465</v>
      </c>
      <c r="Q386" t="s">
        <v>465</v>
      </c>
      <c r="R386" t="s">
        <v>465</v>
      </c>
      <c r="S386" t="s">
        <v>465</v>
      </c>
      <c r="T386" t="s">
        <v>465</v>
      </c>
      <c r="U386" t="s">
        <v>465</v>
      </c>
      <c r="V386" t="s">
        <v>465</v>
      </c>
      <c r="W386" t="s">
        <v>465</v>
      </c>
      <c r="X386" t="s">
        <v>465</v>
      </c>
      <c r="Y386" t="s">
        <v>465</v>
      </c>
      <c r="Z386" t="s">
        <v>465</v>
      </c>
      <c r="AA386" t="s">
        <v>465</v>
      </c>
      <c r="AB386" t="s">
        <v>465</v>
      </c>
      <c r="AC386" t="s">
        <v>465</v>
      </c>
      <c r="AD386" t="s">
        <v>465</v>
      </c>
      <c r="AE386" t="s">
        <v>465</v>
      </c>
      <c r="AF386" t="s">
        <v>465</v>
      </c>
      <c r="AG386" t="s">
        <v>465</v>
      </c>
      <c r="AH386" t="s">
        <v>465</v>
      </c>
      <c r="AI386" t="s">
        <v>465</v>
      </c>
    </row>
    <row r="387" spans="1:35" x14ac:dyDescent="0.2">
      <c r="A387" t="s">
        <v>490</v>
      </c>
      <c r="B387" t="s">
        <v>493</v>
      </c>
      <c r="D387" t="s">
        <v>444</v>
      </c>
      <c r="E387" t="s">
        <v>444</v>
      </c>
      <c r="F387" t="s">
        <v>444</v>
      </c>
      <c r="G387" t="s">
        <v>444</v>
      </c>
      <c r="H387" t="s">
        <v>444</v>
      </c>
      <c r="I387" t="s">
        <v>444</v>
      </c>
      <c r="J387">
        <v>390536</v>
      </c>
      <c r="K387">
        <v>402346</v>
      </c>
      <c r="L387">
        <v>403889</v>
      </c>
      <c r="M387">
        <v>412929</v>
      </c>
      <c r="N387">
        <v>431598</v>
      </c>
      <c r="O387">
        <v>443269</v>
      </c>
      <c r="P387">
        <v>461432</v>
      </c>
      <c r="Q387">
        <v>474363</v>
      </c>
      <c r="R387">
        <v>487055</v>
      </c>
      <c r="S387">
        <v>515180</v>
      </c>
      <c r="T387">
        <v>540261</v>
      </c>
      <c r="U387">
        <v>563717</v>
      </c>
      <c r="V387">
        <v>574771</v>
      </c>
      <c r="W387">
        <v>599306</v>
      </c>
      <c r="X387">
        <v>632264</v>
      </c>
      <c r="Y387">
        <v>667832</v>
      </c>
      <c r="Z387">
        <v>699795</v>
      </c>
      <c r="AA387">
        <v>736929</v>
      </c>
      <c r="AB387">
        <v>772464</v>
      </c>
      <c r="AC387">
        <v>769564</v>
      </c>
      <c r="AD387">
        <v>788505</v>
      </c>
      <c r="AE387">
        <v>828774</v>
      </c>
      <c r="AF387">
        <v>848403</v>
      </c>
      <c r="AG387">
        <v>857057</v>
      </c>
      <c r="AH387">
        <v>890772</v>
      </c>
      <c r="AI387">
        <v>900103</v>
      </c>
    </row>
    <row r="388" spans="1:35" x14ac:dyDescent="0.2">
      <c r="A388" t="s">
        <v>488</v>
      </c>
      <c r="B388" t="s">
        <v>491</v>
      </c>
      <c r="D388" t="s">
        <v>444</v>
      </c>
      <c r="E388" t="s">
        <v>444</v>
      </c>
      <c r="F388" t="s">
        <v>444</v>
      </c>
      <c r="G388" t="s">
        <v>444</v>
      </c>
      <c r="H388" t="s">
        <v>444</v>
      </c>
      <c r="I388" t="s">
        <v>444</v>
      </c>
      <c r="J388">
        <v>195094</v>
      </c>
      <c r="K388">
        <v>198923</v>
      </c>
      <c r="L388">
        <v>210966</v>
      </c>
      <c r="M388">
        <v>218767</v>
      </c>
      <c r="N388">
        <v>227149</v>
      </c>
      <c r="O388">
        <v>230958</v>
      </c>
      <c r="P388">
        <v>239255</v>
      </c>
      <c r="Q388">
        <v>247181</v>
      </c>
      <c r="R388">
        <v>257498</v>
      </c>
      <c r="S388">
        <v>270806</v>
      </c>
      <c r="T388">
        <v>280509</v>
      </c>
      <c r="U388">
        <v>277526</v>
      </c>
      <c r="V388">
        <v>278455</v>
      </c>
      <c r="W388">
        <v>284876</v>
      </c>
      <c r="X388">
        <v>297151</v>
      </c>
      <c r="Y388">
        <v>310307</v>
      </c>
      <c r="Z388">
        <v>319820</v>
      </c>
      <c r="AA388">
        <v>323265</v>
      </c>
      <c r="AB388">
        <v>319081</v>
      </c>
      <c r="AC388">
        <v>306048</v>
      </c>
      <c r="AD388">
        <v>320154</v>
      </c>
      <c r="AE388">
        <v>338580</v>
      </c>
      <c r="AF388">
        <v>353935</v>
      </c>
      <c r="AG388">
        <v>363246</v>
      </c>
      <c r="AH388">
        <v>370477</v>
      </c>
      <c r="AI388">
        <v>379088</v>
      </c>
    </row>
    <row r="389" spans="1:35" x14ac:dyDescent="0.2">
      <c r="A389" t="s">
        <v>485</v>
      </c>
      <c r="B389" t="s">
        <v>489</v>
      </c>
      <c r="D389">
        <v>15809</v>
      </c>
      <c r="E389">
        <v>19132</v>
      </c>
      <c r="F389">
        <v>26286</v>
      </c>
      <c r="G389">
        <v>48020</v>
      </c>
      <c r="H389">
        <v>101898</v>
      </c>
      <c r="I389">
        <v>110532</v>
      </c>
      <c r="J389">
        <v>124199</v>
      </c>
      <c r="K389">
        <v>121129</v>
      </c>
      <c r="L389">
        <v>125007</v>
      </c>
      <c r="M389">
        <v>126882</v>
      </c>
      <c r="N389">
        <v>129231</v>
      </c>
      <c r="O389">
        <v>133405</v>
      </c>
      <c r="P389">
        <v>144745</v>
      </c>
      <c r="Q389">
        <v>147662</v>
      </c>
      <c r="R389">
        <v>132355</v>
      </c>
      <c r="S389">
        <v>146545</v>
      </c>
      <c r="T389">
        <v>184516</v>
      </c>
      <c r="U389">
        <v>177985</v>
      </c>
      <c r="V389">
        <v>167900</v>
      </c>
      <c r="W389">
        <v>196412</v>
      </c>
      <c r="X389">
        <v>232733</v>
      </c>
      <c r="Y389">
        <v>283770</v>
      </c>
      <c r="Z389">
        <v>319650</v>
      </c>
      <c r="AA389">
        <v>345546</v>
      </c>
      <c r="AB389">
        <v>389148</v>
      </c>
      <c r="AC389">
        <v>284500</v>
      </c>
      <c r="AD389">
        <v>333415</v>
      </c>
      <c r="AE389">
        <v>409558</v>
      </c>
      <c r="AF389">
        <v>416885</v>
      </c>
      <c r="AG389">
        <v>412161</v>
      </c>
      <c r="AH389">
        <v>398923</v>
      </c>
      <c r="AI389">
        <v>303704</v>
      </c>
    </row>
    <row r="390" spans="1:35" x14ac:dyDescent="0.2">
      <c r="A390" t="s">
        <v>482</v>
      </c>
      <c r="B390" t="s">
        <v>487</v>
      </c>
      <c r="D390" t="s">
        <v>444</v>
      </c>
      <c r="E390" t="s">
        <v>444</v>
      </c>
      <c r="F390" t="s">
        <v>444</v>
      </c>
      <c r="G390" t="s">
        <v>444</v>
      </c>
      <c r="H390" t="s">
        <v>444</v>
      </c>
      <c r="I390" t="s">
        <v>444</v>
      </c>
      <c r="J390">
        <v>281010</v>
      </c>
      <c r="K390">
        <v>294722</v>
      </c>
      <c r="L390">
        <v>313521</v>
      </c>
      <c r="M390">
        <v>330291</v>
      </c>
      <c r="N390">
        <v>349273</v>
      </c>
      <c r="O390">
        <v>369843</v>
      </c>
      <c r="P390">
        <v>393506</v>
      </c>
      <c r="Q390">
        <v>418343</v>
      </c>
      <c r="R390">
        <v>448586</v>
      </c>
      <c r="S390">
        <v>494898</v>
      </c>
      <c r="T390">
        <v>531136</v>
      </c>
      <c r="U390">
        <v>560463</v>
      </c>
      <c r="V390">
        <v>587391</v>
      </c>
      <c r="W390">
        <v>618059</v>
      </c>
      <c r="X390">
        <v>652894</v>
      </c>
      <c r="Y390">
        <v>685877</v>
      </c>
      <c r="Z390">
        <v>734992</v>
      </c>
      <c r="AA390">
        <v>765338</v>
      </c>
      <c r="AB390">
        <v>786535</v>
      </c>
      <c r="AC390">
        <v>807650</v>
      </c>
      <c r="AD390">
        <v>843907</v>
      </c>
      <c r="AE390">
        <v>886339</v>
      </c>
      <c r="AF390">
        <v>920686</v>
      </c>
      <c r="AG390">
        <v>953851</v>
      </c>
      <c r="AH390">
        <v>1008850</v>
      </c>
      <c r="AI390">
        <v>1068215</v>
      </c>
    </row>
    <row r="391" spans="1:35" x14ac:dyDescent="0.2">
      <c r="A391" t="s">
        <v>329</v>
      </c>
      <c r="B391" s="6" t="s">
        <v>486</v>
      </c>
      <c r="D391" t="s">
        <v>465</v>
      </c>
      <c r="E391" t="s">
        <v>465</v>
      </c>
      <c r="F391" t="s">
        <v>465</v>
      </c>
      <c r="G391" t="s">
        <v>465</v>
      </c>
      <c r="H391" t="s">
        <v>465</v>
      </c>
      <c r="I391" t="s">
        <v>465</v>
      </c>
      <c r="J391" t="s">
        <v>465</v>
      </c>
      <c r="K391" t="s">
        <v>465</v>
      </c>
      <c r="L391" t="s">
        <v>465</v>
      </c>
      <c r="M391" t="s">
        <v>465</v>
      </c>
      <c r="N391" t="s">
        <v>465</v>
      </c>
      <c r="O391" t="s">
        <v>465</v>
      </c>
      <c r="P391" t="s">
        <v>465</v>
      </c>
      <c r="Q391" t="s">
        <v>465</v>
      </c>
      <c r="R391" t="s">
        <v>465</v>
      </c>
      <c r="S391" t="s">
        <v>465</v>
      </c>
      <c r="T391" t="s">
        <v>465</v>
      </c>
      <c r="U391" t="s">
        <v>465</v>
      </c>
      <c r="V391" t="s">
        <v>465</v>
      </c>
      <c r="W391" t="s">
        <v>465</v>
      </c>
      <c r="X391" t="s">
        <v>465</v>
      </c>
      <c r="Y391" t="s">
        <v>465</v>
      </c>
      <c r="Z391" t="s">
        <v>465</v>
      </c>
      <c r="AA391" t="s">
        <v>465</v>
      </c>
      <c r="AB391" t="s">
        <v>465</v>
      </c>
      <c r="AC391" t="s">
        <v>465</v>
      </c>
      <c r="AD391" t="s">
        <v>465</v>
      </c>
      <c r="AE391" t="s">
        <v>465</v>
      </c>
      <c r="AF391" t="s">
        <v>465</v>
      </c>
      <c r="AG391" t="s">
        <v>465</v>
      </c>
      <c r="AH391" t="s">
        <v>465</v>
      </c>
      <c r="AI391" t="s">
        <v>465</v>
      </c>
    </row>
    <row r="392" spans="1:35" x14ac:dyDescent="0.2">
      <c r="A392" t="s">
        <v>480</v>
      </c>
      <c r="B392" t="s">
        <v>484</v>
      </c>
      <c r="D392" t="s">
        <v>444</v>
      </c>
      <c r="E392" t="s">
        <v>444</v>
      </c>
      <c r="F392" t="s">
        <v>444</v>
      </c>
      <c r="G392" t="s">
        <v>444</v>
      </c>
      <c r="H392" t="s">
        <v>444</v>
      </c>
      <c r="I392" t="s">
        <v>444</v>
      </c>
      <c r="J392">
        <v>1982669</v>
      </c>
      <c r="K392">
        <v>2094273</v>
      </c>
      <c r="L392">
        <v>2248146</v>
      </c>
      <c r="M392">
        <v>2382917</v>
      </c>
      <c r="N392">
        <v>2513675</v>
      </c>
      <c r="O392">
        <v>2664336</v>
      </c>
      <c r="P392">
        <v>2813770</v>
      </c>
      <c r="Q392">
        <v>2983103</v>
      </c>
      <c r="R392">
        <v>3163915</v>
      </c>
      <c r="S392">
        <v>3348236</v>
      </c>
      <c r="T392">
        <v>3591329</v>
      </c>
      <c r="U392">
        <v>3794591</v>
      </c>
      <c r="V392">
        <v>3964415</v>
      </c>
      <c r="W392">
        <v>4174251</v>
      </c>
      <c r="X392">
        <v>4427954</v>
      </c>
      <c r="Y392">
        <v>4714794</v>
      </c>
      <c r="Z392">
        <v>4992096</v>
      </c>
      <c r="AA392">
        <v>5262851</v>
      </c>
      <c r="AB392">
        <v>5478068</v>
      </c>
      <c r="AC392">
        <v>5543777</v>
      </c>
      <c r="AD392">
        <v>5690767</v>
      </c>
      <c r="AE392">
        <v>5911219</v>
      </c>
      <c r="AF392">
        <v>6111184</v>
      </c>
      <c r="AG392">
        <v>6282357</v>
      </c>
      <c r="AH392">
        <v>6582088</v>
      </c>
      <c r="AI392">
        <v>6901371</v>
      </c>
    </row>
    <row r="393" spans="1:35" x14ac:dyDescent="0.2">
      <c r="A393" t="s">
        <v>329</v>
      </c>
      <c r="B393" s="6" t="s">
        <v>483</v>
      </c>
      <c r="D393" t="s">
        <v>465</v>
      </c>
      <c r="E393" t="s">
        <v>465</v>
      </c>
      <c r="F393" t="s">
        <v>465</v>
      </c>
      <c r="G393" t="s">
        <v>465</v>
      </c>
      <c r="H393" t="s">
        <v>465</v>
      </c>
      <c r="I393" t="s">
        <v>465</v>
      </c>
      <c r="J393" t="s">
        <v>465</v>
      </c>
      <c r="K393" t="s">
        <v>465</v>
      </c>
      <c r="L393" t="s">
        <v>465</v>
      </c>
      <c r="M393" t="s">
        <v>465</v>
      </c>
      <c r="N393" t="s">
        <v>465</v>
      </c>
      <c r="O393" t="s">
        <v>465</v>
      </c>
      <c r="P393" t="s">
        <v>465</v>
      </c>
      <c r="Q393" t="s">
        <v>465</v>
      </c>
      <c r="R393" t="s">
        <v>465</v>
      </c>
      <c r="S393" t="s">
        <v>465</v>
      </c>
      <c r="T393" t="s">
        <v>465</v>
      </c>
      <c r="U393" t="s">
        <v>465</v>
      </c>
      <c r="V393" t="s">
        <v>465</v>
      </c>
      <c r="W393" t="s">
        <v>465</v>
      </c>
      <c r="X393" t="s">
        <v>465</v>
      </c>
      <c r="Y393" t="s">
        <v>465</v>
      </c>
      <c r="Z393" t="s">
        <v>465</v>
      </c>
      <c r="AA393" t="s">
        <v>465</v>
      </c>
      <c r="AB393" t="s">
        <v>465</v>
      </c>
      <c r="AC393" t="s">
        <v>465</v>
      </c>
      <c r="AD393" t="s">
        <v>465</v>
      </c>
      <c r="AE393" t="s">
        <v>465</v>
      </c>
      <c r="AF393" t="s">
        <v>465</v>
      </c>
      <c r="AG393" t="s">
        <v>465</v>
      </c>
      <c r="AH393" t="s">
        <v>465</v>
      </c>
      <c r="AI393" t="s">
        <v>465</v>
      </c>
    </row>
    <row r="394" spans="1:35" x14ac:dyDescent="0.2">
      <c r="A394" t="s">
        <v>478</v>
      </c>
      <c r="B394" t="s">
        <v>481</v>
      </c>
      <c r="D394" t="s">
        <v>444</v>
      </c>
      <c r="E394" t="s">
        <v>444</v>
      </c>
      <c r="F394" t="s">
        <v>444</v>
      </c>
      <c r="G394" t="s">
        <v>444</v>
      </c>
      <c r="H394" t="s">
        <v>444</v>
      </c>
      <c r="I394" t="s">
        <v>444</v>
      </c>
      <c r="J394">
        <v>564281</v>
      </c>
      <c r="K394">
        <v>594722</v>
      </c>
      <c r="L394">
        <v>627250</v>
      </c>
      <c r="M394">
        <v>658318</v>
      </c>
      <c r="N394">
        <v>700439</v>
      </c>
      <c r="O394">
        <v>746669</v>
      </c>
      <c r="P394">
        <v>785668</v>
      </c>
      <c r="Q394">
        <v>829560</v>
      </c>
      <c r="R394">
        <v>884144</v>
      </c>
      <c r="S394">
        <v>937988</v>
      </c>
      <c r="T394">
        <v>997741</v>
      </c>
      <c r="U394">
        <v>1072367</v>
      </c>
      <c r="V394">
        <v>1119696</v>
      </c>
      <c r="W394">
        <v>1162858</v>
      </c>
      <c r="X394">
        <v>1225454</v>
      </c>
      <c r="Y394">
        <v>1313659</v>
      </c>
      <c r="Z394">
        <v>1396633</v>
      </c>
      <c r="AA394">
        <v>1459433</v>
      </c>
      <c r="AB394">
        <v>1523166</v>
      </c>
      <c r="AC394">
        <v>1570857</v>
      </c>
      <c r="AD394">
        <v>1588450</v>
      </c>
      <c r="AE394">
        <v>1637708</v>
      </c>
      <c r="AF394">
        <v>1684921</v>
      </c>
      <c r="AG394">
        <v>1729961</v>
      </c>
      <c r="AH394">
        <v>1805659</v>
      </c>
      <c r="AI394">
        <v>1900754</v>
      </c>
    </row>
    <row r="395" spans="1:35" x14ac:dyDescent="0.2">
      <c r="A395" t="s">
        <v>476</v>
      </c>
      <c r="B395" t="s">
        <v>479</v>
      </c>
      <c r="D395">
        <v>9744</v>
      </c>
      <c r="E395">
        <v>12991</v>
      </c>
      <c r="F395">
        <v>18381</v>
      </c>
      <c r="G395">
        <v>34107</v>
      </c>
      <c r="H395">
        <v>65902</v>
      </c>
      <c r="I395">
        <v>105986</v>
      </c>
      <c r="J395">
        <v>125918</v>
      </c>
      <c r="K395">
        <v>133752</v>
      </c>
      <c r="L395">
        <v>136655</v>
      </c>
      <c r="M395">
        <v>148555</v>
      </c>
      <c r="N395">
        <v>153883</v>
      </c>
      <c r="O395">
        <v>157607</v>
      </c>
      <c r="P395">
        <v>167012</v>
      </c>
      <c r="Q395">
        <v>170626</v>
      </c>
      <c r="R395">
        <v>171305</v>
      </c>
      <c r="S395">
        <v>174554</v>
      </c>
      <c r="T395">
        <v>188069</v>
      </c>
      <c r="U395">
        <v>201983</v>
      </c>
      <c r="V395">
        <v>200248</v>
      </c>
      <c r="W395">
        <v>216976</v>
      </c>
      <c r="X395">
        <v>226835</v>
      </c>
      <c r="Y395">
        <v>251134</v>
      </c>
      <c r="Z395">
        <v>266202</v>
      </c>
      <c r="AA395">
        <v>278183</v>
      </c>
      <c r="AB395">
        <v>295381</v>
      </c>
      <c r="AC395">
        <v>289422</v>
      </c>
      <c r="AD395">
        <v>299317</v>
      </c>
      <c r="AE395">
        <v>299704</v>
      </c>
      <c r="AF395">
        <v>290667</v>
      </c>
      <c r="AG395">
        <v>305167</v>
      </c>
      <c r="AH395">
        <v>318933</v>
      </c>
      <c r="AI395">
        <v>313331</v>
      </c>
    </row>
    <row r="396" spans="1:35" x14ac:dyDescent="0.2">
      <c r="A396" t="s">
        <v>474</v>
      </c>
      <c r="B396" t="s">
        <v>477</v>
      </c>
      <c r="D396">
        <v>16030</v>
      </c>
      <c r="E396">
        <v>26038</v>
      </c>
      <c r="F396">
        <v>47663</v>
      </c>
      <c r="G396">
        <v>89000</v>
      </c>
      <c r="H396">
        <v>171661</v>
      </c>
      <c r="I396">
        <v>302195</v>
      </c>
      <c r="J396">
        <v>506202</v>
      </c>
      <c r="K396">
        <v>555759</v>
      </c>
      <c r="L396">
        <v>612785</v>
      </c>
      <c r="M396">
        <v>648809</v>
      </c>
      <c r="N396">
        <v>680461</v>
      </c>
      <c r="O396">
        <v>719886</v>
      </c>
      <c r="P396">
        <v>752067</v>
      </c>
      <c r="Q396">
        <v>790949</v>
      </c>
      <c r="R396">
        <v>832046</v>
      </c>
      <c r="S396">
        <v>863590</v>
      </c>
      <c r="T396">
        <v>918425</v>
      </c>
      <c r="U396">
        <v>996564</v>
      </c>
      <c r="V396">
        <v>1082873</v>
      </c>
      <c r="W396">
        <v>1154646</v>
      </c>
      <c r="X396">
        <v>1240115</v>
      </c>
      <c r="Y396">
        <v>1322285</v>
      </c>
      <c r="Z396">
        <v>1394226</v>
      </c>
      <c r="AA396">
        <v>1481787</v>
      </c>
      <c r="AB396">
        <v>1556486</v>
      </c>
      <c r="AC396">
        <v>1627380</v>
      </c>
      <c r="AD396">
        <v>1690701</v>
      </c>
      <c r="AE396">
        <v>1764711</v>
      </c>
      <c r="AF396">
        <v>1835856</v>
      </c>
      <c r="AG396">
        <v>1870905</v>
      </c>
      <c r="AH396">
        <v>1952813</v>
      </c>
      <c r="AI396">
        <v>2069012</v>
      </c>
    </row>
    <row r="397" spans="1:35" x14ac:dyDescent="0.2">
      <c r="A397" t="s">
        <v>472</v>
      </c>
      <c r="B397" t="s">
        <v>475</v>
      </c>
      <c r="D397">
        <v>9180</v>
      </c>
      <c r="E397">
        <v>12133</v>
      </c>
      <c r="F397">
        <v>20043</v>
      </c>
      <c r="G397">
        <v>32045</v>
      </c>
      <c r="H397">
        <v>55366</v>
      </c>
      <c r="I397">
        <v>90145</v>
      </c>
      <c r="J397">
        <v>126372</v>
      </c>
      <c r="K397">
        <v>123674</v>
      </c>
      <c r="L397">
        <v>133622</v>
      </c>
      <c r="M397">
        <v>146099</v>
      </c>
      <c r="N397">
        <v>161896</v>
      </c>
      <c r="O397">
        <v>177946</v>
      </c>
      <c r="P397">
        <v>194955</v>
      </c>
      <c r="Q397">
        <v>214308</v>
      </c>
      <c r="R397">
        <v>227631</v>
      </c>
      <c r="S397">
        <v>244091</v>
      </c>
      <c r="T397">
        <v>263548</v>
      </c>
      <c r="U397">
        <v>264704</v>
      </c>
      <c r="V397">
        <v>258159</v>
      </c>
      <c r="W397">
        <v>265464</v>
      </c>
      <c r="X397">
        <v>276562</v>
      </c>
      <c r="Y397">
        <v>289385</v>
      </c>
      <c r="Z397">
        <v>302056</v>
      </c>
      <c r="AA397">
        <v>312216</v>
      </c>
      <c r="AB397">
        <v>311715</v>
      </c>
      <c r="AC397">
        <v>289694</v>
      </c>
      <c r="AD397">
        <v>292922</v>
      </c>
      <c r="AE397">
        <v>308124</v>
      </c>
      <c r="AF397">
        <v>319486</v>
      </c>
      <c r="AG397">
        <v>334511</v>
      </c>
      <c r="AH397">
        <v>354072</v>
      </c>
      <c r="AI397">
        <v>368403</v>
      </c>
    </row>
    <row r="398" spans="1:35" x14ac:dyDescent="0.2">
      <c r="A398" t="s">
        <v>470</v>
      </c>
      <c r="B398" t="s">
        <v>473</v>
      </c>
      <c r="D398" t="s">
        <v>444</v>
      </c>
      <c r="E398" t="s">
        <v>444</v>
      </c>
      <c r="F398" t="s">
        <v>444</v>
      </c>
      <c r="G398" t="s">
        <v>444</v>
      </c>
      <c r="H398" t="s">
        <v>444</v>
      </c>
      <c r="I398" t="s">
        <v>444</v>
      </c>
      <c r="J398">
        <v>98107</v>
      </c>
      <c r="K398">
        <v>102518</v>
      </c>
      <c r="L398">
        <v>111720</v>
      </c>
      <c r="M398">
        <v>120098</v>
      </c>
      <c r="N398">
        <v>125052</v>
      </c>
      <c r="O398">
        <v>135674</v>
      </c>
      <c r="P398">
        <v>145292</v>
      </c>
      <c r="Q398">
        <v>153804</v>
      </c>
      <c r="R398">
        <v>164324</v>
      </c>
      <c r="S398">
        <v>175715</v>
      </c>
      <c r="T398">
        <v>186834</v>
      </c>
      <c r="U398">
        <v>192301</v>
      </c>
      <c r="V398">
        <v>197346</v>
      </c>
      <c r="W398">
        <v>207928</v>
      </c>
      <c r="X398">
        <v>221995</v>
      </c>
      <c r="Y398">
        <v>232422</v>
      </c>
      <c r="Z398">
        <v>247288</v>
      </c>
      <c r="AA398">
        <v>265878</v>
      </c>
      <c r="AB398">
        <v>274338</v>
      </c>
      <c r="AC398">
        <v>270990</v>
      </c>
      <c r="AD398">
        <v>279493</v>
      </c>
      <c r="AE398">
        <v>290678</v>
      </c>
      <c r="AF398">
        <v>305524</v>
      </c>
      <c r="AG398">
        <v>316229</v>
      </c>
      <c r="AH398">
        <v>330944</v>
      </c>
      <c r="AI398">
        <v>339345</v>
      </c>
    </row>
    <row r="399" spans="1:35" x14ac:dyDescent="0.2">
      <c r="A399" t="s">
        <v>468</v>
      </c>
      <c r="B399" t="s">
        <v>471</v>
      </c>
      <c r="D399" t="s">
        <v>444</v>
      </c>
      <c r="E399" t="s">
        <v>444</v>
      </c>
      <c r="F399" t="s">
        <v>444</v>
      </c>
      <c r="G399" t="s">
        <v>444</v>
      </c>
      <c r="H399" t="s">
        <v>444</v>
      </c>
      <c r="I399" t="s">
        <v>444</v>
      </c>
      <c r="J399">
        <v>255965</v>
      </c>
      <c r="K399">
        <v>266466</v>
      </c>
      <c r="L399">
        <v>279226</v>
      </c>
      <c r="M399">
        <v>291096</v>
      </c>
      <c r="N399">
        <v>300779</v>
      </c>
      <c r="O399">
        <v>308358</v>
      </c>
      <c r="P399">
        <v>318572</v>
      </c>
      <c r="Q399">
        <v>335217</v>
      </c>
      <c r="R399">
        <v>353413</v>
      </c>
      <c r="S399">
        <v>371626</v>
      </c>
      <c r="T399">
        <v>399854</v>
      </c>
      <c r="U399">
        <v>410528</v>
      </c>
      <c r="V399">
        <v>426841</v>
      </c>
      <c r="W399">
        <v>451672</v>
      </c>
      <c r="X399">
        <v>485548</v>
      </c>
      <c r="Y399">
        <v>518507</v>
      </c>
      <c r="Z399">
        <v>552330</v>
      </c>
      <c r="AA399">
        <v>580906</v>
      </c>
      <c r="AB399">
        <v>597455</v>
      </c>
      <c r="AC399">
        <v>584734</v>
      </c>
      <c r="AD399">
        <v>602406</v>
      </c>
      <c r="AE399">
        <v>632727</v>
      </c>
      <c r="AF399">
        <v>667994</v>
      </c>
      <c r="AG399">
        <v>693430</v>
      </c>
      <c r="AH399">
        <v>735839</v>
      </c>
      <c r="AI399">
        <v>790029</v>
      </c>
    </row>
    <row r="400" spans="1:35" x14ac:dyDescent="0.2">
      <c r="A400" t="s">
        <v>464</v>
      </c>
      <c r="B400" t="s">
        <v>469</v>
      </c>
      <c r="D400" t="s">
        <v>444</v>
      </c>
      <c r="E400" t="s">
        <v>444</v>
      </c>
      <c r="F400" t="s">
        <v>444</v>
      </c>
      <c r="G400" t="s">
        <v>444</v>
      </c>
      <c r="H400" t="s">
        <v>444</v>
      </c>
      <c r="I400" t="s">
        <v>444</v>
      </c>
      <c r="J400">
        <v>37014</v>
      </c>
      <c r="K400">
        <v>41544</v>
      </c>
      <c r="L400">
        <v>45832</v>
      </c>
      <c r="M400">
        <v>52347</v>
      </c>
      <c r="N400">
        <v>52665</v>
      </c>
      <c r="O400">
        <v>58916</v>
      </c>
      <c r="P400">
        <v>65988</v>
      </c>
      <c r="Q400">
        <v>73294</v>
      </c>
      <c r="R400">
        <v>81416</v>
      </c>
      <c r="S400">
        <v>95851</v>
      </c>
      <c r="T400">
        <v>110165</v>
      </c>
      <c r="U400">
        <v>101807</v>
      </c>
      <c r="V400">
        <v>105497</v>
      </c>
      <c r="W400">
        <v>108726</v>
      </c>
      <c r="X400">
        <v>113345</v>
      </c>
      <c r="Y400">
        <v>118185</v>
      </c>
      <c r="Z400">
        <v>123992</v>
      </c>
      <c r="AA400">
        <v>131451</v>
      </c>
      <c r="AB400">
        <v>131472</v>
      </c>
      <c r="AC400">
        <v>125608</v>
      </c>
      <c r="AD400">
        <v>121628</v>
      </c>
      <c r="AE400">
        <v>123296</v>
      </c>
      <c r="AF400">
        <v>123993</v>
      </c>
      <c r="AG400">
        <v>126218</v>
      </c>
      <c r="AH400">
        <v>130107</v>
      </c>
      <c r="AI400">
        <v>133114</v>
      </c>
    </row>
    <row r="401" spans="1:35" x14ac:dyDescent="0.2">
      <c r="A401" t="s">
        <v>462</v>
      </c>
      <c r="B401" t="s">
        <v>467</v>
      </c>
      <c r="D401" t="s">
        <v>444</v>
      </c>
      <c r="E401" t="s">
        <v>444</v>
      </c>
      <c r="F401" t="s">
        <v>444</v>
      </c>
      <c r="G401" t="s">
        <v>444</v>
      </c>
      <c r="H401" t="s">
        <v>444</v>
      </c>
      <c r="I401" t="s">
        <v>444</v>
      </c>
      <c r="J401">
        <v>268811</v>
      </c>
      <c r="K401">
        <v>275838</v>
      </c>
      <c r="L401">
        <v>301055</v>
      </c>
      <c r="M401">
        <v>317595</v>
      </c>
      <c r="N401">
        <v>338499</v>
      </c>
      <c r="O401">
        <v>359280</v>
      </c>
      <c r="P401">
        <v>384216</v>
      </c>
      <c r="Q401">
        <v>415347</v>
      </c>
      <c r="R401">
        <v>449637</v>
      </c>
      <c r="S401">
        <v>484822</v>
      </c>
      <c r="T401">
        <v>526694</v>
      </c>
      <c r="U401">
        <v>554336</v>
      </c>
      <c r="V401">
        <v>573756</v>
      </c>
      <c r="W401">
        <v>605981</v>
      </c>
      <c r="X401">
        <v>638102</v>
      </c>
      <c r="Y401">
        <v>669218</v>
      </c>
      <c r="Z401">
        <v>709368</v>
      </c>
      <c r="AA401">
        <v>752997</v>
      </c>
      <c r="AB401">
        <v>788055</v>
      </c>
      <c r="AC401">
        <v>785090</v>
      </c>
      <c r="AD401">
        <v>815850</v>
      </c>
      <c r="AE401">
        <v>854273</v>
      </c>
      <c r="AF401">
        <v>882743</v>
      </c>
      <c r="AG401">
        <v>905935</v>
      </c>
      <c r="AH401">
        <v>953722</v>
      </c>
      <c r="AI401">
        <v>987382</v>
      </c>
    </row>
    <row r="402" spans="1:35" x14ac:dyDescent="0.2">
      <c r="A402" t="s">
        <v>329</v>
      </c>
      <c r="B402" s="6" t="s">
        <v>466</v>
      </c>
      <c r="D402" t="s">
        <v>465</v>
      </c>
      <c r="E402" t="s">
        <v>465</v>
      </c>
      <c r="F402" t="s">
        <v>465</v>
      </c>
      <c r="G402" t="s">
        <v>465</v>
      </c>
      <c r="H402" t="s">
        <v>465</v>
      </c>
      <c r="I402" t="s">
        <v>465</v>
      </c>
      <c r="J402" t="s">
        <v>465</v>
      </c>
      <c r="K402" t="s">
        <v>465</v>
      </c>
      <c r="L402" t="s">
        <v>465</v>
      </c>
      <c r="M402" t="s">
        <v>465</v>
      </c>
      <c r="N402" t="s">
        <v>465</v>
      </c>
      <c r="O402" t="s">
        <v>465</v>
      </c>
      <c r="P402" t="s">
        <v>465</v>
      </c>
      <c r="Q402" t="s">
        <v>465</v>
      </c>
      <c r="R402" t="s">
        <v>465</v>
      </c>
      <c r="S402" t="s">
        <v>465</v>
      </c>
      <c r="T402" t="s">
        <v>465</v>
      </c>
      <c r="U402" t="s">
        <v>465</v>
      </c>
      <c r="V402" t="s">
        <v>465</v>
      </c>
      <c r="W402" t="s">
        <v>465</v>
      </c>
      <c r="X402" t="s">
        <v>465</v>
      </c>
      <c r="Y402" t="s">
        <v>465</v>
      </c>
      <c r="Z402" t="s">
        <v>465</v>
      </c>
      <c r="AA402" t="s">
        <v>465</v>
      </c>
      <c r="AB402" t="s">
        <v>465</v>
      </c>
      <c r="AC402" t="s">
        <v>465</v>
      </c>
      <c r="AD402" t="s">
        <v>465</v>
      </c>
      <c r="AE402" t="s">
        <v>465</v>
      </c>
      <c r="AF402" t="s">
        <v>465</v>
      </c>
      <c r="AG402" t="s">
        <v>465</v>
      </c>
      <c r="AH402" t="s">
        <v>465</v>
      </c>
      <c r="AI402" t="s">
        <v>465</v>
      </c>
    </row>
    <row r="403" spans="1:35" x14ac:dyDescent="0.2">
      <c r="A403" t="s">
        <v>460</v>
      </c>
      <c r="B403" t="s">
        <v>463</v>
      </c>
      <c r="D403">
        <v>5196</v>
      </c>
      <c r="E403">
        <v>7521</v>
      </c>
      <c r="F403">
        <v>11585</v>
      </c>
      <c r="G403">
        <v>19922</v>
      </c>
      <c r="H403">
        <v>31144</v>
      </c>
      <c r="I403">
        <v>51884</v>
      </c>
      <c r="J403">
        <v>68311</v>
      </c>
      <c r="K403">
        <v>71996</v>
      </c>
      <c r="L403">
        <v>79093</v>
      </c>
      <c r="M403">
        <v>83465</v>
      </c>
      <c r="N403">
        <v>90587</v>
      </c>
      <c r="O403">
        <v>95932</v>
      </c>
      <c r="P403">
        <v>104928</v>
      </c>
      <c r="Q403">
        <v>116370</v>
      </c>
      <c r="R403">
        <v>125317</v>
      </c>
      <c r="S403">
        <v>137493</v>
      </c>
      <c r="T403">
        <v>152741</v>
      </c>
      <c r="U403">
        <v>159088</v>
      </c>
      <c r="V403">
        <v>162686</v>
      </c>
      <c r="W403">
        <v>166848</v>
      </c>
      <c r="X403">
        <v>172477</v>
      </c>
      <c r="Y403">
        <v>177797</v>
      </c>
      <c r="Z403">
        <v>189973</v>
      </c>
      <c r="AA403">
        <v>203303</v>
      </c>
      <c r="AB403">
        <v>217288</v>
      </c>
      <c r="AC403">
        <v>217855</v>
      </c>
      <c r="AD403">
        <v>226844</v>
      </c>
      <c r="AE403">
        <v>240054</v>
      </c>
      <c r="AF403">
        <v>250122</v>
      </c>
      <c r="AG403">
        <v>255519</v>
      </c>
      <c r="AH403">
        <v>271564</v>
      </c>
      <c r="AI403">
        <v>278585</v>
      </c>
    </row>
    <row r="404" spans="1:35" x14ac:dyDescent="0.2">
      <c r="A404" t="s">
        <v>458</v>
      </c>
      <c r="B404" t="s">
        <v>461</v>
      </c>
      <c r="D404">
        <v>3073</v>
      </c>
      <c r="E404">
        <v>5048</v>
      </c>
      <c r="F404">
        <v>9176</v>
      </c>
      <c r="G404">
        <v>14946</v>
      </c>
      <c r="H404">
        <v>23698</v>
      </c>
      <c r="I404">
        <v>37936</v>
      </c>
      <c r="J404">
        <v>60660</v>
      </c>
      <c r="K404">
        <v>65157</v>
      </c>
      <c r="L404">
        <v>70801</v>
      </c>
      <c r="M404">
        <v>75032</v>
      </c>
      <c r="N404">
        <v>79880</v>
      </c>
      <c r="O404">
        <v>85502</v>
      </c>
      <c r="P404">
        <v>92619</v>
      </c>
      <c r="Q404">
        <v>99785</v>
      </c>
      <c r="R404">
        <v>107390</v>
      </c>
      <c r="S404">
        <v>115367</v>
      </c>
      <c r="T404">
        <v>125248</v>
      </c>
      <c r="U404">
        <v>134385</v>
      </c>
      <c r="V404">
        <v>139825</v>
      </c>
      <c r="W404">
        <v>149662</v>
      </c>
      <c r="X404">
        <v>159120</v>
      </c>
      <c r="Y404">
        <v>170733</v>
      </c>
      <c r="Z404">
        <v>183406</v>
      </c>
      <c r="AA404">
        <v>196576</v>
      </c>
      <c r="AB404">
        <v>208923</v>
      </c>
      <c r="AC404">
        <v>219859</v>
      </c>
      <c r="AD404">
        <v>235502</v>
      </c>
      <c r="AE404">
        <v>246868</v>
      </c>
      <c r="AF404">
        <v>253027</v>
      </c>
      <c r="AG404">
        <v>259652</v>
      </c>
      <c r="AH404">
        <v>268687</v>
      </c>
      <c r="AI404">
        <v>277686</v>
      </c>
    </row>
    <row r="405" spans="1:35" x14ac:dyDescent="0.2">
      <c r="A405" t="s">
        <v>456</v>
      </c>
      <c r="B405" t="s">
        <v>459</v>
      </c>
      <c r="D405" t="s">
        <v>444</v>
      </c>
      <c r="E405" t="s">
        <v>444</v>
      </c>
      <c r="F405" t="s">
        <v>444</v>
      </c>
      <c r="G405" t="s">
        <v>444</v>
      </c>
      <c r="H405" t="s">
        <v>444</v>
      </c>
      <c r="I405" t="s">
        <v>444</v>
      </c>
      <c r="J405">
        <v>59464</v>
      </c>
      <c r="K405">
        <v>61452</v>
      </c>
      <c r="L405">
        <v>66157</v>
      </c>
      <c r="M405">
        <v>69074</v>
      </c>
      <c r="N405">
        <v>71412</v>
      </c>
      <c r="O405">
        <v>73077</v>
      </c>
      <c r="P405">
        <v>77508</v>
      </c>
      <c r="Q405">
        <v>82216</v>
      </c>
      <c r="R405">
        <v>89708</v>
      </c>
      <c r="S405">
        <v>96866</v>
      </c>
      <c r="T405">
        <v>102782</v>
      </c>
      <c r="U405">
        <v>110721</v>
      </c>
      <c r="V405">
        <v>116615</v>
      </c>
      <c r="W405">
        <v>126687</v>
      </c>
      <c r="X405">
        <v>132231</v>
      </c>
      <c r="Y405">
        <v>137455</v>
      </c>
      <c r="Z405">
        <v>143892</v>
      </c>
      <c r="AA405">
        <v>151745</v>
      </c>
      <c r="AB405">
        <v>154982</v>
      </c>
      <c r="AC405">
        <v>149038</v>
      </c>
      <c r="AD405">
        <v>150956</v>
      </c>
      <c r="AE405">
        <v>155481</v>
      </c>
      <c r="AF405">
        <v>158124</v>
      </c>
      <c r="AG405">
        <v>160579</v>
      </c>
      <c r="AH405">
        <v>166060</v>
      </c>
      <c r="AI405">
        <v>172987</v>
      </c>
    </row>
    <row r="406" spans="1:35" x14ac:dyDescent="0.2">
      <c r="A406" t="s">
        <v>454</v>
      </c>
      <c r="B406" t="s">
        <v>457</v>
      </c>
      <c r="D406">
        <v>6439</v>
      </c>
      <c r="E406">
        <v>8188</v>
      </c>
      <c r="F406">
        <v>10589</v>
      </c>
      <c r="G406">
        <v>12296</v>
      </c>
      <c r="H406">
        <v>17947</v>
      </c>
      <c r="I406">
        <v>26707</v>
      </c>
      <c r="J406">
        <v>44450</v>
      </c>
      <c r="K406">
        <v>42494</v>
      </c>
      <c r="L406">
        <v>47452</v>
      </c>
      <c r="M406">
        <v>49723</v>
      </c>
      <c r="N406">
        <v>52866</v>
      </c>
      <c r="O406">
        <v>57106</v>
      </c>
      <c r="P406">
        <v>60233</v>
      </c>
      <c r="Q406">
        <v>64274</v>
      </c>
      <c r="R406">
        <v>69050</v>
      </c>
      <c r="S406">
        <v>74196</v>
      </c>
      <c r="T406">
        <v>80392</v>
      </c>
      <c r="U406">
        <v>83198</v>
      </c>
      <c r="V406">
        <v>86467</v>
      </c>
      <c r="W406">
        <v>91149</v>
      </c>
      <c r="X406">
        <v>97740</v>
      </c>
      <c r="Y406">
        <v>103315</v>
      </c>
      <c r="Z406">
        <v>108066</v>
      </c>
      <c r="AA406">
        <v>111547</v>
      </c>
      <c r="AB406">
        <v>114269</v>
      </c>
      <c r="AC406">
        <v>109887</v>
      </c>
      <c r="AD406">
        <v>114931</v>
      </c>
      <c r="AE406">
        <v>120937</v>
      </c>
      <c r="AF406">
        <v>126360</v>
      </c>
      <c r="AG406">
        <v>131659</v>
      </c>
      <c r="AH406">
        <v>141618</v>
      </c>
      <c r="AI406">
        <v>148173</v>
      </c>
    </row>
    <row r="407" spans="1:35" x14ac:dyDescent="0.2">
      <c r="A407" t="s">
        <v>452</v>
      </c>
      <c r="B407" t="s">
        <v>455</v>
      </c>
      <c r="D407">
        <v>306</v>
      </c>
      <c r="E407">
        <v>499</v>
      </c>
      <c r="F407">
        <v>1007</v>
      </c>
      <c r="G407">
        <v>1906</v>
      </c>
      <c r="H407">
        <v>4327</v>
      </c>
      <c r="I407">
        <v>7203</v>
      </c>
      <c r="J407">
        <v>11465</v>
      </c>
      <c r="K407">
        <v>10948</v>
      </c>
      <c r="L407">
        <v>12013</v>
      </c>
      <c r="M407">
        <v>12896</v>
      </c>
      <c r="N407">
        <v>13603</v>
      </c>
      <c r="O407">
        <v>14364</v>
      </c>
      <c r="P407">
        <v>14412</v>
      </c>
      <c r="Q407">
        <v>15119</v>
      </c>
      <c r="R407">
        <v>15774</v>
      </c>
      <c r="S407">
        <v>17161</v>
      </c>
      <c r="T407">
        <v>18363</v>
      </c>
      <c r="U407">
        <v>19924</v>
      </c>
      <c r="V407">
        <v>21047</v>
      </c>
      <c r="W407">
        <v>22142</v>
      </c>
      <c r="X407">
        <v>23138</v>
      </c>
      <c r="Y407">
        <v>23888</v>
      </c>
      <c r="Z407">
        <v>25567</v>
      </c>
      <c r="AA407">
        <v>28224</v>
      </c>
      <c r="AB407">
        <v>29348</v>
      </c>
      <c r="AC407">
        <v>30183</v>
      </c>
      <c r="AD407">
        <v>30828</v>
      </c>
      <c r="AE407">
        <v>31554</v>
      </c>
      <c r="AF407">
        <v>32281</v>
      </c>
      <c r="AG407">
        <v>32675</v>
      </c>
      <c r="AH407">
        <v>33988</v>
      </c>
      <c r="AI407">
        <v>35429</v>
      </c>
    </row>
    <row r="408" spans="1:35" x14ac:dyDescent="0.2">
      <c r="A408" t="s">
        <v>450</v>
      </c>
      <c r="B408" t="s">
        <v>453</v>
      </c>
      <c r="D408" t="s">
        <v>444</v>
      </c>
      <c r="E408" t="s">
        <v>444</v>
      </c>
      <c r="F408" t="s">
        <v>444</v>
      </c>
      <c r="G408" t="s">
        <v>444</v>
      </c>
      <c r="H408" t="s">
        <v>444</v>
      </c>
      <c r="I408" t="s">
        <v>444</v>
      </c>
      <c r="J408">
        <v>24462</v>
      </c>
      <c r="K408">
        <v>23790</v>
      </c>
      <c r="L408">
        <v>25538</v>
      </c>
      <c r="M408">
        <v>27405</v>
      </c>
      <c r="N408">
        <v>30151</v>
      </c>
      <c r="O408">
        <v>33300</v>
      </c>
      <c r="P408">
        <v>34516</v>
      </c>
      <c r="Q408">
        <v>37584</v>
      </c>
      <c r="R408">
        <v>42399</v>
      </c>
      <c r="S408">
        <v>43739</v>
      </c>
      <c r="T408">
        <v>47169</v>
      </c>
      <c r="U408">
        <v>47019</v>
      </c>
      <c r="V408">
        <v>47117</v>
      </c>
      <c r="W408">
        <v>49494</v>
      </c>
      <c r="X408">
        <v>53396</v>
      </c>
      <c r="Y408">
        <v>56029</v>
      </c>
      <c r="Z408">
        <v>58462</v>
      </c>
      <c r="AA408">
        <v>61602</v>
      </c>
      <c r="AB408">
        <v>63244</v>
      </c>
      <c r="AC408">
        <v>58268</v>
      </c>
      <c r="AD408">
        <v>56789</v>
      </c>
      <c r="AE408">
        <v>59380</v>
      </c>
      <c r="AF408">
        <v>62828</v>
      </c>
      <c r="AG408">
        <v>65851</v>
      </c>
      <c r="AH408">
        <v>71804</v>
      </c>
      <c r="AI408">
        <v>74522</v>
      </c>
    </row>
    <row r="409" spans="1:35" x14ac:dyDescent="0.2">
      <c r="A409" t="s">
        <v>448</v>
      </c>
      <c r="B409" t="s">
        <v>451</v>
      </c>
      <c r="D409" t="s">
        <v>444</v>
      </c>
      <c r="E409" t="s">
        <v>444</v>
      </c>
      <c r="F409" t="s">
        <v>444</v>
      </c>
      <c r="G409" t="s">
        <v>444</v>
      </c>
      <c r="H409" t="s">
        <v>444</v>
      </c>
      <c r="I409" t="s">
        <v>444</v>
      </c>
      <c r="J409">
        <v>613505</v>
      </c>
      <c r="K409">
        <v>628407</v>
      </c>
      <c r="L409">
        <v>635258</v>
      </c>
      <c r="M409">
        <v>654867</v>
      </c>
      <c r="N409">
        <v>677979</v>
      </c>
      <c r="O409">
        <v>694944</v>
      </c>
      <c r="P409">
        <v>731121</v>
      </c>
      <c r="Q409">
        <v>748592</v>
      </c>
      <c r="R409">
        <v>744500</v>
      </c>
      <c r="S409">
        <v>787539</v>
      </c>
      <c r="T409">
        <v>862405</v>
      </c>
      <c r="U409">
        <v>891307</v>
      </c>
      <c r="V409">
        <v>888309</v>
      </c>
      <c r="W409">
        <v>956085</v>
      </c>
      <c r="X409">
        <v>1033096</v>
      </c>
      <c r="Y409">
        <v>1141470</v>
      </c>
      <c r="Z409">
        <v>1220155</v>
      </c>
      <c r="AA409">
        <v>1292655</v>
      </c>
      <c r="AB409">
        <v>1385127</v>
      </c>
      <c r="AC409">
        <v>1269197</v>
      </c>
      <c r="AD409">
        <v>1343276</v>
      </c>
      <c r="AE409">
        <v>1457136</v>
      </c>
      <c r="AF409">
        <v>1472844</v>
      </c>
      <c r="AG409">
        <v>1488985</v>
      </c>
      <c r="AH409">
        <v>1521785</v>
      </c>
      <c r="AI409">
        <v>1429142</v>
      </c>
    </row>
    <row r="410" spans="1:35" x14ac:dyDescent="0.2">
      <c r="A410" t="s">
        <v>446</v>
      </c>
      <c r="B410" t="s">
        <v>449</v>
      </c>
      <c r="D410" t="s">
        <v>444</v>
      </c>
      <c r="E410" t="s">
        <v>444</v>
      </c>
      <c r="F410" t="s">
        <v>444</v>
      </c>
      <c r="G410" t="s">
        <v>444</v>
      </c>
      <c r="H410" t="s">
        <v>444</v>
      </c>
      <c r="I410" t="s">
        <v>444</v>
      </c>
      <c r="J410">
        <v>3063305</v>
      </c>
      <c r="K410">
        <v>3169740</v>
      </c>
      <c r="L410">
        <v>3390071</v>
      </c>
      <c r="M410">
        <v>3591406</v>
      </c>
      <c r="N410">
        <v>3802118</v>
      </c>
      <c r="O410">
        <v>4006563</v>
      </c>
      <c r="P410">
        <v>4236281</v>
      </c>
      <c r="Q410">
        <v>4477309</v>
      </c>
      <c r="R410">
        <v>4747551</v>
      </c>
      <c r="S410">
        <v>5079789</v>
      </c>
      <c r="T410">
        <v>5463087</v>
      </c>
      <c r="U410">
        <v>5712864</v>
      </c>
      <c r="V410">
        <v>5943827</v>
      </c>
      <c r="W410">
        <v>6253875</v>
      </c>
      <c r="X410">
        <v>6649697</v>
      </c>
      <c r="Y410">
        <v>7079990</v>
      </c>
      <c r="Z410">
        <v>7481402</v>
      </c>
      <c r="AA410">
        <v>7839727</v>
      </c>
      <c r="AB410">
        <v>8042938</v>
      </c>
      <c r="AC410">
        <v>7935939</v>
      </c>
      <c r="AD410">
        <v>8224465</v>
      </c>
      <c r="AE410">
        <v>8634925</v>
      </c>
      <c r="AF410">
        <v>8956219</v>
      </c>
      <c r="AG410">
        <v>9213862</v>
      </c>
      <c r="AH410">
        <v>9611655</v>
      </c>
      <c r="AI410">
        <v>9962988</v>
      </c>
    </row>
    <row r="411" spans="1:35" ht="14.25" customHeight="1" x14ac:dyDescent="0.2">
      <c r="A411" t="s">
        <v>1024</v>
      </c>
      <c r="B411" t="s">
        <v>447</v>
      </c>
      <c r="D411" t="s">
        <v>444</v>
      </c>
      <c r="E411" t="s">
        <v>444</v>
      </c>
      <c r="F411" t="s">
        <v>444</v>
      </c>
      <c r="G411" t="s">
        <v>444</v>
      </c>
      <c r="H411" t="s">
        <v>444</v>
      </c>
      <c r="I411" t="s">
        <v>444</v>
      </c>
      <c r="J411">
        <v>3230872</v>
      </c>
      <c r="K411">
        <v>3346024</v>
      </c>
      <c r="L411">
        <v>3562591</v>
      </c>
      <c r="M411">
        <v>3762397</v>
      </c>
      <c r="N411">
        <v>3987335</v>
      </c>
      <c r="O411">
        <v>4198157</v>
      </c>
      <c r="P411">
        <v>4428025</v>
      </c>
      <c r="Q411">
        <v>4677443</v>
      </c>
      <c r="R411">
        <v>4977161</v>
      </c>
      <c r="S411">
        <v>5322611</v>
      </c>
      <c r="T411">
        <v>5681203</v>
      </c>
      <c r="U411">
        <v>5948991</v>
      </c>
      <c r="V411">
        <v>6205060</v>
      </c>
      <c r="W411">
        <v>6496402</v>
      </c>
      <c r="X411">
        <v>6881129</v>
      </c>
      <c r="Y411">
        <v>7274185</v>
      </c>
      <c r="Z411">
        <v>7660837</v>
      </c>
      <c r="AA411">
        <v>8020929</v>
      </c>
      <c r="AB411">
        <v>8202740</v>
      </c>
      <c r="AC411">
        <v>8205870</v>
      </c>
      <c r="AD411">
        <v>8458198</v>
      </c>
      <c r="AE411">
        <v>8835336</v>
      </c>
      <c r="AF411">
        <v>9180181</v>
      </c>
      <c r="AG411">
        <v>9438991</v>
      </c>
      <c r="AH411">
        <v>9871413</v>
      </c>
      <c r="AI411">
        <v>10334052</v>
      </c>
    </row>
    <row r="412" spans="1:35" ht="12.75" customHeight="1" x14ac:dyDescent="0.2">
      <c r="A412" t="s">
        <v>1025</v>
      </c>
      <c r="B412" t="s">
        <v>445</v>
      </c>
      <c r="D412" t="s">
        <v>444</v>
      </c>
      <c r="E412" t="s">
        <v>444</v>
      </c>
      <c r="F412" t="s">
        <v>444</v>
      </c>
      <c r="G412" t="s">
        <v>444</v>
      </c>
      <c r="H412" t="s">
        <v>444</v>
      </c>
      <c r="I412" t="s">
        <v>444</v>
      </c>
      <c r="J412">
        <v>2840337</v>
      </c>
      <c r="K412">
        <v>2943678</v>
      </c>
      <c r="L412">
        <v>3158702</v>
      </c>
      <c r="M412">
        <v>3349467</v>
      </c>
      <c r="N412">
        <v>3555737</v>
      </c>
      <c r="O412">
        <v>3754888</v>
      </c>
      <c r="P412">
        <v>3966593</v>
      </c>
      <c r="Q412">
        <v>4203080</v>
      </c>
      <c r="R412">
        <v>4490106</v>
      </c>
      <c r="S412">
        <v>4807431</v>
      </c>
      <c r="T412">
        <v>5140943</v>
      </c>
      <c r="U412">
        <v>5385274</v>
      </c>
      <c r="V412">
        <v>5630289</v>
      </c>
      <c r="W412">
        <v>5897096</v>
      </c>
      <c r="X412">
        <v>6248865</v>
      </c>
      <c r="Y412">
        <v>6606353</v>
      </c>
      <c r="Z412">
        <v>6961042</v>
      </c>
      <c r="AA412">
        <v>7284000</v>
      </c>
      <c r="AB412">
        <v>7430276</v>
      </c>
      <c r="AC412">
        <v>7436306</v>
      </c>
      <c r="AD412">
        <v>7669693</v>
      </c>
      <c r="AE412">
        <v>8006562</v>
      </c>
      <c r="AF412">
        <v>8331778</v>
      </c>
      <c r="AG412">
        <v>8581934</v>
      </c>
      <c r="AH412">
        <v>8980641</v>
      </c>
      <c r="AI412">
        <v>9433949</v>
      </c>
    </row>
    <row r="413" spans="1:35" ht="12.75" customHeight="1" x14ac:dyDescent="0.2">
      <c r="A413" s="8" t="s">
        <v>443</v>
      </c>
    </row>
    <row r="414" spans="1:35" ht="12.75" customHeight="1" x14ac:dyDescent="0.2">
      <c r="A414" s="8" t="s">
        <v>442</v>
      </c>
    </row>
    <row r="415" spans="1:35" ht="12.75" customHeight="1" x14ac:dyDescent="0.2">
      <c r="A415" s="8" t="s">
        <v>441</v>
      </c>
    </row>
    <row r="417" spans="4:4" x14ac:dyDescent="0.2">
      <c r="D417" s="4">
        <f>D13</f>
        <v>19582</v>
      </c>
    </row>
    <row r="418" spans="4:4" x14ac:dyDescent="0.2">
      <c r="D418" s="4">
        <f>D66</f>
        <v>82</v>
      </c>
    </row>
    <row r="419" spans="4:4" x14ac:dyDescent="0.2">
      <c r="D419" s="4">
        <f>D121</f>
        <v>12004</v>
      </c>
    </row>
    <row r="420" spans="4:4" x14ac:dyDescent="0.2">
      <c r="D420" s="4">
        <f>D195</f>
        <v>9180</v>
      </c>
    </row>
    <row r="421" spans="4:4" x14ac:dyDescent="0.2">
      <c r="D421" s="4">
        <f>D282</f>
        <v>2013</v>
      </c>
    </row>
  </sheetData>
  <mergeCells count="4">
    <mergeCell ref="A4:BG4"/>
    <mergeCell ref="A1:AH1"/>
    <mergeCell ref="A2:AH2"/>
    <mergeCell ref="A3:AH3"/>
  </mergeCells>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Graph</vt:lpstr>
      <vt:lpstr>3-16</vt:lpstr>
      <vt:lpstr>Previous_2.5.5</vt:lpstr>
      <vt:lpstr>Previous_2.4.5U</vt:lpstr>
      <vt:lpstr>'3-16'!Print_Area</vt:lpstr>
    </vt:vector>
  </TitlesOfParts>
  <LinksUpToDate>false</LinksUpToDate>
  <CharactersWithSpaces>0</CharactersWithSpaces>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Megret, Dominique CTR (RITA)</dc:creator>
  <cp:lastModifiedBy>Palumbo, Daniel CTR (OST)</cp:lastModifiedBy>
  <cp:revision>0</cp:revision>
  <cp:lastPrinted>2009-04-01T18:10:24Z</cp:lastPrinted>
  <dcterms:created xsi:type="dcterms:W3CDTF">1980-01-01T05:00:00Z</dcterms:created>
  <dcterms:modified xsi:type="dcterms:W3CDTF">2025-02-25T21:54:05Z</dcterms:modified>
</cp:coreProperties>
</file>