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-over-C-Calculations\"/>
    </mc:Choice>
  </mc:AlternateContent>
  <xr:revisionPtr revIDLastSave="0" documentId="13_ncr:1_{107CC430-5561-43E7-B4BA-496E52002D2A}" xr6:coauthVersionLast="45" xr6:coauthVersionMax="45" xr10:uidLastSave="{00000000-0000-0000-0000-000000000000}"/>
  <bookViews>
    <workbookView xWindow="15630" yWindow="8880" windowWidth="29040" windowHeight="16440" xr2:uid="{E9036D76-30D2-41D6-B461-6340D1FDA7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5" i="1" l="1"/>
  <c r="B115" i="1"/>
  <c r="C114" i="1"/>
  <c r="B114" i="1"/>
  <c r="C113" i="1"/>
  <c r="B113" i="1"/>
  <c r="C111" i="1"/>
  <c r="B111" i="1"/>
  <c r="C110" i="1"/>
  <c r="B110" i="1"/>
  <c r="C109" i="1"/>
  <c r="B109" i="1"/>
  <c r="C107" i="1"/>
  <c r="B107" i="1"/>
  <c r="C106" i="1"/>
  <c r="B106" i="1"/>
  <c r="C105" i="1"/>
  <c r="B105" i="1"/>
  <c r="C104" i="1"/>
  <c r="B104" i="1"/>
  <c r="C102" i="1"/>
  <c r="B102" i="1"/>
  <c r="C101" i="1"/>
  <c r="B101" i="1"/>
  <c r="C100" i="1"/>
  <c r="B100" i="1"/>
  <c r="C99" i="1"/>
  <c r="B99" i="1"/>
  <c r="C98" i="1"/>
  <c r="B98" i="1"/>
  <c r="C91" i="1"/>
  <c r="B91" i="1"/>
  <c r="C97" i="1"/>
  <c r="B97" i="1"/>
  <c r="C96" i="1"/>
  <c r="B96" i="1"/>
  <c r="C95" i="1"/>
  <c r="B95" i="1"/>
  <c r="C94" i="1"/>
  <c r="B94" i="1"/>
  <c r="C93" i="1"/>
  <c r="B93" i="1"/>
  <c r="B65" i="1"/>
  <c r="C65" i="1"/>
  <c r="B66" i="1"/>
  <c r="C66" i="1"/>
  <c r="B67" i="1"/>
  <c r="C67" i="1"/>
  <c r="B68" i="1"/>
  <c r="C68" i="1"/>
  <c r="B62" i="1"/>
  <c r="C62" i="1"/>
  <c r="B69" i="1"/>
  <c r="C69" i="1"/>
  <c r="B70" i="1"/>
  <c r="C70" i="1"/>
  <c r="B71" i="1"/>
  <c r="C71" i="1"/>
  <c r="B72" i="1"/>
  <c r="C72" i="1"/>
  <c r="B73" i="1"/>
  <c r="C73" i="1"/>
  <c r="B75" i="1"/>
  <c r="C75" i="1"/>
  <c r="B76" i="1"/>
  <c r="C76" i="1"/>
  <c r="B77" i="1"/>
  <c r="C77" i="1"/>
  <c r="B78" i="1"/>
  <c r="C78" i="1"/>
  <c r="B80" i="1"/>
  <c r="C80" i="1"/>
  <c r="B81" i="1"/>
  <c r="C81" i="1"/>
  <c r="B82" i="1"/>
  <c r="C82" i="1"/>
  <c r="B84" i="1"/>
  <c r="C84" i="1"/>
  <c r="B85" i="1"/>
  <c r="C85" i="1"/>
  <c r="B86" i="1"/>
  <c r="C86" i="1"/>
  <c r="C64" i="1"/>
  <c r="B64" i="1"/>
  <c r="B36" i="1"/>
  <c r="B37" i="1"/>
  <c r="B38" i="1"/>
  <c r="B39" i="1"/>
  <c r="B33" i="1"/>
  <c r="B40" i="1"/>
  <c r="B41" i="1"/>
  <c r="B42" i="1"/>
  <c r="B43" i="1"/>
  <c r="B44" i="1"/>
  <c r="B46" i="1"/>
  <c r="B47" i="1"/>
  <c r="B48" i="1"/>
  <c r="B49" i="1"/>
  <c r="B51" i="1"/>
  <c r="B52" i="1"/>
  <c r="B53" i="1"/>
  <c r="B55" i="1"/>
  <c r="B56" i="1"/>
  <c r="B57" i="1"/>
  <c r="B35" i="1"/>
  <c r="C36" i="1"/>
  <c r="C37" i="1"/>
  <c r="C38" i="1"/>
  <c r="C39" i="1"/>
  <c r="C33" i="1"/>
  <c r="C40" i="1"/>
  <c r="C41" i="1"/>
  <c r="C42" i="1"/>
  <c r="C43" i="1"/>
  <c r="C44" i="1"/>
  <c r="C46" i="1"/>
  <c r="C47" i="1"/>
  <c r="C48" i="1"/>
  <c r="C49" i="1"/>
  <c r="C51" i="1"/>
  <c r="C52" i="1"/>
  <c r="C53" i="1"/>
  <c r="C55" i="1"/>
  <c r="C56" i="1"/>
  <c r="C57" i="1"/>
  <c r="C35" i="1"/>
  <c r="C7" i="1"/>
  <c r="C8" i="1"/>
  <c r="C9" i="1"/>
  <c r="C10" i="1"/>
  <c r="C4" i="1"/>
  <c r="C11" i="1"/>
  <c r="C12" i="1"/>
  <c r="C13" i="1"/>
  <c r="C14" i="1"/>
  <c r="C15" i="1"/>
  <c r="C17" i="1"/>
  <c r="C18" i="1"/>
  <c r="C19" i="1"/>
  <c r="C20" i="1"/>
  <c r="C22" i="1"/>
  <c r="C23" i="1"/>
  <c r="C24" i="1"/>
  <c r="C26" i="1"/>
  <c r="C27" i="1"/>
  <c r="C28" i="1"/>
  <c r="C6" i="1"/>
  <c r="B7" i="1"/>
  <c r="B8" i="1"/>
  <c r="B9" i="1"/>
  <c r="B10" i="1"/>
  <c r="B4" i="1"/>
  <c r="B11" i="1"/>
  <c r="B12" i="1"/>
  <c r="B13" i="1"/>
  <c r="B14" i="1"/>
  <c r="B15" i="1"/>
  <c r="B17" i="1"/>
  <c r="B18" i="1"/>
  <c r="B19" i="1"/>
  <c r="B20" i="1"/>
  <c r="B22" i="1"/>
  <c r="B23" i="1"/>
  <c r="B24" i="1"/>
  <c r="B26" i="1"/>
  <c r="B27" i="1"/>
  <c r="B28" i="1"/>
  <c r="B6" i="1"/>
  <c r="B89" i="1" l="1"/>
  <c r="B88" i="1"/>
  <c r="B60" i="1"/>
  <c r="B59" i="1"/>
  <c r="B31" i="1"/>
  <c r="B2" i="1"/>
  <c r="B30" i="1"/>
  <c r="B1" i="1"/>
</calcChain>
</file>

<file path=xl/sharedStrings.xml><?xml version="1.0" encoding="utf-8"?>
<sst xmlns="http://schemas.openxmlformats.org/spreadsheetml/2006/main" count="204" uniqueCount="45">
  <si>
    <t>Functional Group</t>
  </si>
  <si>
    <t>Functional Group Factor</t>
  </si>
  <si>
    <t>Season Group Code</t>
  </si>
  <si>
    <t>Season Factor</t>
  </si>
  <si>
    <t>Day-of-Week Factor</t>
  </si>
  <si>
    <t>Period Factor</t>
  </si>
  <si>
    <t>Max Hour Factor</t>
  </si>
  <si>
    <t>Direction</t>
  </si>
  <si>
    <t>Direction Factor</t>
  </si>
  <si>
    <t>Medium Truck %</t>
  </si>
  <si>
    <t>Heavy Truck %</t>
  </si>
  <si>
    <t>Truck Factor</t>
  </si>
  <si>
    <t>PHF</t>
  </si>
  <si>
    <t>Lanes</t>
  </si>
  <si>
    <t>Area Type</t>
  </si>
  <si>
    <t>Functional Type</t>
  </si>
  <si>
    <t>Capacity (vph)</t>
  </si>
  <si>
    <t>Period Flow (vph)</t>
  </si>
  <si>
    <t>Peak Hour Flow (vph)</t>
  </si>
  <si>
    <t>Peak 15-Minute Flow (vph)</t>
  </si>
  <si>
    <t>Period V/C</t>
  </si>
  <si>
    <t>Peak Hour V/C</t>
  </si>
  <si>
    <t>Peak 15-Min V/C</t>
  </si>
  <si>
    <t>PkF</t>
  </si>
  <si>
    <t>PrdF</t>
  </si>
  <si>
    <t>FG</t>
  </si>
  <si>
    <t>FGF</t>
  </si>
  <si>
    <t>SG</t>
  </si>
  <si>
    <t>SF</t>
  </si>
  <si>
    <t>DF</t>
  </si>
  <si>
    <t>PF</t>
  </si>
  <si>
    <t>HF</t>
  </si>
  <si>
    <t>D</t>
  </si>
  <si>
    <t>MD</t>
  </si>
  <si>
    <t>HV</t>
  </si>
  <si>
    <t>TF</t>
  </si>
  <si>
    <t>LN</t>
  </si>
  <si>
    <t>AT</t>
  </si>
  <si>
    <t>FT</t>
  </si>
  <si>
    <t>CP</t>
  </si>
  <si>
    <t>15F</t>
  </si>
  <si>
    <t>PrdVC</t>
  </si>
  <si>
    <t>PkVC</t>
  </si>
  <si>
    <t>15VC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</si>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</sst>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66F7-0EAD-44C4-9C36-63E1089AC8BD}">
  <dimension ref="A1:E115"/>
  <sheetViews>
    <sheetView tabSelected="1" workbookViewId="0">
      <selection activeCell="C115" sqref="A1:C115"/>
    </sheetView>
  </sheetViews>
  <sheetFormatPr defaultRowHeight="15" x14ac:dyDescent="0.25"/>
  <cols>
    <col min="1" max="3" width="25.140625" style="1" bestFit="1" customWidth="1"/>
    <col min="4" max="4" width="25.140625" style="1" customWidth="1"/>
    <col min="5" max="16384" width="9.140625" style="1"/>
  </cols>
  <sheetData>
    <row r="1" spans="1:5" x14ac:dyDescent="0.25">
      <c r="A1" s="1" t="s">
        <v>0</v>
      </c>
      <c r="B1" s="4" t="str">
        <f t="shared" ref="B1:B2" si="0">"&lt;div id='Art_" &amp;E1 &amp;"'&gt;&lt;div&gt;"</f>
        <v>&lt;div id='Art_FG'&gt;&lt;div&gt;</v>
      </c>
      <c r="C1" s="4"/>
      <c r="E1" s="1" t="s">
        <v>25</v>
      </c>
    </row>
    <row r="2" spans="1:5" x14ac:dyDescent="0.25">
      <c r="A2" s="1" t="s">
        <v>1</v>
      </c>
      <c r="B2" s="4" t="str">
        <f t="shared" si="0"/>
        <v>&lt;div id='Art_FGF'&gt;&lt;div&gt;</v>
      </c>
      <c r="C2" s="4"/>
      <c r="E2" s="1" t="s">
        <v>26</v>
      </c>
    </row>
    <row r="3" spans="1:5" x14ac:dyDescent="0.25">
      <c r="A3" s="2" t="s">
        <v>44</v>
      </c>
    </row>
    <row r="4" spans="1:5" x14ac:dyDescent="0.25">
      <c r="A4" s="1" t="s">
        <v>7</v>
      </c>
      <c r="B4" s="1" t="str">
        <f>"&lt;div id='Art_" &amp;E4 &amp;"1'&gt;&lt;div&gt;"</f>
        <v>&lt;div id='Art_D1'&gt;&lt;div&gt;</v>
      </c>
      <c r="C4" s="1" t="str">
        <f>"&lt;div id='Art_" &amp;E4 &amp;"2'&gt;&lt;div&gt;"</f>
        <v>&lt;div id='Art_D2'&gt;&lt;div&gt;</v>
      </c>
      <c r="E4" s="1" t="s">
        <v>32</v>
      </c>
    </row>
    <row r="5" spans="1:5" x14ac:dyDescent="0.25">
      <c r="A5" s="2" t="s">
        <v>44</v>
      </c>
    </row>
    <row r="6" spans="1:5" x14ac:dyDescent="0.25">
      <c r="A6" s="1" t="s">
        <v>2</v>
      </c>
      <c r="B6" s="1" t="str">
        <f>"&lt;div id='Art_" &amp;E6 &amp;"1'&gt;&lt;div&gt;"</f>
        <v>&lt;div id='Art_SG1'&gt;&lt;div&gt;</v>
      </c>
      <c r="C6" s="1" t="str">
        <f>"&lt;div id='Art_" &amp;E6 &amp;"2'&gt;&lt;div&gt;"</f>
        <v>&lt;div id='Art_SG2'&gt;&lt;div&gt;</v>
      </c>
      <c r="E6" s="1" t="s">
        <v>27</v>
      </c>
    </row>
    <row r="7" spans="1:5" x14ac:dyDescent="0.25">
      <c r="A7" s="1" t="s">
        <v>3</v>
      </c>
      <c r="B7" s="1" t="str">
        <f t="shared" ref="B7:B28" si="1">"&lt;div id='Art_" &amp;E7 &amp;"1'&gt;&lt;div&gt;"</f>
        <v>&lt;div id='Art_SF1'&gt;&lt;div&gt;</v>
      </c>
      <c r="C7" s="1" t="str">
        <f t="shared" ref="C7:C28" si="2">"&lt;div id='Art_" &amp;E7 &amp;"2'&gt;&lt;div&gt;"</f>
        <v>&lt;div id='Art_SF2'&gt;&lt;div&gt;</v>
      </c>
      <c r="E7" s="1" t="s">
        <v>28</v>
      </c>
    </row>
    <row r="8" spans="1:5" x14ac:dyDescent="0.25">
      <c r="A8" s="1" t="s">
        <v>4</v>
      </c>
      <c r="B8" s="1" t="str">
        <f t="shared" si="1"/>
        <v>&lt;div id='Art_DF1'&gt;&lt;div&gt;</v>
      </c>
      <c r="C8" s="1" t="str">
        <f t="shared" si="2"/>
        <v>&lt;div id='Art_DF2'&gt;&lt;div&gt;</v>
      </c>
      <c r="E8" s="1" t="s">
        <v>29</v>
      </c>
    </row>
    <row r="9" spans="1:5" x14ac:dyDescent="0.25">
      <c r="A9" s="1" t="s">
        <v>5</v>
      </c>
      <c r="B9" s="1" t="str">
        <f t="shared" si="1"/>
        <v>&lt;div id='Art_PF1'&gt;&lt;div&gt;</v>
      </c>
      <c r="C9" s="1" t="str">
        <f t="shared" si="2"/>
        <v>&lt;div id='Art_PF2'&gt;&lt;div&gt;</v>
      </c>
      <c r="E9" s="1" t="s">
        <v>30</v>
      </c>
    </row>
    <row r="10" spans="1:5" x14ac:dyDescent="0.25">
      <c r="A10" s="1" t="s">
        <v>6</v>
      </c>
      <c r="B10" s="1" t="str">
        <f t="shared" si="1"/>
        <v>&lt;div id='Art_HF1'&gt;&lt;div&gt;</v>
      </c>
      <c r="C10" s="1" t="str">
        <f t="shared" si="2"/>
        <v>&lt;div id='Art_HF2'&gt;&lt;div&gt;</v>
      </c>
      <c r="E10" s="1" t="s">
        <v>31</v>
      </c>
    </row>
    <row r="11" spans="1:5" x14ac:dyDescent="0.25">
      <c r="A11" s="1" t="s">
        <v>8</v>
      </c>
      <c r="B11" s="1" t="str">
        <f t="shared" si="1"/>
        <v>&lt;div id='Art_DF1'&gt;&lt;div&gt;</v>
      </c>
      <c r="C11" s="1" t="str">
        <f t="shared" si="2"/>
        <v>&lt;div id='Art_DF2'&gt;&lt;div&gt;</v>
      </c>
      <c r="E11" s="1" t="s">
        <v>29</v>
      </c>
    </row>
    <row r="12" spans="1:5" x14ac:dyDescent="0.25">
      <c r="A12" s="1" t="s">
        <v>9</v>
      </c>
      <c r="B12" s="1" t="str">
        <f t="shared" si="1"/>
        <v>&lt;div id='Art_MD1'&gt;&lt;div&gt;</v>
      </c>
      <c r="C12" s="1" t="str">
        <f t="shared" si="2"/>
        <v>&lt;div id='Art_MD2'&gt;&lt;div&gt;</v>
      </c>
      <c r="E12" s="1" t="s">
        <v>33</v>
      </c>
    </row>
    <row r="13" spans="1:5" x14ac:dyDescent="0.25">
      <c r="A13" s="1" t="s">
        <v>10</v>
      </c>
      <c r="B13" s="1" t="str">
        <f t="shared" si="1"/>
        <v>&lt;div id='Art_HV1'&gt;&lt;div&gt;</v>
      </c>
      <c r="C13" s="1" t="str">
        <f t="shared" si="2"/>
        <v>&lt;div id='Art_HV2'&gt;&lt;div&gt;</v>
      </c>
      <c r="E13" s="1" t="s">
        <v>34</v>
      </c>
    </row>
    <row r="14" spans="1:5" x14ac:dyDescent="0.25">
      <c r="A14" s="1" t="s">
        <v>11</v>
      </c>
      <c r="B14" s="1" t="str">
        <f t="shared" si="1"/>
        <v>&lt;div id='Art_TF1'&gt;&lt;div&gt;</v>
      </c>
      <c r="C14" s="1" t="str">
        <f t="shared" si="2"/>
        <v>&lt;div id='Art_TF2'&gt;&lt;div&gt;</v>
      </c>
      <c r="E14" s="1" t="s">
        <v>35</v>
      </c>
    </row>
    <row r="15" spans="1:5" x14ac:dyDescent="0.25">
      <c r="A15" s="1" t="s">
        <v>12</v>
      </c>
      <c r="B15" s="1" t="str">
        <f t="shared" si="1"/>
        <v>&lt;div id='Art_PHF1'&gt;&lt;div&gt;</v>
      </c>
      <c r="C15" s="1" t="str">
        <f t="shared" si="2"/>
        <v>&lt;div id='Art_PHF2'&gt;&lt;div&gt;</v>
      </c>
      <c r="E15" s="1" t="s">
        <v>12</v>
      </c>
    </row>
    <row r="16" spans="1:5" x14ac:dyDescent="0.25">
      <c r="A16" s="1" t="s">
        <v>44</v>
      </c>
    </row>
    <row r="17" spans="1:5" x14ac:dyDescent="0.25">
      <c r="A17" s="1" t="s">
        <v>13</v>
      </c>
      <c r="B17" s="1" t="str">
        <f t="shared" si="1"/>
        <v>&lt;div id='Art_LN1'&gt;&lt;div&gt;</v>
      </c>
      <c r="C17" s="1" t="str">
        <f t="shared" si="2"/>
        <v>&lt;div id='Art_LN2'&gt;&lt;div&gt;</v>
      </c>
      <c r="E17" s="1" t="s">
        <v>36</v>
      </c>
    </row>
    <row r="18" spans="1:5" x14ac:dyDescent="0.25">
      <c r="A18" s="1" t="s">
        <v>14</v>
      </c>
      <c r="B18" s="1" t="str">
        <f t="shared" si="1"/>
        <v>&lt;div id='Art_AT1'&gt;&lt;div&gt;</v>
      </c>
      <c r="C18" s="1" t="str">
        <f t="shared" si="2"/>
        <v>&lt;div id='Art_AT2'&gt;&lt;div&gt;</v>
      </c>
      <c r="E18" s="1" t="s">
        <v>37</v>
      </c>
    </row>
    <row r="19" spans="1:5" x14ac:dyDescent="0.25">
      <c r="A19" s="1" t="s">
        <v>15</v>
      </c>
      <c r="B19" s="1" t="str">
        <f t="shared" si="1"/>
        <v>&lt;div id='Art_FT1'&gt;&lt;div&gt;</v>
      </c>
      <c r="C19" s="1" t="str">
        <f t="shared" si="2"/>
        <v>&lt;div id='Art_FT2'&gt;&lt;div&gt;</v>
      </c>
      <c r="E19" s="1" t="s">
        <v>38</v>
      </c>
    </row>
    <row r="20" spans="1:5" x14ac:dyDescent="0.25">
      <c r="A20" s="1" t="s">
        <v>16</v>
      </c>
      <c r="B20" s="1" t="str">
        <f t="shared" si="1"/>
        <v>&lt;div id='Art_CP1'&gt;&lt;div&gt;</v>
      </c>
      <c r="C20" s="1" t="str">
        <f t="shared" si="2"/>
        <v>&lt;div id='Art_CP2'&gt;&lt;div&gt;</v>
      </c>
      <c r="E20" s="1" t="s">
        <v>39</v>
      </c>
    </row>
    <row r="21" spans="1:5" x14ac:dyDescent="0.25">
      <c r="A21" s="1" t="s">
        <v>44</v>
      </c>
    </row>
    <row r="22" spans="1:5" x14ac:dyDescent="0.25">
      <c r="A22" s="1" t="s">
        <v>17</v>
      </c>
      <c r="B22" s="1" t="str">
        <f t="shared" si="1"/>
        <v>&lt;div id='Art_PrdF1'&gt;&lt;div&gt;</v>
      </c>
      <c r="C22" s="1" t="str">
        <f t="shared" si="2"/>
        <v>&lt;div id='Art_PrdF2'&gt;&lt;div&gt;</v>
      </c>
      <c r="E22" s="1" t="s">
        <v>24</v>
      </c>
    </row>
    <row r="23" spans="1:5" x14ac:dyDescent="0.25">
      <c r="A23" s="1" t="s">
        <v>18</v>
      </c>
      <c r="B23" s="1" t="str">
        <f t="shared" si="1"/>
        <v>&lt;div id='Art_PkF1'&gt;&lt;div&gt;</v>
      </c>
      <c r="C23" s="1" t="str">
        <f t="shared" si="2"/>
        <v>&lt;div id='Art_PkF2'&gt;&lt;div&gt;</v>
      </c>
      <c r="E23" s="1" t="s">
        <v>23</v>
      </c>
    </row>
    <row r="24" spans="1:5" x14ac:dyDescent="0.25">
      <c r="A24" s="1" t="s">
        <v>19</v>
      </c>
      <c r="B24" s="1" t="str">
        <f t="shared" si="1"/>
        <v>&lt;div id='Art_15F1'&gt;&lt;div&gt;</v>
      </c>
      <c r="C24" s="1" t="str">
        <f t="shared" si="2"/>
        <v>&lt;div id='Art_15F2'&gt;&lt;div&gt;</v>
      </c>
      <c r="E24" s="1" t="s">
        <v>40</v>
      </c>
    </row>
    <row r="25" spans="1:5" x14ac:dyDescent="0.25">
      <c r="A25" s="1" t="s">
        <v>44</v>
      </c>
    </row>
    <row r="26" spans="1:5" x14ac:dyDescent="0.25">
      <c r="A26" s="1" t="s">
        <v>20</v>
      </c>
      <c r="B26" s="1" t="str">
        <f t="shared" si="1"/>
        <v>&lt;div id='Art_PrdVC1'&gt;&lt;div&gt;</v>
      </c>
      <c r="C26" s="1" t="str">
        <f t="shared" si="2"/>
        <v>&lt;div id='Art_PrdVC2'&gt;&lt;div&gt;</v>
      </c>
      <c r="E26" s="1" t="s">
        <v>41</v>
      </c>
    </row>
    <row r="27" spans="1:5" x14ac:dyDescent="0.25">
      <c r="A27" s="1" t="s">
        <v>21</v>
      </c>
      <c r="B27" s="1" t="str">
        <f t="shared" si="1"/>
        <v>&lt;div id='Art_PkVC1'&gt;&lt;div&gt;</v>
      </c>
      <c r="C27" s="1" t="str">
        <f t="shared" si="2"/>
        <v>&lt;div id='Art_PkVC2'&gt;&lt;div&gt;</v>
      </c>
      <c r="E27" s="1" t="s">
        <v>42</v>
      </c>
    </row>
    <row r="28" spans="1:5" x14ac:dyDescent="0.25">
      <c r="A28" s="1" t="s">
        <v>22</v>
      </c>
      <c r="B28" s="1" t="str">
        <f t="shared" si="1"/>
        <v>&lt;div id='Art_15VC1'&gt;&lt;div&gt;</v>
      </c>
      <c r="C28" s="1" t="str">
        <f t="shared" si="2"/>
        <v>&lt;div id='Art_15VC2'&gt;&lt;div&gt;</v>
      </c>
      <c r="E28" s="1" t="s">
        <v>43</v>
      </c>
    </row>
    <row r="30" spans="1:5" x14ac:dyDescent="0.25">
      <c r="A30" s="1" t="s">
        <v>0</v>
      </c>
      <c r="B30" s="4" t="str">
        <f t="shared" ref="B30:B31" si="3">"&lt;div id='Fwy_" &amp;E30 &amp;"'&gt;&lt;div&gt;"</f>
        <v>&lt;div id='Fwy_FG'&gt;&lt;div&gt;</v>
      </c>
      <c r="C30" s="4"/>
      <c r="E30" s="1" t="s">
        <v>25</v>
      </c>
    </row>
    <row r="31" spans="1:5" x14ac:dyDescent="0.25">
      <c r="A31" s="1" t="s">
        <v>1</v>
      </c>
      <c r="B31" s="4" t="str">
        <f t="shared" si="3"/>
        <v>&lt;div id='Fwy_FGF'&gt;&lt;div&gt;</v>
      </c>
      <c r="C31" s="4"/>
      <c r="E31" s="1" t="s">
        <v>26</v>
      </c>
    </row>
    <row r="32" spans="1:5" x14ac:dyDescent="0.25">
      <c r="A32" s="2" t="s">
        <v>44</v>
      </c>
    </row>
    <row r="33" spans="1:5" x14ac:dyDescent="0.25">
      <c r="A33" s="1" t="s">
        <v>7</v>
      </c>
      <c r="B33" s="1" t="str">
        <f>"&lt;div id='Fwy_" &amp;E33 &amp;"1'&gt;&lt;div&gt;"</f>
        <v>&lt;div id='Fwy_D1'&gt;&lt;div&gt;</v>
      </c>
      <c r="C33" s="1" t="str">
        <f>"&lt;div id='Fwy_" &amp;E33 &amp;"2'&gt;&lt;div&gt;"</f>
        <v>&lt;div id='Fwy_D2'&gt;&lt;div&gt;</v>
      </c>
      <c r="E33" s="1" t="s">
        <v>32</v>
      </c>
    </row>
    <row r="34" spans="1:5" x14ac:dyDescent="0.25">
      <c r="A34" s="2" t="s">
        <v>44</v>
      </c>
    </row>
    <row r="35" spans="1:5" x14ac:dyDescent="0.25">
      <c r="A35" s="1" t="s">
        <v>2</v>
      </c>
      <c r="B35" s="1" t="str">
        <f>"&lt;div id='Fwy_" &amp;E35 &amp;"1'&gt;&lt;div&gt;"</f>
        <v>&lt;div id='Fwy_SG1'&gt;&lt;div&gt;</v>
      </c>
      <c r="C35" s="1" t="str">
        <f>"&lt;div id='Fwy_" &amp;E35 &amp;"2'&gt;&lt;div&gt;"</f>
        <v>&lt;div id='Fwy_SG2'&gt;&lt;div&gt;</v>
      </c>
      <c r="E35" s="1" t="s">
        <v>27</v>
      </c>
    </row>
    <row r="36" spans="1:5" x14ac:dyDescent="0.25">
      <c r="A36" s="1" t="s">
        <v>3</v>
      </c>
      <c r="B36" s="1" t="str">
        <f t="shared" ref="B36:B57" si="4">"&lt;div id='Fwy_" &amp;E36 &amp;"1'&gt;&lt;div&gt;"</f>
        <v>&lt;div id='Fwy_SF1'&gt;&lt;div&gt;</v>
      </c>
      <c r="C36" s="1" t="str">
        <f t="shared" ref="C36:C57" si="5">"&lt;div id='Fwy_" &amp;E36 &amp;"2'&gt;&lt;div&gt;"</f>
        <v>&lt;div id='Fwy_SF2'&gt;&lt;div&gt;</v>
      </c>
      <c r="E36" s="1" t="s">
        <v>28</v>
      </c>
    </row>
    <row r="37" spans="1:5" x14ac:dyDescent="0.25">
      <c r="A37" s="1" t="s">
        <v>4</v>
      </c>
      <c r="B37" s="1" t="str">
        <f t="shared" si="4"/>
        <v>&lt;div id='Fwy_DF1'&gt;&lt;div&gt;</v>
      </c>
      <c r="C37" s="1" t="str">
        <f t="shared" si="5"/>
        <v>&lt;div id='Fwy_DF2'&gt;&lt;div&gt;</v>
      </c>
      <c r="E37" s="1" t="s">
        <v>29</v>
      </c>
    </row>
    <row r="38" spans="1:5" x14ac:dyDescent="0.25">
      <c r="A38" s="1" t="s">
        <v>5</v>
      </c>
      <c r="B38" s="1" t="str">
        <f t="shared" si="4"/>
        <v>&lt;div id='Fwy_PF1'&gt;&lt;div&gt;</v>
      </c>
      <c r="C38" s="1" t="str">
        <f t="shared" si="5"/>
        <v>&lt;div id='Fwy_PF2'&gt;&lt;div&gt;</v>
      </c>
      <c r="E38" s="1" t="s">
        <v>30</v>
      </c>
    </row>
    <row r="39" spans="1:5" x14ac:dyDescent="0.25">
      <c r="A39" s="1" t="s">
        <v>6</v>
      </c>
      <c r="B39" s="1" t="str">
        <f t="shared" si="4"/>
        <v>&lt;div id='Fwy_HF1'&gt;&lt;div&gt;</v>
      </c>
      <c r="C39" s="1" t="str">
        <f t="shared" si="5"/>
        <v>&lt;div id='Fwy_HF2'&gt;&lt;div&gt;</v>
      </c>
      <c r="E39" s="1" t="s">
        <v>31</v>
      </c>
    </row>
    <row r="40" spans="1:5" x14ac:dyDescent="0.25">
      <c r="A40" s="1" t="s">
        <v>8</v>
      </c>
      <c r="B40" s="1" t="str">
        <f t="shared" si="4"/>
        <v>&lt;div id='Fwy_DF1'&gt;&lt;div&gt;</v>
      </c>
      <c r="C40" s="1" t="str">
        <f t="shared" si="5"/>
        <v>&lt;div id='Fwy_DF2'&gt;&lt;div&gt;</v>
      </c>
      <c r="E40" s="1" t="s">
        <v>29</v>
      </c>
    </row>
    <row r="41" spans="1:5" x14ac:dyDescent="0.25">
      <c r="A41" s="1" t="s">
        <v>9</v>
      </c>
      <c r="B41" s="1" t="str">
        <f t="shared" si="4"/>
        <v>&lt;div id='Fwy_MD1'&gt;&lt;div&gt;</v>
      </c>
      <c r="C41" s="1" t="str">
        <f t="shared" si="5"/>
        <v>&lt;div id='Fwy_MD2'&gt;&lt;div&gt;</v>
      </c>
      <c r="E41" s="1" t="s">
        <v>33</v>
      </c>
    </row>
    <row r="42" spans="1:5" x14ac:dyDescent="0.25">
      <c r="A42" s="1" t="s">
        <v>10</v>
      </c>
      <c r="B42" s="1" t="str">
        <f t="shared" si="4"/>
        <v>&lt;div id='Fwy_HV1'&gt;&lt;div&gt;</v>
      </c>
      <c r="C42" s="1" t="str">
        <f t="shared" si="5"/>
        <v>&lt;div id='Fwy_HV2'&gt;&lt;div&gt;</v>
      </c>
      <c r="E42" s="1" t="s">
        <v>34</v>
      </c>
    </row>
    <row r="43" spans="1:5" x14ac:dyDescent="0.25">
      <c r="A43" s="1" t="s">
        <v>11</v>
      </c>
      <c r="B43" s="1" t="str">
        <f t="shared" si="4"/>
        <v>&lt;div id='Fwy_TF1'&gt;&lt;div&gt;</v>
      </c>
      <c r="C43" s="1" t="str">
        <f t="shared" si="5"/>
        <v>&lt;div id='Fwy_TF2'&gt;&lt;div&gt;</v>
      </c>
      <c r="E43" s="1" t="s">
        <v>35</v>
      </c>
    </row>
    <row r="44" spans="1:5" x14ac:dyDescent="0.25">
      <c r="A44" s="1" t="s">
        <v>12</v>
      </c>
      <c r="B44" s="1" t="str">
        <f t="shared" si="4"/>
        <v>&lt;div id='Fwy_PHF1'&gt;&lt;div&gt;</v>
      </c>
      <c r="C44" s="1" t="str">
        <f t="shared" si="5"/>
        <v>&lt;div id='Fwy_PHF2'&gt;&lt;div&gt;</v>
      </c>
      <c r="E44" s="1" t="s">
        <v>12</v>
      </c>
    </row>
    <row r="45" spans="1:5" x14ac:dyDescent="0.25">
      <c r="A45" s="2" t="s">
        <v>44</v>
      </c>
    </row>
    <row r="46" spans="1:5" x14ac:dyDescent="0.25">
      <c r="A46" s="1" t="s">
        <v>13</v>
      </c>
      <c r="B46" s="1" t="str">
        <f t="shared" si="4"/>
        <v>&lt;div id='Fwy_LN1'&gt;&lt;div&gt;</v>
      </c>
      <c r="C46" s="1" t="str">
        <f t="shared" si="5"/>
        <v>&lt;div id='Fwy_LN2'&gt;&lt;div&gt;</v>
      </c>
      <c r="E46" s="1" t="s">
        <v>36</v>
      </c>
    </row>
    <row r="47" spans="1:5" x14ac:dyDescent="0.25">
      <c r="A47" s="1" t="s">
        <v>14</v>
      </c>
      <c r="B47" s="1" t="str">
        <f t="shared" si="4"/>
        <v>&lt;div id='Fwy_AT1'&gt;&lt;div&gt;</v>
      </c>
      <c r="C47" s="1" t="str">
        <f t="shared" si="5"/>
        <v>&lt;div id='Fwy_AT2'&gt;&lt;div&gt;</v>
      </c>
      <c r="E47" s="1" t="s">
        <v>37</v>
      </c>
    </row>
    <row r="48" spans="1:5" x14ac:dyDescent="0.25">
      <c r="A48" s="1" t="s">
        <v>15</v>
      </c>
      <c r="B48" s="1" t="str">
        <f t="shared" si="4"/>
        <v>&lt;div id='Fwy_FT1'&gt;&lt;div&gt;</v>
      </c>
      <c r="C48" s="1" t="str">
        <f t="shared" si="5"/>
        <v>&lt;div id='Fwy_FT2'&gt;&lt;div&gt;</v>
      </c>
      <c r="E48" s="1" t="s">
        <v>38</v>
      </c>
    </row>
    <row r="49" spans="1:5" x14ac:dyDescent="0.25">
      <c r="A49" s="1" t="s">
        <v>16</v>
      </c>
      <c r="B49" s="1" t="str">
        <f t="shared" si="4"/>
        <v>&lt;div id='Fwy_CP1'&gt;&lt;div&gt;</v>
      </c>
      <c r="C49" s="1" t="str">
        <f t="shared" si="5"/>
        <v>&lt;div id='Fwy_CP2'&gt;&lt;div&gt;</v>
      </c>
      <c r="E49" s="1" t="s">
        <v>39</v>
      </c>
    </row>
    <row r="50" spans="1:5" x14ac:dyDescent="0.25">
      <c r="A50" s="2" t="s">
        <v>44</v>
      </c>
    </row>
    <row r="51" spans="1:5" x14ac:dyDescent="0.25">
      <c r="A51" s="1" t="s">
        <v>17</v>
      </c>
      <c r="B51" s="1" t="str">
        <f t="shared" si="4"/>
        <v>&lt;div id='Fwy_PrdF1'&gt;&lt;div&gt;</v>
      </c>
      <c r="C51" s="1" t="str">
        <f t="shared" si="5"/>
        <v>&lt;div id='Fwy_PrdF2'&gt;&lt;div&gt;</v>
      </c>
      <c r="E51" s="1" t="s">
        <v>24</v>
      </c>
    </row>
    <row r="52" spans="1:5" x14ac:dyDescent="0.25">
      <c r="A52" s="1" t="s">
        <v>18</v>
      </c>
      <c r="B52" s="1" t="str">
        <f t="shared" si="4"/>
        <v>&lt;div id='Fwy_PkF1'&gt;&lt;div&gt;</v>
      </c>
      <c r="C52" s="1" t="str">
        <f t="shared" si="5"/>
        <v>&lt;div id='Fwy_PkF2'&gt;&lt;div&gt;</v>
      </c>
      <c r="E52" s="1" t="s">
        <v>23</v>
      </c>
    </row>
    <row r="53" spans="1:5" x14ac:dyDescent="0.25">
      <c r="A53" s="1" t="s">
        <v>19</v>
      </c>
      <c r="B53" s="1" t="str">
        <f t="shared" si="4"/>
        <v>&lt;div id='Fwy_15F1'&gt;&lt;div&gt;</v>
      </c>
      <c r="C53" s="1" t="str">
        <f t="shared" si="5"/>
        <v>&lt;div id='Fwy_15F2'&gt;&lt;div&gt;</v>
      </c>
      <c r="E53" s="1" t="s">
        <v>40</v>
      </c>
    </row>
    <row r="54" spans="1:5" x14ac:dyDescent="0.25">
      <c r="A54" s="2" t="s">
        <v>44</v>
      </c>
    </row>
    <row r="55" spans="1:5" x14ac:dyDescent="0.25">
      <c r="A55" s="1" t="s">
        <v>20</v>
      </c>
      <c r="B55" s="1" t="str">
        <f t="shared" si="4"/>
        <v>&lt;div id='Fwy_PrdVC1'&gt;&lt;div&gt;</v>
      </c>
      <c r="C55" s="1" t="str">
        <f t="shared" si="5"/>
        <v>&lt;div id='Fwy_PrdVC2'&gt;&lt;div&gt;</v>
      </c>
      <c r="E55" s="1" t="s">
        <v>41</v>
      </c>
    </row>
    <row r="56" spans="1:5" x14ac:dyDescent="0.25">
      <c r="A56" s="1" t="s">
        <v>21</v>
      </c>
      <c r="B56" s="1" t="str">
        <f t="shared" si="4"/>
        <v>&lt;div id='Fwy_PkVC1'&gt;&lt;div&gt;</v>
      </c>
      <c r="C56" s="1" t="str">
        <f t="shared" si="5"/>
        <v>&lt;div id='Fwy_PkVC2'&gt;&lt;div&gt;</v>
      </c>
      <c r="E56" s="1" t="s">
        <v>42</v>
      </c>
    </row>
    <row r="57" spans="1:5" x14ac:dyDescent="0.25">
      <c r="A57" s="1" t="s">
        <v>22</v>
      </c>
      <c r="B57" s="1" t="str">
        <f t="shared" si="4"/>
        <v>&lt;div id='Fwy_15VC1'&gt;&lt;div&gt;</v>
      </c>
      <c r="C57" s="1" t="str">
        <f t="shared" si="5"/>
        <v>&lt;div id='Fwy_15VC2'&gt;&lt;div&gt;</v>
      </c>
      <c r="E57" s="1" t="s">
        <v>43</v>
      </c>
    </row>
    <row r="58" spans="1:5" x14ac:dyDescent="0.25">
      <c r="A58" s="2"/>
    </row>
    <row r="59" spans="1:5" x14ac:dyDescent="0.25">
      <c r="A59" s="1" t="s">
        <v>0</v>
      </c>
      <c r="B59" s="4" t="str">
        <f t="shared" ref="B59:B60" si="6">"&lt;div id='_CD_" &amp;E59 &amp;"'&gt;&lt;div&gt;"</f>
        <v>&lt;div id='_CD_FG'&gt;&lt;div&gt;</v>
      </c>
      <c r="C59" s="4"/>
      <c r="E59" s="1" t="s">
        <v>25</v>
      </c>
    </row>
    <row r="60" spans="1:5" x14ac:dyDescent="0.25">
      <c r="A60" s="1" t="s">
        <v>1</v>
      </c>
      <c r="B60" s="4" t="str">
        <f t="shared" si="6"/>
        <v>&lt;div id='_CD_FGF'&gt;&lt;div&gt;</v>
      </c>
      <c r="C60" s="4"/>
      <c r="E60" s="1" t="s">
        <v>26</v>
      </c>
    </row>
    <row r="61" spans="1:5" x14ac:dyDescent="0.25">
      <c r="A61" s="2" t="s">
        <v>44</v>
      </c>
    </row>
    <row r="62" spans="1:5" x14ac:dyDescent="0.25">
      <c r="A62" s="1" t="s">
        <v>7</v>
      </c>
      <c r="B62" s="1" t="str">
        <f>"&lt;div id='_CD_" &amp;E62 &amp;"1'&gt;&lt;div&gt;"</f>
        <v>&lt;div id='_CD_D1'&gt;&lt;div&gt;</v>
      </c>
      <c r="C62" s="1" t="str">
        <f>"&lt;div id='_CD_" &amp;E62 &amp;"2'&gt;&lt;div&gt;"</f>
        <v>&lt;div id='_CD_D2'&gt;&lt;div&gt;</v>
      </c>
      <c r="E62" s="1" t="s">
        <v>32</v>
      </c>
    </row>
    <row r="63" spans="1:5" x14ac:dyDescent="0.25">
      <c r="A63" s="2" t="s">
        <v>44</v>
      </c>
    </row>
    <row r="64" spans="1:5" x14ac:dyDescent="0.25">
      <c r="A64" s="1" t="s">
        <v>2</v>
      </c>
      <c r="B64" s="1" t="str">
        <f>"&lt;div id='_CD_" &amp;E64 &amp;"1'&gt;&lt;div&gt;"</f>
        <v>&lt;div id='_CD_SG1'&gt;&lt;div&gt;</v>
      </c>
      <c r="C64" s="1" t="str">
        <f>"&lt;div id='_CD_" &amp;E64 &amp;"2'&gt;&lt;div&gt;"</f>
        <v>&lt;div id='_CD_SG2'&gt;&lt;div&gt;</v>
      </c>
      <c r="E64" s="1" t="s">
        <v>27</v>
      </c>
    </row>
    <row r="65" spans="1:5" x14ac:dyDescent="0.25">
      <c r="A65" s="1" t="s">
        <v>3</v>
      </c>
      <c r="B65" s="1" t="str">
        <f t="shared" ref="B65:B86" si="7">"&lt;div id='_CD_" &amp;E65 &amp;"1'&gt;&lt;div&gt;"</f>
        <v>&lt;div id='_CD_SF1'&gt;&lt;div&gt;</v>
      </c>
      <c r="C65" s="1" t="str">
        <f t="shared" ref="C65:C86" si="8">"&lt;div id='_CD_" &amp;E65 &amp;"2'&gt;&lt;div&gt;"</f>
        <v>&lt;div id='_CD_SF2'&gt;&lt;div&gt;</v>
      </c>
      <c r="E65" s="1" t="s">
        <v>28</v>
      </c>
    </row>
    <row r="66" spans="1:5" x14ac:dyDescent="0.25">
      <c r="A66" s="1" t="s">
        <v>4</v>
      </c>
      <c r="B66" s="1" t="str">
        <f t="shared" si="7"/>
        <v>&lt;div id='_CD_DF1'&gt;&lt;div&gt;</v>
      </c>
      <c r="C66" s="1" t="str">
        <f t="shared" si="8"/>
        <v>&lt;div id='_CD_DF2'&gt;&lt;div&gt;</v>
      </c>
      <c r="E66" s="1" t="s">
        <v>29</v>
      </c>
    </row>
    <row r="67" spans="1:5" x14ac:dyDescent="0.25">
      <c r="A67" s="1" t="s">
        <v>5</v>
      </c>
      <c r="B67" s="1" t="str">
        <f t="shared" si="7"/>
        <v>&lt;div id='_CD_PF1'&gt;&lt;div&gt;</v>
      </c>
      <c r="C67" s="1" t="str">
        <f t="shared" si="8"/>
        <v>&lt;div id='_CD_PF2'&gt;&lt;div&gt;</v>
      </c>
      <c r="E67" s="1" t="s">
        <v>30</v>
      </c>
    </row>
    <row r="68" spans="1:5" x14ac:dyDescent="0.25">
      <c r="A68" s="1" t="s">
        <v>6</v>
      </c>
      <c r="B68" s="1" t="str">
        <f t="shared" si="7"/>
        <v>&lt;div id='_CD_HF1'&gt;&lt;div&gt;</v>
      </c>
      <c r="C68" s="1" t="str">
        <f t="shared" si="8"/>
        <v>&lt;div id='_CD_HF2'&gt;&lt;div&gt;</v>
      </c>
      <c r="E68" s="1" t="s">
        <v>31</v>
      </c>
    </row>
    <row r="69" spans="1:5" x14ac:dyDescent="0.25">
      <c r="A69" s="1" t="s">
        <v>8</v>
      </c>
      <c r="B69" s="1" t="str">
        <f t="shared" si="7"/>
        <v>&lt;div id='_CD_DF1'&gt;&lt;div&gt;</v>
      </c>
      <c r="C69" s="1" t="str">
        <f t="shared" si="8"/>
        <v>&lt;div id='_CD_DF2'&gt;&lt;div&gt;</v>
      </c>
      <c r="E69" s="1" t="s">
        <v>29</v>
      </c>
    </row>
    <row r="70" spans="1:5" x14ac:dyDescent="0.25">
      <c r="A70" s="1" t="s">
        <v>9</v>
      </c>
      <c r="B70" s="1" t="str">
        <f t="shared" si="7"/>
        <v>&lt;div id='_CD_MD1'&gt;&lt;div&gt;</v>
      </c>
      <c r="C70" s="1" t="str">
        <f t="shared" si="8"/>
        <v>&lt;div id='_CD_MD2'&gt;&lt;div&gt;</v>
      </c>
      <c r="E70" s="1" t="s">
        <v>33</v>
      </c>
    </row>
    <row r="71" spans="1:5" x14ac:dyDescent="0.25">
      <c r="A71" s="1" t="s">
        <v>10</v>
      </c>
      <c r="B71" s="1" t="str">
        <f t="shared" si="7"/>
        <v>&lt;div id='_CD_HV1'&gt;&lt;div&gt;</v>
      </c>
      <c r="C71" s="1" t="str">
        <f t="shared" si="8"/>
        <v>&lt;div id='_CD_HV2'&gt;&lt;div&gt;</v>
      </c>
      <c r="E71" s="1" t="s">
        <v>34</v>
      </c>
    </row>
    <row r="72" spans="1:5" x14ac:dyDescent="0.25">
      <c r="A72" s="1" t="s">
        <v>11</v>
      </c>
      <c r="B72" s="1" t="str">
        <f t="shared" si="7"/>
        <v>&lt;div id='_CD_TF1'&gt;&lt;div&gt;</v>
      </c>
      <c r="C72" s="1" t="str">
        <f t="shared" si="8"/>
        <v>&lt;div id='_CD_TF2'&gt;&lt;div&gt;</v>
      </c>
      <c r="E72" s="1" t="s">
        <v>35</v>
      </c>
    </row>
    <row r="73" spans="1:5" x14ac:dyDescent="0.25">
      <c r="A73" s="1" t="s">
        <v>12</v>
      </c>
      <c r="B73" s="1" t="str">
        <f t="shared" si="7"/>
        <v>&lt;div id='_CD_PHF1'&gt;&lt;div&gt;</v>
      </c>
      <c r="C73" s="1" t="str">
        <f t="shared" si="8"/>
        <v>&lt;div id='_CD_PHF2'&gt;&lt;div&gt;</v>
      </c>
      <c r="E73" s="1" t="s">
        <v>12</v>
      </c>
    </row>
    <row r="74" spans="1:5" x14ac:dyDescent="0.25">
      <c r="A74" s="2" t="s">
        <v>44</v>
      </c>
    </row>
    <row r="75" spans="1:5" x14ac:dyDescent="0.25">
      <c r="A75" s="1" t="s">
        <v>13</v>
      </c>
      <c r="B75" s="1" t="str">
        <f t="shared" si="7"/>
        <v>&lt;div id='_CD_LN1'&gt;&lt;div&gt;</v>
      </c>
      <c r="C75" s="1" t="str">
        <f t="shared" si="8"/>
        <v>&lt;div id='_CD_LN2'&gt;&lt;div&gt;</v>
      </c>
      <c r="E75" s="1" t="s">
        <v>36</v>
      </c>
    </row>
    <row r="76" spans="1:5" x14ac:dyDescent="0.25">
      <c r="A76" s="1" t="s">
        <v>14</v>
      </c>
      <c r="B76" s="1" t="str">
        <f t="shared" si="7"/>
        <v>&lt;div id='_CD_AT1'&gt;&lt;div&gt;</v>
      </c>
      <c r="C76" s="1" t="str">
        <f t="shared" si="8"/>
        <v>&lt;div id='_CD_AT2'&gt;&lt;div&gt;</v>
      </c>
      <c r="E76" s="1" t="s">
        <v>37</v>
      </c>
    </row>
    <row r="77" spans="1:5" x14ac:dyDescent="0.25">
      <c r="A77" s="1" t="s">
        <v>15</v>
      </c>
      <c r="B77" s="1" t="str">
        <f t="shared" si="7"/>
        <v>&lt;div id='_CD_FT1'&gt;&lt;div&gt;</v>
      </c>
      <c r="C77" s="1" t="str">
        <f t="shared" si="8"/>
        <v>&lt;div id='_CD_FT2'&gt;&lt;div&gt;</v>
      </c>
      <c r="E77" s="1" t="s">
        <v>38</v>
      </c>
    </row>
    <row r="78" spans="1:5" x14ac:dyDescent="0.25">
      <c r="A78" s="1" t="s">
        <v>16</v>
      </c>
      <c r="B78" s="1" t="str">
        <f t="shared" si="7"/>
        <v>&lt;div id='_CD_CP1'&gt;&lt;div&gt;</v>
      </c>
      <c r="C78" s="1" t="str">
        <f t="shared" si="8"/>
        <v>&lt;div id='_CD_CP2'&gt;&lt;div&gt;</v>
      </c>
      <c r="E78" s="1" t="s">
        <v>39</v>
      </c>
    </row>
    <row r="79" spans="1:5" x14ac:dyDescent="0.25">
      <c r="A79" s="2" t="s">
        <v>44</v>
      </c>
    </row>
    <row r="80" spans="1:5" x14ac:dyDescent="0.25">
      <c r="A80" s="1" t="s">
        <v>17</v>
      </c>
      <c r="B80" s="1" t="str">
        <f t="shared" si="7"/>
        <v>&lt;div id='_CD_PrdF1'&gt;&lt;div&gt;</v>
      </c>
      <c r="C80" s="1" t="str">
        <f t="shared" si="8"/>
        <v>&lt;div id='_CD_PrdF2'&gt;&lt;div&gt;</v>
      </c>
      <c r="E80" s="1" t="s">
        <v>24</v>
      </c>
    </row>
    <row r="81" spans="1:5" x14ac:dyDescent="0.25">
      <c r="A81" s="1" t="s">
        <v>18</v>
      </c>
      <c r="B81" s="1" t="str">
        <f t="shared" si="7"/>
        <v>&lt;div id='_CD_PkF1'&gt;&lt;div&gt;</v>
      </c>
      <c r="C81" s="1" t="str">
        <f t="shared" si="8"/>
        <v>&lt;div id='_CD_PkF2'&gt;&lt;div&gt;</v>
      </c>
      <c r="E81" s="1" t="s">
        <v>23</v>
      </c>
    </row>
    <row r="82" spans="1:5" x14ac:dyDescent="0.25">
      <c r="A82" s="1" t="s">
        <v>19</v>
      </c>
      <c r="B82" s="1" t="str">
        <f t="shared" si="7"/>
        <v>&lt;div id='_CD_15F1'&gt;&lt;div&gt;</v>
      </c>
      <c r="C82" s="1" t="str">
        <f t="shared" si="8"/>
        <v>&lt;div id='_CD_15F2'&gt;&lt;div&gt;</v>
      </c>
      <c r="E82" s="1" t="s">
        <v>40</v>
      </c>
    </row>
    <row r="83" spans="1:5" x14ac:dyDescent="0.25">
      <c r="A83" s="3" t="s">
        <v>44</v>
      </c>
    </row>
    <row r="84" spans="1:5" x14ac:dyDescent="0.25">
      <c r="A84" s="1" t="s">
        <v>20</v>
      </c>
      <c r="B84" s="1" t="str">
        <f t="shared" si="7"/>
        <v>&lt;div id='_CD_PrdVC1'&gt;&lt;div&gt;</v>
      </c>
      <c r="C84" s="1" t="str">
        <f t="shared" si="8"/>
        <v>&lt;div id='_CD_PrdVC2'&gt;&lt;div&gt;</v>
      </c>
      <c r="E84" s="1" t="s">
        <v>41</v>
      </c>
    </row>
    <row r="85" spans="1:5" x14ac:dyDescent="0.25">
      <c r="A85" s="1" t="s">
        <v>21</v>
      </c>
      <c r="B85" s="1" t="str">
        <f t="shared" si="7"/>
        <v>&lt;div id='_CD_PkVC1'&gt;&lt;div&gt;</v>
      </c>
      <c r="C85" s="1" t="str">
        <f t="shared" si="8"/>
        <v>&lt;div id='_CD_PkVC2'&gt;&lt;div&gt;</v>
      </c>
      <c r="E85" s="1" t="s">
        <v>42</v>
      </c>
    </row>
    <row r="86" spans="1:5" x14ac:dyDescent="0.25">
      <c r="A86" s="1" t="s">
        <v>22</v>
      </c>
      <c r="B86" s="1" t="str">
        <f t="shared" si="7"/>
        <v>&lt;div id='_CD_15VC1'&gt;&lt;div&gt;</v>
      </c>
      <c r="C86" s="1" t="str">
        <f t="shared" si="8"/>
        <v>&lt;div id='_CD_15VC2'&gt;&lt;div&gt;</v>
      </c>
      <c r="E86" s="1" t="s">
        <v>43</v>
      </c>
    </row>
    <row r="87" spans="1:5" x14ac:dyDescent="0.25">
      <c r="A87" s="3"/>
    </row>
    <row r="88" spans="1:5" x14ac:dyDescent="0.25">
      <c r="A88" s="1" t="s">
        <v>0</v>
      </c>
      <c r="B88" s="4" t="str">
        <f t="shared" ref="B88:B89" si="9">"&lt;div id='Mng_" &amp;E88 &amp;"'&gt;&lt;div&gt;"</f>
        <v>&lt;div id='Mng_FG'&gt;&lt;div&gt;</v>
      </c>
      <c r="C88" s="4"/>
      <c r="E88" s="1" t="s">
        <v>25</v>
      </c>
    </row>
    <row r="89" spans="1:5" x14ac:dyDescent="0.25">
      <c r="A89" s="1" t="s">
        <v>1</v>
      </c>
      <c r="B89" s="4" t="str">
        <f t="shared" si="9"/>
        <v>&lt;div id='Mng_FGF'&gt;&lt;div&gt;</v>
      </c>
      <c r="C89" s="4"/>
      <c r="E89" s="1" t="s">
        <v>26</v>
      </c>
    </row>
    <row r="90" spans="1:5" x14ac:dyDescent="0.25">
      <c r="A90" s="3" t="s">
        <v>44</v>
      </c>
    </row>
    <row r="91" spans="1:5" x14ac:dyDescent="0.25">
      <c r="A91" s="1" t="s">
        <v>7</v>
      </c>
      <c r="B91" s="1" t="str">
        <f>"&lt;div id='Mng_" &amp;E91 &amp;"1'&gt;&lt;div&gt;"</f>
        <v>&lt;div id='Mng_D1'&gt;&lt;div&gt;</v>
      </c>
      <c r="C91" s="1" t="str">
        <f>"&lt;div id='Mng_" &amp;E91 &amp;"2'&gt;&lt;div&gt;"</f>
        <v>&lt;div id='Mng_D2'&gt;&lt;div&gt;</v>
      </c>
      <c r="E91" s="1" t="s">
        <v>32</v>
      </c>
    </row>
    <row r="92" spans="1:5" x14ac:dyDescent="0.25">
      <c r="A92" s="3" t="s">
        <v>44</v>
      </c>
    </row>
    <row r="93" spans="1:5" x14ac:dyDescent="0.25">
      <c r="A93" s="1" t="s">
        <v>2</v>
      </c>
      <c r="B93" s="1" t="str">
        <f>"&lt;div id='Mng_" &amp;E93 &amp;"1'&gt;&lt;div&gt;"</f>
        <v>&lt;div id='Mng_SG1'&gt;&lt;div&gt;</v>
      </c>
      <c r="C93" s="1" t="str">
        <f>"&lt;div id='Mng_" &amp;E93 &amp;"2'&gt;&lt;div&gt;"</f>
        <v>&lt;div id='Mng_SG2'&gt;&lt;div&gt;</v>
      </c>
      <c r="E93" s="1" t="s">
        <v>27</v>
      </c>
    </row>
    <row r="94" spans="1:5" x14ac:dyDescent="0.25">
      <c r="A94" s="1" t="s">
        <v>3</v>
      </c>
      <c r="B94" s="1" t="str">
        <f t="shared" ref="B94:B115" si="10">"&lt;div id='Mng_" &amp;E94 &amp;"1'&gt;&lt;div&gt;"</f>
        <v>&lt;div id='Mng_SF1'&gt;&lt;div&gt;</v>
      </c>
      <c r="C94" s="1" t="str">
        <f t="shared" ref="C94:C115" si="11">"&lt;div id='Mng_" &amp;E94 &amp;"2'&gt;&lt;div&gt;"</f>
        <v>&lt;div id='Mng_SF2'&gt;&lt;div&gt;</v>
      </c>
      <c r="E94" s="1" t="s">
        <v>28</v>
      </c>
    </row>
    <row r="95" spans="1:5" x14ac:dyDescent="0.25">
      <c r="A95" s="1" t="s">
        <v>4</v>
      </c>
      <c r="B95" s="1" t="str">
        <f t="shared" si="10"/>
        <v>&lt;div id='Mng_DF1'&gt;&lt;div&gt;</v>
      </c>
      <c r="C95" s="1" t="str">
        <f t="shared" si="11"/>
        <v>&lt;div id='Mng_DF2'&gt;&lt;div&gt;</v>
      </c>
      <c r="E95" s="1" t="s">
        <v>29</v>
      </c>
    </row>
    <row r="96" spans="1:5" x14ac:dyDescent="0.25">
      <c r="A96" s="1" t="s">
        <v>5</v>
      </c>
      <c r="B96" s="1" t="str">
        <f t="shared" si="10"/>
        <v>&lt;div id='Mng_PF1'&gt;&lt;div&gt;</v>
      </c>
      <c r="C96" s="1" t="str">
        <f t="shared" si="11"/>
        <v>&lt;div id='Mng_PF2'&gt;&lt;div&gt;</v>
      </c>
      <c r="E96" s="1" t="s">
        <v>30</v>
      </c>
    </row>
    <row r="97" spans="1:5" x14ac:dyDescent="0.25">
      <c r="A97" s="1" t="s">
        <v>6</v>
      </c>
      <c r="B97" s="1" t="str">
        <f t="shared" si="10"/>
        <v>&lt;div id='Mng_HF1'&gt;&lt;div&gt;</v>
      </c>
      <c r="C97" s="1" t="str">
        <f t="shared" si="11"/>
        <v>&lt;div id='Mng_HF2'&gt;&lt;div&gt;</v>
      </c>
      <c r="E97" s="1" t="s">
        <v>31</v>
      </c>
    </row>
    <row r="98" spans="1:5" x14ac:dyDescent="0.25">
      <c r="A98" s="1" t="s">
        <v>8</v>
      </c>
      <c r="B98" s="1" t="str">
        <f t="shared" si="10"/>
        <v>&lt;div id='Mng_DF1'&gt;&lt;div&gt;</v>
      </c>
      <c r="C98" s="1" t="str">
        <f t="shared" si="11"/>
        <v>&lt;div id='Mng_DF2'&gt;&lt;div&gt;</v>
      </c>
      <c r="E98" s="1" t="s">
        <v>29</v>
      </c>
    </row>
    <row r="99" spans="1:5" x14ac:dyDescent="0.25">
      <c r="A99" s="1" t="s">
        <v>9</v>
      </c>
      <c r="B99" s="1" t="str">
        <f t="shared" si="10"/>
        <v>&lt;div id='Mng_MD1'&gt;&lt;div&gt;</v>
      </c>
      <c r="C99" s="1" t="str">
        <f t="shared" si="11"/>
        <v>&lt;div id='Mng_MD2'&gt;&lt;div&gt;</v>
      </c>
      <c r="E99" s="1" t="s">
        <v>33</v>
      </c>
    </row>
    <row r="100" spans="1:5" x14ac:dyDescent="0.25">
      <c r="A100" s="1" t="s">
        <v>10</v>
      </c>
      <c r="B100" s="1" t="str">
        <f t="shared" si="10"/>
        <v>&lt;div id='Mng_HV1'&gt;&lt;div&gt;</v>
      </c>
      <c r="C100" s="1" t="str">
        <f t="shared" si="11"/>
        <v>&lt;div id='Mng_HV2'&gt;&lt;div&gt;</v>
      </c>
      <c r="E100" s="1" t="s">
        <v>34</v>
      </c>
    </row>
    <row r="101" spans="1:5" x14ac:dyDescent="0.25">
      <c r="A101" s="1" t="s">
        <v>11</v>
      </c>
      <c r="B101" s="1" t="str">
        <f t="shared" si="10"/>
        <v>&lt;div id='Mng_TF1'&gt;&lt;div&gt;</v>
      </c>
      <c r="C101" s="1" t="str">
        <f t="shared" si="11"/>
        <v>&lt;div id='Mng_TF2'&gt;&lt;div&gt;</v>
      </c>
      <c r="E101" s="1" t="s">
        <v>35</v>
      </c>
    </row>
    <row r="102" spans="1:5" x14ac:dyDescent="0.25">
      <c r="A102" s="1" t="s">
        <v>12</v>
      </c>
      <c r="B102" s="1" t="str">
        <f t="shared" si="10"/>
        <v>&lt;div id='Mng_PHF1'&gt;&lt;div&gt;</v>
      </c>
      <c r="C102" s="1" t="str">
        <f t="shared" si="11"/>
        <v>&lt;div id='Mng_PHF2'&gt;&lt;div&gt;</v>
      </c>
      <c r="E102" s="1" t="s">
        <v>12</v>
      </c>
    </row>
    <row r="103" spans="1:5" x14ac:dyDescent="0.25">
      <c r="A103" s="3" t="s">
        <v>44</v>
      </c>
    </row>
    <row r="104" spans="1:5" x14ac:dyDescent="0.25">
      <c r="A104" s="1" t="s">
        <v>13</v>
      </c>
      <c r="B104" s="1" t="str">
        <f t="shared" si="10"/>
        <v>&lt;div id='Mng_LN1'&gt;&lt;div&gt;</v>
      </c>
      <c r="C104" s="1" t="str">
        <f t="shared" si="11"/>
        <v>&lt;div id='Mng_LN2'&gt;&lt;div&gt;</v>
      </c>
      <c r="E104" s="1" t="s">
        <v>36</v>
      </c>
    </row>
    <row r="105" spans="1:5" x14ac:dyDescent="0.25">
      <c r="A105" s="1" t="s">
        <v>14</v>
      </c>
      <c r="B105" s="1" t="str">
        <f t="shared" si="10"/>
        <v>&lt;div id='Mng_AT1'&gt;&lt;div&gt;</v>
      </c>
      <c r="C105" s="1" t="str">
        <f t="shared" si="11"/>
        <v>&lt;div id='Mng_AT2'&gt;&lt;div&gt;</v>
      </c>
      <c r="E105" s="1" t="s">
        <v>37</v>
      </c>
    </row>
    <row r="106" spans="1:5" x14ac:dyDescent="0.25">
      <c r="A106" s="1" t="s">
        <v>15</v>
      </c>
      <c r="B106" s="1" t="str">
        <f t="shared" si="10"/>
        <v>&lt;div id='Mng_FT1'&gt;&lt;div&gt;</v>
      </c>
      <c r="C106" s="1" t="str">
        <f t="shared" si="11"/>
        <v>&lt;div id='Mng_FT2'&gt;&lt;div&gt;</v>
      </c>
      <c r="E106" s="1" t="s">
        <v>38</v>
      </c>
    </row>
    <row r="107" spans="1:5" x14ac:dyDescent="0.25">
      <c r="A107" s="1" t="s">
        <v>16</v>
      </c>
      <c r="B107" s="1" t="str">
        <f t="shared" si="10"/>
        <v>&lt;div id='Mng_CP1'&gt;&lt;div&gt;</v>
      </c>
      <c r="C107" s="1" t="str">
        <f t="shared" si="11"/>
        <v>&lt;div id='Mng_CP2'&gt;&lt;div&gt;</v>
      </c>
      <c r="E107" s="1" t="s">
        <v>39</v>
      </c>
    </row>
    <row r="108" spans="1:5" x14ac:dyDescent="0.25">
      <c r="A108" s="3" t="s">
        <v>44</v>
      </c>
    </row>
    <row r="109" spans="1:5" x14ac:dyDescent="0.25">
      <c r="A109" s="1" t="s">
        <v>17</v>
      </c>
      <c r="B109" s="1" t="str">
        <f t="shared" si="10"/>
        <v>&lt;div id='Mng_PrdF1'&gt;&lt;div&gt;</v>
      </c>
      <c r="C109" s="1" t="str">
        <f t="shared" si="11"/>
        <v>&lt;div id='Mng_PrdF2'&gt;&lt;div&gt;</v>
      </c>
      <c r="E109" s="1" t="s">
        <v>24</v>
      </c>
    </row>
    <row r="110" spans="1:5" x14ac:dyDescent="0.25">
      <c r="A110" s="1" t="s">
        <v>18</v>
      </c>
      <c r="B110" s="1" t="str">
        <f t="shared" si="10"/>
        <v>&lt;div id='Mng_PkF1'&gt;&lt;div&gt;</v>
      </c>
      <c r="C110" s="1" t="str">
        <f t="shared" si="11"/>
        <v>&lt;div id='Mng_PkF2'&gt;&lt;div&gt;</v>
      </c>
      <c r="E110" s="1" t="s">
        <v>23</v>
      </c>
    </row>
    <row r="111" spans="1:5" x14ac:dyDescent="0.25">
      <c r="A111" s="1" t="s">
        <v>19</v>
      </c>
      <c r="B111" s="1" t="str">
        <f t="shared" si="10"/>
        <v>&lt;div id='Mng_15F1'&gt;&lt;div&gt;</v>
      </c>
      <c r="C111" s="1" t="str">
        <f t="shared" si="11"/>
        <v>&lt;div id='Mng_15F2'&gt;&lt;div&gt;</v>
      </c>
      <c r="E111" s="1" t="s">
        <v>40</v>
      </c>
    </row>
    <row r="112" spans="1:5" x14ac:dyDescent="0.25">
      <c r="A112" s="3" t="s">
        <v>44</v>
      </c>
    </row>
    <row r="113" spans="1:5" x14ac:dyDescent="0.25">
      <c r="A113" s="1" t="s">
        <v>20</v>
      </c>
      <c r="B113" s="1" t="str">
        <f t="shared" si="10"/>
        <v>&lt;div id='Mng_PrdVC1'&gt;&lt;div&gt;</v>
      </c>
      <c r="C113" s="1" t="str">
        <f t="shared" si="11"/>
        <v>&lt;div id='Mng_PrdVC2'&gt;&lt;div&gt;</v>
      </c>
      <c r="E113" s="1" t="s">
        <v>41</v>
      </c>
    </row>
    <row r="114" spans="1:5" x14ac:dyDescent="0.25">
      <c r="A114" s="1" t="s">
        <v>21</v>
      </c>
      <c r="B114" s="1" t="str">
        <f t="shared" si="10"/>
        <v>&lt;div id='Mng_PkVC1'&gt;&lt;div&gt;</v>
      </c>
      <c r="C114" s="1" t="str">
        <f t="shared" si="11"/>
        <v>&lt;div id='Mng_PkVC2'&gt;&lt;div&gt;</v>
      </c>
      <c r="E114" s="1" t="s">
        <v>42</v>
      </c>
    </row>
    <row r="115" spans="1:5" x14ac:dyDescent="0.25">
      <c r="A115" s="1" t="s">
        <v>22</v>
      </c>
      <c r="B115" s="1" t="str">
        <f t="shared" si="10"/>
        <v>&lt;div id='Mng_15VC1'&gt;&lt;div&gt;</v>
      </c>
      <c r="C115" s="1" t="str">
        <f t="shared" si="11"/>
        <v>&lt;div id='Mng_15VC2'&gt;&lt;div&gt;</v>
      </c>
      <c r="E115" s="1" t="s">
        <v>43</v>
      </c>
    </row>
  </sheetData>
  <mergeCells count="8">
    <mergeCell ref="B88:C88"/>
    <mergeCell ref="B89:C89"/>
    <mergeCell ref="B2:C2"/>
    <mergeCell ref="B1:C1"/>
    <mergeCell ref="B30:C30"/>
    <mergeCell ref="B31:C31"/>
    <mergeCell ref="B59:C59"/>
    <mergeCell ref="B60:C60"/>
  </mergeCells>
  <pageMargins left="0.7" right="0.7" top="0.75" bottom="0.75" header="0.3" footer="0.3"/>
  <webPublishItems count="3">
    <webPublishItem id="14744" divId="Book1_14744" sourceType="sheet" destinationFile="E:\WebAppBuilderForArcGIS\server\apps\10\widgets\CongestionSidebar\sampledetail.htm"/>
    <webPublishItem id="2154" divId="Sample WebApp Sidebar Calcs - HTML_2154" sourceType="range" sourceRef="A1:B115" destinationFile="E:\WebAppBuilderForArcGIS\server\apps\10\widgets\CongestionSidebar\sampledetail.htm"/>
    <webPublishItem id="16816" divId="Sample WebApp Sidebar - HTML_16816" sourceType="range" sourceRef="A1:C115" destinationFile="E:\GitHub\V-over-C-Calculations\Sample WebApp Sidebar - HTML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2020-11-10T17:50:06Z</dcterms:created>
  <dcterms:modified xsi:type="dcterms:W3CDTF">2020-11-11T17:34:07Z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def6ac62-eb0b-4a73-af67-6367fd52c2ab</vt:lpwstr>
  </property>
</Properties>
</file>