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hessia/Downloads/付録ファイル/第3章/例題3-1Lennard-Jones/学生用/"/>
    </mc:Choice>
  </mc:AlternateContent>
  <xr:revisionPtr revIDLastSave="0" documentId="13_ncr:1_{93EE95AF-F7DE-014D-8704-3935194F5F9E}" xr6:coauthVersionLast="45" xr6:coauthVersionMax="45" xr10:uidLastSave="{00000000-0000-0000-0000-000000000000}"/>
  <bookViews>
    <workbookView xWindow="960" yWindow="820" windowWidth="21700" windowHeight="15660" xr2:uid="{00000000-000D-0000-FFFF-FFFF00000000}"/>
  </bookViews>
  <sheets>
    <sheet name="グラフ1" sheetId="2" r:id="rId1"/>
    <sheet name="Sheet1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1" l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7" i="1" l="1"/>
  <c r="D7" i="1" s="1"/>
</calcChain>
</file>

<file path=xl/sharedStrings.xml><?xml version="1.0" encoding="utf-8"?>
<sst xmlns="http://schemas.openxmlformats.org/spreadsheetml/2006/main" count="7" uniqueCount="7">
  <si>
    <r>
      <t>r</t>
    </r>
    <r>
      <rPr>
        <sz val="11"/>
        <rFont val="ＭＳ Ｐゴシック"/>
        <family val="3"/>
        <charset val="128"/>
      </rPr>
      <t>[Å]</t>
    </r>
    <phoneticPr fontId="1"/>
  </si>
  <si>
    <r>
      <t>σ</t>
    </r>
    <r>
      <rPr>
        <sz val="11"/>
        <rFont val="ＭＳ Ｐゴシック"/>
        <family val="3"/>
        <charset val="128"/>
      </rPr>
      <t>[Å]＝</t>
    </r>
    <phoneticPr fontId="1"/>
  </si>
  <si>
    <r>
      <t>ε/k</t>
    </r>
    <r>
      <rPr>
        <sz val="11"/>
        <rFont val="ＭＳ Ｐゴシック"/>
        <family val="3"/>
        <charset val="128"/>
      </rPr>
      <t>[K]＝</t>
    </r>
    <phoneticPr fontId="1"/>
  </si>
  <si>
    <r>
      <t>ｋ</t>
    </r>
    <r>
      <rPr>
        <sz val="11"/>
        <rFont val="ＭＳ Ｐゴシック"/>
        <family val="3"/>
        <charset val="128"/>
      </rPr>
      <t>[J/K]＝</t>
    </r>
    <phoneticPr fontId="1"/>
  </si>
  <si>
    <r>
      <t>U</t>
    </r>
    <r>
      <rPr>
        <sz val="11"/>
        <rFont val="ＭＳ Ｐゴシック"/>
        <family val="3"/>
        <charset val="128"/>
      </rPr>
      <t>[J]</t>
    </r>
    <phoneticPr fontId="1"/>
  </si>
  <si>
    <r>
      <t>U</t>
    </r>
    <r>
      <rPr>
        <sz val="11"/>
        <rFont val="ＭＳ Ｐゴシック"/>
        <family val="3"/>
        <charset val="128"/>
      </rPr>
      <t>[eV]</t>
    </r>
    <phoneticPr fontId="1"/>
  </si>
  <si>
    <t>【例題3-1】空気のLennard-Jonesポテンシャル</t>
    <rPh sb="1" eb="3">
      <t>レイダイ</t>
    </rPh>
    <rPh sb="7" eb="9">
      <t>クウキ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</si>
</sst>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3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i/>
      <sz val="11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11" fontId="0" fillId="0" borderId="0" xfId="0" applyNumberFormat="1">
      <alignment vertical="center"/>
    </xf>
    <xf numFmtId="176" fontId="0" fillId="0" borderId="1" xfId="0" applyNumberFormat="1" applyBorder="1">
      <alignment vertical="center"/>
    </xf>
    <xf numFmtId="176" fontId="0" fillId="0" borderId="2" xfId="0" applyNumberFormat="1" applyBorder="1">
      <alignment vertical="center"/>
    </xf>
    <xf numFmtId="0" fontId="2" fillId="0" borderId="0" xfId="0" applyFont="1">
      <alignment vertical="center"/>
    </xf>
    <xf numFmtId="176" fontId="0" fillId="0" borderId="3" xfId="0" applyNumberFormat="1" applyBorder="1">
      <alignment vertical="center"/>
    </xf>
    <xf numFmtId="11" fontId="0" fillId="0" borderId="4" xfId="0" applyNumberFormat="1" applyBorder="1">
      <alignment vertical="center"/>
    </xf>
    <xf numFmtId="11" fontId="0" fillId="0" borderId="5" xfId="0" applyNumberFormat="1" applyBorder="1">
      <alignment vertical="center"/>
    </xf>
    <xf numFmtId="0" fontId="2" fillId="0" borderId="6" xfId="0" applyFont="1" applyFill="1" applyBorder="1" applyAlignment="1">
      <alignment horizontal="center" vertical="center"/>
    </xf>
    <xf numFmtId="11" fontId="2" fillId="0" borderId="7" xfId="0" applyNumberFormat="1" applyFont="1" applyFill="1" applyBorder="1" applyAlignment="1">
      <alignment horizontal="center" vertical="center"/>
    </xf>
    <xf numFmtId="11" fontId="2" fillId="0" borderId="8" xfId="0" applyNumberFormat="1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>
                <a:solidFill>
                  <a:schemeClr val="tx1"/>
                </a:solidFill>
              </a:rPr>
              <a:t>図１　空気の</a:t>
            </a:r>
            <a:r>
              <a:rPr lang="en-US" altLang="ja-JP">
                <a:solidFill>
                  <a:schemeClr val="tx1"/>
                </a:solidFill>
              </a:rPr>
              <a:t>Lennard-Jones</a:t>
            </a:r>
            <a:r>
              <a:rPr lang="ja-JP" altLang="en-US">
                <a:solidFill>
                  <a:schemeClr val="tx1"/>
                </a:solidFill>
              </a:rPr>
              <a:t>ポテンシャル</a:t>
            </a:r>
            <a:endParaRPr lang="en-US" altLang="ja-JP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Sheet1!$D$6</c:f>
              <c:strCache>
                <c:ptCount val="1"/>
                <c:pt idx="0">
                  <c:v>U[eV]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Sheet1!$B$7:$B$27</c:f>
              <c:numCache>
                <c:formatCode>0.0_ </c:formatCode>
                <c:ptCount val="21"/>
                <c:pt idx="0">
                  <c:v>3.5</c:v>
                </c:pt>
                <c:pt idx="1">
                  <c:v>3.6</c:v>
                </c:pt>
                <c:pt idx="2">
                  <c:v>3.7</c:v>
                </c:pt>
                <c:pt idx="3">
                  <c:v>3.8</c:v>
                </c:pt>
                <c:pt idx="4">
                  <c:v>3.9</c:v>
                </c:pt>
                <c:pt idx="5">
                  <c:v>4</c:v>
                </c:pt>
                <c:pt idx="6">
                  <c:v>4.0999999999999996</c:v>
                </c:pt>
                <c:pt idx="7">
                  <c:v>4.2</c:v>
                </c:pt>
                <c:pt idx="8">
                  <c:v>4.3</c:v>
                </c:pt>
                <c:pt idx="9">
                  <c:v>4.4000000000000004</c:v>
                </c:pt>
                <c:pt idx="10">
                  <c:v>4.5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</c:numCache>
            </c:numRef>
          </c:xVal>
          <c:yVal>
            <c:numRef>
              <c:f>Sheet1!$D$7:$D$27</c:f>
              <c:numCache>
                <c:formatCode>0.00E+00</c:formatCode>
                <c:ptCount val="21"/>
                <c:pt idx="0">
                  <c:v>1.619881877364749E-2</c:v>
                </c:pt>
                <c:pt idx="1">
                  <c:v>6.4969930834625714E-3</c:v>
                </c:pt>
                <c:pt idx="2">
                  <c:v>4.9563409365705152E-4</c:v>
                </c:pt>
                <c:pt idx="3">
                  <c:v>-3.1151631518498714E-3</c:v>
                </c:pt>
                <c:pt idx="4">
                  <c:v>-5.1830929158531332E-3</c:v>
                </c:pt>
                <c:pt idx="5">
                  <c:v>-6.2598360455104083E-3</c:v>
                </c:pt>
                <c:pt idx="6">
                  <c:v>-6.7058953351128671E-3</c:v>
                </c:pt>
                <c:pt idx="7">
                  <c:v>-6.7573861063670287E-3</c:v>
                </c:pt>
                <c:pt idx="8">
                  <c:v>-6.5689786321684292E-3</c:v>
                </c:pt>
                <c:pt idx="9">
                  <c:v>-6.2417378926399487E-3</c:v>
                </c:pt>
                <c:pt idx="10">
                  <c:v>-5.8413077395205616E-3</c:v>
                </c:pt>
                <c:pt idx="11">
                  <c:v>-3.7717555285968827E-3</c:v>
                </c:pt>
                <c:pt idx="12">
                  <c:v>-1.4317725304751764E-3</c:v>
                </c:pt>
                <c:pt idx="13">
                  <c:v>-5.8811511242092668E-4</c:v>
                </c:pt>
                <c:pt idx="14">
                  <c:v>-2.6724648066026117E-4</c:v>
                </c:pt>
                <c:pt idx="15">
                  <c:v>-1.3249696618624799E-4</c:v>
                </c:pt>
                <c:pt idx="16">
                  <c:v>-7.0577270671389679E-5</c:v>
                </c:pt>
                <c:pt idx="17">
                  <c:v>-3.9884465801308623E-5</c:v>
                </c:pt>
                <c:pt idx="18">
                  <c:v>-2.3677351952993459E-5</c:v>
                </c:pt>
                <c:pt idx="19">
                  <c:v>-1.4652288808177395E-5</c:v>
                </c:pt>
                <c:pt idx="20">
                  <c:v>-9.3946750123775586E-6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78A-0943-824A-06C9A1B079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065167"/>
        <c:axId val="435331471"/>
      </c:scatterChart>
      <c:valAx>
        <c:axId val="436065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35331471"/>
        <c:crosses val="autoZero"/>
        <c:crossBetween val="midCat"/>
      </c:valAx>
      <c:valAx>
        <c:axId val="43533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>
                    <a:solidFill>
                      <a:schemeClr val="tx1"/>
                    </a:solidFill>
                  </a:rPr>
                  <a:t>ポテンシャルエネルギー「</a:t>
                </a:r>
                <a:r>
                  <a:rPr lang="en-US" altLang="ja-JP">
                    <a:solidFill>
                      <a:schemeClr val="tx1"/>
                    </a:solidFill>
                  </a:rPr>
                  <a:t>Uev</a:t>
                </a:r>
                <a:r>
                  <a:rPr lang="ja-JP" altLang="en-US">
                    <a:solidFill>
                      <a:schemeClr val="tx1"/>
                    </a:solidFill>
                  </a:rPr>
                  <a:t>」</a:t>
                </a:r>
              </a:p>
            </c:rich>
          </c:tx>
          <c:layout>
            <c:manualLayout>
              <c:xMode val="edge"/>
              <c:yMode val="edge"/>
              <c:x val="1.4976525876960281E-2"/>
              <c:y val="0.389142798847622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36065167"/>
        <c:crosses val="autoZero"/>
        <c:crossBetween val="midCat"/>
      </c:valAx>
      <c:spPr>
        <a:noFill/>
        <a:ln w="12700"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604524A-9B42-9944-9837-778A9ADF443B}">
  <sheetPr/>
  <sheetViews>
    <sheetView tabSelected="1" zoomScale="10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27931" cy="6087241"/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6C7CD54-086C-6D4C-BF74-F6D1EF538E4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2:D27"/>
  <sheetViews>
    <sheetView workbookViewId="0">
      <selection activeCell="B2" sqref="B2"/>
    </sheetView>
  </sheetViews>
  <sheetFormatPr baseColWidth="10" defaultColWidth="8.83203125" defaultRowHeight="14"/>
  <cols>
    <col min="3" max="3" width="13" customWidth="1"/>
    <col min="4" max="4" width="13.33203125" customWidth="1"/>
    <col min="5" max="5" width="12.6640625" bestFit="1" customWidth="1"/>
  </cols>
  <sheetData>
    <row r="2" spans="2:4">
      <c r="B2" t="s">
        <v>6</v>
      </c>
    </row>
    <row r="3" spans="2:4">
      <c r="B3" s="4" t="s">
        <v>1</v>
      </c>
      <c r="C3">
        <v>3.7109999999999999</v>
      </c>
    </row>
    <row r="4" spans="2:4">
      <c r="B4" s="4" t="s">
        <v>2</v>
      </c>
      <c r="C4">
        <v>78.599999999999994</v>
      </c>
    </row>
    <row r="5" spans="2:4" ht="15" thickBot="1">
      <c r="B5" s="4" t="s">
        <v>3</v>
      </c>
      <c r="C5" s="1">
        <v>1.3806503000000001E-23</v>
      </c>
    </row>
    <row r="6" spans="2:4" ht="15" thickBot="1">
      <c r="B6" s="8" t="s">
        <v>0</v>
      </c>
      <c r="C6" s="9" t="s">
        <v>4</v>
      </c>
      <c r="D6" s="10" t="s">
        <v>5</v>
      </c>
    </row>
    <row r="7" spans="2:4" ht="15" thickTop="1">
      <c r="B7" s="5">
        <v>3.5</v>
      </c>
      <c r="C7" s="6">
        <f>4*$C$4*$C$5*(($C$3/B7)^12-($C$3/B7)^6)</f>
        <v>2.5953423462762535E-21</v>
      </c>
      <c r="D7" s="7">
        <f>C7/1.60218E-19</f>
        <v>1.619881877364749E-2</v>
      </c>
    </row>
    <row r="8" spans="2:4">
      <c r="B8" s="2">
        <v>3.6</v>
      </c>
      <c r="C8" s="6">
        <f t="shared" ref="C8:C27" si="0">4*$C$4*$C$5*(($C$3/B8)^12-($C$3/B8)^6)</f>
        <v>1.0409352378462063E-21</v>
      </c>
      <c r="D8" s="7">
        <f t="shared" ref="D8:D27" si="1">C8/1.60218E-19</f>
        <v>6.4969930834625714E-3</v>
      </c>
    </row>
    <row r="9" spans="2:4">
      <c r="B9" s="2">
        <v>3.7</v>
      </c>
      <c r="C9" s="6">
        <f t="shared" si="0"/>
        <v>7.9409503217545484E-23</v>
      </c>
      <c r="D9" s="7">
        <f t="shared" si="1"/>
        <v>4.9563409365705152E-4</v>
      </c>
    </row>
    <row r="10" spans="2:4">
      <c r="B10" s="2">
        <v>3.8</v>
      </c>
      <c r="C10" s="6">
        <f t="shared" si="0"/>
        <v>-4.9910520986308271E-22</v>
      </c>
      <c r="D10" s="7">
        <f t="shared" si="1"/>
        <v>-3.1151631518498714E-3</v>
      </c>
    </row>
    <row r="11" spans="2:4">
      <c r="B11" s="2">
        <v>3.9</v>
      </c>
      <c r="C11" s="6">
        <f t="shared" si="0"/>
        <v>-8.3042478079215722E-22</v>
      </c>
      <c r="D11" s="7">
        <f t="shared" si="1"/>
        <v>-5.1830929158531332E-3</v>
      </c>
    </row>
    <row r="12" spans="2:4">
      <c r="B12" s="2">
        <v>4</v>
      </c>
      <c r="C12" s="6">
        <f t="shared" si="0"/>
        <v>-1.0029384115395865E-21</v>
      </c>
      <c r="D12" s="7">
        <f t="shared" si="1"/>
        <v>-6.2598360455104083E-3</v>
      </c>
    </row>
    <row r="13" spans="2:4">
      <c r="B13" s="2">
        <v>4.0999999999999996</v>
      </c>
      <c r="C13" s="6">
        <f t="shared" si="0"/>
        <v>-1.0744051388011134E-21</v>
      </c>
      <c r="D13" s="7">
        <f t="shared" si="1"/>
        <v>-6.7058953351128671E-3</v>
      </c>
    </row>
    <row r="14" spans="2:4">
      <c r="B14" s="2">
        <v>4.2</v>
      </c>
      <c r="C14" s="6">
        <f t="shared" si="0"/>
        <v>-1.0826548871899126E-21</v>
      </c>
      <c r="D14" s="7">
        <f t="shared" si="1"/>
        <v>-6.7573861063670287E-3</v>
      </c>
    </row>
    <row r="15" spans="2:4">
      <c r="B15" s="2">
        <v>4.3</v>
      </c>
      <c r="C15" s="6">
        <f t="shared" si="0"/>
        <v>-1.0524686184887613E-21</v>
      </c>
      <c r="D15" s="7">
        <f t="shared" si="1"/>
        <v>-6.5689786321684292E-3</v>
      </c>
    </row>
    <row r="16" spans="2:4">
      <c r="B16" s="2">
        <v>4.4000000000000004</v>
      </c>
      <c r="C16" s="6">
        <f t="shared" si="0"/>
        <v>-1.0000387616829872E-21</v>
      </c>
      <c r="D16" s="7">
        <f t="shared" si="1"/>
        <v>-6.2417378926399487E-3</v>
      </c>
    </row>
    <row r="17" spans="2:4">
      <c r="B17" s="2">
        <v>4.5</v>
      </c>
      <c r="C17" s="6">
        <f t="shared" si="0"/>
        <v>-9.3588264341050525E-22</v>
      </c>
      <c r="D17" s="7">
        <f t="shared" si="1"/>
        <v>-5.8413077395205616E-3</v>
      </c>
    </row>
    <row r="18" spans="2:4">
      <c r="B18" s="2">
        <v>5</v>
      </c>
      <c r="C18" s="6">
        <f t="shared" si="0"/>
        <v>-6.0430312728073534E-22</v>
      </c>
      <c r="D18" s="7">
        <f t="shared" si="1"/>
        <v>-3.7717555285968827E-3</v>
      </c>
    </row>
    <row r="19" spans="2:4">
      <c r="B19" s="2">
        <v>6</v>
      </c>
      <c r="C19" s="6">
        <f t="shared" si="0"/>
        <v>-2.2939573128767181E-22</v>
      </c>
      <c r="D19" s="7">
        <f t="shared" si="1"/>
        <v>-1.4317725304751764E-3</v>
      </c>
    </row>
    <row r="20" spans="2:4">
      <c r="B20" s="2">
        <v>7</v>
      </c>
      <c r="C20" s="6">
        <f t="shared" si="0"/>
        <v>-9.4226627081856034E-23</v>
      </c>
      <c r="D20" s="7">
        <f t="shared" si="1"/>
        <v>-5.8811511242092668E-4</v>
      </c>
    </row>
    <row r="21" spans="2:4">
      <c r="B21" s="2">
        <v>8</v>
      </c>
      <c r="C21" s="6">
        <f t="shared" si="0"/>
        <v>-4.2817696638425725E-23</v>
      </c>
      <c r="D21" s="7">
        <f t="shared" si="1"/>
        <v>-2.6724648066026117E-4</v>
      </c>
    </row>
    <row r="22" spans="2:4">
      <c r="B22" s="2">
        <v>9</v>
      </c>
      <c r="C22" s="6">
        <f t="shared" si="0"/>
        <v>-2.122839892842828E-23</v>
      </c>
      <c r="D22" s="7">
        <f t="shared" si="1"/>
        <v>-1.3249696618624799E-4</v>
      </c>
    </row>
    <row r="23" spans="2:4">
      <c r="B23" s="2">
        <v>10</v>
      </c>
      <c r="C23" s="6">
        <f t="shared" si="0"/>
        <v>-1.1307749152428712E-23</v>
      </c>
      <c r="D23" s="7">
        <f t="shared" si="1"/>
        <v>-7.0577270671389679E-5</v>
      </c>
    </row>
    <row r="24" spans="2:4">
      <c r="B24" s="2">
        <v>11</v>
      </c>
      <c r="C24" s="6">
        <f t="shared" si="0"/>
        <v>-6.3902093417540653E-24</v>
      </c>
      <c r="D24" s="7">
        <f t="shared" si="1"/>
        <v>-3.9884465801308623E-5</v>
      </c>
    </row>
    <row r="25" spans="2:4">
      <c r="B25" s="2">
        <v>12</v>
      </c>
      <c r="C25" s="6">
        <f t="shared" si="0"/>
        <v>-3.7935379752047061E-24</v>
      </c>
      <c r="D25" s="7">
        <f t="shared" si="1"/>
        <v>-2.3677351952993459E-5</v>
      </c>
    </row>
    <row r="26" spans="2:4">
      <c r="B26" s="2">
        <v>13</v>
      </c>
      <c r="C26" s="6">
        <f t="shared" si="0"/>
        <v>-2.3475604082685659E-24</v>
      </c>
      <c r="D26" s="7">
        <f t="shared" si="1"/>
        <v>-1.4652288808177395E-5</v>
      </c>
    </row>
    <row r="27" spans="2:4" ht="15" thickBot="1">
      <c r="B27" s="3">
        <v>14</v>
      </c>
      <c r="C27" s="6">
        <f t="shared" si="0"/>
        <v>-1.5051960411331077E-24</v>
      </c>
      <c r="D27" s="7">
        <f t="shared" si="1"/>
        <v>-9.3946750123775586E-6</v>
      </c>
    </row>
  </sheetData>
  <phoneticPr fontId="1"/>
  <pageMargins left="0.78700000000000003" right="0.78700000000000003" top="0.98399999999999999" bottom="0.98399999999999999" header="0.51200000000000001" footer="0.51200000000000001"/>
  <pageSetup paperSize="9" orientation="landscape" horizontalDpi="30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グラフ</vt:lpstr>
      </vt:variant>
      <vt:variant>
        <vt:i4>1</vt:i4>
      </vt:variant>
    </vt:vector>
  </HeadingPairs>
  <TitlesOfParts>
    <vt:vector size="2" baseType="lpstr">
      <vt:lpstr>Sheet1</vt:lpstr>
      <vt:lpstr>グラフ1</vt:lpstr>
    </vt:vector>
  </TitlesOfParts>
  <Company>慶應義塾大学理工学部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寺坂宏一</dc:creator>
  <cp:lastModifiedBy>Microsoft Office User</cp:lastModifiedBy>
  <cp:lastPrinted>2006-03-22T03:46:40Z</cp:lastPrinted>
  <dcterms:created xsi:type="dcterms:W3CDTF">2006-03-17T06:56:18Z</dcterms:created>
  <dcterms:modified xsi:type="dcterms:W3CDTF">2020-11-30T18:26:43Z</dcterms:modified>
</cp:coreProperties>
</file>