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autoCompressPictures="0"/>
  <mc:AlternateContent xmlns:mc="http://schemas.openxmlformats.org/markup-compatibility/2006">
    <mc:Choice Requires="x15">
      <x15ac:absPath xmlns:x15ac="http://schemas.microsoft.com/office/spreadsheetml/2010/11/ac" url="I:\UnitData\STEPS\eSTEPS\Androids\XLS Forms)\"/>
    </mc:Choice>
  </mc:AlternateContent>
  <xr:revisionPtr revIDLastSave="0" documentId="13_ncr:1_{77C614A5-F403-428A-B8F5-9258DBE3EA00}" xr6:coauthVersionLast="47" xr6:coauthVersionMax="47" xr10:uidLastSave="{00000000-0000-0000-0000-000000000000}"/>
  <bookViews>
    <workbookView xWindow="-98" yWindow="-98" windowWidth="28996" windowHeight="15796" tabRatio="500" xr2:uid="{00000000-000D-0000-FFFF-FFFF00000000}"/>
  </bookViews>
  <sheets>
    <sheet name="survey" sheetId="1" r:id="rId1"/>
    <sheet name="choices" sheetId="2" r:id="rId2"/>
    <sheet name="settings" sheetId="3" r:id="rId3"/>
  </sheets>
  <definedNames>
    <definedName name="_xlnm._FilterDatabase" localSheetId="0" hidden="1">survey!$A$1:$AK$537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30" i="2" l="1"/>
  <c r="E430" i="2" s="1"/>
  <c r="Z171" i="1"/>
  <c r="AE171" i="1"/>
  <c r="L171" i="1"/>
  <c r="B431" i="2" l="1"/>
  <c r="B432" i="2" s="1"/>
  <c r="A430" i="2"/>
  <c r="D430" i="2"/>
  <c r="G430" i="2"/>
  <c r="C430" i="2"/>
  <c r="F430" i="2"/>
  <c r="G431" i="2" l="1"/>
  <c r="F431" i="2"/>
  <c r="A431" i="2"/>
  <c r="D431" i="2"/>
  <c r="E431" i="2"/>
  <c r="C431" i="2"/>
  <c r="F432" i="2"/>
  <c r="B433" i="2"/>
  <c r="G432" i="2"/>
  <c r="C432" i="2"/>
  <c r="D432" i="2"/>
  <c r="E432" i="2"/>
  <c r="A432" i="2"/>
  <c r="C433" i="2" l="1"/>
  <c r="F433" i="2"/>
  <c r="A433" i="2"/>
  <c r="G433" i="2"/>
  <c r="D433" i="2"/>
  <c r="E433" i="2"/>
  <c r="B434" i="2"/>
  <c r="F434" i="2" l="1"/>
  <c r="A434" i="2"/>
  <c r="G434" i="2"/>
  <c r="D434" i="2"/>
  <c r="E434" i="2"/>
  <c r="C434" i="2"/>
  <c r="B435" i="2"/>
  <c r="C435" i="2" l="1"/>
  <c r="E435" i="2"/>
  <c r="F435" i="2"/>
  <c r="A435" i="2"/>
  <c r="G435" i="2"/>
  <c r="D435" i="2"/>
  <c r="B436" i="2"/>
  <c r="F436" i="2" l="1"/>
  <c r="G436" i="2"/>
  <c r="D436" i="2"/>
  <c r="E436" i="2"/>
  <c r="A436" i="2"/>
  <c r="C436" i="2"/>
  <c r="B437" i="2"/>
  <c r="F437" i="2" l="1"/>
  <c r="C437" i="2"/>
  <c r="G437" i="2"/>
  <c r="A437" i="2"/>
  <c r="D437" i="2"/>
  <c r="E437" i="2"/>
  <c r="B438" i="2"/>
  <c r="B439" i="2" s="1"/>
  <c r="D439" i="2" l="1"/>
  <c r="C439" i="2"/>
  <c r="E439" i="2"/>
  <c r="F439" i="2"/>
  <c r="G439" i="2"/>
  <c r="A439" i="2"/>
  <c r="B440" i="2"/>
  <c r="E438" i="2"/>
  <c r="F438" i="2"/>
  <c r="A438" i="2"/>
  <c r="C438" i="2"/>
  <c r="G438" i="2"/>
  <c r="D438" i="2"/>
  <c r="G440" i="2" l="1"/>
  <c r="F440" i="2"/>
  <c r="A440" i="2"/>
  <c r="C440" i="2"/>
  <c r="D440" i="2"/>
  <c r="E440" i="2"/>
  <c r="B441" i="2"/>
  <c r="A441" i="2" l="1"/>
  <c r="D441" i="2"/>
  <c r="F441" i="2"/>
  <c r="C441" i="2"/>
  <c r="E441" i="2"/>
  <c r="G441" i="2"/>
  <c r="B442" i="2"/>
  <c r="D442" i="2" l="1"/>
  <c r="E442" i="2"/>
  <c r="F442" i="2"/>
  <c r="G442" i="2"/>
  <c r="C442" i="2"/>
  <c r="A442" i="2"/>
  <c r="B443" i="2"/>
  <c r="D443" i="2" l="1"/>
  <c r="E443" i="2"/>
  <c r="G443" i="2"/>
  <c r="A443" i="2"/>
  <c r="C443" i="2"/>
  <c r="F443" i="2"/>
  <c r="B444" i="2"/>
  <c r="E444" i="2" l="1"/>
  <c r="C444" i="2"/>
  <c r="G444" i="2"/>
  <c r="A444" i="2"/>
  <c r="F444" i="2"/>
  <c r="D444" i="2"/>
  <c r="B445" i="2"/>
  <c r="F445" i="2" l="1"/>
  <c r="C445" i="2"/>
  <c r="E445" i="2"/>
  <c r="A445" i="2"/>
  <c r="G445" i="2"/>
  <c r="D445" i="2"/>
  <c r="B446" i="2"/>
  <c r="E446" i="2" l="1"/>
  <c r="F446" i="2"/>
  <c r="A446" i="2"/>
  <c r="C446" i="2"/>
  <c r="G446" i="2"/>
  <c r="D446" i="2"/>
  <c r="B447" i="2"/>
  <c r="F447" i="2" l="1"/>
  <c r="A447" i="2"/>
  <c r="D447" i="2"/>
  <c r="C447" i="2"/>
  <c r="E447" i="2"/>
  <c r="G447" i="2"/>
  <c r="B448" i="2"/>
  <c r="E448" i="2" l="1"/>
  <c r="A448" i="2"/>
  <c r="G448" i="2"/>
  <c r="C448" i="2"/>
  <c r="F448" i="2"/>
  <c r="D448" i="2"/>
  <c r="B449" i="2"/>
  <c r="G449" i="2" l="1"/>
  <c r="C449" i="2"/>
  <c r="A449" i="2"/>
  <c r="D449" i="2"/>
  <c r="E449" i="2"/>
  <c r="F449" i="2"/>
  <c r="B450" i="2"/>
  <c r="A450" i="2" l="1"/>
  <c r="C450" i="2"/>
  <c r="F450" i="2"/>
  <c r="E450" i="2"/>
  <c r="G450" i="2"/>
  <c r="D450" i="2"/>
  <c r="B451" i="2"/>
  <c r="D451" i="2" l="1"/>
  <c r="E451" i="2"/>
  <c r="G451" i="2"/>
  <c r="A451" i="2"/>
  <c r="F451" i="2"/>
  <c r="C451" i="2"/>
  <c r="B452" i="2"/>
  <c r="E452" i="2" l="1"/>
  <c r="F452" i="2"/>
  <c r="C452" i="2"/>
  <c r="A452" i="2"/>
  <c r="G452" i="2"/>
  <c r="D452" i="2"/>
  <c r="B453" i="2"/>
  <c r="C453" i="2" l="1"/>
  <c r="A453" i="2"/>
  <c r="D453" i="2"/>
  <c r="G453" i="2"/>
  <c r="F453" i="2"/>
  <c r="E453" i="2"/>
  <c r="B454" i="2"/>
  <c r="F454" i="2" l="1"/>
  <c r="E454" i="2"/>
  <c r="C454" i="2"/>
  <c r="D454" i="2"/>
  <c r="G454" i="2"/>
  <c r="A454" i="2"/>
  <c r="B455" i="2"/>
  <c r="A455" i="2" l="1"/>
  <c r="F455" i="2"/>
  <c r="E455" i="2"/>
  <c r="G455" i="2"/>
  <c r="D455" i="2"/>
  <c r="C455" i="2"/>
  <c r="B456" i="2"/>
  <c r="G456" i="2" l="1"/>
  <c r="D456" i="2"/>
  <c r="F456" i="2"/>
  <c r="A456" i="2"/>
  <c r="E456" i="2"/>
  <c r="C456" i="2"/>
  <c r="B457" i="2"/>
  <c r="F457" i="2" l="1"/>
  <c r="G457" i="2"/>
  <c r="D457" i="2"/>
  <c r="C457" i="2"/>
  <c r="E457" i="2"/>
  <c r="A457" i="2"/>
  <c r="B458" i="2"/>
  <c r="A458" i="2" l="1"/>
  <c r="E458" i="2"/>
  <c r="D458" i="2"/>
  <c r="F458" i="2"/>
  <c r="C458" i="2"/>
  <c r="G458" i="2"/>
  <c r="B459" i="2"/>
  <c r="G459" i="2" l="1"/>
  <c r="A459" i="2"/>
  <c r="C459" i="2"/>
  <c r="E459" i="2"/>
  <c r="D459" i="2"/>
  <c r="F459" i="2"/>
  <c r="B460" i="2"/>
  <c r="F460" i="2" l="1"/>
  <c r="G460" i="2"/>
  <c r="A460" i="2"/>
  <c r="E460" i="2"/>
  <c r="C460" i="2"/>
  <c r="D460" i="2"/>
  <c r="B461" i="2"/>
  <c r="A461" i="2" l="1"/>
  <c r="E461" i="2"/>
  <c r="C461" i="2"/>
  <c r="F461" i="2"/>
  <c r="G461" i="2"/>
  <c r="D461" i="2"/>
  <c r="B462" i="2"/>
  <c r="E462" i="2" l="1"/>
  <c r="D462" i="2"/>
  <c r="C462" i="2"/>
  <c r="A462" i="2"/>
  <c r="G462" i="2"/>
  <c r="F462" i="2"/>
  <c r="B463" i="2"/>
  <c r="E463" i="2" l="1"/>
  <c r="D463" i="2"/>
  <c r="A463" i="2"/>
  <c r="C463" i="2"/>
  <c r="F463" i="2"/>
  <c r="G463" i="2"/>
  <c r="B464" i="2"/>
  <c r="C464" i="2" l="1"/>
  <c r="E464" i="2"/>
  <c r="A464" i="2"/>
  <c r="D464" i="2"/>
  <c r="F464" i="2"/>
  <c r="G464" i="2"/>
  <c r="B465" i="2"/>
  <c r="E465" i="2" l="1"/>
  <c r="C465" i="2"/>
  <c r="F465" i="2"/>
  <c r="D465" i="2"/>
  <c r="G465" i="2"/>
  <c r="A465" i="2"/>
  <c r="B466" i="2"/>
  <c r="A466" i="2" l="1"/>
  <c r="E466" i="2"/>
  <c r="D466" i="2"/>
  <c r="G466" i="2"/>
  <c r="C466" i="2"/>
  <c r="F466" i="2"/>
  <c r="B467" i="2"/>
  <c r="C467" i="2" l="1"/>
  <c r="A467" i="2"/>
  <c r="D467" i="2"/>
  <c r="E467" i="2"/>
  <c r="F467" i="2"/>
  <c r="G467" i="2"/>
  <c r="B468" i="2"/>
  <c r="F468" i="2" l="1"/>
  <c r="E468" i="2"/>
  <c r="C468" i="2"/>
  <c r="G468" i="2"/>
  <c r="A468" i="2"/>
  <c r="D468" i="2"/>
  <c r="B469" i="2"/>
  <c r="G469" i="2" l="1"/>
  <c r="C469" i="2"/>
  <c r="D469" i="2"/>
  <c r="F469" i="2"/>
  <c r="A469" i="2"/>
  <c r="E469" i="2"/>
  <c r="B470" i="2"/>
  <c r="C470" i="2" l="1"/>
  <c r="F470" i="2"/>
  <c r="E470" i="2"/>
  <c r="D470" i="2"/>
  <c r="G470" i="2"/>
  <c r="A470" i="2"/>
  <c r="B471" i="2"/>
  <c r="D471" i="2" l="1"/>
  <c r="A471" i="2"/>
  <c r="E471" i="2"/>
  <c r="G471" i="2"/>
  <c r="C471" i="2"/>
  <c r="F471" i="2"/>
  <c r="B472" i="2"/>
  <c r="F472" i="2" l="1"/>
  <c r="A472" i="2"/>
  <c r="D472" i="2"/>
  <c r="C472" i="2"/>
  <c r="G472" i="2"/>
  <c r="E472" i="2"/>
  <c r="B473" i="2"/>
  <c r="F473" i="2" l="1"/>
  <c r="C473" i="2"/>
  <c r="D473" i="2"/>
  <c r="E473" i="2"/>
  <c r="A473" i="2"/>
  <c r="G473" i="2"/>
  <c r="B474" i="2"/>
  <c r="A474" i="2" l="1"/>
  <c r="E474" i="2"/>
  <c r="G474" i="2"/>
  <c r="C474" i="2"/>
  <c r="F474" i="2"/>
  <c r="D474" i="2"/>
  <c r="B475" i="2"/>
  <c r="E475" i="2" l="1"/>
  <c r="D475" i="2"/>
  <c r="C475" i="2"/>
  <c r="A475" i="2"/>
  <c r="F475" i="2"/>
  <c r="G475" i="2"/>
  <c r="B476" i="2"/>
  <c r="C476" i="2" l="1"/>
  <c r="F476" i="2"/>
  <c r="G476" i="2"/>
  <c r="E476" i="2"/>
  <c r="A476" i="2"/>
  <c r="D476" i="2"/>
  <c r="B477" i="2"/>
  <c r="G477" i="2" l="1"/>
  <c r="E477" i="2"/>
  <c r="D477" i="2"/>
  <c r="C477" i="2"/>
  <c r="A477" i="2"/>
  <c r="F477" i="2"/>
  <c r="B478" i="2"/>
  <c r="E478" i="2" l="1"/>
  <c r="C478" i="2"/>
  <c r="D478" i="2"/>
  <c r="A478" i="2"/>
  <c r="G478" i="2"/>
  <c r="F478" i="2"/>
  <c r="B479" i="2"/>
  <c r="E479" i="2" l="1"/>
  <c r="D479" i="2"/>
  <c r="F479" i="2"/>
  <c r="A479" i="2"/>
  <c r="G479" i="2"/>
  <c r="C479" i="2"/>
  <c r="B480" i="2"/>
  <c r="D480" i="2" l="1"/>
  <c r="C480" i="2"/>
  <c r="F480" i="2"/>
  <c r="E480" i="2"/>
  <c r="A480" i="2"/>
  <c r="G480" i="2"/>
  <c r="B481" i="2"/>
  <c r="C481" i="2" l="1"/>
  <c r="A481" i="2"/>
  <c r="D481" i="2"/>
  <c r="E481" i="2"/>
  <c r="F481" i="2"/>
  <c r="G481" i="2"/>
  <c r="B482" i="2"/>
  <c r="D482" i="2" l="1"/>
  <c r="F482" i="2"/>
  <c r="C482" i="2"/>
  <c r="G482" i="2"/>
  <c r="E482" i="2"/>
  <c r="A482" i="2"/>
  <c r="B483" i="2"/>
  <c r="C483" i="2" l="1"/>
  <c r="A483" i="2"/>
  <c r="F483" i="2"/>
  <c r="E483" i="2"/>
  <c r="D483" i="2"/>
  <c r="G483" i="2"/>
  <c r="B484" i="2"/>
  <c r="D484" i="2" l="1"/>
  <c r="C484" i="2"/>
  <c r="G484" i="2"/>
  <c r="E484" i="2"/>
  <c r="F484" i="2"/>
  <c r="A484" i="2"/>
  <c r="B485" i="2"/>
  <c r="A485" i="2" l="1"/>
  <c r="F485" i="2"/>
  <c r="D485" i="2"/>
  <c r="E485" i="2"/>
  <c r="C485" i="2"/>
  <c r="G485" i="2"/>
  <c r="B486" i="2"/>
  <c r="A486" i="2" l="1"/>
  <c r="F486" i="2"/>
  <c r="C486" i="2"/>
  <c r="E486" i="2"/>
  <c r="D486" i="2"/>
  <c r="G486" i="2"/>
  <c r="B487" i="2"/>
  <c r="E487" i="2" l="1"/>
  <c r="F487" i="2"/>
  <c r="C487" i="2"/>
  <c r="G487" i="2"/>
  <c r="D487" i="2"/>
  <c r="A487" i="2"/>
  <c r="B488" i="2"/>
  <c r="G488" i="2" l="1"/>
  <c r="C488" i="2"/>
  <c r="E488" i="2"/>
  <c r="D488" i="2"/>
  <c r="A488" i="2"/>
  <c r="F488" i="2"/>
  <c r="B489" i="2"/>
  <c r="D489" i="2" l="1"/>
  <c r="A489" i="2"/>
  <c r="G489" i="2"/>
  <c r="F489" i="2"/>
  <c r="C489" i="2"/>
  <c r="E489" i="2"/>
  <c r="B490" i="2"/>
  <c r="E490" i="2" l="1"/>
  <c r="D490" i="2"/>
  <c r="A490" i="2"/>
  <c r="C490" i="2"/>
  <c r="F490" i="2"/>
  <c r="G490" i="2"/>
  <c r="B491" i="2"/>
  <c r="F491" i="2" l="1"/>
  <c r="D491" i="2"/>
  <c r="G491" i="2"/>
  <c r="E491" i="2"/>
  <c r="C491" i="2"/>
  <c r="A491" i="2"/>
  <c r="B492" i="2"/>
  <c r="A492" i="2" l="1"/>
  <c r="C492" i="2"/>
  <c r="G492" i="2"/>
  <c r="D492" i="2"/>
  <c r="F492" i="2"/>
  <c r="E492" i="2"/>
  <c r="B493" i="2"/>
  <c r="C493" i="2" l="1"/>
  <c r="D493" i="2"/>
  <c r="G493" i="2"/>
  <c r="A493" i="2"/>
  <c r="E493" i="2"/>
  <c r="F493" i="2"/>
  <c r="B494" i="2"/>
  <c r="E494" i="2" l="1"/>
  <c r="F494" i="2"/>
  <c r="A494" i="2"/>
  <c r="D494" i="2"/>
  <c r="C494" i="2"/>
  <c r="G494" i="2"/>
  <c r="B495" i="2"/>
  <c r="G495" i="2" l="1"/>
  <c r="C495" i="2"/>
  <c r="E495" i="2"/>
  <c r="D495" i="2"/>
  <c r="A495" i="2"/>
  <c r="F495" i="2"/>
  <c r="B496" i="2"/>
  <c r="G496" i="2" l="1"/>
  <c r="D496" i="2"/>
  <c r="C496" i="2"/>
  <c r="E496" i="2"/>
  <c r="F496" i="2"/>
  <c r="A496" i="2"/>
  <c r="B497" i="2"/>
  <c r="A497" i="2" l="1"/>
  <c r="D497" i="2"/>
  <c r="G497" i="2"/>
  <c r="F497" i="2"/>
  <c r="C497" i="2"/>
  <c r="E497" i="2"/>
  <c r="B498" i="2"/>
  <c r="E498" i="2" l="1"/>
  <c r="D498" i="2"/>
  <c r="F498" i="2"/>
  <c r="C498" i="2"/>
  <c r="G498" i="2"/>
  <c r="A498" i="2"/>
  <c r="B499" i="2"/>
  <c r="A499" i="2" l="1"/>
  <c r="D499" i="2"/>
  <c r="C499" i="2"/>
  <c r="E499" i="2"/>
  <c r="F499" i="2"/>
  <c r="G499" i="2"/>
  <c r="B500" i="2"/>
  <c r="D500" i="2" l="1"/>
  <c r="A500" i="2"/>
  <c r="G500" i="2"/>
  <c r="E500" i="2"/>
  <c r="F500" i="2"/>
  <c r="C500" i="2"/>
  <c r="B501" i="2"/>
  <c r="E501" i="2" l="1"/>
  <c r="A501" i="2"/>
  <c r="D501" i="2"/>
  <c r="F501" i="2"/>
  <c r="G501" i="2"/>
  <c r="C501" i="2"/>
  <c r="B502" i="2"/>
  <c r="A502" i="2" l="1"/>
  <c r="F502" i="2"/>
  <c r="D502" i="2"/>
  <c r="C502" i="2"/>
  <c r="E502" i="2"/>
  <c r="G502" i="2"/>
  <c r="B503" i="2"/>
  <c r="E503" i="2" l="1"/>
  <c r="F503" i="2"/>
  <c r="C503" i="2"/>
  <c r="G503" i="2"/>
  <c r="D503" i="2"/>
  <c r="A503" i="2"/>
  <c r="B504" i="2"/>
  <c r="D504" i="2" l="1"/>
  <c r="E504" i="2"/>
  <c r="G504" i="2"/>
  <c r="C504" i="2"/>
  <c r="A504" i="2"/>
  <c r="F504" i="2"/>
  <c r="B505" i="2"/>
  <c r="E505" i="2" l="1"/>
  <c r="D505" i="2"/>
  <c r="A505" i="2"/>
  <c r="F505" i="2"/>
  <c r="C505" i="2"/>
  <c r="G505" i="2"/>
  <c r="B506" i="2"/>
  <c r="E506" i="2" l="1"/>
  <c r="F506" i="2"/>
  <c r="D506" i="2"/>
  <c r="A506" i="2"/>
  <c r="G506" i="2"/>
  <c r="C506" i="2"/>
</calcChain>
</file>

<file path=xl/sharedStrings.xml><?xml version="1.0" encoding="utf-8"?>
<sst xmlns="http://schemas.openxmlformats.org/spreadsheetml/2006/main" count="7032" uniqueCount="3289">
  <si>
    <t>type</t>
  </si>
  <si>
    <t>name</t>
  </si>
  <si>
    <t>constraint</t>
  </si>
  <si>
    <t>required</t>
  </si>
  <si>
    <t>relevant</t>
  </si>
  <si>
    <t>calculation</t>
  </si>
  <si>
    <t>appearance</t>
  </si>
  <si>
    <t>today</t>
  </si>
  <si>
    <t>start</t>
  </si>
  <si>
    <t>end</t>
  </si>
  <si>
    <t>deviceid</t>
  </si>
  <si>
    <t>calculate</t>
  </si>
  <si>
    <t>begin group</t>
  </si>
  <si>
    <t>integer</t>
  </si>
  <si>
    <t>I1</t>
  </si>
  <si>
    <t>.&gt;0</t>
  </si>
  <si>
    <t>Cannot enter a negative number!</t>
  </si>
  <si>
    <t>yes</t>
  </si>
  <si>
    <t>text</t>
  </si>
  <si>
    <t>I2</t>
  </si>
  <si>
    <t>I3</t>
  </si>
  <si>
    <t>I4</t>
  </si>
  <si>
    <t>end group</t>
  </si>
  <si>
    <t>consent_language_name</t>
  </si>
  <si>
    <t>Consent, Interview Language and Name</t>
  </si>
  <si>
    <t>I5</t>
  </si>
  <si>
    <t>select_one lang</t>
  </si>
  <si>
    <t>I6</t>
  </si>
  <si>
    <t>${I5} = '1'</t>
  </si>
  <si>
    <t>time</t>
  </si>
  <si>
    <t>I7</t>
  </si>
  <si>
    <t>list name</t>
  </si>
  <si>
    <t>I8</t>
  </si>
  <si>
    <t>title</t>
  </si>
  <si>
    <t>form_id</t>
  </si>
  <si>
    <t>instance_name</t>
  </si>
  <si>
    <t>Yes</t>
  </si>
  <si>
    <t>No</t>
  </si>
  <si>
    <t>lang</t>
  </si>
  <si>
    <t>English</t>
  </si>
  <si>
    <t>French</t>
  </si>
  <si>
    <t>Spanish</t>
  </si>
  <si>
    <t>Arabic</t>
  </si>
  <si>
    <t>Male</t>
  </si>
  <si>
    <t>Female</t>
  </si>
  <si>
    <t>edu</t>
  </si>
  <si>
    <t>No formal schooling</t>
  </si>
  <si>
    <t>Less than primary school</t>
  </si>
  <si>
    <t>Primary school completed</t>
  </si>
  <si>
    <t>Secondary school completed</t>
  </si>
  <si>
    <t>High school completed</t>
  </si>
  <si>
    <t>College/University completed</t>
  </si>
  <si>
    <t>Post graduate degree</t>
  </si>
  <si>
    <t>Refused</t>
  </si>
  <si>
    <t>ethnic</t>
  </si>
  <si>
    <t>marital</t>
  </si>
  <si>
    <t>Never married</t>
  </si>
  <si>
    <t>Currently married</t>
  </si>
  <si>
    <t>Separated</t>
  </si>
  <si>
    <t>Divorced</t>
  </si>
  <si>
    <t>Widowed</t>
  </si>
  <si>
    <t>Cohabitating</t>
  </si>
  <si>
    <t>I9</t>
  </si>
  <si>
    <t>work</t>
  </si>
  <si>
    <t>Government employee</t>
  </si>
  <si>
    <t>Non-government employee</t>
  </si>
  <si>
    <t>pid</t>
  </si>
  <si>
    <t>Self-employed</t>
  </si>
  <si>
    <t>Non-paid</t>
  </si>
  <si>
    <t>Student</t>
  </si>
  <si>
    <t>Homemaker</t>
  </si>
  <si>
    <t>Retired</t>
  </si>
  <si>
    <t>Unemployed (able to work)</t>
  </si>
  <si>
    <t>Unemployed (unable to work)</t>
  </si>
  <si>
    <t>I10</t>
  </si>
  <si>
    <t>C1</t>
  </si>
  <si>
    <t>Observe only, do not ask.</t>
  </si>
  <si>
    <t>field-list</t>
  </si>
  <si>
    <t>Don't know</t>
  </si>
  <si>
    <t>week</t>
  </si>
  <si>
    <t>Week</t>
  </si>
  <si>
    <t>month</t>
  </si>
  <si>
    <t>Month</t>
  </si>
  <si>
    <t>year</t>
  </si>
  <si>
    <t>Year</t>
  </si>
  <si>
    <t>C3</t>
  </si>
  <si>
    <t>note</t>
  </si>
  <si>
    <t>C4</t>
  </si>
  <si>
    <t>select_one edu</t>
  </si>
  <si>
    <t>C5</t>
  </si>
  <si>
    <t>select_one ethnic</t>
  </si>
  <si>
    <t>quin</t>
  </si>
  <si>
    <t>C6</t>
  </si>
  <si>
    <t>≤ Quintile (Q) 1</t>
  </si>
  <si>
    <t>More than Q 1, ≤ Q 2</t>
  </si>
  <si>
    <t>select_one marital</t>
  </si>
  <si>
    <t>More than Q 2, ≤ Q 3</t>
  </si>
  <si>
    <t>C7</t>
  </si>
  <si>
    <t>More than Q 3, ≤ Q 4</t>
  </si>
  <si>
    <t>More than Q 4</t>
  </si>
  <si>
    <t>select_one work</t>
  </si>
  <si>
    <t>C8</t>
  </si>
  <si>
    <t>Don't Know</t>
  </si>
  <si>
    <t>time2</t>
  </si>
  <si>
    <t>years</t>
  </si>
  <si>
    <t>Years</t>
  </si>
  <si>
    <t>C9</t>
  </si>
  <si>
    <t>months</t>
  </si>
  <si>
    <t>Months</t>
  </si>
  <si>
    <t>weeks</t>
  </si>
  <si>
    <t>Weeks</t>
  </si>
  <si>
    <t>minimal</t>
  </si>
  <si>
    <t>C10grp</t>
  </si>
  <si>
    <t>dk</t>
  </si>
  <si>
    <t>${C9} != '77' and ${C9} != '88'</t>
  </si>
  <si>
    <t>quit</t>
  </si>
  <si>
    <t>C10</t>
  </si>
  <si>
    <t>Leave blank and select “Refused” below if refused or "Don't know" if respondent doesn't know.</t>
  </si>
  <si>
    <t>select_one time</t>
  </si>
  <si>
    <t>C10type</t>
  </si>
  <si>
    <t>Please select whether average earnings are by week, month, or year, or whether respondent refused to answer or doesn't know.</t>
  </si>
  <si>
    <t>No visit during the past 12 months</t>
  </si>
  <si>
    <t>Don't work in a closed area</t>
  </si>
  <si>
    <t>alc_freq</t>
  </si>
  <si>
    <t>Daily</t>
  </si>
  <si>
    <t>5-6 days per week</t>
  </si>
  <si>
    <t>3-4 days per week</t>
  </si>
  <si>
    <t>1-2 days per week</t>
  </si>
  <si>
    <t>1-3 days per month</t>
  </si>
  <si>
    <t>Less than once a month</t>
  </si>
  <si>
    <t>time3</t>
  </si>
  <si>
    <t>Daily or almost daily</t>
  </si>
  <si>
    <t>Weekly</t>
  </si>
  <si>
    <t>Monthly</t>
  </si>
  <si>
    <t>Less than monthly</t>
  </si>
  <si>
    <t>Never</t>
  </si>
  <si>
    <t>select_one quin</t>
  </si>
  <si>
    <t>C11</t>
  </si>
  <si>
    <t>time4</t>
  </si>
  <si>
    <t>Yes, more than monthly</t>
  </si>
  <si>
    <t>READ OPTIONS</t>
  </si>
  <si>
    <t>Yes, monthly</t>
  </si>
  <si>
    <t>Yes, several times but less than monthly</t>
  </si>
  <si>
    <t xml:space="preserve">Yes, once or twice </t>
  </si>
  <si>
    <t>likert</t>
  </si>
  <si>
    <t>Always</t>
  </si>
  <si>
    <t>Often</t>
  </si>
  <si>
    <t>Sometimes</t>
  </si>
  <si>
    <t>Rarely</t>
  </si>
  <si>
    <t>likert2</t>
  </si>
  <si>
    <t>Far too much</t>
  </si>
  <si>
    <t>note1</t>
  </si>
  <si>
    <t>Too much</t>
  </si>
  <si>
    <t>Now I am going to ask you some questions about tobacco use.</t>
  </si>
  <si>
    <t>Just the right amount</t>
  </si>
  <si>
    <t>Too little</t>
  </si>
  <si>
    <t>T1</t>
  </si>
  <si>
    <t>Far too little</t>
  </si>
  <si>
    <t>T2</t>
  </si>
  <si>
    <t>${T1} = '1'</t>
  </si>
  <si>
    <t>T3</t>
  </si>
  <si>
    <t>imp</t>
  </si>
  <si>
    <t>Enter '77' if not known.</t>
  </si>
  <si>
    <t>Very important</t>
  </si>
  <si>
    <t>Somewhat important</t>
  </si>
  <si>
    <t>T4grp</t>
  </si>
  <si>
    <t>Not at all important</t>
  </si>
  <si>
    <t>${T1} = '1' and (${T3} = '77' or ${T3} = '')</t>
  </si>
  <si>
    <t>T4</t>
  </si>
  <si>
    <t>food</t>
  </si>
  <si>
    <t>Vegetable oil</t>
  </si>
  <si>
    <t>select_one time2</t>
  </si>
  <si>
    <t>T4type</t>
  </si>
  <si>
    <t>Lard or suet</t>
  </si>
  <si>
    <t>Please select whether answer is in years, months, or weeks, or whether respondent doesn't know.</t>
  </si>
  <si>
    <t>Butter or ghee</t>
  </si>
  <si>
    <t>Margarine</t>
  </si>
  <si>
    <t>Other</t>
  </si>
  <si>
    <t>None in particular</t>
  </si>
  <si>
    <t>None used</t>
  </si>
  <si>
    <t>T5a</t>
  </si>
  <si>
    <t>${T2} = '1'</t>
  </si>
  <si>
    <t>T5aw</t>
  </si>
  <si>
    <t>${T2} = '2' or ${T5a} = '0'</t>
  </si>
  <si>
    <t>T5b</t>
  </si>
  <si>
    <t>T5bw</t>
  </si>
  <si>
    <t>${T2} = '2' or ${T5b} = '0'</t>
  </si>
  <si>
    <t>T5c</t>
  </si>
  <si>
    <t>T5cw</t>
  </si>
  <si>
    <t>${T2} = '2' or ${T5c} = '0'</t>
  </si>
  <si>
    <t>T5d</t>
  </si>
  <si>
    <t>T5dw</t>
  </si>
  <si>
    <t>${T2} = '2' or ${T5d} = '0'</t>
  </si>
  <si>
    <t>T5e</t>
  </si>
  <si>
    <t>T5ew</t>
  </si>
  <si>
    <t>${T2} = '2' or ${T5e} = '0'</t>
  </si>
  <si>
    <t>T5other</t>
  </si>
  <si>
    <t>T5f</t>
  </si>
  <si>
    <t>T5fw</t>
  </si>
  <si>
    <t>T6</t>
  </si>
  <si>
    <t>select_one quit</t>
  </si>
  <si>
    <t>T7</t>
  </si>
  <si>
    <t>T8</t>
  </si>
  <si>
    <t>${T1} = '2'</t>
  </si>
  <si>
    <t>T9</t>
  </si>
  <si>
    <t>${T2} = '2' or ${T8} = '1'</t>
  </si>
  <si>
    <t>T10</t>
  </si>
  <si>
    <t>T11grp</t>
  </si>
  <si>
    <t>${T1} = '2' and ${T8} = '1' and ${T10} = '77'</t>
  </si>
  <si>
    <t>T11</t>
  </si>
  <si>
    <t>T11type</t>
  </si>
  <si>
    <t>T12</t>
  </si>
  <si>
    <t>T13</t>
  </si>
  <si>
    <t>${T12} = '1'</t>
  </si>
  <si>
    <t>T14a</t>
  </si>
  <si>
    <t>${T13} = '1'</t>
  </si>
  <si>
    <t>T14aw</t>
  </si>
  <si>
    <t>${T13} = '2' or ${T14a} = '0'</t>
  </si>
  <si>
    <t>T14b</t>
  </si>
  <si>
    <t>T14bw</t>
  </si>
  <si>
    <t>${T13} = '2' or ${T14b} = '0'</t>
  </si>
  <si>
    <t>T14c</t>
  </si>
  <si>
    <t>T14cw</t>
  </si>
  <si>
    <t>${T13} = '2' or ${T14c} = '0'</t>
  </si>
  <si>
    <t>T14d</t>
  </si>
  <si>
    <t>T14dw</t>
  </si>
  <si>
    <t>${T13} = '2' or ${T14d} = '0'</t>
  </si>
  <si>
    <t>T14other</t>
  </si>
  <si>
    <t>T14e</t>
  </si>
  <si>
    <t>T14ew</t>
  </si>
  <si>
    <t>T15</t>
  </si>
  <si>
    <t>${T12} = '2'</t>
  </si>
  <si>
    <t>T16</t>
  </si>
  <si>
    <t>${T13} = '2' or ${T15} = '1'</t>
  </si>
  <si>
    <t>T17</t>
  </si>
  <si>
    <t>T18</t>
  </si>
  <si>
    <t>note2</t>
  </si>
  <si>
    <t>The next questions ask about the consumption of alcohol.</t>
  </si>
  <si>
    <t>A1</t>
  </si>
  <si>
    <t>A2</t>
  </si>
  <si>
    <t>${A1} = '1'</t>
  </si>
  <si>
    <t>A3</t>
  </si>
  <si>
    <t>${A2} = '2'</t>
  </si>
  <si>
    <t>select_one alc_freq</t>
  </si>
  <si>
    <t>A4</t>
  </si>
  <si>
    <t>${A2} = '1'</t>
  </si>
  <si>
    <t>A5</t>
  </si>
  <si>
    <t>A6</t>
  </si>
  <si>
    <t>${A5} = '1'</t>
  </si>
  <si>
    <t>A7</t>
  </si>
  <si>
    <t>A8</t>
  </si>
  <si>
    <t>A9</t>
  </si>
  <si>
    <t>A10a</t>
  </si>
  <si>
    <t>A10b</t>
  </si>
  <si>
    <t>A10c</t>
  </si>
  <si>
    <t>A10d</t>
  </si>
  <si>
    <t>A10e</t>
  </si>
  <si>
    <t>A10f</t>
  </si>
  <si>
    <t>A10g</t>
  </si>
  <si>
    <t>note3</t>
  </si>
  <si>
    <t>I have just asked you about your consumption of alcohol during the past 7 days. The questions were about alcohol in general, while the next questions refer to your consumption of homebrewed alcohol, alcohol brought over the border/from another country, any alcohol not intended for drinking or other untaxed alcohol. Please only think about these types of alcohol when answering the next questions.</t>
  </si>
  <si>
    <t>A11</t>
  </si>
  <si>
    <t>A12a</t>
  </si>
  <si>
    <t>A12b</t>
  </si>
  <si>
    <t>A12c</t>
  </si>
  <si>
    <t>A12d</t>
  </si>
  <si>
    <t>A12e</t>
  </si>
  <si>
    <t>select_one time3</t>
  </si>
  <si>
    <t>A13</t>
  </si>
  <si>
    <t>A14</t>
  </si>
  <si>
    <t>A15</t>
  </si>
  <si>
    <t>select_one time4</t>
  </si>
  <si>
    <t>A16</t>
  </si>
  <si>
    <t>note4</t>
  </si>
  <si>
    <t>The next questions ask about the fruits and vegetables that you usually eat. I have a nutrition card here that shows you some examples of local fruits and vegetables. Each picture represents the size of a serving. As you answer these questions please think of a typical week in the last year.</t>
  </si>
  <si>
    <t>D1</t>
  </si>
  <si>
    <t>D2</t>
  </si>
  <si>
    <t>D3</t>
  </si>
  <si>
    <t>D4</t>
  </si>
  <si>
    <t>dietary_salt</t>
  </si>
  <si>
    <t>Dietary Salt</t>
  </si>
  <si>
    <t>note5</t>
  </si>
  <si>
    <t>select_one likert</t>
  </si>
  <si>
    <t>D5</t>
  </si>
  <si>
    <t>D6</t>
  </si>
  <si>
    <t>D7</t>
  </si>
  <si>
    <t>select_one likert2</t>
  </si>
  <si>
    <t>D8</t>
  </si>
  <si>
    <t>select_one imp</t>
  </si>
  <si>
    <t>D9</t>
  </si>
  <si>
    <t>D10</t>
  </si>
  <si>
    <t>D11a</t>
  </si>
  <si>
    <t>D11b</t>
  </si>
  <si>
    <t>D11c</t>
  </si>
  <si>
    <t>D11d</t>
  </si>
  <si>
    <t>D11e</t>
  </si>
  <si>
    <t>D11f</t>
  </si>
  <si>
    <t>D11other</t>
  </si>
  <si>
    <t>${D11f} = '1'</t>
  </si>
  <si>
    <t>Next I am going to ask you about the time you spend doing different types of physical activity in a typical week. Please answer these questions even if you do not consider yourself to be a physically active person. 
Think first about the time you spend doing work.  Think of work as the things that you have to do such as paid or unpaid work, study/training, household chores, harvesting food/crops, fishing or hunting for food, seeking employment. [Insert other examples if needed].  In answering the following questions 'vigorous-intensity activities' are activities that require hard physical effort and cause large increases in breathing or heart rate, 'moderate-intensity activities' are activities that require moderate physical effort and cause small increases in breathing or heart rate.</t>
  </si>
  <si>
    <t>P1</t>
  </si>
  <si>
    <t>P2</t>
  </si>
  <si>
    <t>${P1} = '1'</t>
  </si>
  <si>
    <t>P4</t>
  </si>
  <si>
    <t>P5</t>
  </si>
  <si>
    <t>${P4} = '1'</t>
  </si>
  <si>
    <t>note7</t>
  </si>
  <si>
    <t>The next questions exclude the physical activities at work that you have already mentioned.
Now I would like to ask you about the usual way you travel to and from places.  For example to work, for shopping, to market, to place of worship. [Insert other examples if needed]</t>
  </si>
  <si>
    <t>P7</t>
  </si>
  <si>
    <t>P8</t>
  </si>
  <si>
    <t>${P7} = '1'</t>
  </si>
  <si>
    <t>note8</t>
  </si>
  <si>
    <t>The next questions exclude the work and transport activities that you have already mentioned.
Now I would like to ask you about sports, fitness and recreational activities (leisure), [Insert relevant terms].</t>
  </si>
  <si>
    <t>P10</t>
  </si>
  <si>
    <t>P11</t>
  </si>
  <si>
    <t>${P10} = '1'</t>
  </si>
  <si>
    <t>P13</t>
  </si>
  <si>
    <t>P14</t>
  </si>
  <si>
    <t>${P13} = '1'</t>
  </si>
  <si>
    <t>note9</t>
  </si>
  <si>
    <t>The following question is about sitting or reclining at work, at home, getting to and from places, or with friends including time spent sitting at a desk, sitting with friends, traveling in car, bus, train, reading, playing cards or watching television, but do not include time spent sleeping.</t>
  </si>
  <si>
    <t>H1</t>
  </si>
  <si>
    <t>H2a</t>
  </si>
  <si>
    <t>${H1} = '1'</t>
  </si>
  <si>
    <t>H2b</t>
  </si>
  <si>
    <t>${H2a} = '1'</t>
  </si>
  <si>
    <t>H3</t>
  </si>
  <si>
    <t>H4</t>
  </si>
  <si>
    <t>H5</t>
  </si>
  <si>
    <t>H6</t>
  </si>
  <si>
    <t>H7a</t>
  </si>
  <si>
    <t>${H6} = '1'</t>
  </si>
  <si>
    <t>H7b</t>
  </si>
  <si>
    <t>${H7a} = '1'</t>
  </si>
  <si>
    <t>H8</t>
  </si>
  <si>
    <t>H9</t>
  </si>
  <si>
    <t>H10</t>
  </si>
  <si>
    <t>H11</t>
  </si>
  <si>
    <t>H12</t>
  </si>
  <si>
    <t>H13a</t>
  </si>
  <si>
    <t>${H12} = '1'</t>
  </si>
  <si>
    <t>H13b</t>
  </si>
  <si>
    <t>${H13a} = '1'</t>
  </si>
  <si>
    <t>H14</t>
  </si>
  <si>
    <t>H15</t>
  </si>
  <si>
    <t>H16</t>
  </si>
  <si>
    <t>H17</t>
  </si>
  <si>
    <t>H18</t>
  </si>
  <si>
    <t>H19</t>
  </si>
  <si>
    <t>H20a</t>
  </si>
  <si>
    <t>H20b</t>
  </si>
  <si>
    <t>H20c</t>
  </si>
  <si>
    <t>H20d</t>
  </si>
  <si>
    <t>H20e</t>
  </si>
  <si>
    <t>H20f</t>
  </si>
  <si>
    <t>${C1} = '2'</t>
  </si>
  <si>
    <t>note10</t>
  </si>
  <si>
    <t>The next question asks about cervical cancer prevention. Screening tests for cervical cancer prevention can be done in different ways, including Visual Inspection with Acetic Acid/vinegar (VIA), pap smear and Human Papillomavirus (HPV) test. VIA is an inspection of the surface of the uterine cervix after acetic acid (or vinegar) has been applied to it. For both pap smear and HPV test, a doctor or nurse uses a swab to wipe from inside your vagina, take a sample and send it to a laboratory. It is even possible that you were given the swab yourself and asked to swab the inside of your vagina. The laboratory checks for abnormal cell changes if a pap smear is done, and for the HP virus if an HPV test is done.</t>
  </si>
  <si>
    <t>CX1</t>
  </si>
  <si>
    <t>step2_physical_measurements</t>
  </si>
  <si>
    <t>Step 2: Physical Measurements</t>
  </si>
  <si>
    <t>M1</t>
  </si>
  <si>
    <t>M2</t>
  </si>
  <si>
    <t>M4grp</t>
  </si>
  <si>
    <t>Reading 1</t>
  </si>
  <si>
    <t>M4a</t>
  </si>
  <si>
    <t>M4b</t>
  </si>
  <si>
    <t>M5grp</t>
  </si>
  <si>
    <t>Reading 2</t>
  </si>
  <si>
    <t>M5a</t>
  </si>
  <si>
    <t>M5b</t>
  </si>
  <si>
    <t>M6grp</t>
  </si>
  <si>
    <t>Reading 3</t>
  </si>
  <si>
    <t>M6a</t>
  </si>
  <si>
    <t>M6b</t>
  </si>
  <si>
    <t>M7</t>
  </si>
  <si>
    <t>M8</t>
  </si>
  <si>
    <t>M9</t>
  </si>
  <si>
    <t>M10a</t>
  </si>
  <si>
    <t>M10b</t>
  </si>
  <si>
    <t>decimal</t>
  </si>
  <si>
    <t>M11</t>
  </si>
  <si>
    <t>M12</t>
  </si>
  <si>
    <t>M13</t>
  </si>
  <si>
    <t>M14</t>
  </si>
  <si>
    <t>M15</t>
  </si>
  <si>
    <t>M16a</t>
  </si>
  <si>
    <t>M16b</t>
  </si>
  <si>
    <t>M16c</t>
  </si>
  <si>
    <t>${T2} = '2' or ${T5f} = '0'</t>
  </si>
  <si>
    <t>(${T5f} &gt; '0' and ${T5f} &lt;='50' ) or (${T5fw} &gt; '0' and ${T5fw} &lt;='350' )</t>
  </si>
  <si>
    <t>label::English</t>
  </si>
  <si>
    <t>Step 1</t>
  </si>
  <si>
    <t>step1</t>
  </si>
  <si>
    <t>demographics</t>
  </si>
  <si>
    <t>Oui</t>
  </si>
  <si>
    <t>Non</t>
  </si>
  <si>
    <t>Anglais</t>
  </si>
  <si>
    <t>Arabe</t>
  </si>
  <si>
    <t>Français</t>
  </si>
  <si>
    <t>Espagnol</t>
  </si>
  <si>
    <t>Homme</t>
  </si>
  <si>
    <t>Femme</t>
  </si>
  <si>
    <t>Aucune instruction officielle</t>
  </si>
  <si>
    <t>Moins que l'école primaire</t>
  </si>
  <si>
    <t>Fin de l'école primaire</t>
  </si>
  <si>
    <t>Fin de l'école secondaire</t>
  </si>
  <si>
    <t>Fin du lycée ou équivalent</t>
  </si>
  <si>
    <t>École supérieure, Université</t>
  </si>
  <si>
    <t>Diplôme post-universitaire obtenu</t>
  </si>
  <si>
    <t>Refusé</t>
  </si>
  <si>
    <t>[Locally defined]</t>
  </si>
  <si>
    <t>[Défini selon les besoins démographiques locaux]</t>
  </si>
  <si>
    <t>Jamais marié(e)</t>
  </si>
  <si>
    <t>Marié(e)</t>
  </si>
  <si>
    <t>Séparé(e)</t>
  </si>
  <si>
    <t>Divorcé(e)</t>
  </si>
  <si>
    <t>Veuf(ve)</t>
  </si>
  <si>
    <t>Cohabitation</t>
  </si>
  <si>
    <t>Employé(e) de l'Etat</t>
  </si>
  <si>
    <t>Employé(e) dans le privé</t>
  </si>
  <si>
    <t>Indépendant(e)</t>
  </si>
  <si>
    <t>Bénévole</t>
  </si>
  <si>
    <t>Étudiant(e)</t>
  </si>
  <si>
    <t>Maître(sse) de maison</t>
  </si>
  <si>
    <t>Retraité(e)</t>
  </si>
  <si>
    <t>Chômeur(se)</t>
  </si>
  <si>
    <t>Invalide</t>
  </si>
  <si>
    <t>Semaine</t>
  </si>
  <si>
    <t>Mois</t>
  </si>
  <si>
    <t>Année</t>
  </si>
  <si>
    <t>Ne sait pas</t>
  </si>
  <si>
    <t>Plus que  Q 1, ≤ Q 2</t>
  </si>
  <si>
    <t>Plus que  Q 2, ≤ Q 3</t>
  </si>
  <si>
    <t>Plus que  Q 3, ≤ Q 4</t>
  </si>
  <si>
    <t>Plus que  Q 4</t>
  </si>
  <si>
    <t>Années</t>
  </si>
  <si>
    <t>Semaines</t>
  </si>
  <si>
    <t>Pas de visite au cours des 12 derniers mois</t>
  </si>
  <si>
    <t>Ne travaille pas dans une zone fermée</t>
  </si>
  <si>
    <t>Quotidiennement</t>
  </si>
  <si>
    <t>5-6 jours par semaine</t>
  </si>
  <si>
    <t>3-4 jours par semaine</t>
  </si>
  <si>
    <t>1-2 jours par semaine</t>
  </si>
  <si>
    <t>1-3 jours par mois</t>
  </si>
  <si>
    <t>Moins d'une fois par mois</t>
  </si>
  <si>
    <t xml:space="preserve">Quotidiennement ou presque </t>
  </si>
  <si>
    <t>Une fois par semaine</t>
  </si>
  <si>
    <t>Une fois par mois</t>
  </si>
  <si>
    <t>Moins d’une fois par mois</t>
  </si>
  <si>
    <t>Jamais</t>
  </si>
  <si>
    <t>Oui, plus qu’une fois par mois</t>
  </si>
  <si>
    <t>Oui, chaque mois</t>
  </si>
  <si>
    <t>Oui, plusieurs fois mais moins d’une fois par mois</t>
  </si>
  <si>
    <t>Oui, une ou deux fois</t>
  </si>
  <si>
    <t>Toujours</t>
  </si>
  <si>
    <t>Souvent</t>
  </si>
  <si>
    <t>Parfois</t>
  </si>
  <si>
    <t>Rarement</t>
  </si>
  <si>
    <t>Beaucoup trop</t>
  </si>
  <si>
    <t>Trop</t>
  </si>
  <si>
    <t>Juste la quantité nécessaire</t>
  </si>
  <si>
    <t>Trop peu</t>
  </si>
  <si>
    <t>Bien trop peu</t>
  </si>
  <si>
    <t>Très important</t>
  </si>
  <si>
    <t>Assez important</t>
  </si>
  <si>
    <t>Pas important du tout</t>
  </si>
  <si>
    <t>Huile végétale</t>
  </si>
  <si>
    <t>Lard ou graisse</t>
  </si>
  <si>
    <t>Beurre ou beurre allégé</t>
  </si>
  <si>
    <t>Autres</t>
  </si>
  <si>
    <t>Aucune en particulier</t>
  </si>
  <si>
    <t>Aucune utilisée</t>
  </si>
  <si>
    <t>Demographic Information</t>
  </si>
  <si>
    <t>tobacco_use</t>
  </si>
  <si>
    <t>Tobacco Use</t>
  </si>
  <si>
    <t>alcohol_consumption</t>
  </si>
  <si>
    <t>Alcohol Consumption</t>
  </si>
  <si>
    <t>diet</t>
  </si>
  <si>
    <t>Diet</t>
  </si>
  <si>
    <t>physical_activity</t>
  </si>
  <si>
    <t>Physical Activity</t>
  </si>
  <si>
    <t>History of Raised Blood Pressure</t>
  </si>
  <si>
    <t>History of Diabetes</t>
  </si>
  <si>
    <t>history_of_diabetes</t>
  </si>
  <si>
    <t>history_of_raised_bp</t>
  </si>
  <si>
    <t>history_of_raised_total_cholesterol</t>
  </si>
  <si>
    <t>History of Cardiovascular Diseases</t>
  </si>
  <si>
    <t>Lifestyle Advice</t>
  </si>
  <si>
    <t>lifestyle_advice</t>
  </si>
  <si>
    <t>history_of_cardiovascular_disease</t>
  </si>
  <si>
    <t>cervical_cancer_screening</t>
  </si>
  <si>
    <t>Cervical Cancer Screening (for women only)</t>
  </si>
  <si>
    <t>History of Raised Total Cholesterol</t>
  </si>
  <si>
    <t>((selected(., 'week') or selected(., 'month') or selected(., 'year')) and ${C10} != '') or ((selected(., '88') or  selected(., '77'))and ${C10} = '')</t>
  </si>
  <si>
    <t>selected(${C10type}, '88') or selected(${C10type}, '77') or ${C9} = '77' or ${C9} = '88'</t>
  </si>
  <si>
    <t xml:space="preserve">${T1} = '2' and ${T8} = '1' </t>
  </si>
  <si>
    <t>Waist</t>
  </si>
  <si>
    <t>waist</t>
  </si>
  <si>
    <t>Height and Weight</t>
  </si>
  <si>
    <t>height_weight</t>
  </si>
  <si>
    <t>Blood Pressure</t>
  </si>
  <si>
    <t>blood_pressure</t>
  </si>
  <si>
    <t>hip_circum</t>
  </si>
  <si>
    <t>Hip Circumference</t>
  </si>
  <si>
    <t>Number of days must be between 1 and 7.</t>
  </si>
  <si>
    <t>Please enter a number between 0 and 30.</t>
  </si>
  <si>
    <t>pa_vig_work_show_card</t>
  </si>
  <si>
    <t>(.&gt;=0 and .&lt;=7) or .=77</t>
  </si>
  <si>
    <t xml:space="preserve">${D3} != '0' and ${D3} != '77' </t>
  </si>
  <si>
    <t xml:space="preserve">${D1} != '0' and ${D1} != '77' </t>
  </si>
  <si>
    <t>(.&gt;=0 and .&lt;=30) or .=77</t>
  </si>
  <si>
    <t>media::image::English</t>
  </si>
  <si>
    <t>pa_mod_work_show_card</t>
  </si>
  <si>
    <t>pa_vig_leis_show_card</t>
  </si>
  <si>
    <t>pa_mod_leis_show_card</t>
  </si>
  <si>
    <t>(${T14e} &gt; '0' and ${T14e} &lt;='50' ) or (${T14ew} &gt; '0' and ${T14ew} &lt;='350' )</t>
  </si>
  <si>
    <t>${T13} = '2' or ${T14e} = '0'</t>
  </si>
  <si>
    <t>day</t>
  </si>
  <si>
    <t>C2a</t>
  </si>
  <si>
    <t>C2b</t>
  </si>
  <si>
    <t>C2c</t>
  </si>
  <si>
    <t>Step2Chk</t>
  </si>
  <si>
    <t>Has participant agreed to participate in Step 2 (physical measures)?</t>
  </si>
  <si>
    <t>${I5} = '1' and ${Step2Chk}='1'</t>
  </si>
  <si>
    <t>Please select whether answer is in years, months, or weeks, or or select don't know if respondent doesn't know.</t>
  </si>
  <si>
    <t>Leave blank if not known; otherwise, answer must be between 1 and 61 for Years, 1 to 11 for Months, or 1 to 30 for Weeks.</t>
  </si>
  <si>
    <t>(.&gt;=40 and .&lt;=300)  or .=888</t>
  </si>
  <si>
    <t>(.&gt;=30 and .&lt;=200 and .&lt;${M4a}) or .=888</t>
  </si>
  <si>
    <t>Enter '888' in all fields if participant has refused.</t>
  </si>
  <si>
    <t>(.&gt;0 and .&lt;=7) or .=77</t>
  </si>
  <si>
    <t>${P1} = '1' and ${P2}!='77'</t>
  </si>
  <si>
    <t>${P4} = '1' and ${P5}!='77'</t>
  </si>
  <si>
    <t>${P7} = '1' and ${P8}!='77'</t>
  </si>
  <si>
    <t>${P10} = '1' and ${P11}!='77'</t>
  </si>
  <si>
    <t>${P13} = '1' and ${P14}!='77'</t>
  </si>
  <si>
    <t>(.&gt;=0 and .&lt;=50) or .=77</t>
  </si>
  <si>
    <t>(.&gt;=0 and .&lt;=350) or .=777</t>
  </si>
  <si>
    <t>Enter '77' if not known OR enter '0' if respondent does not smoke manufactured cigarettes daily.</t>
  </si>
  <si>
    <t>Enter '77' if not known OR enter '0' if respondent does not smoke hand-rolled cigarettes daily.</t>
  </si>
  <si>
    <t>Enter '777' if not known OR enter '0' if respondent does not smoke hand-rolled cigarettes weekly.</t>
  </si>
  <si>
    <t>Enter '77' if not known OR enter '0' if respondent does not smoke pipes full of tobacco daily.</t>
  </si>
  <si>
    <t>Enter '777' if not known OR enter '0' if respondent does not smoke pipes full of tobacco weekly.</t>
  </si>
  <si>
    <t>Enter '77' if not known OR enter '0' if respondent does not smoke cigars, cheroots, or cigarillos daily.</t>
  </si>
  <si>
    <t>Enter '777' if not known OR enter '0' if respondent does not smoke cigars, cheroots, or cigarillos weekly.</t>
  </si>
  <si>
    <t>Enter '77' if not known OR enter '0' if respondent does not smoke Shisha sessions daily.</t>
  </si>
  <si>
    <t>Enter '777' if not known OR enter '0' if respondent does not smoke Shisha sessions weekly.</t>
  </si>
  <si>
    <t>Only record OTHER tobacco products not already included in previous questions. Enter '77' if not known OR enter '0' if respondent does not smoke other product daily.</t>
  </si>
  <si>
    <t>Only record OTHER tobacco products not already included in previous questions.  Enter '777' if not known OR enter '0' if respondent does not smoke other products weekly.</t>
  </si>
  <si>
    <t>(${T11type} = 'weeks' and ${T11} &gt; 0 and ${T11} &lt;= 30) or (${T11type} = 'months' and ${T11} &gt; 0 and ${T11} &lt;= 11) or (${T11type} = 'years' and ${T11} &gt; 0 and ${T11} &lt;=61) or (${T11type} = '77' and ${T11} = '')</t>
  </si>
  <si>
    <t>(.&gt;=1 and .&lt;=50) or .=77</t>
  </si>
  <si>
    <t>Enter '77' if not known OR enter '0' if respondent does not use snuff, by mouth, daily.</t>
  </si>
  <si>
    <t>Enter '77' if not known OR enter '0' if respondent does not use snuff, by nose, daily.</t>
  </si>
  <si>
    <t>Enter '77' if not known OR enter '0' if respondent does not use chewing tobacco daily.</t>
  </si>
  <si>
    <t>Enter '77' if not known OR enter '0' if respondent does not use betel or quid daily.</t>
  </si>
  <si>
    <t>Enter '777' if not known OR enter '0' if respondent does not use snuff, by mouth, weekly.</t>
  </si>
  <si>
    <t>Enter '777' if not known OR enter '0' if respondent does not use snuff, by nose, weekly.</t>
  </si>
  <si>
    <t>Enter '777' if not known OR enter '0' if respondent does not use chewing tobacco weekly.</t>
  </si>
  <si>
    <t>Enter '777' if not known OR enter '0' if respondent does not use betel or quid weekly.</t>
  </si>
  <si>
    <t>Enter '777' if not known OR enter '0' if respondent does not smoke manufactured cigarettes weekly.</t>
  </si>
  <si>
    <t>Enter '77' if not known OR enter '0' if respondent does not use other type of tobacco daily.</t>
  </si>
  <si>
    <t>Enter '777' if not known OR enter '0' if respondent does not use other type of tobacco weekly.</t>
  </si>
  <si>
    <t>(.&gt;=1 and .&lt;=20) or .=77</t>
  </si>
  <si>
    <t>Days of the week must be between 0 and 7.</t>
  </si>
  <si>
    <t xml:space="preserve">Number of servings must be between 1 and 20. </t>
  </si>
  <si>
    <t>Height must be between 100 and 270cm.</t>
  </si>
  <si>
    <t>Weight must be between 20 and 350kg.</t>
  </si>
  <si>
    <t>Waist circumference must be between 30 and 200cm.</t>
  </si>
  <si>
    <t>Hip circumference must be between 45 and 300cm.</t>
  </si>
  <si>
    <t>(.&gt;=40 and .&lt;=300) or .=888</t>
  </si>
  <si>
    <t>(.&gt;=30 and .&lt;=200 and .&lt;${M5a}) or .=888</t>
  </si>
  <si>
    <t>(.&gt;=30 and .&lt;=200 and .&lt;${M6a}) or .=888</t>
  </si>
  <si>
    <t xml:space="preserve">Number must be between 1 and 50.  </t>
  </si>
  <si>
    <t>Number must be between 0 and 50.</t>
  </si>
  <si>
    <t>Enter '0' if the participant did not consume any of this type of alcohol.
Enter '77' if not known.</t>
  </si>
  <si>
    <t>Diastolic blood pressure must be between 30 and 200mmHg. Diastolic blood pressure cannot be greater than systolic blood pressure.</t>
  </si>
  <si>
    <t xml:space="preserve">Systolic blood pressure must be between 40 and 300mmHg. </t>
  </si>
  <si>
    <t>Heart rate cannot be less than 30bpm or more than 200bpm. Enter '888' in all 3 fields if refused.</t>
  </si>
  <si>
    <t>(.&gt;=30 and .&lt;=200 and ${M4a}&gt;=40 and ${M4a}&lt;=300 and ${M4b}&gt;=30 and ${M4b}&lt;=200) or (.=888 and ${M4a}=888 and ${M4b}=888)</t>
  </si>
  <si>
    <t>(.&gt;=30 and .&lt;=200 and ${M5a}&gt;=40 and ${M5a}&lt;=300 and ${M5b}&gt;=30 and ${M5b}&lt;=200) or (.=888 and ${M5a}=888 and ${M5b}=888)</t>
  </si>
  <si>
    <t>(.&gt;=30 and .&lt;=200 and ${M6a}&gt;=40 and ${M6a}&lt;=300 and ${M6b}&gt;=30 and ${M6b}&lt;=200) or (.=888 and ${M6a}=888 and ${M6b}=888)</t>
  </si>
  <si>
    <t>${M4a} != '888'</t>
  </si>
  <si>
    <t>${M4a} != '888' and ${M5a}!='888'</t>
  </si>
  <si>
    <t>P3a</t>
  </si>
  <si>
    <t>P3b</t>
  </si>
  <si>
    <t>minutes</t>
  </si>
  <si>
    <t>P3grp</t>
  </si>
  <si>
    <t>(.&gt;=0 and .&lt;=16) or .=77</t>
  </si>
  <si>
    <t>P6grp</t>
  </si>
  <si>
    <t>P6a</t>
  </si>
  <si>
    <t>P6b</t>
  </si>
  <si>
    <t>P9grp</t>
  </si>
  <si>
    <t>P9a</t>
  </si>
  <si>
    <t>P9b</t>
  </si>
  <si>
    <t>P12grp</t>
  </si>
  <si>
    <t>P12a</t>
  </si>
  <si>
    <t>P12b</t>
  </si>
  <si>
    <t>P15grp</t>
  </si>
  <si>
    <t>P15a</t>
  </si>
  <si>
    <t>P15b</t>
  </si>
  <si>
    <t>P16grp</t>
  </si>
  <si>
    <t>P16a</t>
  </si>
  <si>
    <t>P16b</t>
  </si>
  <si>
    <t>ID must be a positive number.</t>
  </si>
  <si>
    <t xml:space="preserve">Number must be between 0 and 50. </t>
  </si>
  <si>
    <t xml:space="preserve">Number must be between 0 and 350. </t>
  </si>
  <si>
    <t>Cannot enter a negative number.</t>
  </si>
  <si>
    <t xml:space="preserve">(.&gt;=0 and .&lt;=59 and ${P16a}&gt;=0 and ${P16a}&lt;16) or (.=77 and ${P16a}=77) or (.=0 and ${P16a}=16)
</t>
  </si>
  <si>
    <t>media::image::Arabic</t>
  </si>
  <si>
    <t>label::Arabic</t>
  </si>
  <si>
    <t>pid_note</t>
  </si>
  <si>
    <t>PID: ${pid}</t>
  </si>
  <si>
    <t>hh_size</t>
  </si>
  <si>
    <t>hh_size_note</t>
  </si>
  <si>
    <t>Household size: ${hh_size}</t>
  </si>
  <si>
    <t>subscriberid</t>
  </si>
  <si>
    <t>PA vigorous leisure show card</t>
  </si>
  <si>
    <t>PA moderate leisure show card</t>
  </si>
  <si>
    <t>PA moderate work show card</t>
  </si>
  <si>
    <t>PA vigorous work show card</t>
  </si>
  <si>
    <t>smoked_tb_showcard</t>
  </si>
  <si>
    <t>Smoked tobacco products</t>
  </si>
  <si>
    <t>T12grp</t>
  </si>
  <si>
    <t>smokeless_tb_showcard</t>
  </si>
  <si>
    <t>Smokeless tobacco products</t>
  </si>
  <si>
    <t>P1grp</t>
  </si>
  <si>
    <t>P4grp</t>
  </si>
  <si>
    <t>P10grp</t>
  </si>
  <si>
    <t>P13grp</t>
  </si>
  <si>
    <t>T1grp</t>
  </si>
  <si>
    <t>Enter '77' if not known and '88' for refused.</t>
  </si>
  <si>
    <t>time_dd</t>
  </si>
  <si>
    <t>time_mm</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</si>
  <si>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</si>
  <si>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</si>
  <si>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</si>
  <si>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</si>
  <si>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</si>
  <si>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</si>
  <si>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</si>
  <si>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</si>
  <si>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</si>
  <si>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</si>
  <si>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</si>
  <si>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</si>
  <si>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</si>
  <si>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</si>
  <si>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</si>
  <si>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</si>
  <si>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</si>
  <si>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</si>
  <si>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</si>
  <si>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</si>
  <si>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</si>
  <si>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</si>
  <si>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</si>
  <si>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</si>
  <si>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</si>
  <si>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</si>
  <si>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</si>
  <si>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</si>
  <si>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</si>
  <si>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</si>
  <si>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</si>
  <si>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select_one time_dd</t>
  </si>
  <si>
    <t>select_one time_mm</t>
  </si>
  <si>
    <t>select_one time_yyyy</t>
  </si>
  <si>
    <t>dobnote</t>
  </si>
  <si>
    <t>January</t>
  </si>
  <si>
    <t>February</t>
  </si>
  <si>
    <t>Mars</t>
  </si>
  <si>
    <t>March</t>
  </si>
  <si>
    <t>April</t>
  </si>
  <si>
    <t>May</t>
  </si>
  <si>
    <t>June</t>
  </si>
  <si>
    <t>July</t>
  </si>
  <si>
    <t>August</t>
  </si>
  <si>
    <t>September</t>
  </si>
  <si>
    <t>October</t>
  </si>
  <si>
    <t>November</t>
  </si>
  <si>
    <t>December</t>
  </si>
  <si>
    <t>Janvier</t>
  </si>
  <si>
    <t>Avril</t>
  </si>
  <si>
    <t>Mai</t>
  </si>
  <si>
    <t>Juin</t>
  </si>
  <si>
    <t>Julliet</t>
  </si>
  <si>
    <t>Septembre</t>
  </si>
  <si>
    <t>Octobre</t>
  </si>
  <si>
    <t>Novembre</t>
  </si>
  <si>
    <t>Select "Don't know" in all fields if complete date of birth is not known.</t>
  </si>
  <si>
    <t>minage</t>
  </si>
  <si>
    <t>maxage</t>
  </si>
  <si>
    <t>.&gt;=${minage} and .&lt;=${maxage}</t>
  </si>
  <si>
    <t>Date of birth</t>
  </si>
  <si>
    <t>Age must be within the age range of the survey.</t>
  </si>
  <si>
    <t>(.&gt;=1 and .&lt;=12 and ${C2a}!=77) or (.=77 and ${C2a}=77)</t>
  </si>
  <si>
    <t>(.&gt;=${hh_size} and .&lt;=30) or .=77 or .=88</t>
  </si>
  <si>
    <t>Number of people aged 18 years cannot be less than the number of people recorded during participant selection or bigger than 30.</t>
  </si>
  <si>
    <t>C2: What is your date of birth?</t>
  </si>
  <si>
    <t>I3. Interviewer ID</t>
  </si>
  <si>
    <t>I5. Consent has been read and obtained</t>
  </si>
  <si>
    <t>I6. Interview Language</t>
  </si>
  <si>
    <t>I8. Family Surname</t>
  </si>
  <si>
    <t>I9. First Name</t>
  </si>
  <si>
    <t>I10. Contact phone number where possible</t>
  </si>
  <si>
    <t>C1. Sex</t>
  </si>
  <si>
    <t>C3. How old are you?</t>
  </si>
  <si>
    <t>C4. In total, how many years have you spent at school and in full-time study (excluding pre-school)?</t>
  </si>
  <si>
    <t>C5. What is the highest level of education you have completed?</t>
  </si>
  <si>
    <t>C6. What is your ethnic background?</t>
  </si>
  <si>
    <t>C7. What is your marital status?</t>
  </si>
  <si>
    <t>C8. Which of the following best describes your main work status over the past 12 months?</t>
  </si>
  <si>
    <t>C10. Taking the past year, can you tell me what the average earnings of the household have been?</t>
  </si>
  <si>
    <t>T1. Do you currently smoke any tobacco products, such as cigarettes, cigars or pipes?</t>
  </si>
  <si>
    <t>T2. Do you currently smoke tobacco products daily?</t>
  </si>
  <si>
    <t>T3. How old were you when you first started smoking?</t>
  </si>
  <si>
    <t>T4. Do you remember how long ago it was?</t>
  </si>
  <si>
    <t>T5a. On average, how many manufactured cigarettes do you smoke each day?</t>
  </si>
  <si>
    <t>T5aw. On average, how many manufactured cigarettes do you smoke each week?</t>
  </si>
  <si>
    <t>T5b. On average, how many hand-rolled cigarettes do you smoke each day?</t>
  </si>
  <si>
    <t>T5bw. On average, how many hand-rolled cigarettes do you smoke each week?</t>
  </si>
  <si>
    <t>T5c. On average, how many pipes full of tobacco do you smoke each day?</t>
  </si>
  <si>
    <t>T5cw. On average, how many pipes full of tobacco do you smoke each week?</t>
  </si>
  <si>
    <t>T5d. On average, how many cigars, cheroots, or cigarillos do you smoke each day?</t>
  </si>
  <si>
    <t>T5dw. On average, how many cigars, cheroots, or cigarillos do you smoke each week?</t>
  </si>
  <si>
    <t>T5e. On average, how many Shisha sessions do you smoke each day?</t>
  </si>
  <si>
    <t>T5ew. On average, how many Shisha sessions do you smoke each week?</t>
  </si>
  <si>
    <t>T5f. On average, how many other tobacco products do you smoke each day?</t>
  </si>
  <si>
    <t>T5fw. On average, how many other tobacco products do you smoke each week?</t>
  </si>
  <si>
    <t>T5other. Please specify other type of tobacco smoked</t>
  </si>
  <si>
    <t xml:space="preserve">T6. During the past 12 months, have you tried to stop smoking? </t>
  </si>
  <si>
    <t>T7. During any visit to a doctor or other health worker in the past 12 months, were you advised to quit smoking tobacco?</t>
  </si>
  <si>
    <t>T8. In the past, did you ever smoke any tobacco products?</t>
  </si>
  <si>
    <t>T9. In the past, did you ever smoke daily?</t>
  </si>
  <si>
    <t>T10. How old were you when you stopped smoking?</t>
  </si>
  <si>
    <t>T11. How long ago did you stop smoking?</t>
  </si>
  <si>
    <t xml:space="preserve">T12. Do you currently use any smokeless tobacco products such as [snuff, chewing tobacco, betel]? </t>
  </si>
  <si>
    <t xml:space="preserve">T13. Do you currently use smokeless tobacco products daily? </t>
  </si>
  <si>
    <t>T14a. On average, how many times a day do you use snuff, by mouth?</t>
  </si>
  <si>
    <t>T14aw. On average, how many times a week do you use snuff, by mouth?</t>
  </si>
  <si>
    <t>T14b. On average, how many times a day do you use snuff, by nose?</t>
  </si>
  <si>
    <t>T14bw. On average, how many times a week do you use snuff, by nose?</t>
  </si>
  <si>
    <t>T14c. On average, how many times a day do you use chewing tobacco?</t>
  </si>
  <si>
    <t>T14cw. On average, how many times a week do you use chewing tobacco?</t>
  </si>
  <si>
    <t>T14d. On average, how many times a day do you use betel or quid?</t>
  </si>
  <si>
    <t>T14dw. On average, how many times a week do you use betel or quid?</t>
  </si>
  <si>
    <t>T14e. On average, how many times a day do you use any other smokeless tobacco product?</t>
  </si>
  <si>
    <t>T14ew. On average, how many times a week do you use any other smokeless tobacco product?</t>
  </si>
  <si>
    <t>T14other. Please specify other type of tobacco used</t>
  </si>
  <si>
    <t>T15. In the past, did you ever use smokeless tobacco products such as [snuff, chewing tobacco, or betel]?</t>
  </si>
  <si>
    <t>T16. In the past, did you ever use smokeless tobacco products such as [snuff, chewing tobacco, or betel] daily?</t>
  </si>
  <si>
    <t>T17. During the past 30 days, did someone smoke in your home?</t>
  </si>
  <si>
    <t>T18. During the past 30 days, did someone smoke in closed areas in your workplace (in the building, in a work area or a specific office)?</t>
  </si>
  <si>
    <t>Age must be at least 8 and no more than the upper age limit of the survey.</t>
  </si>
  <si>
    <t>alcweek</t>
  </si>
  <si>
    <t>Last week</t>
  </si>
  <si>
    <t>Monday</t>
  </si>
  <si>
    <t>Tuesday</t>
  </si>
  <si>
    <t>Wednesday</t>
  </si>
  <si>
    <t>Thursday</t>
  </si>
  <si>
    <t>Friday</t>
  </si>
  <si>
    <t>Saturday</t>
  </si>
  <si>
    <t>Sunday</t>
  </si>
  <si>
    <t>note999</t>
  </si>
  <si>
    <t>Enter '0' if participant did not drink on a specific day.  
Enter '77' if not known.</t>
  </si>
  <si>
    <t>A10: During each of the past 7 days, how many standard drinks did you have each day?</t>
  </si>
  <si>
    <t>A1. Have you ever consumed any alcohol such as beer, wine, spirits or [add other local examples]?</t>
  </si>
  <si>
    <t>A2. Have you consumed any alcohol within the past 12 months?</t>
  </si>
  <si>
    <t>A3. Have you stopped drinking due to health reasons, such as a negative impact on your health or on the advice of your doctor or other health worker?</t>
  </si>
  <si>
    <t>A4. During the past 12 months, how frequently have you had at least one standard alcoholic drink?</t>
  </si>
  <si>
    <t>A5. Have you consumed any alcohol within the past 30 days?</t>
  </si>
  <si>
    <t>A6. During the past 30 days, on how many occasions did you have at least one standard alcoholic drink?</t>
  </si>
  <si>
    <t>A7. During the past 30 days, when you drank alcohol, how many standard drinks on average did you have during one drinking occasion?</t>
  </si>
  <si>
    <t>A8. During the past 30 days, what was the largest number of standard drinks you had on a single occasion, counting all types of alcoholic drinks together?</t>
  </si>
  <si>
    <t>A9. During the past 30 days, how many times did you have six or more standard drinks in a single drinking occasion?</t>
  </si>
  <si>
    <t>A11. During the past 7 days, did you consume any homebrewed alcohol, any alcohol brought over the border/from another country, any alcohol not intended for drinking or other untaxed alcohol?</t>
  </si>
  <si>
    <t>A13. During the past 12 months, how often have you found that you were not able to stop drinking once you had started?</t>
  </si>
  <si>
    <t>A14. During the past 12 months, how often have you failed to do what was normally expected from you because of drinking?</t>
  </si>
  <si>
    <t>A15. During the past 12 months, how often have you needed a first drink in the morning to get yourself going after a heavy drinking session?</t>
  </si>
  <si>
    <t>A16. During the past 12 months, have you had family problems or problems with your partner due to someone else’s drinking?</t>
  </si>
  <si>
    <t>Please enter a response for all days of the week.</t>
  </si>
  <si>
    <t>Please enter a response for each type of alcohol.</t>
  </si>
  <si>
    <t>note998</t>
  </si>
  <si>
    <t>unrecalc</t>
  </si>
  <si>
    <t>Unrecorded alcohol</t>
  </si>
  <si>
    <t>A12. On average, how many standard drinks of the following did you consume during the past 7 days?</t>
  </si>
  <si>
    <t>-</t>
  </si>
  <si>
    <t>blank1</t>
  </si>
  <si>
    <t>blank.png</t>
  </si>
  <si>
    <t>salt_control</t>
  </si>
  <si>
    <t>Salt Control</t>
  </si>
  <si>
    <t>control</t>
  </si>
  <si>
    <t>Limit consumption of processed foods</t>
  </si>
  <si>
    <t>Buy low salt/sodium alternatives</t>
  </si>
  <si>
    <t>Use spices other than salt when cooking</t>
  </si>
  <si>
    <t>Avoid eating foods prepared outside of a home</t>
  </si>
  <si>
    <t>Do other things specifically to control your salt intake</t>
  </si>
  <si>
    <t>Look at the salt or sodium content on food labels</t>
  </si>
  <si>
    <t>Please enter a response for all questions on the screen.</t>
  </si>
  <si>
    <t xml:space="preserve">D2. How many servings of fruit do you eat on one of those days? </t>
  </si>
  <si>
    <t>D3. In a typical week, on how many days do you eat vegetables?</t>
  </si>
  <si>
    <t xml:space="preserve">D4. How many servings of vegetables do you eat on one of those days?  </t>
  </si>
  <si>
    <t>D11. Do you do any of the following on a regular basis to control your salt intake?</t>
  </si>
  <si>
    <t>D6. How often is salt, salty seasoning or a salty sauce added in cooking or preparing foods in your household?</t>
  </si>
  <si>
    <t>D7. How often do you eat processed food high in salt?  By processed food high in salt, I mean foods that have been altered from their natural state, such as packaged salty snacks, canned salty food including pickles and preserves, salty food prepared at a fast food restaurant, cheese, bacon and processed meat [add country specific examples].</t>
  </si>
  <si>
    <t>D8. How much salt or salty sauce do you think you consume?</t>
  </si>
  <si>
    <t>D9. How important to you is lowering the salt in your diet?</t>
  </si>
  <si>
    <t>D10. Do you think that too much salt or salty sauce in your diet could cause a health problem?</t>
  </si>
  <si>
    <t>D11other. Please specify other things done specifically to control your salt intake:</t>
  </si>
  <si>
    <t>P2. In a typical week, on how many days do you do vigorous-intensity activities as part of your work?</t>
  </si>
  <si>
    <t>P3note</t>
  </si>
  <si>
    <t>P3a. How much time do you spend doing vigorous-intensity activities at work on a typical day?</t>
  </si>
  <si>
    <t>hours</t>
  </si>
  <si>
    <t>P6note</t>
  </si>
  <si>
    <t>P6. How much time do you spend doing moderate-intensity activities at work on a typical day?</t>
  </si>
  <si>
    <t xml:space="preserve">P5. In a typical week, on how many days do you do moderate-intensity activities as part of your work? </t>
  </si>
  <si>
    <t>P9note</t>
  </si>
  <si>
    <t>P9. How much time do you spend walking or bicycling for travel on a typical day?</t>
  </si>
  <si>
    <t>P11. In a typical week, on how many days do you do vigorous-intensity sports, fitness or recreational (leisure) activities?</t>
  </si>
  <si>
    <t xml:space="preserve">P14. In a typical week, on how many days do you do moderate-intensity sports, fitness or recreational (leisure) activities? </t>
  </si>
  <si>
    <t>P12. How much time do you spend doing vigorous-intensity sports, fitness or recreational activities on a typical day?</t>
  </si>
  <si>
    <t>P15note</t>
  </si>
  <si>
    <t>P12note</t>
  </si>
  <si>
    <t>P15. How much time do you spend doing moderate-intensity sports, fitness or recreational (leisure) activities on a typical day?</t>
  </si>
  <si>
    <t>P16. How much time do you usually spend sitting or reclining on a typical day?</t>
  </si>
  <si>
    <t>P16note</t>
  </si>
  <si>
    <t>lifenote</t>
  </si>
  <si>
    <t>Quit using tobacco or don’t start</t>
  </si>
  <si>
    <t>Reduce salt in your diet</t>
  </si>
  <si>
    <t>Eat at least five servings of fruit and/or vegetables each day</t>
  </si>
  <si>
    <t>Reduce fat in your diet</t>
  </si>
  <si>
    <t>Start or do more physical activity</t>
  </si>
  <si>
    <t>Maintain a healthy body weight or lose weight</t>
  </si>
  <si>
    <t>CX1. Have you ever had a screening test for cervical cancer, using any of these methods described above?</t>
  </si>
  <si>
    <t>H17. Have you ever had a heart attack or chest pain from heart disease (angina) or a stroke (cerebrovascular accident or incident)?</t>
  </si>
  <si>
    <t>H18. Are you currently taking aspirin regularly to prevent or treat heart disease?</t>
  </si>
  <si>
    <t>H19. Are you currently taking statins (Lovastatin/Simvastatin/Atorvastatin or any other statin) regularly to prevent or treat heart disease?</t>
  </si>
  <si>
    <t>H12. Have you ever had your cholesterol (fat levels in your blood) measured by a doctor or other health worker?</t>
  </si>
  <si>
    <t>H13a. Have you ever been told by a doctor or other health worker that you have raised cholesterol?</t>
  </si>
  <si>
    <t>H14. In the past two weeks, have you taken any oral treatment (medication) for raised total cholesterol prescribed by a doctor or other health worker?</t>
  </si>
  <si>
    <t>H15. Have you ever seen a traditional healer for raised cholesterol?</t>
  </si>
  <si>
    <t>H16. Are you currently taking any herbal or traditional remedy for your raised cholesterol?</t>
  </si>
  <si>
    <t>H6. Have you ever had your blood sugar measured by a doctor or other health worker?</t>
  </si>
  <si>
    <t>H7a. Have you ever been told by a doctor or other health worker that you have raised blood sugar or diabetes?</t>
  </si>
  <si>
    <t>H8. In the past two weeks, have you taken any drugs (medication) for diabetes prescribed by a doctor or other health worker?</t>
  </si>
  <si>
    <t>H9. Are you currently taking insulin for diabetes prescribed by a doctor or other health worker?</t>
  </si>
  <si>
    <t>H10. Have you ever seen a traditional healer for diabetes or raised blood sugar?</t>
  </si>
  <si>
    <t>H11. Are you currently taking any herbal or traditional remedy for your diabetes?</t>
  </si>
  <si>
    <t>H1. Have you ever had your blood pressure measured by a doctor or other health worker?</t>
  </si>
  <si>
    <t>H2a. Have you ever been told by a doctor or other health worker that you have raised blood pressure or hypertension?</t>
  </si>
  <si>
    <t>H3. In the past two weeks, have you taken any drugs (medication) for raised blood pressure prescribed by a doctor or other health worker?</t>
  </si>
  <si>
    <t>H4. Have you ever seen a traditional healer for raised blood pressure or hypertension?</t>
  </si>
  <si>
    <t>H5. Are you currently taking any herbal or traditional remedy for your raised blood pressure?</t>
  </si>
  <si>
    <t>M1. Interviewer ID</t>
  </si>
  <si>
    <t>M2. Device ID for blood pressure</t>
  </si>
  <si>
    <t>M4a. Systolic blood pressure (mmHg)</t>
  </si>
  <si>
    <t>M4b. Diastolic blood pressure (mmHg)</t>
  </si>
  <si>
    <t>M16a. Heart rate (beats per minute)</t>
  </si>
  <si>
    <t>M5a. Systolic blood pressure (mmHg)</t>
  </si>
  <si>
    <t>M5b. Diastolic blood pressure (mmHg)</t>
  </si>
  <si>
    <t>M16b. Heart rate (beats per minute)</t>
  </si>
  <si>
    <t>M6a. Systolic blood pressure (mmHg)</t>
  </si>
  <si>
    <t>M6b. Diastolic blood pressure (mmHg)</t>
  </si>
  <si>
    <t>M16c. Heart rate (beats per minute)</t>
  </si>
  <si>
    <t>M7. During the past two weeks, have you been treated for raised blood pressure with drugs (medication) prescribed by a doctor or other health worker?</t>
  </si>
  <si>
    <t>M9. Interviewer ID</t>
  </si>
  <si>
    <t>M10a. Device ID for height</t>
  </si>
  <si>
    <t>M10b. Device ID for weight</t>
  </si>
  <si>
    <t>M11. Height (in centimetres)</t>
  </si>
  <si>
    <t>M12. Weight (in kilograms)</t>
  </si>
  <si>
    <t>M13. Device ID for waist</t>
  </si>
  <si>
    <t>M14. Waist circumference (in centimetres)</t>
  </si>
  <si>
    <t>M15. Hip circumference (in centimeters)</t>
  </si>
  <si>
    <t>reading1</t>
  </si>
  <si>
    <t>Blood Pressure and Heart Rate 1</t>
  </si>
  <si>
    <t>Blood Pressure and Heart Rate 2</t>
  </si>
  <si>
    <t>Blood Pressure and Heart Rate 3</t>
  </si>
  <si>
    <t>reading3</t>
  </si>
  <si>
    <t>reading2</t>
  </si>
  <si>
    <t>You cannot enter a partial date of birth. Select "Don't know" in all fields if complete date of birth is not known.</t>
  </si>
  <si>
    <t>constraint_message::English</t>
  </si>
  <si>
    <t>hint::English</t>
  </si>
  <si>
    <t>required_message::English</t>
  </si>
  <si>
    <t>media::image::Spanish</t>
  </si>
  <si>
    <t>label::Spanish</t>
  </si>
  <si>
    <t>constraint_message::Spanish</t>
  </si>
  <si>
    <t>hint::Spanish</t>
  </si>
  <si>
    <t>required_message::Spanish</t>
  </si>
  <si>
    <t>constraint_message::Arabic</t>
  </si>
  <si>
    <t>hint::Arabic</t>
  </si>
  <si>
    <t>required_message::Arabic</t>
  </si>
  <si>
    <t>Août</t>
  </si>
  <si>
    <t>Février</t>
  </si>
  <si>
    <t>Décembre</t>
  </si>
  <si>
    <t>Enero</t>
  </si>
  <si>
    <t>Febrero</t>
  </si>
  <si>
    <t>Abril</t>
  </si>
  <si>
    <t>Mayo</t>
  </si>
  <si>
    <t>Junio</t>
  </si>
  <si>
    <t>Julio</t>
  </si>
  <si>
    <t>Agosto</t>
  </si>
  <si>
    <t>Septiembre</t>
  </si>
  <si>
    <t>Octubre</t>
  </si>
  <si>
    <t>Noviembre</t>
  </si>
  <si>
    <t>Diciembre</t>
  </si>
  <si>
    <t>Marzo</t>
  </si>
  <si>
    <t>Размер домохозяйства: ${hh_size}</t>
  </si>
  <si>
    <t>constraint_message::Русский</t>
  </si>
  <si>
    <t>hint::Русский</t>
  </si>
  <si>
    <t>required_message::Русский</t>
  </si>
  <si>
    <t>media::image::Русский</t>
  </si>
  <si>
    <t>label::Русский</t>
  </si>
  <si>
    <t>I3. Идентификационный номер интервьюера/ опрашивающего</t>
  </si>
  <si>
    <t>Код должен быть положительным числом</t>
  </si>
  <si>
    <t>Получение согласия, язык проведения опроса и имя</t>
  </si>
  <si>
    <t>I6. Язык проведения опроса</t>
  </si>
  <si>
    <t>I8. Фамилия</t>
  </si>
  <si>
    <t>I9. Имя</t>
  </si>
  <si>
    <t>I10. Контактный номер телефона, если возможно</t>
  </si>
  <si>
    <t>Этап 1</t>
  </si>
  <si>
    <t>Демографическая информация</t>
  </si>
  <si>
    <t>C1. Пол</t>
  </si>
  <si>
    <t>Дата рождения</t>
  </si>
  <si>
    <t>C2: Дата Вашего рождения?</t>
  </si>
  <si>
    <t>день</t>
  </si>
  <si>
    <t>месяц</t>
  </si>
  <si>
    <t>год</t>
  </si>
  <si>
    <t>(мужской / женский по внешним признакам)</t>
  </si>
  <si>
    <t>Выберите "Не знаю" во все поля, если полная дата рождения не известна.</t>
  </si>
  <si>
    <t>Вы не можете ввести частичную дату рождения. Выберите "Не знаю" во все поля, если полная дата рождения не известна.</t>
  </si>
  <si>
    <t>Да</t>
  </si>
  <si>
    <t>Нет</t>
  </si>
  <si>
    <t>Английский</t>
  </si>
  <si>
    <t>Французский</t>
  </si>
  <si>
    <t>Испанский</t>
  </si>
  <si>
    <t>Арабский</t>
  </si>
  <si>
    <t>Мужской</t>
  </si>
  <si>
    <t>Женский</t>
  </si>
  <si>
    <t>Отказ от ответа</t>
  </si>
  <si>
    <t>C3. Сколько Вам лет?</t>
  </si>
  <si>
    <t>Возраст должен быть в пределах возрастного диапазона исследования.</t>
  </si>
  <si>
    <t>C4. Сколько всего лет Вы учились в школе, а также в специальных и высших учебных заведениях (исключая дошкольное образование)?</t>
  </si>
  <si>
    <t>Пожалуйста, введите число от 0 до 30.</t>
  </si>
  <si>
    <t>C5. Каков наивысший уровень полученного Вами образования?</t>
  </si>
  <si>
    <t>Нет школьного образования</t>
  </si>
  <si>
    <t>Незаконченное начальное</t>
  </si>
  <si>
    <t>Законченное начальное</t>
  </si>
  <si>
    <t>Законченное гимназическое</t>
  </si>
  <si>
    <t>Законченное высшее</t>
  </si>
  <si>
    <t>Последипломная степень (аспирантура)</t>
  </si>
  <si>
    <t>Законченное среднее</t>
  </si>
  <si>
    <t>C6. К какой [этнической группе / расовой группе /культурной подгруппе / другое] Вы относитесь?</t>
  </si>
  <si>
    <t>Этническая группа 1</t>
  </si>
  <si>
    <t>Этническая группа 2</t>
  </si>
  <si>
    <t>Этническая группа 3</t>
  </si>
  <si>
    <t>C7. Каково Ваше семейное положение?</t>
  </si>
  <si>
    <t>Холост/не замужем (никогда не был/а)</t>
  </si>
  <si>
    <t>Состоит в гражданском браке</t>
  </si>
  <si>
    <t>Женат/ замужем в настоящее время</t>
  </si>
  <si>
    <t>Женат/ замужем, но живем раздельно</t>
  </si>
  <si>
    <t>Разведен/а</t>
  </si>
  <si>
    <t>Вдовец/вдова</t>
  </si>
  <si>
    <t>Государственный служащий</t>
  </si>
  <si>
    <t>Неоплачиваемый труд</t>
  </si>
  <si>
    <t>Учащийся</t>
  </si>
  <si>
    <t>Домохозяйка</t>
  </si>
  <si>
    <t>Пенсионер</t>
  </si>
  <si>
    <t>Безработный (способный работать)</t>
  </si>
  <si>
    <t>Безработный (неспособный работать)</t>
  </si>
  <si>
    <t>C8. Что из перечисленного более всего соответствует Вашему основному роду занятий за последние 12 месяцев?</t>
  </si>
  <si>
    <t>Количество людей в возрасте 18 лет, не может быть меньше, чем количество людей, записанных во время выбора участника или больше чем 30.</t>
  </si>
  <si>
    <t>C10. Можете ли Вы сказать мне, каков был средний заработок в Вашем домохозяйстве за последний год?</t>
  </si>
  <si>
    <t>Не можете ввести отрицательное число!</t>
  </si>
  <si>
    <t>Не знаю</t>
  </si>
  <si>
    <t>Если респондент отказывается отвечать или не знает ответа, оставьте пустым, и выберите ниже "Отказ от ответа" или "Не знаю".</t>
  </si>
  <si>
    <t>Выберите один ответ.</t>
  </si>
  <si>
    <t>ЗАЧИТАЙТЕ ВОЗМОЖНЫЕ ВАРИАНТЫ</t>
  </si>
  <si>
    <t>Негосударственный служащий</t>
  </si>
  <si>
    <t>Самостоятельно занятый</t>
  </si>
  <si>
    <t>Употребление табака</t>
  </si>
  <si>
    <t>Теперь я задам Вам несколько вопросов в отношении употребления табака.</t>
  </si>
  <si>
    <t>T1. Курите ли Вы в настоящее время какие-либо табачные изделия, например, сигареты, сигары или трубку?</t>
  </si>
  <si>
    <t>Табачные изделия для курения</t>
  </si>
  <si>
    <t>T2. Курите ли Вы в настоящее время табачные изделия ежедневно?</t>
  </si>
  <si>
    <t>T3. В каком возрасте Вы в первый раз закурили?</t>
  </si>
  <si>
    <t>smokeless_tobacco_ru.png</t>
  </si>
  <si>
    <t>smoked_tobacco_ru.png</t>
  </si>
  <si>
    <t>T4. Помните ли Вы, как давно это было?</t>
  </si>
  <si>
    <t>Недели</t>
  </si>
  <si>
    <t>Месяцы</t>
  </si>
  <si>
    <t>Годы</t>
  </si>
  <si>
    <t>Пожалуйста, выберите если ответ указывает на годы, месяцы, или недели, либо "Не знаю" или "Отказ от ответа".</t>
  </si>
  <si>
    <t>T5a. Какое количество промышленно произведенных сигарет Вы выкуриваете, в среднем, ежедневно?</t>
  </si>
  <si>
    <t>T5aw. Какое количество промышленно произведенных сигарет Вы выкуриваете, в среднем, в неделю?</t>
  </si>
  <si>
    <t>T5bw. Какое количество сигарет / папирос скрученных вручную Вы выкуриваете, в среднем, в неделю?</t>
  </si>
  <si>
    <t>T5b. Какое количество сигарет / папирос скрученных вручную Вы выкуриваете, в среднем, ежедневно?</t>
  </si>
  <si>
    <t>T5c. Какое количество трубок с табаком Вы выкуриваете, в среднем, ежедневно?</t>
  </si>
  <si>
    <t>T5cw. Какое количество трубок с табаком Вы выкуриваете, в среднем, в неделю?</t>
  </si>
  <si>
    <t>T5d. Какое количество сигар, манильских сигар и/или сигарилл Вы выкуриваете, в среднем, ежедневно?</t>
  </si>
  <si>
    <t>T5dw. Какое количество сигар, манильских сигар и/или сигарилл Вы выкуриваете, в среднем, в неделю?</t>
  </si>
  <si>
    <t>T5e. Какое количество кальянов (один раз заряженный кальян) Вы выкуриваете, в среднем, ежедневно?</t>
  </si>
  <si>
    <t>T5ew. Какое количество кальянов (один раз заряженный кальян) Вы выкуриваете, в среднем, в неделю?</t>
  </si>
  <si>
    <t>T5f. Какое количество других табачных изделий Вы выкуриваете, в среднем, ежедневно?</t>
  </si>
  <si>
    <t>T5fw. Какое количество других табачных изделий Вы выкуриваете, в среднем, в неделю?</t>
  </si>
  <si>
    <t>Количество должно быть между 0 и 50.</t>
  </si>
  <si>
    <t>Количество должно быть между 0 и 350.</t>
  </si>
  <si>
    <t>T6. Пытались ли Вы в течение последних 12 месяцев бросить курить?</t>
  </si>
  <si>
    <t>T7. Советовали ли Вам прекратить курить во время любого визита к врачу или другому медицинскому работнику за последние 12 месяцев?</t>
  </si>
  <si>
    <t>T8. Курили ли Вы в прошлом какие-либо табачные изделия?</t>
  </si>
  <si>
    <t>T9. Курили ли Вы ежедневно в прошлом?</t>
  </si>
  <si>
    <t>T10. Сколько Вам было лет, когда Вы бросили курить?</t>
  </si>
  <si>
    <t>Russian</t>
  </si>
  <si>
    <t>Русский</t>
  </si>
  <si>
    <t>Возраст должен быть минимум 8 лет и не более, чем верхний предел возраста обследования.</t>
  </si>
  <si>
    <t>T11. Как давно Вы бросили курить?</t>
  </si>
  <si>
    <t>Пожалуйста, выберите если ответ указывает на годы, месяцы, или недели, либо "Не знаю".</t>
  </si>
  <si>
    <t>T12. Употребляете ли Вы в настоящее время какие-либо некурительные табачные изделия, например нюхательный и  жевательный табак, бетель, насвай?</t>
  </si>
  <si>
    <t>Некурительные табачные изделия</t>
  </si>
  <si>
    <t>smokeless_tobacco_en.png</t>
  </si>
  <si>
    <t>smoked_tobacco_en.png</t>
  </si>
  <si>
    <t>T13. Употребляете ли Вы в настоящее время некурительные табачные изделия ежедневно?</t>
  </si>
  <si>
    <t>T14a. Какое количество влажного снаффа (табак, который помещается между губой и десной) Вы употребляете в среднем, ежедневно?</t>
  </si>
  <si>
    <t>T14aw. Какое количество влажного снаффа (табак, который помещается между губой и десной) Вы употребляете в среднем, в неделю?</t>
  </si>
  <si>
    <t>T14b. Какое количество нюхательного табака Вы употребляете в среднем, ежедневно?</t>
  </si>
  <si>
    <t>T14bw. Какое количество нюхательного табака Вы употребляете в среднем, в неделю?</t>
  </si>
  <si>
    <t>T14c. Какое количество жевательного табака или насвая Вы употребляете в среднем, ежедневно?</t>
  </si>
  <si>
    <t>T14cw. Какое количество жевательного табака или насвая Вы употребляете в среднем, в неделю?</t>
  </si>
  <si>
    <t>T14d. Какое количество бетеля или прессованного табака Вы употребляете в среднем, ежедневно?</t>
  </si>
  <si>
    <t>T14dw. Какое количество бетеля или прессованного табака Вы употребляете в среднем, в неделю?</t>
  </si>
  <si>
    <t>T14e. Какое количество других некурительных табачных изделий Вы употребляете, в среднем, ежедневно?</t>
  </si>
  <si>
    <t>T14ew. Какое количество других некурительных табачных изделий Вы употребляете, в среднем, в неделю?</t>
  </si>
  <si>
    <t>T14other. Пожалуйста укажите какие другие некурительные табачные изделия которые вы употребляете.</t>
  </si>
  <si>
    <t>T5other. Пожалуйста укажите какие другие табачные изделия которые вы употребляете в курении.</t>
  </si>
  <si>
    <t>T15. Употребляли ли Вы некурительные табачные изделия, например нюхательный и  жевательный табак, бетель, насвай, в прошлом?</t>
  </si>
  <si>
    <t>T16. В прошлом употребляли ли Вы некурительные табачные изделия, например нюхательный, жевательный табак, бетель, насвай ежедневно?</t>
  </si>
  <si>
    <t>T17. За последние 30 дней курил ли кто-нибудь в Вашем доме?</t>
  </si>
  <si>
    <t>T18. В течение прошедших 30 дней курил ли кто-нибудь в помещении, где вы работаете (в здании, в рабочей зоне  или в служебных помещениях)?</t>
  </si>
  <si>
    <t>Потребление Алкоголя</t>
  </si>
  <si>
    <t>Следующие вопросы будут посвящены потреблению алкоголя.</t>
  </si>
  <si>
    <t>A1. Употребляли ли Вы когда-либо любой вид алкоголя, например  пиво, вино, крепкие спиртные напитки или  [укажите другие местные примеры]?</t>
  </si>
  <si>
    <t>A4. За последние 12 месяцев как часто Вы выпивали хотя бы 1 стандартную дозу алкоголя?</t>
  </si>
  <si>
    <t>Ежедневно</t>
  </si>
  <si>
    <t xml:space="preserve">5-6 дней в неделю </t>
  </si>
  <si>
    <t>3-4 дня в неделю</t>
  </si>
  <si>
    <t>1-2 дня в неделю</t>
  </si>
  <si>
    <t>1-3 дня в месяц</t>
  </si>
  <si>
    <t>Менее одного раза в месяц</t>
  </si>
  <si>
    <t>A5. Употребляли ли Вы алкоголь за последние 30 дней?</t>
  </si>
  <si>
    <t>A6. За последние 30 дней, сколько раз Вы выпивали хотя бы по 1 стандартной дозе алкоголя?</t>
  </si>
  <si>
    <t>A7. За последние 30 дней, когда Вы выпивали, сколько стандартных доз любого алкогольного напитка, в среднем, Вы принимали в каждом случае?</t>
  </si>
  <si>
    <t>A8. Какое наибольшее количество стандартных доз алкоголя Вы принимали за один случай в течение последних 30 дней, учитывая все виды алкогольных напитков вместе?</t>
  </si>
  <si>
    <t>A9. За последние 30 дней сколько раз Вы выпивали 6 и более стандартных доз за 1 случай?</t>
  </si>
  <si>
    <t>Последняя неделя</t>
  </si>
  <si>
    <t>Количество должно быть между 1 и 50.</t>
  </si>
  <si>
    <t xml:space="preserve">A10: Сколько стандартных доз любого алкогольного напитка Вы употребляли в течение каждого дня за последние 7 дней? </t>
  </si>
  <si>
    <t>Понедельник</t>
  </si>
  <si>
    <t>Вторник</t>
  </si>
  <si>
    <t>Среда</t>
  </si>
  <si>
    <t>Четверг</t>
  </si>
  <si>
    <t>Пятница</t>
  </si>
  <si>
    <t>Субота</t>
  </si>
  <si>
    <t>Воскресенье</t>
  </si>
  <si>
    <t>Пожалуйста вводите ответы для каждого дня в отдельности.</t>
  </si>
  <si>
    <t>Я только что спрашивал(а) Вас об употреблении алкоголя в течение последних 7 дней. Эти вопросы были про употребление алкоголя в целом, а следующие вопросы относятся к употреблению Вами алкоголя домашнего приготовления; алкоголя, привезённого из-за границы; различного вида алкоголя, не предназначенного для употребления внутрь или других  видов алкоголя, не облагаемых акцизным налогом. Пожалуйста, при ответе на вопросы имейте в виду только эти виды алкоголя.</t>
  </si>
  <si>
    <t>A11. За последние 7 дней употребляли ли Вы алкоголь домашнего приготовления, любой вид алкоголя, привезённый из-за границы, любой вид алкоголя, не предназначенный для употребления внутрь или другие  виды алкоголя, не облагаемые акцизным налогом?</t>
  </si>
  <si>
    <t>Незарегистрированный алкоголь</t>
  </si>
  <si>
    <t>Пиво или вино домашнего приготовления, например, пиво, пальмовое или фруктовое вино</t>
  </si>
  <si>
    <t>Алкоголь, привезённый из-за границы/ из другой страны</t>
  </si>
  <si>
    <t>Алкоголь, не предназначенный для употребления внутрь, например, алкоголь содержащие лекарственные средства, парфюмерные изделия, средства после бритья</t>
  </si>
  <si>
    <t>Другие  виды алкоголя, не облагаемые акцизным налогом в стране</t>
  </si>
  <si>
    <t>Пожалуйста вводите ответы для каждого алкогольного напитка.</t>
  </si>
  <si>
    <t>A12. За последние 7 дней сколько стандартных доз вышеперечисленных алкогольных напитков Вы выпивали в среднем?</t>
  </si>
  <si>
    <t>A13. В течение последних 12 месяцев, как часто Вы оказывались в ситуации, когда Вы начали принимать алкоголь и не могли остановиться?</t>
  </si>
  <si>
    <t>A14. В течение последних 12 месяцев, как часто Вы были не в состоянии сделать то, что обычно от Вас ожидается, из-за употребления алкоголя?</t>
  </si>
  <si>
    <t>A15. В течение последних 12 месяцев, как часто Вам необходимо было выпить с утра, чтобы прийти в себя после тяжелой пьянки /запоя?</t>
  </si>
  <si>
    <t>A16. В течение последних 12 месяцев, были ли у Вас проблемы в семье или с Вашим партнером из-за употребления алкоголя кем-то другим?</t>
  </si>
  <si>
    <t>Рацион питания</t>
  </si>
  <si>
    <t>Следующие вопросы касаются потребления фруктов и овощей в обычном рационе питания. У меня есть карточки по питанию, на которых продемонстрированы примеры местных фруктов и овощей.  На каждой картинке представлен размер порции. При ответе на данные вопросы, пожалуйста, думайте про обычную неделю за последний год.</t>
  </si>
  <si>
    <t>D1. Сколько дней в типичную неделю Вы обычно потребляете фрукты?</t>
  </si>
  <si>
    <t>Количество днеы должно быть между 0 и 7.</t>
  </si>
  <si>
    <t>Количество порций должно быть между 1 и 20.</t>
  </si>
  <si>
    <t>Пищевая соль</t>
  </si>
  <si>
    <t>В этом разделе мы хотели бы узнать о количестве соли в вашем рационе. Пищевая соль включает в себя  обычную поваренную соль, неочищенную соль и йодированную соль, соленые бульонные кубики и порошки, а также соленые соусы, такие как соевый или рыбный соусы (см. карточки). Следующие вопросы посвящены добавлению соли в пищу непосредственно перед употреблением, тому, как Вы готовите дома, об употреблении обработанных продуктов с высоким содержанием соли, например (впишите примеры продуктов, специфичных для Вашей страны), а так же о том, как вы контролируете потребление соли. Пожалуйста, ответьте на следующие вопросы, даже если Вы считаете, что Ваш рацион содержит мало соли.</t>
  </si>
  <si>
    <t xml:space="preserve">D5. Как часто Вы добавляете соль или соленые соусы в пищу перед ее употреблением или непосредственно во время еды? </t>
  </si>
  <si>
    <t>D6. Как часто соль, соленые специи или соленые соусы добавляются во время приготовления пищи у Вас в быту?</t>
  </si>
  <si>
    <t>D8. Как Вы думаете, какое количество соли или соленых соусов Вы употребляете?</t>
  </si>
  <si>
    <t>D9. Насколько важно для Вас снизить употребление соли в Вашем рационе?</t>
  </si>
  <si>
    <t>D10. Как Вы думаете, может ли употребление большого количества соли или соленых соусов вызвать у Вас серьезные проблемы со здоровьем?</t>
  </si>
  <si>
    <t>Контроль употребления пищевой соли</t>
  </si>
  <si>
    <t xml:space="preserve">D11. Что из нижеперечисленного Вы делаете на регулярной основе с целью контроля потребления Вами соли? </t>
  </si>
  <si>
    <t>Сокращаю потребление промышленно изготовленных продуктов</t>
  </si>
  <si>
    <t>Проверяю содержание соли или натрия на упаковке продуктов</t>
  </si>
  <si>
    <t>Покупаю альтернативные продукты с низким содержанием соли/натрия</t>
  </si>
  <si>
    <t>Использую другие специи, не содержащие соль, во время приготовления пищи</t>
  </si>
  <si>
    <t>Избегаю потребления пищи, приготовленной вне дома</t>
  </si>
  <si>
    <t>Использую другие меры контроля потребления соли</t>
  </si>
  <si>
    <t>Пожалуйста, введите ответ на все вопросы.</t>
  </si>
  <si>
    <t>D11other. Пожалуйста, укажите какие другие меры контроля потребления соли Вы используете.</t>
  </si>
  <si>
    <t>Введите '77', если неизвестно.</t>
  </si>
  <si>
    <t>Введите '77', если неизвестно, и '88' для отказа от ответа.</t>
  </si>
  <si>
    <t>Оставьте пустым, если неизвестно. В противном случае, ответ должен быть между 1 и 61 лет, или между 1 и 11 месяцев, или 1 и 30 недель.</t>
  </si>
  <si>
    <t>Введите '77', если неизвестно, или введите '0', если респондент не курит данные табачные изделия каждый день.</t>
  </si>
  <si>
    <t>Введите '777', если неизвестно, или введите '0', если респондент не курит данные табачные изделия каждую неделю.</t>
  </si>
  <si>
    <t>Укажите только другие табачные изделия не включенные в предыдущие вопросы. Введите '77', если неизвестно, или введите '0', если респондент не курит другие табачные изделия каждый день.</t>
  </si>
  <si>
    <t>Укажите только другие табачные изделия не включенные в предыдущие вопросы. Введите '777', если неизвестно, или введите '0', если респондент не курит другие табачные изделия каждую неделю.</t>
  </si>
  <si>
    <t>Введите '77' если неизвестно.</t>
  </si>
  <si>
    <t>Введите '77', если неизвестно, или введите '0', если респондент не употребляет данные табачные изделия каждый день.</t>
  </si>
  <si>
    <t>Введите '0' если участник не употреблял алкоголь в данный день.  
Введите '77' если неизвестно.</t>
  </si>
  <si>
    <t>Введите '0' если участник не употреблял не один из перечисленных алкогольных напитков.
Введите '77' если неизвестно.</t>
  </si>
  <si>
    <t>≤ Квантиль (Q) 1</t>
  </si>
  <si>
    <t>Больше, чем Q 4</t>
  </si>
  <si>
    <t>Больше, чем Q 1, ≤ Q 2</t>
  </si>
  <si>
    <t>Больше, чем Q 2, ≤ Q 3</t>
  </si>
  <si>
    <t>Больше, чем Q 3, ≤ Q 4</t>
  </si>
  <si>
    <t>Не посещал врачей / медработников за последние 12 месяцев</t>
  </si>
  <si>
    <t>Не работаю в закрытом  помещении</t>
  </si>
  <si>
    <t>Ежедневно или почти ежедневно</t>
  </si>
  <si>
    <t>Еженедельно</t>
  </si>
  <si>
    <t>Ежемесячно</t>
  </si>
  <si>
    <t>Реже чем раз в месяц</t>
  </si>
  <si>
    <t>Никогда</t>
  </si>
  <si>
    <t>Да, более чем раз в месяц</t>
  </si>
  <si>
    <t xml:space="preserve">Да, ежемесячно </t>
  </si>
  <si>
    <t>Да, несколько раз, но реже чем 1 раз в месяц</t>
  </si>
  <si>
    <t xml:space="preserve">Да, 1 или 2 раза </t>
  </si>
  <si>
    <t>Всегда</t>
  </si>
  <si>
    <t>Часто</t>
  </si>
  <si>
    <t>Иногда</t>
  </si>
  <si>
    <t>Редко</t>
  </si>
  <si>
    <t>Слишком много</t>
  </si>
  <si>
    <t>Много</t>
  </si>
  <si>
    <t>Среднее количество</t>
  </si>
  <si>
    <t>Мало</t>
  </si>
  <si>
    <t>Слишком мало</t>
  </si>
  <si>
    <t>Очень важно</t>
  </si>
  <si>
    <t>Не так важно</t>
  </si>
  <si>
    <t>Совсем не важно</t>
  </si>
  <si>
    <t>Растительное масло</t>
  </si>
  <si>
    <t>Сливочное масло или топленое масло</t>
  </si>
  <si>
    <t>Маргарин</t>
  </si>
  <si>
    <t>Другое</t>
  </si>
  <si>
    <t>Ни один не преобладает</t>
  </si>
  <si>
    <t>Масло и жир не используются</t>
  </si>
  <si>
    <t xml:space="preserve">Свиной или нутряной жир  </t>
  </si>
  <si>
    <t>Январь</t>
  </si>
  <si>
    <t>Февраль</t>
  </si>
  <si>
    <t>Март</t>
  </si>
  <si>
    <t>Апрель</t>
  </si>
  <si>
    <t>Май</t>
  </si>
  <si>
    <t>Июнь</t>
  </si>
  <si>
    <t>Июль</t>
  </si>
  <si>
    <t>Август</t>
  </si>
  <si>
    <t>Сентябрь</t>
  </si>
  <si>
    <t>Октябрь</t>
  </si>
  <si>
    <t>Ноябрь</t>
  </si>
  <si>
    <t>Декабрь</t>
  </si>
  <si>
    <t>Физическая активность</t>
  </si>
  <si>
    <t>Дальше я хочу спросить Вас о времени, когда Вы занимаетесь разными типами физической активности в типичную неделю. Пожалуйста, ответьте на эти вопросы, даже если Вы не считаете себя физически активным человеком. 
В первую очередь подумайте о времени, которое у вас уходит на выполнение работы. Под работой подразумевается оплачиваемый или неоплачиваемый труд, обучение/образование, работа по дому, сбор урожая, рыбалка или охота с целью добычи пищи, поиск работы. [Укажите другие примеры, если необходимо]. При ответе на следующие вопросы имейте в виду, что «высокоинтенсивная деятельность» - это активность, при которой необходимо затрачивать много физических усилий и которая вызывает значительное учащение дыхания или сердцебиения; «активность умеренной интенсивности» - деятельность, при которой необходимо прилагать умеренные физические усилия, и которая вызывает умеренное учащение дыхания или сердцебиения.</t>
  </si>
  <si>
    <t>P1. Требует ли Ваша работа высокоинтенсивной деятельности, при которой значительно учащается дыхание или пульс [например, поднятие тяжелых грузов, земляные или строительные работы] и которая длится непрерывно, по меньшей мере, 10 минут?</t>
  </si>
  <si>
    <t>P2. Сколько дней в типичную неделю Вы обычно занимаетесь высокоинтенсивным физическим трудом на работе?</t>
  </si>
  <si>
    <t>P3a. Сколько времени в типичный день Вы обычно занимаетесь на работе высокоинтенсивной физической деятельностью?</t>
  </si>
  <si>
    <t>Часов</t>
  </si>
  <si>
    <t>Минут</t>
  </si>
  <si>
    <t>Введите значения в обоих полях.
Введенное время должно быть как минимум 10 минут, но не более 16 часов. 
Введите '77' в обоих полях если не известно.</t>
  </si>
  <si>
    <t xml:space="preserve">P4. Требует ли Ваша работа среднеинтенсивной деятельности, при которой немного учащается дыхание или пульс [например, быстрая ходьба или поднятие небольших грузов] и которая длится непрерывно, по меньшей мере, 10 минут? </t>
  </si>
  <si>
    <t>P5. Сколько дней в типичную неделю Вы обычно занимаетесь среднеинтенсивной деятельностью на работе?</t>
  </si>
  <si>
    <t>P6. Сколько времени в типичный день Вы обычно занимаетесь среднеинтенсивной физической деятельностью на работе?</t>
  </si>
  <si>
    <t>Следующие вопросы исключают физическую нагрузку на работе, о которой Вы уже говорили. Теперь хотелось бы узнать о том, как Вы обычно добираетесь, например, на работу, в магазины, на рынок, в места поклонения и как потом возвращаетесь обратно. [Приведите другие примеры, если необходимо]</t>
  </si>
  <si>
    <t>P7. Ходите ли Вы пешком или используете ли Вы велосипед (педальный вид транспорта) непрерывно в течение не менее 10 минут в качестве средства передвижения с места на место?</t>
  </si>
  <si>
    <t>P8. Сколько дней в типичную неделю Вы обычно ходите пешком или ездите на велосипеде непрерывно в течение не менее 10 минут, чтобы добраться до другого места?</t>
  </si>
  <si>
    <t>Число дней должно быть от 1 до 7.</t>
  </si>
  <si>
    <t>P9. Сколько времени в типичный день Вы обычно уделяете ходьбе пешком или езде на велосипеде?</t>
  </si>
  <si>
    <t>Следующие вопросы исключают деятельность, связанную с работой и передвижением, о которых Вы уже говорили.
Теперь мне хотелось бы узнать о Ваших занятиях спортом, физическими упражнениями и о Вашем активном досуге [добавьте другие примеры].</t>
  </si>
  <si>
    <t>P10. Занимаетесь ли Вы непрерывно в течение, по меньшей мере, 10 минут спортом, активным досугом или физическими упражнениями с высокой нагрузкой на организм, при которых значительно учащается дыхание или пульс [например, бег или футбол]?</t>
  </si>
  <si>
    <t>Примеры деятельности средней интенсивности</t>
  </si>
  <si>
    <t>Примеры высокоинтенсивной деятельности</t>
  </si>
  <si>
    <t>P11. Сколько дней в типичную неделю Вы обычно занимаетесь спортом, физическими упражнениями или активным досугом высокоинтенсивного характера?</t>
  </si>
  <si>
    <t>P12. Сколько времени в типичный день Вы обычно занимаетесь спортом, физическими упражнениями или активным досугом высокоинтенсивного характера?</t>
  </si>
  <si>
    <t>P13. Занимаетесь ли Вы непрерывно в течение, по меньшей мере, 10 минут спортом, активным досугом или физическими упражнениями с умеренной нагрузкой на организм, при которых незначительно учащается дыхание или пульс [например, быстрая ходьба, езда на велосипеде, плавание, волейбол]?</t>
  </si>
  <si>
    <t>Примеры высокоинтенсивного активного досуга</t>
  </si>
  <si>
    <t>Примеры досуга умеренной интенсивности</t>
  </si>
  <si>
    <t>P14. Сколько дней в типичную неделю Вы обычно занимаетесь спортом, физическими упражнениями или активным досугом среднеинтенсивного характера?</t>
  </si>
  <si>
    <t>P15. Сколько времени в типичный день Вы обычно занимаетесь спортом, физическими упражнениями или активным досугом среднеинтенсивного характера?</t>
  </si>
  <si>
    <t xml:space="preserve">Следующий вопрос касается нахождения в сидячем или полулежащем положении на работе, дома, при передвижении с места на место, включая время, проведенное сидя за столом, сидя с друзьями, во время поездки в автомобиле, автобусе, поезде, во время чтения, игры в карты или просмотра телевидения, но исключая время сна. </t>
  </si>
  <si>
    <t>P16. Сколько времени в типичный день Вы обычно проводите в положении сидя или полулежа?</t>
  </si>
  <si>
    <t>История повышенного артериального давления</t>
  </si>
  <si>
    <t>H1. Измерял ли Вам артериальное давление врач или другой медицинский работник когда-нибудь?</t>
  </si>
  <si>
    <t>H2a. Говорил ли Вам когда-либо врач или другой медицинский работник, что у Вас повышенное артериальное давление или гипертония?</t>
  </si>
  <si>
    <t>H3. В течение последних 2 недель принимали ли Вы какие-либо лекарства (медицинские препараты) от повышенного артериального давления, выписанные врачом или другим медицинским сотрудником?</t>
  </si>
  <si>
    <t>H4. Обращались ли Вы когда-либо к народным целителям по поводу повышенного артериального давления или гипертонии?</t>
  </si>
  <si>
    <t>H5. Принимаете ли Вы в настоящее время какие-либо лекарственные травы или народные средства для лечения повышенного артериального давления?</t>
  </si>
  <si>
    <t>История диабета</t>
  </si>
  <si>
    <t>H6. Измерялся ли у Вас когда-либо уровень сахара в крови врачом или другим медицинским работником?</t>
  </si>
  <si>
    <t>H7a. Говорил ли Вам когда-либо врач или другой медицинский работник, что у Вас повышен уровень сахара в крови, или что у Вас диабет?</t>
  </si>
  <si>
    <t>H8. В течение последних 2 недель принимали ли Вы какие-либо лекарственные средства (медицинские препараты) от диабета, назначенные врачом или другим медицинским работником?</t>
  </si>
  <si>
    <t>H9. Принимаете ли Вы в настоящее время инсулин для лечения диабета, назначенный врачом или другим медицинским работником?</t>
  </si>
  <si>
    <t>H10. Обращались ли Вы когда-либо к народным целителям по поводу диабета или повышенного уровня сахара в крови?</t>
  </si>
  <si>
    <t>H11. Принимаете ли Вы в настоящее время какие-либо лекарственные травы или народные средства для лечения диабета?</t>
  </si>
  <si>
    <t>История повышенного общего холестерина</t>
  </si>
  <si>
    <t>H12. Измерял ли Вам врач или другой медицинский работник когда-либо уровень холестерина (уровень жиров в крови)?</t>
  </si>
  <si>
    <t>H13a. Говорил ли Вам когда-либо врач или другой медицинский работник, что у Вас повышенный уровень холестерина?</t>
  </si>
  <si>
    <t>H14. В течение последних двух недель принимали ли Вы препараты (лекарства) от повышенного холестерина, выписанные врачом или другим медицинским работником?</t>
  </si>
  <si>
    <t>H15. Обращались ли Вы когда-либо к народным целителям по поводу повышенного холестерина?</t>
  </si>
  <si>
    <t>H16. Принимаете ли Вы в настоящее время какие-либо лекарственные травы или народные средства для лечения повышенного холестерина?</t>
  </si>
  <si>
    <t>История сердечно-сосудистых заболеваний</t>
  </si>
  <si>
    <t>H17. Был ли у Вас когда-либо сердечный приступ или боль в груди в связи с сердечным заболеванием  (стенокардия) или инсульт?</t>
  </si>
  <si>
    <t>H18. В настоящее время принимаете ли Вы регулярно аспирин в целях профилактики или лечения заболеваний сердца?</t>
  </si>
  <si>
    <t>H19. В настоящее время принимаете ли Вы регулярно статины (ловостатин/ симвастатин / аторвастатин или другие статины) в целях профилактики или лечения заболеваний сердца?</t>
  </si>
  <si>
    <t>Советы по здоровому образу жизни</t>
  </si>
  <si>
    <t>Пожалуйста, введите ответ на все пункты.</t>
  </si>
  <si>
    <t>Прекратить употребление табачной продукции или вовсе не начинать</t>
  </si>
  <si>
    <t>Уменьшить употребление соли в еде</t>
  </si>
  <si>
    <t xml:space="preserve">Ежедневно употреблять минимум пять порций фруктов и/или овощей </t>
  </si>
  <si>
    <t>Уменьшить употребление жиров в еде</t>
  </si>
  <si>
    <t>Начать заниматься спортом или увеличить количество физической активности</t>
  </si>
  <si>
    <t>Поддерживать нормальный (здоровый) вес тела или похудеть</t>
  </si>
  <si>
    <t xml:space="preserve">Скрининг на рак шейки матки </t>
  </si>
  <si>
    <t>Следующие вопросы касаются профилактики рака шейки матки. Скрининг рака шейки матки осуществляется при помощи различных тестов, таких как визуальный осмотр шейки матки в сочетании с пробой с уксусной кислотой (ВУК), ПАП тест или тест Вируса Папилломы Человека. ВУК- это осмотр поверхности шейки матки после нанесения на неё 3% уксусной кислоты. Для проведения ПАП теста и ВПЧ теста, врач или медсестра протирают  влагалище тампоном, тем самым производя забор цервикального мазка, и отправляют его в лабораторию. Возможно, Вам предложили самостоятельно взять мазок из влагалища. Лаборатория проверяет наличие атипичных клеточных изменений в случае, если ПАП тест был сделан, или проверяют наличие папилломавируса, если был сделан ВПЧ тест.</t>
  </si>
  <si>
    <t>CX1. Проходили ли Вы когда-либо скрининг на рак шейки матки при помощи вышеописанных методов?</t>
  </si>
  <si>
    <t>Этап 2 Данные физического осмотра</t>
  </si>
  <si>
    <t>Артериальное давление</t>
  </si>
  <si>
    <t>M1. Идентификатор лица, измеряющего артериальное давление</t>
  </si>
  <si>
    <t>M2. Идентификатор инструмента для измерения артериального давления</t>
  </si>
  <si>
    <t>Показание 1</t>
  </si>
  <si>
    <t>Показание 2</t>
  </si>
  <si>
    <t>Показание 3</t>
  </si>
  <si>
    <t>M4a. Систолическое давление (мм рт.ст.)</t>
  </si>
  <si>
    <t>M4b. Диастолическое давление (мм рт.ст.)</t>
  </si>
  <si>
    <t>M16a. Частота сердечных сокращений в минуту</t>
  </si>
  <si>
    <t>M5a. Систолическое давление (мм рт.ст.)</t>
  </si>
  <si>
    <t>M6a. Систолическое давление (мм рт.ст.)</t>
  </si>
  <si>
    <t>M5b. Диастолическое давление (мм рт.ст.)</t>
  </si>
  <si>
    <t>M6b. Диастолическое давление (мм рт.ст.)</t>
  </si>
  <si>
    <t>M16b.Частота сердечных сокращений в минуту</t>
  </si>
  <si>
    <t>M16c. Частота сердечных сокращений в минуту</t>
  </si>
  <si>
    <t>Давление и пульс 1</t>
  </si>
  <si>
    <t>Давление и пульс 2</t>
  </si>
  <si>
    <t>Давление и пульс 3</t>
  </si>
  <si>
    <t>M7. За последние две недели принимали ли Вы лекарства (медицинские препараты) для снижения высокого артериального давления, назначенные врачом или другим медицинским работником?</t>
  </si>
  <si>
    <t>Идентификатор должен быть положительным числом.</t>
  </si>
  <si>
    <t>Систолическое давление должно быть в пределах 40 и 300 мм рт.ст.</t>
  </si>
  <si>
    <t>Диастолическое давление должно быть в пределах 30 и 200 мм рт.ст. и не может превысить систолическое давление.</t>
  </si>
  <si>
    <t>Частота сердечных сокращений в минуту должно быть в пределах 30 и 200.</t>
  </si>
  <si>
    <t>Рост и вес</t>
  </si>
  <si>
    <t>M8. Вы беременны?</t>
  </si>
  <si>
    <t>M9. Идентификатор лица, измеряющего рост и вес</t>
  </si>
  <si>
    <t>M10b. Идентификатор устройства для измерения веса</t>
  </si>
  <si>
    <t>M10a. Идентификатор устройства для измерения роста</t>
  </si>
  <si>
    <t>M11. Рост (см)</t>
  </si>
  <si>
    <t>M12. Вес (кг)</t>
  </si>
  <si>
    <t>Рост должен быть в пределах 100 и 270см.</t>
  </si>
  <si>
    <t>Вес должен быть в пределах 20 и 350кг.</t>
  </si>
  <si>
    <t>Введите '888' если респондент отказался от измерений.</t>
  </si>
  <si>
    <t>Талия</t>
  </si>
  <si>
    <t>M13. Идентификатор устройства для измерения объема талии</t>
  </si>
  <si>
    <t>M14. Объем (окружность) талии (см.)</t>
  </si>
  <si>
    <t>Окружность талии должна быть в пределах 30 и 200см.</t>
  </si>
  <si>
    <t>Окружность бедер</t>
  </si>
  <si>
    <t>M15. Окружность бедер (см.)</t>
  </si>
  <si>
    <t>Окружность бедер должна быть в пределах 45 и 300см.</t>
  </si>
  <si>
    <t>Согласился ли респондент принимать участие во втором этапе (физический осмотр)?</t>
  </si>
  <si>
    <t xml:space="preserve">D2. Сколько порций фруктов Вы потребляете за один из таких дней?  </t>
  </si>
  <si>
    <t>D3. Сколько дней в типичную неделю Вы обычно употребляете овощи?</t>
  </si>
  <si>
    <t>D4. Сколько порций овощей Вы потребляете за один из таких дней?</t>
  </si>
  <si>
    <t>I5. Зачитано и получено согласие участникa</t>
  </si>
  <si>
    <t>в неделю</t>
  </si>
  <si>
    <t>в месяц</t>
  </si>
  <si>
    <t>в год</t>
  </si>
  <si>
    <t>Пожалуйста выберите если средний заработок  был указан в неделю, месяц или год, или ответчик отказался отвечать или не знает.</t>
  </si>
  <si>
    <t>M8. Are you pregnant?</t>
  </si>
  <si>
    <t>(.&gt;=20 and .&lt;=350)  or .=888 or .=666</t>
  </si>
  <si>
    <t>Enter '888' if participant has refused.
Enter '666' if participant is too large for scale.</t>
  </si>
  <si>
    <t>(.&gt;=100 and .&lt;=270)  or .=888</t>
  </si>
  <si>
    <t>Enter '888' if participant has refused.</t>
  </si>
  <si>
    <t>(.&gt;=30 and .&lt;=200)  or .=888</t>
  </si>
  <si>
    <t>(.&gt;=45 and .&lt;=300)  or .=888</t>
  </si>
  <si>
    <t>geopoint</t>
  </si>
  <si>
    <t>work_vigorous_showcard_en.png</t>
  </si>
  <si>
    <t>work_moderate_showcard_en.png</t>
  </si>
  <si>
    <t>leisure_vigorous_showcard_en.png</t>
  </si>
  <si>
    <t>leisure_moderate_showcard_en.png</t>
  </si>
  <si>
    <t>يجب أن يكون الرقم رقم موجب</t>
  </si>
  <si>
    <t xml:space="preserve">I3. رمز الباحث الميداني </t>
  </si>
  <si>
    <t>الموافقة و اللغة و الاسم</t>
  </si>
  <si>
    <t>I5. تمت  قرأة الاقرار و أخذ الموافقة على المشاركة في المسح</t>
  </si>
  <si>
    <t>I6. لغة البحث</t>
  </si>
  <si>
    <t>I8. إسم العائلة</t>
  </si>
  <si>
    <t>I9. اسم الشخص المشترك</t>
  </si>
  <si>
    <t>I10. رقم التليفون للاتصال حيث أمكن</t>
  </si>
  <si>
    <t>لا يمكن إدخال رقم سالب!</t>
  </si>
  <si>
    <t>برجاء إدخال اجابة لجميع الأسئلة التي تظهرعلى الشاشة.</t>
  </si>
  <si>
    <t>برجاء إدخال اجابة لجميع الأسئلة التي تظهر على الشاشة.</t>
  </si>
  <si>
    <t>الخطوة الأولى</t>
  </si>
  <si>
    <t>معلومات سكانية</t>
  </si>
  <si>
    <t xml:space="preserve">C1. الجنس </t>
  </si>
  <si>
    <t>راقب فقط، لا تسأل.</t>
  </si>
  <si>
    <t>تاريخ الميلاد</t>
  </si>
  <si>
    <t>C2: ما هو تاريخ ميلادك؟</t>
  </si>
  <si>
    <t>اختار "لا أعرف" في جميع المجالات إذا كان التاريخ الكامل للميلاد غير معروف.</t>
  </si>
  <si>
    <t xml:space="preserve"> اليوم         </t>
  </si>
  <si>
    <t xml:space="preserve">الشهر </t>
  </si>
  <si>
    <t>لايمكنك إدخال تاريخ جزئي للميلاد. حدد "لا أعرف" في جميع المجالات إذا كان التاريخ الكامل للميلاد غير معروف.</t>
  </si>
  <si>
    <t>االسنه</t>
  </si>
  <si>
    <t>C3. كم عمرك؟</t>
  </si>
  <si>
    <t>يجب أن يكون العمر ضمن الفئة العمرية للمسح.</t>
  </si>
  <si>
    <t>C4. ما هو اجمالي عدد السنوات التي قضيتها في الدراسة ؟</t>
  </si>
  <si>
    <t xml:space="preserve"> ادخل رقم بين 0 و 30</t>
  </si>
  <si>
    <t>إذا كان الجواب لاأعرف ضع 77.</t>
  </si>
  <si>
    <t>C5. ما هو أعلى مستوى تعليمي أتممته ؟</t>
  </si>
  <si>
    <t>C6. ما هو الأصل اوالعرق الذي تنتمى إليه ؟</t>
  </si>
  <si>
    <t>C7. ماهي حالتك الاجتماعية؟</t>
  </si>
  <si>
    <t>C8. أي من الفئات الآتية تصنف نوع عملك الأساسي خلال ألاثني عشر شهرا الماضية ؟</t>
  </si>
  <si>
    <t>عدد الأشخاص الذين تتراوح أعمارهم بين 18 عاما لا يمكن أن يكونوا أقل من عدد الأشخاص المسجلين خلال اختيار المشاركين أو أكبر من 30.</t>
  </si>
  <si>
    <t>أدخل '77' إذا لم يكن يعرف و'88'  إذا رفض الاجابة.</t>
  </si>
  <si>
    <t>C10. خلال السنة الماضية  كم بلغ معدل دخل الأسرة؟</t>
  </si>
  <si>
    <t>اتركه فارغا واختار "رفض" أدناه إذا رفض المجيب أو "لا أعرف" إذا لم يكن المجيب يعرف الاجابة.</t>
  </si>
  <si>
    <t>حدد ما إذا كان متوسط الدخل بالأسبوع أو الشهر أو السنة، أو ما إذا كان المجيب رفض الإجابة أو لا يعرف</t>
  </si>
  <si>
    <t>حدد ما إذا كان متوسط الدخل بالأسبوع أو الشهر أو السنة، أو ما إذا كان المجيب رفض الإجابة أو لا يعرف.</t>
  </si>
  <si>
    <t>أقرأ الخيارات</t>
  </si>
  <si>
    <t>T13. هل تستعمل حالياً هذه الأنواع من  التبغ  بدون دخان/ غير المدخن -( تمباك / صعوط / سفة/.... ) بشكل يومى؟</t>
  </si>
  <si>
    <t xml:space="preserve">T14a. ما هو معدل استهلاكك اليومي لهذه الانواع : السعوط/ تمباك/االسفه ؟ </t>
  </si>
  <si>
    <t xml:space="preserve">T14aw. ما هو معدل استهلاكك الاسبوعي لهذه الانواع : السعوط/ تمباك/االسفه ؟ </t>
  </si>
  <si>
    <t>T14b. ما هو معدل استهلاكك اليومي للنشوق بالانف؟</t>
  </si>
  <si>
    <t>T14bw.  ما هو معدل استهلاكك الاسبوعي للنشوق بالانف؟</t>
  </si>
  <si>
    <t xml:space="preserve"> T14c. ما هو معدل استهلاكك اليومي للمضغه ؟ </t>
  </si>
  <si>
    <t xml:space="preserve">T14cw.ما هو معدل استهلاكك الاسبوعي للمضغه ؟  </t>
  </si>
  <si>
    <t>T14d. ما هو معدل استهلاكك اليومي للعلكه أو اللبان؟</t>
  </si>
  <si>
    <t>T14dw. ما هو معدل استهلاكك الاسبوعي للعلكه أو اللبان؟</t>
  </si>
  <si>
    <t>T14e.ما هو معدل استهلاكك االيومي للانواع الاخري من منتجات التبغ غير المدخن؟</t>
  </si>
  <si>
    <t>T14ew. ما هو معدل استهلاكك االاسبوعي للانواع الاخري من منتجات التبغ غير المدخن؟</t>
  </si>
  <si>
    <t xml:space="preserve">T14other. ما هي الانواع الاخرى التى تستخدمها؟ </t>
  </si>
  <si>
    <t xml:space="preserve">T15.في الماضي هل سبق أن استخدمت  التبغ بدون دخان/ غير المدخن مثل :- تمباك / صعوط / سفة  ؟ </t>
  </si>
  <si>
    <t>T16. في الماضي هل سبق أن تناولت التبغ بدون دخان بصفة يومية  مثل : - تمباك / صعوط / سفة ؟</t>
  </si>
  <si>
    <t xml:space="preserve">T17. في خلال الثلاثين يوما الماضية ، هل سبق لاحد ان قام بالتدخين  في منزلك؟ </t>
  </si>
  <si>
    <t>T18. في خلال الثلاثين يوما الماضية، هل دخن أحد في مكان مغلق أثناء وجودك في مكان عملك (في مبني ، منطقة عمل ، مكتب)  ؟</t>
  </si>
  <si>
    <t>يجب أن يكون الرقم بين 0 و 50</t>
  </si>
  <si>
    <t>أدخل '77' إذا كان المجيب لا يعرف أو أدخل "0" إذا كان لا يستخدم السعوط/التمباك/السفه يوميا.</t>
  </si>
  <si>
    <t>يجب أن يكون الرقم بين 0 و 350</t>
  </si>
  <si>
    <t>أدخل '777' إذا كان المجيب لا يعرف أو أدخل "0" إذا كان لا يستخدم السعوط/التمباك/السفه اسبوعيا</t>
  </si>
  <si>
    <t>أدخل '77' إذا كان المجيب لا يعرف أو أدخل "0" إذا كان لا يستخدم اانشوق بالانف يوميا.</t>
  </si>
  <si>
    <t>أدخل '777' إذا كان المجيب لا يعرف أو أدخل "0" إذا كان لا يستخدم النشوق بالانف اسبوعيا</t>
  </si>
  <si>
    <t>أدخل '77' إذا المجيب لا يعرف أو أدخل "0" إذا كان لا يستخدم االمضغه يوميا.</t>
  </si>
  <si>
    <t>أدخل '777' إذا كان المجيب لا يعرف أو أدخل "0" إذا كان لا يستخدم المضغه اسبوعيا</t>
  </si>
  <si>
    <t>أدخل '77' إذا كان المجيب لا يعرف أو أدخل "0" إذا كان لا يستخدم العلكه أو اللبان يوميا.</t>
  </si>
  <si>
    <t>أدخل '777' إذا كان المجيب لا يعرف أو أدخل "0" إذا كان لا يستخدم اللعلكه أو اللبان اسبوعيا</t>
  </si>
  <si>
    <t>أدخل '77' إذا كان المجيب لا يعرف أو أدخل "0" إذا كان لا يستخدم منتجات اخرى من التبغ غير المدخن يوميا.</t>
  </si>
  <si>
    <t>أدخل '777' إذا  كان المجيب لا يعرف أو أدخل "0" إذا كان لا يستخدم منتجات اخرى من التبغ غير المدخن اسبوعيا</t>
  </si>
  <si>
    <t xml:space="preserve">T12. هل تستعمل حالياً التبغ بدون دخان/ غير المدخن؟
(تمباك / صعوط / سفة)
</t>
  </si>
  <si>
    <t>منتجات التبغ غير المدخن</t>
  </si>
  <si>
    <t xml:space="preserve">استهلاك التبغ </t>
  </si>
  <si>
    <t xml:space="preserve">سوف أطرح عليك بعض الأسئلة حول سلوكيات صحية مختلفة. هذه الأسئلة تشمل استهلاك التبغ ،الكحول، الفواكه والخضروات والنشاط البدني
الآن نبدأ بأسئلة بخصوص استهلاك التبغ
</t>
  </si>
  <si>
    <t>T1. هل تدخن حاليا أي نوع من انواع التبغ التالية : السجائر، السيجار، الغليون / البايب  أو الشيشة ؟</t>
  </si>
  <si>
    <t>منتجات التبغ المدخن</t>
  </si>
  <si>
    <t>T2. هل تدخن بصفة  يومية أي نوع من انواع التبغ ؟</t>
  </si>
  <si>
    <t xml:space="preserve">T3. كم كان عمرك عندما بدأت التدخين لأول مرة ؟ </t>
  </si>
  <si>
    <t xml:space="preserve">T4. هل تتذكر منذ متي بدأت التدخين لأول مرة ؟ </t>
  </si>
  <si>
    <t xml:space="preserve">.يرجى تحديد ما إذا كان الجواب بالسنوات أو الشهور، أو الأسابيع، أو ما إذا كان المجيب لا يعرف </t>
  </si>
  <si>
    <t xml:space="preserve">T5a.  فى المتوسط ، ما هى كميه السجائرالعادية التى تدخنها يوميا؟  </t>
  </si>
  <si>
    <t xml:space="preserve">T5aw.  فى المتوسط ، ما هى كميه السجائرالعادية التى تدخنها اسبوعيا؟  </t>
  </si>
  <si>
    <t>T5b. فى المتوسط ، ما هى كميه السجائراللف التى تدخنها يوميا؟</t>
  </si>
  <si>
    <t>T5bw.  فى المتوسط ، ما هى كميه السجائراللف التى تدخنها اسبوعيا؟</t>
  </si>
  <si>
    <t>T5c.  فى المتوسط ، ما هى كميه الغليون/كدوس التى تدخنها يوميا؟</t>
  </si>
  <si>
    <t>T5cw. فى المتوسط ، ما هى كميه الغليون/كدوس التى تدخنها اسبوعيا؟</t>
  </si>
  <si>
    <t>T5d.  فى المتوسط ، ما هى كميه السيجار/السيجار الصغيرالتى تدخنها يوميا؟</t>
  </si>
  <si>
    <t>T5dw.   فى المتوسط ، ما هى كميه السيجار/السيجار الصغيرالتى تدخنها اسبوعيا؟</t>
  </si>
  <si>
    <t>T5e.  فى المتوسط ، ما هو عدد جلسات الشيشه التى تدخنها يوميا؟</t>
  </si>
  <si>
    <t>T5ew. فى المتوسط ، ما هو عدد جلسات الشيشه التى تدخنها اسبوعيا؟</t>
  </si>
  <si>
    <t>T5f. فى المتوسط ، ما هى كميه الانواع الأخرى التى تدخنها يوميا؟</t>
  </si>
  <si>
    <t>T5fw.  فى المتوسط ، ما هى كميه الانواع الأخرى التى تدخنها اسبوعيا؟</t>
  </si>
  <si>
    <t>T5other.  ما هي الأنواع الاخرى التى تدخنها؟</t>
  </si>
  <si>
    <t xml:space="preserve">T6. هل حاولت إيقاف التدخين خلال الاثني عشر شهرا الماضية؟ </t>
  </si>
  <si>
    <t>T7. هل تم توجيه النصيحة إليك بإيقاف التدخين عند أي زيارة للطبيب او كادر صحي اخر خلال الاثني عشر شهرا الماضية؟</t>
  </si>
  <si>
    <t>T8. هل قمت بتدخين أي نوع من منتجات  التبغ في الماضي؟</t>
  </si>
  <si>
    <t>T9.هل قمت بالتدخين يوميا في الماضي؟</t>
  </si>
  <si>
    <t>T10. كم كان عمرك عندما أقلعت عن التدخين؟</t>
  </si>
  <si>
    <t>T11. منذ متى أقلعت عن التدخين؟</t>
  </si>
  <si>
    <t xml:space="preserve">  يجب أن يكون العمر لا يقل عن 8 ولا يزيد عن الحد الأقصى لعمرالمسح.</t>
  </si>
  <si>
    <t>أدخل '77' إن لم يكن معروفا.</t>
  </si>
  <si>
    <t>اتركه فارغا إن لم يكن معروفا؛
خلاف ذلك، يجب أن تكون الإجابة بين 1 و 61 لسنوات، 1-11 لشهر، أو 1-30 لأسابيع.</t>
  </si>
  <si>
    <t>أدخل '77' إن لم يكن المجيب يعرف أو أدخل "0" إذا كان لا يدخن السجائرالعاديه يوميا.</t>
  </si>
  <si>
    <t>أدخل '777' إن لم يكن المجيب يعرف أو أدخل "0" إذا كان لا يدخن السجائرالعاديه اسبوعيا.</t>
  </si>
  <si>
    <t>أدخل '77' إن لم يكن المجيب يعرف أو أدخل "0" إذا كان لا يدخن السجائراللف يوميا.</t>
  </si>
  <si>
    <t>أدخل '777' إن لم يكن المجيب يعرف أو أدخل "0" إذا كان لا يدخن السجائراللف اسبوعيا.</t>
  </si>
  <si>
    <t>أدخل '77' إن لم يكن المجيب يعرف أو أدخل "0" إذا كان لا يدخن الغليون/كدوس يوميا.</t>
  </si>
  <si>
    <t>أدخل '777' إن لم يكن المجيب يعرف أو أدخل "0" إذا كان لا يدخن الغليون/كدوس اسبوعيا.</t>
  </si>
  <si>
    <t>أدخل '77' إن لم يكن المجيب يعرف أو أدخل "0" إذا كان لا يدخن السيجار/السيجار الصغير يوميا.</t>
  </si>
  <si>
    <t>أدخل '777' إن لم يكن المجيب يعرف أو أدخل "0" إذا كان لا يدخن السيجار/السيجار الصغير اسبوعيا.</t>
  </si>
  <si>
    <t>أدخل '77' إن لم يكن المجيب يعرف أو أدخل "0" إذا كان لا يدخن الشيشة يوميا.</t>
  </si>
  <si>
    <t>أدخل '777' إن لم يكن المجيب يعرف أو أدخل "0" إذا كان لا يدخن الشيشه اسبوعيا.</t>
  </si>
  <si>
    <t>سجل فقط منتجات التبغ الأخرى غير المدرجة في الأسئلة السابقة. أدخل '77' إن لم يكن يعرف أو أدخل "0" إذا لم يكن المجيب يدخن انواع أخرى من منتجات التبغ يوميا.</t>
  </si>
  <si>
    <t>سجل فقط منتجات التبغ الأخرى غير المدرجة في الأسئلة السابقة. أدخل '77' إن لم يكن يعرف أو أدخل "0" إذا لم يكن المجيب يدخن انواع أخرى من منتجات التبغ اسبوعيا.</t>
  </si>
  <si>
    <t>يجب أن يكون العمر لا يقل عن 8 ولا يزيد عن الحد الأقصى من المسح.</t>
  </si>
  <si>
    <t xml:space="preserve">شرب الكحول                        </t>
  </si>
  <si>
    <t xml:space="preserve"> مجموعة الاسئلة التالية متعلقة بشرب الكحول </t>
  </si>
  <si>
    <t>A1. هل سبق ان تناولت اي نوع من انواع المشروبات الكحولية مثل العرقي، المريسة ، البيرة، الويسكي؟</t>
  </si>
  <si>
    <t>A2. هل سبق لك ان تناولت أي من المشروبات الكحولية خلال الأثنى عشر شهراً الماضية ؟</t>
  </si>
  <si>
    <t xml:space="preserve">A3. هل توقفت (قطعت،) عن تناول الكحول لأسباب صحية ، ( مثل أثار سلبية على صحتك أو بناء على نصيحة طبيبك أواي كادر صحي   الصحة) أوأسباب أخرى؟      </t>
  </si>
  <si>
    <t>A4. خلال الاثني عشر شهراً الماضية كم مرة تناولت المشروبات الكحولية على الأقل مرة واحدة؟</t>
  </si>
  <si>
    <t>A5. خلال الثلاثين يوماً الماضية هل تناولت أي من المشروبات الكحولية مثل البيرة - الويسكي – النبيذ ...الخ ؟</t>
  </si>
  <si>
    <t xml:space="preserve">A6. خلال الثلاثين يوماً الماضية ، كم عدد المرات / المناسبات التي تناولت فيها على الأقل مشروب كحولي واحد (مقياس عادي) ؟  </t>
  </si>
  <si>
    <t>أدخل '77' إذا كان غير معروف</t>
  </si>
  <si>
    <t xml:space="preserve">A7. خلال الثلاثين يوماً الماضية عندما تناولت الكحول، ما هو معدل/ متوسط عدد كؤوس المشروبات الكحولية ( كأس عادي) التي تناولتها في المناسبة الواحدة ؟   </t>
  </si>
  <si>
    <t xml:space="preserve">A8. خلال الثلاثين يوماً الماضية عندما تناولت الكحول، كم كان أكبر عدد من كؤوس المشروبات الكحولية (كأس عادي) التي تناولتها في المرة او المناسبة الواحدة ؟ ( احسب جميع أنواع المشروبات الكحولية معا)
</t>
  </si>
  <si>
    <t xml:space="preserve">A9. خلال الثلاثين يوماً الماضية ، كم مرة تناولت 6 كؤوس أو أكثر من المشروبات الكحولية (مقياس عادي) في المرة أو المناسبة الواحدة ؟  </t>
  </si>
  <si>
    <t>الاسبوع الماضى</t>
  </si>
  <si>
    <t>A10. خلال الأيام السبعة الماضية، كم كأسا من الكحول تناولته كل يوم ؟</t>
  </si>
  <si>
    <t>أدخل "0" إذا كان المجيب لم يشرب في يوم معين.
أدخل '77' إن كان لايعرف.</t>
  </si>
  <si>
    <t>الاثنين</t>
  </si>
  <si>
    <t>ادخل اجابة لجميع أيام الأسبوع.</t>
  </si>
  <si>
    <t>الثلاثاء</t>
  </si>
  <si>
    <t>الأربعاء</t>
  </si>
  <si>
    <t>الخميس</t>
  </si>
  <si>
    <t>الجمعة</t>
  </si>
  <si>
    <t>السبت</t>
  </si>
  <si>
    <t>الاحد</t>
  </si>
  <si>
    <t>سأطرح عليك بعض الأسئلة عن استهلاك الكحول خلال الأيام السبعة الماضية. كانت الأسئلة السابقة  تدور حول الكحول بشكل عام ، في حين أن الأسئلة التالية سوف تتعلق باستهلاك الكحول الذي تم تحضيره في المنزل ، أو الكحول الذي تم تهريبه / جلبه عبر الحدود / من بلد آخر ، أو أي نوع من الكحول الغير معد للشرب. يرجى التفكير فقط حول هذه الأنواع من المشروبات الكحولية قبل الإجابة على الأسئلة التالية</t>
  </si>
  <si>
    <t>A11. خلال الأيام السبعة الماضية، هل تناولت أي نوع من الكحول الذي تم تحضيره في المنزل، أو الذي تم تهريبه للبلاد/ جلبه عبر الحدود  من بلد آخر، أو  أي نوع من الكحول الغيرمعد للشرب أو الكحول الغير خاضع للضريبة  ؟</t>
  </si>
  <si>
    <t>الكحول الغير مسجل</t>
  </si>
  <si>
    <t>أدخل "0" إذا كان المجيب لم يستهلك أي من هذا الانواع من الكحول.
أدخل '77' إن كان المجيب لايعرف.</t>
  </si>
  <si>
    <t xml:space="preserve"> A12. في المتوسط كم عدد الكؤوس( مقياس عادي) التي تناولتها من تلك الانواع خلال السبعة ايام الماضية ؟</t>
  </si>
  <si>
    <t xml:space="preserve">
الكحول الذي تم تحضيره في المنزل مثل المشروبات الروحية التي يتم تخميرها بالمنزل.؟</t>
  </si>
  <si>
    <t>رجاء إدخال اجابة لكل نوع من أنواع الكحول.</t>
  </si>
  <si>
    <t xml:space="preserve"> البيرة أو النبيذ الذي يتم تحضره بالمنزل؟</t>
  </si>
  <si>
    <t>الكحول الذي يتم تهريبه عبر الحدود / من بلد آخر؟</t>
  </si>
  <si>
    <t>الكحول الغير معد للشرب ، مثل الأدوية التي تحوي كحول ، العطور ، ملطف بعد الحلاقة؟</t>
  </si>
  <si>
    <t>الكحول الغير خاضع للضريبة؟</t>
  </si>
  <si>
    <t>A13. خلال ال 12 شهرا الماضية، كم مرة وجدت أنك لم تكن قادرا على التوقف عن شرب بعدما قد تكون بدأت؟</t>
  </si>
  <si>
    <t>A14.خلال ال 12 شهرا الماضية، كم مرة فشلت في تحقيق ما كان متوقعا عادة منك بسبب الشرب؟</t>
  </si>
  <si>
    <t>A15.  خلال ال 12 شهرا الماضية، كم عدد المرات التي كنت في حاجة إلى الشرب كأول شئ تفعله في الصباح بعد جلسة الافراط في شرب الخمر؟</t>
  </si>
  <si>
    <t xml:space="preserve">A16. خلال ال 12 شهراً الماضية حل حصلت خلافات اسرية بسبب وجود متعاطي كحول في الاسرة؟ </t>
  </si>
  <si>
    <t>التغذية</t>
  </si>
  <si>
    <t>الأسئلة التالية تتعلق بالخضروات والفواكه التي غالباً ما تتناولها. سأقوم بطرح بعض الأسئلةد عن عاداتك المتعلقة بتناول الخضروات والفواكه  .  الصور الآتية  توضح نماذج عن حصة الفواكه والخضروات  المشار اليها.  المطلوب منك أن تفكر جيدا بالإجابة وتعطي الإجابة عن متوسط الحصص التي تتناولها  في  خلال الأسبوع العادي في السنة الماضية.</t>
  </si>
  <si>
    <t xml:space="preserve">D1. خلال الأسبوع العادي , كم يوما تتناول الفواكــه ؟ </t>
  </si>
  <si>
    <t>يجب أن تكون أيام الأسبوع بين 0 و 7</t>
  </si>
  <si>
    <t xml:space="preserve">D2. كم حصة فواكه تتناول في يوم واحد من هذه الأيام ؟ </t>
  </si>
  <si>
    <t>عدد الحصص يجب أن تكون بين 1 و 20.</t>
  </si>
  <si>
    <t>D3. خلال الأسبوع العادي , كم يوما تتناول الخضروات ؟</t>
  </si>
  <si>
    <t xml:space="preserve">D4. كم حصة خضروات تتناول في يوم واحد من هذه الأيام ؟ </t>
  </si>
  <si>
    <t>الملح الغذائي</t>
  </si>
  <si>
    <t>نريد الآن أن نعرف المزيد من المعلومات حول تناولك الملح في نظامك الغذائي. المقصود بالملح الغذائي : ملح المائدة العادي، ملح للطهي ، مرق المالح، مكعبات أو .مسحوق،الصلصات المالحة ، المرجو الإجابة على هذه الأسئلة، حتى لو كنت تعتبر نفسك لا تستهلك الملح بشكل مفرط،</t>
  </si>
  <si>
    <t xml:space="preserve">D5. هل تقوم بإضافة الملح في صحن الطعام أوتتناول المخلل أثناء الاكل؟  </t>
  </si>
  <si>
    <t>D6.هل تقوم/تقومين  بإضافة الملح أو  مكعبات مرق  عند طهي وجبات الطعام في المنزل؟</t>
  </si>
  <si>
    <t xml:space="preserve">D7. هل تتناول وجبات غنية بالملح مثل المعلبات (البازلاء)  , الوجبات السريعة ، بيتزا، الز يتون ، مورتديلا, الجبنة, الفسيخ, الميلوحة ؟ </t>
  </si>
  <si>
    <t>D8. في رأيك، كيف تقيم كمية الملح التي  تأكلها في طعامك؟</t>
  </si>
  <si>
    <t>D9. بالنسبة لك، ما مدى أهمية تخفيض تناول الملح؟</t>
  </si>
  <si>
    <t>D10. هل تعتقد أن تناول الكثير من الملح مع وجبات الطعام يمكن أن تكون مصدرا لمشاكل صحية؟</t>
  </si>
  <si>
    <t>التحكم فى الملح</t>
  </si>
  <si>
    <t>D11. للتحكم في تناول الملح هل تتخذ أيا من التدابير التالية ؟</t>
  </si>
  <si>
    <t>الحد من استهلاك الأطعمة المالحة ؟</t>
  </si>
  <si>
    <t xml:space="preserve">  قرآة كميه الملح أوالصوديوم المحتوى على بطاقات المواد الغذائيه</t>
  </si>
  <si>
    <t>شراء  بدائل للملح / الصوديوم</t>
  </si>
  <si>
    <t>اسخدام التوابل وغيرها بدلا من الملح عند الطهي</t>
  </si>
  <si>
    <t>تجنب تناول الأطعمة الجاهزة خارج المنزل</t>
  </si>
  <si>
    <t>اتخاذ اجراءات أخرى خصيصا لمكافحة تناول الملح</t>
  </si>
  <si>
    <t>D11  يرجى تحديد الأشياء الأخرى التى تقوم بها خصيصا لمكافحة تناول الملح</t>
  </si>
  <si>
    <t>ادخل '77' إذا كان لايعرف.</t>
  </si>
  <si>
    <t xml:space="preserve">النشاط البدني </t>
  </si>
  <si>
    <t xml:space="preserve">والآن سوف أسألك عن الوقت الذي تمضيه بممارسة أنواع مختلفة من النشاط البدني التي تؤديها فى الأسبوع العادي. أرجو الإجابة على هذه الأسئلة حتى لو لم تكن رياضياً. فكر أولاً بالوقت الذي تمضيه في العمل. أكان بأجر أو بدون إجر، أعمال منزلية،او خارج المنزل مثل الزراعة, الرعي أو الصيد. في حالة الإجابة على الأسئلة التالية يمكن تعريف الأعمال التي تتطلب جهدا شاقا على أنها أعمال تسبب زيادة شديدة في التنفس أو إسراع في ضربات القلب والأعمال التي تتطلب الجهد المتوسط على أنها التي تسبب زيادة طفيفة في التنفس وإسراع في ضربات القلب </t>
  </si>
  <si>
    <t xml:space="preserve">P1. هل نمط العمل الذي تقوم به يتوجب نشاطا شاقا يسبب زيادة كبيرة في التنفس وإسراع ضربات القلب مثل (الحمل الثقيل (عتالة)، الحفر، اعمال البناء) لمدة عشرة دقائق متواصلة على الأقل؟
</t>
  </si>
  <si>
    <t>PA صورتوضيحبة للنشاط الشاق</t>
  </si>
  <si>
    <t xml:space="preserve">P2. في الأسبوع العادي ، كم عدد الأيام التي تقوم خلالها ببذل نشاط بدني شاق كجزء من عملك ؟ . </t>
  </si>
  <si>
    <t>عدد الأيام يجب أن تكون بين 1 و 7.</t>
  </si>
  <si>
    <t>P3a. كم من الوقت في اليوم العادى تستغرق لإنجاز هذا النشاط الشاق؟</t>
  </si>
  <si>
    <t>ادخل قيم في كل المجالات.
يجب أن يكون الوقت 10 دقائق على الأقل ولكن لا يزيد عن 16 ساعة.
أدخل '77' في كلا الحقلين إذا لم يعرف.</t>
  </si>
  <si>
    <t>ساعات</t>
  </si>
  <si>
    <t>دقائق</t>
  </si>
  <si>
    <t>P4. هل يشمل عملك أنشطة متوسطة الجهد لمدة عشر دقائق على الأقل وتسبب زيادة طفيفة في التنفس وضربات القلب مثل (المشي السريع حمل أشياء خفيفة الوزن مثل جركانة ماء، مسح الارض، الكنس، الغسيل بالايدي) ؟</t>
  </si>
  <si>
    <t>PA صور توضيحية للنشاط المتوسط</t>
  </si>
  <si>
    <t xml:space="preserve">P5. في الأسبوع العادي ما هو عدد الأيام التي تقوم بها بنشاط بدني متوسط الشدة كجزء من عملك ؟ 
</t>
  </si>
  <si>
    <t xml:space="preserve">P6. ما هو الوقت الذي تستغرقه فى بذل نشاط بدني متوسط الشدة كجزء من عملك خلال اليوم العادي ؟ </t>
  </si>
  <si>
    <t xml:space="preserve">الأسئلة التالية ليس لها علاقة بالنشاط البدني أثناء  العمل والتي تم الإجابة عنها في الجزئ السابق .
أود أن أسألك الآن عن طريقة تنقلك  الاعتيادية من مكان إلى اخر ( مثلاً إلى عملك ، للتسوق، ، للصلاة.....).
</t>
  </si>
  <si>
    <t>P7. هل تتنقل من مكان الى اخر مشيا  على الا قدام  أو مستعملا  دراجة هوائية  لمدة لا تقل عن عشر دقائق متواصلة ؟</t>
  </si>
  <si>
    <t xml:space="preserve">P8. عادة، كم عدد الايام  في الأسبوع  التى تتنقل من مكان الى اخر مشيا  على ا قدام  أو مستعملا  دراجة هوائية لمدة لا تقل عن عشرة دقائق متواصلة </t>
  </si>
  <si>
    <t xml:space="preserve">P9. عادة ، ما هو الوقت الذي تستغرقه ماشيا على الا قدام أو مستعملا دراجة هوائية للانتقال من مكان الى اخر ؟ </t>
  </si>
  <si>
    <t xml:space="preserve">الأسئلة التالية لا تتضمن النشاط البدني أثناء العمل أو أثناء التنقل بين الأماكن المختلفة والتي تمت الإجابة عليها في الجزئيين السابقين سنسألك ألان بعض الاسئلة المتعلقة بالنشاط البدنى فى اوقات الفراغ  مثل الرياضة، الياقة البدنيه و الانشطة الترفيهيه
</t>
  </si>
  <si>
    <t xml:space="preserve">P10. هل يتضمن وقت الفراغ نشاطاً شاقاً سواء كان للرياضة أو اللياقة البدنية أو النشاط الترفيهي ويتسبب في زيادة شديدة في التنفس وعدد ضربات القلب مثل ( مثال: الجرى أو كرة القدم) لمدة عشرة دقائق متواصلة؟ </t>
  </si>
  <si>
    <t>PA  صورتوضيحبة للنشاط الشاق فى وقت الفرغ</t>
  </si>
  <si>
    <t xml:space="preserve">P11. كم يوماً في الأسبوع العادي تقوم بنشاط شاق كجزء من وقت فراغك؟ </t>
  </si>
  <si>
    <t>P12. كم من الوقت في اليوم العادي تستغرق لإنجاز هذا النشاط الشاق؟</t>
  </si>
  <si>
    <t xml:space="preserve">P13. هل يشمل وقت فراغك أنشطة متوسطة الجهد، مثل ( المشي السريع ، ركوب دراجة أو حمل أشياء خفيفة الوزن – سباحة -  كرة اليد ) لمدة عشر دقائق على الأقل ؟
</t>
  </si>
  <si>
    <t>PA.  صورتوضيحبة للنشاط المتوسط فى وقت الفرغ</t>
  </si>
  <si>
    <t xml:space="preserve">P14.كم يوم في الأسبوع تقوم بأنشطة معتدلة كجزء من وقت الفراغ ؟                             </t>
  </si>
  <si>
    <t>P15. كم من الوقت تستغرق للقيام بهذا النشاط في اليوم عادي ؟</t>
  </si>
  <si>
    <t>الاسئلة التالية تتلق بالوقت الذى تستغرقه  في وضعية الاستلقاء او الجلوس سواء في العمل أو في المنزل أو أثناء  الانتقال  من مكان الى اخر)  أثناء  السفر بالسيارة او الحافلة او القطار(، أثناء القراءة او اللعب بالورق أو بالكمبيوتر أو غيرها من الألعاب الإلكترونية الأخرى  أو مشاهدة التلفزيون  (لكن لا تشمل أوقات النوم) .</t>
  </si>
  <si>
    <t>P16. عادة، كم من الوقت تستغرقه في وضعية الجلوس او الاستلقاء (دون ساعات النوم) ؟</t>
  </si>
  <si>
    <t>التاريخ المرضى لارتفاع ضغط الدم</t>
  </si>
  <si>
    <t>H1. هل سبق أن تم قياس ضغط دمك من قبل طبيب أو كادر صحي ؟</t>
  </si>
  <si>
    <t>H2a. هل سبق أن أخبرك الطبيب أو كادر صحي انك تعاني من ارتفاع ضغط دم ؟</t>
  </si>
  <si>
    <t>H3. خلال الاسبوعين الماضيين هل تناولت أي ادويه لعلاج ارتفاع ضغط الدم وصفها لك الطبيب أو أو كادر صحي ؟</t>
  </si>
  <si>
    <t>H4. هل سبق لك أن استشرت (زرت)  معالجاً تقليديا (شعبيا) لمعالجة ارتفاع ضغط الدم ؟</t>
  </si>
  <si>
    <t>H5. هل تتناول حالياً أي من علاجات الأعشاب  أو من العلاجات التقليدية أو وصفات شعبية لمعالجة ارتفاع ضغط الدم ؟</t>
  </si>
  <si>
    <t xml:space="preserve">التاريخ المرضى للسكري </t>
  </si>
  <si>
    <t>H6. هل سبق لك قياس نسبة السكر في الدم من قبل طبيب أو مهني  الصحة  آخر ؟</t>
  </si>
  <si>
    <t xml:space="preserve">H7a. هل سبق أن أخبرك الطبيب أو مهني  الصحة  آخر أنك مصاب بمرض السكري ؟  </t>
  </si>
  <si>
    <t>H8. خلال الاسبوعين الماضيين هل تناولت أي أدوية لعلاج ارتفاع السكر في الدم وصفها لك الطبيب  ؟</t>
  </si>
  <si>
    <t>H9.هل تستعمل حاليا أنسولين لمرض السكري تم وصفها لك طبيب ؟</t>
  </si>
  <si>
    <t>H10. هل سبق لك أن استشرت (زرت)  معالجاً تقليديا ( فقيه، عطار، عشاب) لمعالجة السكري ؟</t>
  </si>
  <si>
    <t>H11. هل تتناول حالياً أي من الأعشاب أو من العلاجات التقليدية لمعالجة السكري ؟</t>
  </si>
  <si>
    <t xml:space="preserve">التاريخ المرضى لارتفاع الكوليسترول </t>
  </si>
  <si>
    <t>H12. هل سبق لك قياس نسبة الكوليسترول (مستوى الدهون في الدم) في مختبر (معمل)؟</t>
  </si>
  <si>
    <t xml:space="preserve">H13a. هل سبق ان اخبرك الطبيب أن لديك ارتفاع في نسبة الكوليسترول ؟  </t>
  </si>
  <si>
    <t>H14. هل تناولت  أي علاجات بالفم (أدوية) من قبل طبيب او اي كادر صحي لارتفاع الكوليسترول الكلي خلال الأسبوعين الماضيين؟</t>
  </si>
  <si>
    <t>H15. هل سبق لك استشرت (زرت)  معالجاً تقليديا ( فقيه، عطار، معالج بالاعشاب ) لمعالجة ارتفاع الكوليسترول ؟</t>
  </si>
  <si>
    <t>H16. هل تتناول حالياً أي من علاجات الأعشاب أو من العلاجات التقليدية لمعالجة ارتفاع الكوليسترول ؟</t>
  </si>
  <si>
    <t xml:space="preserve">التاريخ المرضى لأمراض القلب والأوعية الدموية </t>
  </si>
  <si>
    <t>H17. هل سبق لك أن أصبت في أي وقت بأزمة قلبية او ذبحة صدرية أو جلطة دماغية؟</t>
  </si>
  <si>
    <t>H18. هل تتناول حاليا الأسبرين بصفة منتظمة لتجنب او معالجة امراض القلب ؟</t>
  </si>
  <si>
    <t xml:space="preserve">H19. هل تتناول حاليا  أدوية مضادات الكوليسترول (استاتين/لوفاستاتين / سيمفاستاتين / أتورفاستاتين أو أي نوع آخر من الستاتينات) بصفة منتظمة لمنع أو علاج مرض القلب ؟ </t>
  </si>
  <si>
    <t xml:space="preserve">نصائح أنماط الحياة </t>
  </si>
  <si>
    <t>الإقلاع عن استهلاك  التبغ أو عدم البدء في استخدامه</t>
  </si>
  <si>
    <t>تقليل الملح في الطعام</t>
  </si>
  <si>
    <t>تناول خمس حصص على الأقل من الفاكهة و / أو الخضروات يوميا</t>
  </si>
  <si>
    <t>تقليل الدهون في الطعام</t>
  </si>
  <si>
    <t>البدء أو القيام بالمزيد من النشاط البدني</t>
  </si>
  <si>
    <t>المحافظة على وزن صحي للجسم (طبيعي)  أو  تقليل الوزن</t>
  </si>
  <si>
    <t xml:space="preserve">(للنساء فقط): الكشف المبكر عن سرطان عنق الرحم </t>
  </si>
  <si>
    <t>السؤال التالي يستفسر عن الوقاية من سرطان عنق الرحم. حيث  تتم فحوصات الكشف المبكر للوقاية من سرطان عنق الرحم بطرق مختلفة ، بما في ذلك الفحص البصري مع حمض الخليك / الخل  (VIA)، مسحة عنق الرحم ، واختبار فيروس الورم الحليمي البشري  (HPV) . وإن اختبار VIA هو فحص سطح عنق الرحم بعد استخدام حامض الخليك (أو الخل) . أما بالنسبة لكل من مسحة عنق الرحم واختبار فيروس الورم الحليمي البشري ، يستخدم الطبيب أو الممرضة مسحة من داخل المهبل، ويتم أخذ عينة وإرسالها إلى المختبر. وحتى من الممكن أن يطلب من السيدة أخذ المسحة بنفسها من داخل المهبل. ثم  يقوم المختبر بالتحقق من  مدي وجود أي تغييرات غير طبيعية بالخلية إذا تم القيام بمسحة عنق الرحم ، وبالتحقق من فيروس HPV إذا أجري اختبار فيروس الورم الحليمي البشري.</t>
  </si>
  <si>
    <t>CX1. هل سبق لكي إجراء فحص للكشف المبكر عن سرطان عنق الرحم ، باستخدام أي من الطرق الموضحة سابقا ؟</t>
  </si>
  <si>
    <t>هل تمت اخذ موافقة المجيب او المشارك على القياسات البدنيه ؟</t>
  </si>
  <si>
    <t>الخطوة الثانية:    القياسات البدنية</t>
  </si>
  <si>
    <t xml:space="preserve">قياس ضغط الدم </t>
  </si>
  <si>
    <t>M1. رقم الباحث الميداني</t>
  </si>
  <si>
    <t>M2. رمز جهاز قياس الضغط</t>
  </si>
  <si>
    <t xml:space="preserve">  1  ضغط الدم و معدل ضربات القلب </t>
  </si>
  <si>
    <t>1 القرآه الاولى</t>
  </si>
  <si>
    <t>أدخل '888' في كافة المجالات إذا رفض المشارك.</t>
  </si>
  <si>
    <t>M4a. الضغط الانقباضي (مم/ زئبق)</t>
  </si>
  <si>
    <t xml:space="preserve">لابد ان يكون الضغط الانقباضي بين 40 و 300 (مم / زئبق). </t>
  </si>
  <si>
    <t>M4b. الضغط الانبساطي (مم / زئبق)</t>
  </si>
  <si>
    <t xml:space="preserve">لابد ان يكون الضغط الانبساطي بين 30 و 200 (مم / زئبق). لايمكن ان يكون الضغط الانبساطي اكبر من الضغط الانقباضى. </t>
  </si>
  <si>
    <t>M16a. معدل ضربات القلب (نبضة/دقيقة)</t>
  </si>
  <si>
    <t xml:space="preserve"> لا يمكن أن يكون معدل ضربات القلب (النبض) أقل من 30bpm أو أكثر من 200bpm.  أدخل '888' في كافة المجالات الثلاثة اذا رفض المجيب</t>
  </si>
  <si>
    <t>2 ضغط الدم و معدل ضربات القلب</t>
  </si>
  <si>
    <t>2  القرآه الثانيه</t>
  </si>
  <si>
    <t>M5a. الضغط الانقباضي (مم/ زئبق)</t>
  </si>
  <si>
    <t>M5b.الضغط الانبساطي (مم / زئبق)</t>
  </si>
  <si>
    <t>M16b. معدل ضربات القلب (نبضة/دقيقة)</t>
  </si>
  <si>
    <t xml:space="preserve"> 3 ضغط الدم و معدل ضربات القلب</t>
  </si>
  <si>
    <t>3  القرآه الثالثة</t>
  </si>
  <si>
    <t>M6a.الضغط الانقباضي (مم/ زئبق)</t>
  </si>
  <si>
    <t>M6b. الضغط الانبساطي (مم / زئبق)</t>
  </si>
  <si>
    <t>M16c. معدل ضربات القلب (نبضة/دقيقة)</t>
  </si>
  <si>
    <t>M7. خلال الاسبوعين السابقين هل تناولت أدوية لعلاج ارتفاع ضغط الدم وصفه الطبيب أو مهني الصحة ؟</t>
  </si>
  <si>
    <t xml:space="preserve">قياس الطول والوزن </t>
  </si>
  <si>
    <t>M9. رقم الباحث الميداني</t>
  </si>
  <si>
    <t xml:space="preserve">M10a. رمز جهاز الطول </t>
  </si>
  <si>
    <t>M10b. رمز جهاز الوزن</t>
  </si>
  <si>
    <t>M11. الطول  (سم)</t>
  </si>
  <si>
    <t>يجب أن يكون الطول ما بين 100 و270 سم.</t>
  </si>
  <si>
    <t>M12. الوزن (كجم)</t>
  </si>
  <si>
    <t>يجب ان بكون الوزن بين 20 و350 kg.</t>
  </si>
  <si>
    <t xml:space="preserve">M13. رمز جهاز قياس الخصر </t>
  </si>
  <si>
    <t>M14. محيط الخصر(سم)</t>
  </si>
  <si>
    <t xml:space="preserve">لابد ان يكون محيط الخصر بين 30 و 200 سم </t>
  </si>
  <si>
    <t>محيط الحوض</t>
  </si>
  <si>
    <t>M15. محيط الحوض(سم)</t>
  </si>
  <si>
    <t xml:space="preserve">لابد ان يكون محيط الحوض بين 45 و300 سم </t>
  </si>
  <si>
    <t>M8. هل أنت حامل؟</t>
  </si>
  <si>
    <t>أدخل "888" إذا رفض المشارك.
أدخل "666"  في حال الوزن الزائد عن المقياس .</t>
  </si>
  <si>
    <t>لا أعرف</t>
  </si>
  <si>
    <t>يناير</t>
  </si>
  <si>
    <t>فبراير</t>
  </si>
  <si>
    <t>مارس</t>
  </si>
  <si>
    <t>ابريل</t>
  </si>
  <si>
    <t>مايو</t>
  </si>
  <si>
    <t>يونيو</t>
  </si>
  <si>
    <t>يوليو</t>
  </si>
  <si>
    <t>اغسطس</t>
  </si>
  <si>
    <t>سبتمبر</t>
  </si>
  <si>
    <t>اكتوبر</t>
  </si>
  <si>
    <t>نوفمبر</t>
  </si>
  <si>
    <t>ديسمبر</t>
  </si>
  <si>
    <t xml:space="preserve">نعم </t>
  </si>
  <si>
    <t>لا</t>
  </si>
  <si>
    <t>انحليزى</t>
  </si>
  <si>
    <t>فرنسي</t>
  </si>
  <si>
    <t>عربي</t>
  </si>
  <si>
    <t>ذكر</t>
  </si>
  <si>
    <t>انثي</t>
  </si>
  <si>
    <t>لم يلتحق بأي مدرسة</t>
  </si>
  <si>
    <t xml:space="preserve"> خلوة / روضة </t>
  </si>
  <si>
    <t>المرحلة الابتدائية</t>
  </si>
  <si>
    <t xml:space="preserve">المرحلة المتوسطة </t>
  </si>
  <si>
    <t xml:space="preserve">المرحلة الثانوية </t>
  </si>
  <si>
    <t>دراسات  جامعية او ما يعادل</t>
  </si>
  <si>
    <t>دراسات عليا</t>
  </si>
  <si>
    <t>رفض الإجابة</t>
  </si>
  <si>
    <t>[يعرف حسب السياق محليا]</t>
  </si>
  <si>
    <t>اعزب</t>
  </si>
  <si>
    <t>متزوج حاليا (متزوجة حاليا)</t>
  </si>
  <si>
    <t>منفصل ولكن غير مطلق</t>
  </si>
  <si>
    <t>مطلق (مطلقة)</t>
  </si>
  <si>
    <t>أرمل (ارملة)</t>
  </si>
  <si>
    <t>معاشر</t>
  </si>
  <si>
    <t>موظف حكومي</t>
  </si>
  <si>
    <t>موظف قطاع خاص</t>
  </si>
  <si>
    <t>صاحب العمل</t>
  </si>
  <si>
    <t xml:space="preserve">يعمل بدون اجر </t>
  </si>
  <si>
    <t>طالب</t>
  </si>
  <si>
    <t>رب / ربة منزل</t>
  </si>
  <si>
    <t>متقاعد</t>
  </si>
  <si>
    <t>لايعمل ( قادر على العمل)</t>
  </si>
  <si>
    <t>لايعمل (غير قادر على العمل)</t>
  </si>
  <si>
    <t>اسبوع</t>
  </si>
  <si>
    <t>شهر</t>
  </si>
  <si>
    <t xml:space="preserve">سنة </t>
  </si>
  <si>
    <t>سنوات</t>
  </si>
  <si>
    <t>شهور</t>
  </si>
  <si>
    <t>اسابيع</t>
  </si>
  <si>
    <t>لا زيارات خلال الاثني عشر شهرا الماضية</t>
  </si>
  <si>
    <t>نعم</t>
  </si>
  <si>
    <t xml:space="preserve">لا </t>
  </si>
  <si>
    <t>لا أعمل فى مكان مغلق</t>
  </si>
  <si>
    <t>يوميا</t>
  </si>
  <si>
    <t xml:space="preserve">5-6 ايام كل اسبوع </t>
  </si>
  <si>
    <t xml:space="preserve">3-4 ايام كل اسبوع </t>
  </si>
  <si>
    <t>1-2 مرة كل اسبوع</t>
  </si>
  <si>
    <t>1-3 مرات كل شهر</t>
  </si>
  <si>
    <t>أفل من مرة كل شهر</t>
  </si>
  <si>
    <t>يوميا أو تقريبا كل يوم</t>
  </si>
  <si>
    <t>اسبوعيا</t>
  </si>
  <si>
    <t>شهريا</t>
  </si>
  <si>
    <t>اقل من شهريا</t>
  </si>
  <si>
    <t>أبدا</t>
  </si>
  <si>
    <t>نعم، اكثر من شهريا</t>
  </si>
  <si>
    <t>نعم، كل شهر</t>
  </si>
  <si>
    <t>نعم ، مرات متعددة و لكن اقل من شهريا</t>
  </si>
  <si>
    <t>نعم، مرة أو مرتين</t>
  </si>
  <si>
    <t>دائما</t>
  </si>
  <si>
    <t xml:space="preserve">غالبا </t>
  </si>
  <si>
    <t>أحيانا</t>
  </si>
  <si>
    <t>نادرا</t>
  </si>
  <si>
    <t xml:space="preserve">كثير جدا       </t>
  </si>
  <si>
    <t>كثير</t>
  </si>
  <si>
    <t>الكمية اللازمة</t>
  </si>
  <si>
    <t>قليل</t>
  </si>
  <si>
    <t xml:space="preserve">قليل جدا       </t>
  </si>
  <si>
    <t xml:space="preserve">مهم جدا                </t>
  </si>
  <si>
    <t xml:space="preserve">مهم </t>
  </si>
  <si>
    <r>
      <t xml:space="preserve">ليس مهما على الإطلاق </t>
    </r>
    <r>
      <rPr>
        <sz val="12"/>
        <color rgb="FF000000"/>
        <rFont val="Times New Roman"/>
        <family val="1"/>
      </rPr>
      <t xml:space="preserve"> </t>
    </r>
  </si>
  <si>
    <t>زيت نباتي</t>
  </si>
  <si>
    <t>سمن أو شحم حيواني</t>
  </si>
  <si>
    <t xml:space="preserve">زبدة </t>
  </si>
  <si>
    <t>مارجرين او سمن نباتي</t>
  </si>
  <si>
    <t>اخري</t>
  </si>
  <si>
    <t>لا استخدم نوع محدد</t>
  </si>
  <si>
    <t xml:space="preserve">غير مستخدم </t>
  </si>
  <si>
    <t>القيمة الخمسية الاولى</t>
  </si>
  <si>
    <t xml:space="preserve">أكثرمن الخمسية الاولى و≤ الربعية الثانية </t>
  </si>
  <si>
    <t>أكثرمن الخمسية الثانية و≤ الربعية الثالثة</t>
  </si>
  <si>
    <t xml:space="preserve">أكثرمن الخمسية الثالثة و≤ الربعية الرابعة </t>
  </si>
  <si>
    <t xml:space="preserve">أكثرمن الخمسية الربعية الرابعة </t>
  </si>
  <si>
    <t>label::Français</t>
  </si>
  <si>
    <t>constraint_message::Français</t>
  </si>
  <si>
    <t>hint::Français</t>
  </si>
  <si>
    <t>required_message::Français</t>
  </si>
  <si>
    <t>media::image::Français</t>
  </si>
  <si>
    <t>Taille du ménage: ${hh_size}</t>
  </si>
  <si>
    <t>حجم الأسرة: ${hh_size}</t>
  </si>
  <si>
    <t>I3. Code ID de l'enquêteur</t>
  </si>
  <si>
    <t>I5. Le consentement a été lu et obtenu</t>
  </si>
  <si>
    <t>I6. Langue de l’entretien [Insérer la langue]</t>
  </si>
  <si>
    <t>I8. Nom de famille</t>
  </si>
  <si>
    <t>I9. Prénom</t>
  </si>
  <si>
    <t>I10. Numéro de téléphone (dans la mesure du possible)</t>
  </si>
  <si>
    <t>SVP saisissez une réponse pour toutes les questions sur l’écran.</t>
  </si>
  <si>
    <t>Enregistrer coordonnées GPS</t>
  </si>
  <si>
    <t>Consentement, Langue utilisée pour l'entretien et Nom</t>
  </si>
  <si>
    <t>Informations démographiques</t>
  </si>
  <si>
    <t xml:space="preserve">C1. Sexe </t>
  </si>
  <si>
    <t>C2: Quelle est votre date de naissance ?</t>
  </si>
  <si>
    <t>Date de naissance</t>
  </si>
  <si>
    <t>jour</t>
  </si>
  <si>
    <t>mois</t>
  </si>
  <si>
    <t>année</t>
  </si>
  <si>
    <t>C3. Quel âge avez-vous ?</t>
  </si>
  <si>
    <t>C4. En tout, combien d'années avez-vous passé à l'école ou à suivre une formation à plein temps (sans compter la pré-scolarité)?</t>
  </si>
  <si>
    <t>C5. Quel est le plus haut niveau d'instruction que vous avez atteint?</t>
  </si>
  <si>
    <t>C6. A quel milieu socioculturel appartenez-vous?</t>
  </si>
  <si>
    <t>C7. Quel est votre état civil?</t>
  </si>
  <si>
    <t>C8. Laquelle des catégories suivantes décrit le mieux votre activité professionnelle principale ces 12 derniers mois?</t>
  </si>
  <si>
    <t>Enregistrer comme observé.</t>
  </si>
  <si>
    <t>LIRE LES DIFFERENTS OPTIONS</t>
  </si>
  <si>
    <t>Consommation de tabac</t>
  </si>
  <si>
    <t>Je vais maintenant vous poser des questions sur la consommation de tabac.</t>
  </si>
  <si>
    <t xml:space="preserve">T1. Fumez-vous actuellement des produits à base de tabac tels que cigarettes, cigares ou pipes? </t>
  </si>
  <si>
    <t>T2. Fumez-vous quotidiennement?</t>
  </si>
  <si>
    <t>T3. A quel âge avez-vous commencé à fumer?</t>
  </si>
  <si>
    <t>T5a. Quelle quantité des cigarettes industrielles fumez-vous en moyenne chaque jour?</t>
  </si>
  <si>
    <t>T5aw. Quelle quantité des cigarettes industrielles fumez-vous en moyenne chaque semaine?</t>
  </si>
  <si>
    <t>T5b.  Quelle quantité des cigarettes roulées fumez-vous en moyenne chaque jour?</t>
  </si>
  <si>
    <t>T5bw. Quelle quantité des cigarettes roulées fumez-vous en moyenne chaque semaine?</t>
  </si>
  <si>
    <t>T5c.  Quelle quantité des pipes fumez-vous en moyenne chaque jour?</t>
  </si>
  <si>
    <t>T5cw. Quelle quantité des pipes fumez-vous en moyenne chaque semaine?</t>
  </si>
  <si>
    <t>T5d.  Quelle quantité des cigars, cigarillos fumez-vous en moyenne chaque jour?</t>
  </si>
  <si>
    <t>T5dw. Quelle quantité des cigars, cigarillos fumez-vous en moyenne chaque semaine?</t>
  </si>
  <si>
    <t>T6. Au cours des 12 derniers mois, est-ce que vous avez essayé d’arrêter de fumer?</t>
  </si>
  <si>
    <t>T7. Lors d’une visite chez un médecin ou un autre professionnel de la santé au cours des 12 derniers mois, est-ce qu’on vous a conseillé d’arrêter de fumer?</t>
  </si>
  <si>
    <t>T8. Dans le passé, avez-vous déjà fumé?</t>
  </si>
  <si>
    <t>T9. Dans le passé, avez-vous déjà fumé quotidiennement?</t>
  </si>
  <si>
    <t>T10. Quel âge aviez-vous quand vous avez arrêté de fumer?</t>
  </si>
  <si>
    <t>T5e.  Combien de séances chicha faites-vous en moyenne chaque jour?</t>
  </si>
  <si>
    <t>T5ew. Combien de nombre de séances chicha faites-vous en moyenne chaque semaine?</t>
  </si>
  <si>
    <t>T5f.  Quelle quantité d´autres produits fumez-vous en moyenne chaque jour?</t>
  </si>
  <si>
    <t>T5fw. Quelle quantité d´autres produits fumez-vous en moyenne chaque semaine?</t>
  </si>
  <si>
    <t>T5other. Veuillez préciser l' autre type de tabac vous fumez.</t>
  </si>
  <si>
    <t xml:space="preserve">T12. Consommez-vous actuellement du tabac non fumé tel que [tabac à priser, tabac à mâcher, feuilles de bétel]? </t>
  </si>
  <si>
    <t>T14a. En moyenne, combien de fois par jour consommez-vous le tabac à priser (voie orale)?</t>
  </si>
  <si>
    <t>T14aw. En moyenne, combien de fois par semaine consommez-vous le tabac à priser (voie orale)?</t>
  </si>
  <si>
    <t>T14b. En moyenne, combien de fois par jour consommez-vous le tabac à priser (voie nasale)?</t>
  </si>
  <si>
    <t>T14bw. En moyenne, combien de fois par semaine consommez-vous le tabac à priser (voie nasale)?</t>
  </si>
  <si>
    <t>T14c. En moyenne, combien de fois par jour consommez-vous le tabac à mâcher?</t>
  </si>
  <si>
    <t>T14cw. En moyenne, combien de fois par semaine consommez-vous le tabac à mâcher?</t>
  </si>
  <si>
    <t>T14d. En moyenne, combien de fois par jour consommez-vous les feuilles de bétel?</t>
  </si>
  <si>
    <t>T15. Dans le passé, avez-vous déjà consommé du tabac non fumé tel que [tabac à priser, tabac à mâcher, feuilles de bétel]?</t>
  </si>
  <si>
    <t>T16. Dans le passé, avez-vous déjà consommé quotidiennement du tabac non fumé tel que [tabac à priser, tabac à mâcher, feuilles de bétel]?</t>
  </si>
  <si>
    <t>T17. Au cours des 30 derniers jours, quelqu’un a-t-il fumé chez vous?</t>
  </si>
  <si>
    <t>T18. Au cours des 30 derniers jours, quelqu’un a-t-il fume dans dans des zones fermées sur votre lieu de travail (dans le bâtiment, dans une zone de travail ou dans un bureau spécifique)?</t>
  </si>
  <si>
    <t>T13. En consommez-vous quotidiennement?</t>
  </si>
  <si>
    <t>Record GPS coordinates</t>
  </si>
  <si>
    <t>C10. En prenant comme référence l'année passée, pouvez-vous me dire quels ont été les revenus moyens du ménage?</t>
  </si>
  <si>
    <t>T11. Depuis quand avez-vous arrêté de fumer?</t>
  </si>
  <si>
    <t>Consommation d'alcool</t>
  </si>
  <si>
    <t>Les questions suivantes concernent la consommation d’alcool.</t>
  </si>
  <si>
    <t>A1. Avez-vous déjà consommé une boisson alcoolisée comme de la bière, du vin, de la liqueur, du cidre ou [ajouter des exemples locaux]?</t>
  </si>
  <si>
    <t>A2. Avez-vous consommé une boisson alcoolisée ces 12 derniers mois?</t>
  </si>
  <si>
    <t>A3. Est-ce que vous avez arrêté de boire de l’alcool pour des raisons de santé, par exemple à cause d’un impact négatif à votre santé ou par conseil de votre médecin ou autre professionnel de santé?</t>
  </si>
  <si>
    <t>A4. Au cours des 12 derniers mois, à quelle fréquence avez-vous bu au moins un verre standard d’alcool?</t>
  </si>
  <si>
    <t>A5. Avez-vous consommé une boisson alcoolisée ces 30 derniers jours?</t>
  </si>
  <si>
    <t>A6. Au cours des 30 derniers jours, à combien d'occasions avez-vous bu au moins un verre standard d’alcool?</t>
  </si>
  <si>
    <t>A7. Au cours des 30 derniers jours, quand vous avez bu de l'alcool, combien de verres standard d'alcool avez-vous bu en moyenne, par occasion?</t>
  </si>
  <si>
    <t>A8. Au cours des 30 derniers jours, quel a été le plus grand nombre de verres standard d'alcool que vous ayez bu en une seule fois,  en comptant tous les verres d'alcool?</t>
  </si>
  <si>
    <t>A9. Au cours des 30 derniers jours, à combien de fois avez-vous bu six ou plus de verres standard d'alcool en une seule occasion?</t>
  </si>
  <si>
    <t>la semaine dernière</t>
  </si>
  <si>
    <t>A10: Au cours des 7 derniers jours, combien de verres standard d’alcool avez-vous bu chaque jour?</t>
  </si>
  <si>
    <t>Lundi</t>
  </si>
  <si>
    <t>Mardi</t>
  </si>
  <si>
    <t>Mercredi</t>
  </si>
  <si>
    <t>Jeudi</t>
  </si>
  <si>
    <t>Vendredi</t>
  </si>
  <si>
    <t>Samedi</t>
  </si>
  <si>
    <t>Dimanche</t>
  </si>
  <si>
    <t>Je viens de vous poser des questions concernant votre consommation d’alcool au cours des 7 derniers jours. Ces questions étaient sur l’alcool en général, tandis que les questions suivantes concernent votre consommation d’alcool brassé à la maison, d’alcool importé d’un autre pays, d’alcool non destiné à la consommation ou d’autre alcool exempt de taxes. S’il vous plaît, considérez seulement ces types d’alcool en répondant aux questions suivantes.</t>
  </si>
  <si>
    <t>A11. Au cours des 7 derniers jours, avez-vous consommé de l’alcool brassé à la maison, de l’alcool importé d’un autre pays, de l’alcool non destiné à la consommation ou d’autre alcool exempt de taxes?</t>
  </si>
  <si>
    <t>A12. En moyenne, combien de verres standard d’alcool des types suivants avez-vous consommé ces 7 derniers jours?</t>
  </si>
  <si>
    <t>Liqueur brassé à l a maison</t>
  </si>
  <si>
    <t>Bière ou vin brassé à la maison</t>
  </si>
  <si>
    <t>Alcool importé d’un autre pays</t>
  </si>
  <si>
    <t>Alcool non destiné à la consommation, par exemple des médicaments à la base d’alcool, du parfum, de l’après-rasage</t>
  </si>
  <si>
    <t>Autre alcool exempt des taxes dans le pays</t>
  </si>
  <si>
    <t>Alcool non déclaré</t>
  </si>
  <si>
    <t>A13. Au cours des 12 derniers mois, combien de fois avez-vous observé que vous n’étiez plus capable de vous arrêter de boir après avoir commencé?</t>
  </si>
  <si>
    <t>A14. Au cours des 12 derniers mois, combien de fois le fait d’avoir bu de l’alcool, vous-a-t-il empêché de faire ce qu’on attendait normalement de vous?</t>
  </si>
  <si>
    <t>A15. Au cours des 12 derniers mois, combien de fois, après une période de forte consommation, avez-vous du boire de l’alcool dès le matin pour vous remettre en forme?</t>
  </si>
  <si>
    <t>A16. Au cours des 12 derniers mois, avez-vous eu des problèmes de famille ou avec votre partenaire à cause de la consommation d’alcool de quelqu’un d’autre?</t>
  </si>
  <si>
    <t>Hygiène alimentaire</t>
  </si>
  <si>
    <t>Les questions suivantes portent sur votre consommation habituelle de fruits et légumes. Voilà une carte qui montre quelques exemples de fruits et légumes locaux. Chaque dessin correspond à une portion. En répondant à ces questions, pensez à une semaine type de l’année passée.</t>
  </si>
  <si>
    <t>D1. Habituellement, combien de jours par semaine consommez-vous des fruits?</t>
  </si>
  <si>
    <t>D2. Combien de portions de fruits mangez-vous lors d’une de ces journées?</t>
  </si>
  <si>
    <t>D3. Habituellement, combien de jours par semaine consommez-vous des légumes?</t>
  </si>
  <si>
    <t>D4.Combien de portions de légumes mangez-vous lors d’une de ces journées?</t>
  </si>
  <si>
    <t>Sel alimentaire</t>
  </si>
  <si>
    <t>Par les questions ci-dessous, nous cherchons à en savoir plus sur votre consommation de sel. Par sel alimentaire, nous entendons le sel de table ordinaire, le sel non raffiné comme le sel marin, le sel iodé, les bouillons salés, en cubes ou en poudre et les sauces salées comme les sauces de poisson ou de soja (voir les cartes). Les questions suivantes portent sur le sel que vous ajoutez dans vos plats au moment de les consommer, sur votre façon de préparer vos plats à la maison, sur votre consommation de plats cuisinés riches en sel comme par exemple [insérer des exemples de plats spécifiques au pays]. D’autres questions portent sur le contrôle de votre apport en sel. Répondez à ces questions, même si vous considérez que vous mangez peu salé.</t>
  </si>
  <si>
    <t xml:space="preserve">D5. Ajoutez-vous souvent du sel ou une sauce salée comme de la sauce de soja dans votre plat juste avant ou pendant que vous le mangez? </t>
  </si>
  <si>
    <t>D6. Ajoutez-vous souvent du sel, un assaisonnement salé ou une sauce salée lorsque vous cuisinez des plats à la maison?</t>
  </si>
  <si>
    <t>D7. Mangez-vous souvent des plats cuisinés riches en sel ? On entend par « plat cuisiné riche en sel » des aliments dont on a modifié la nature, comme des en-cas salés préemballés, des conserves salées, des plats salés de restauration rapide, [ajouter des exemples spécifiques au pays].</t>
  </si>
  <si>
    <t>D8. Selon vous, quelle quantité de sel ou de sauce salée consommez-vous?</t>
  </si>
  <si>
    <t>D9. En quoi est-ce important pour vous de réduire votre consommation de sel?</t>
  </si>
  <si>
    <t>D10. Pensez-vous que le fait de manger trop salé ou d’ajouter une sauce salée à vos plats puisse être source de problèmes de santé?</t>
  </si>
  <si>
    <t>Contrôle du sel</t>
  </si>
  <si>
    <t>D11. Prenez-vous régulièrement l’une ou l’autre des mesures ci-dessous pour contrôler votre apport en sel?</t>
  </si>
  <si>
    <t>Limiter la consommation de plats cuisinés salés</t>
  </si>
  <si>
    <t>Vérifier la teneur en sel indiquée sur les étiquettes</t>
  </si>
  <si>
    <t>Acheter des substituts du sel et/ou du sodium</t>
  </si>
  <si>
    <t>Utiliser des épices autres que le sel dans la préparation des plats</t>
  </si>
  <si>
    <t>Éviter de manger des plats préparés ailleurs qu’à domicile</t>
  </si>
  <si>
    <t>Toute autre mesure destinée spécifiquement à contrôler votre apport en sel</t>
  </si>
  <si>
    <t>Activité physique</t>
  </si>
  <si>
    <t>Je vais maintenant vous poser quelques questions sur le temps que vous consacrez à différents types d’activité physique lors d'une semaine typique. Veuillez répondre à ces questions même si vous ne vous considérez pas comme quelqu’un d’actif. 
Pensez tout d’abord au temps que vous y consacrez au travail, qu'il s'agisse d'un travail rémunéré ou non, de tâches ménagères, de cueillir ou récolter des aliments, de pêcher ou chasser, de chercher un emploi. [Ajouter d'autres exemples si nécessaire]. Dans les questions suivantes, les activités physiques de forte intensité sont des activités nécessitant un effort physique important et causant une augmentation conséquente de la respiration ou du rythme cardiaque, et les activités physiques d'intensité modérée sont des activités qui demandent un effort physique modéré et causant une petite augmentation de la respiration ou du rythme cardiaque.</t>
  </si>
  <si>
    <t>P1. Est-ce que votre travail implique des activités physiques de forte intensité qui nécessitent une augmentation conséquente de la respiration ou du rythme cardiaque, comme [soulever des charges lourdes, travailler sur un chantier, effectuer du travail de maçonnerie] pendant au moins 10 minutes d’affilée?</t>
  </si>
  <si>
    <t>P2. Habituellement, combien de jours par semaine effectuez-vous des activités physiques de forte intensité dans le cadre de votre travail?</t>
  </si>
  <si>
    <t>heures</t>
  </si>
  <si>
    <t xml:space="preserve">P4. Est-ce que votre travail implique des activités physiques d'intensité modérée, qui nécessitent une petite augmentation de la respiration ou du rythme cardiaque, comme une marche rapide ou [soulever une charge légère] durant au moins 10 minutes d’affilée? </t>
  </si>
  <si>
    <t>P5. Habituellement, combien de jours par semaine effectuez-vous des activités physiques d'intensité modérée dans le cadre de votre travail?</t>
  </si>
  <si>
    <t>P6. Lors d’une journée habituelle durant laquelle vous effectuez des activités physiques d'intensité modérée dans le cadre de votre travail, combien de temps consacrez-vous à ces activités?</t>
  </si>
  <si>
    <t>Les questions suivantes excluent les activités physiques dans le cadre de votre travail, que vous avez déjà mentionnées.
Maintenant, je voudrais connaître votre façon habituelle de vous déplacer d'un endroit à l'autre ; par exemple pour aller au travail, faire des courses, aller au marché, aller à votre lieu consacré au culte. [Ajouter d’autres exemples si nécessaire].</t>
  </si>
  <si>
    <t>P7. Est-ce que vous effectuez des trajets d’au moins 10 minutes à pied ou à vélo?</t>
  </si>
  <si>
    <t>P8. Habituellement, combien de jours par semaine effectuez-vous des trajets d’au moins 10 minutes à pied ou à vélo?</t>
  </si>
  <si>
    <t>P9. Lors d’une journée habituelle, combien de temps consacrez-vous à vos déplacements à pied ou à vélo?</t>
  </si>
  <si>
    <t xml:space="preserve">Les questions suivantes excluent les activités liées au travail et aux déplacements que vous avez déjà mentionnées.
Maintenant je souhaiterais vous poser des questions sur le sport, le fitness et les activités de loisirs, [Insérer les termes appropriés].
</t>
  </si>
  <si>
    <t>P10. Est-ce que vous pratiquez des sports, du fitness ou des activités de loisirs de forte intensité qui nécessitent une augmentation importante de la respiration ou du rythme cardiaque comme [courir ou jouer au football] pendant au moins dix minutes d'affilée?</t>
  </si>
  <si>
    <t>P11. Habituellement, combien de jours par semaine pratiquez-vous une activité sportive, du fitness ou d'autres activités de loisirs de forte intensité?</t>
  </si>
  <si>
    <t>P13. Est-ce que vous pratiquez des sports, du fitness ou des activités de loisirs d'intensité modérée qui nécessitent une petite augmentation de la respiration ou du rythme cardiaque comme la marche rapide [faire du vélo, nager, jouer au volley] pendant au moins dix minutes d'affilée?</t>
  </si>
  <si>
    <t>P14. Habituellement, combien de jours par semaine pratiquez-vous une activité sportive, du fitness ou d'autres activités de loisirs d'intensité modérée?</t>
  </si>
  <si>
    <t>La question suivante concerne le temps passé en position assise ou couchée, au travail, à la maison, en déplacement, à rendre visite à des amis, et inclut le temps passé assis devant un bureau, se déplacer en voiture, en bus, en train, à lire, jouer aux cartes ou à regarder la télévision mais n'inclut pas le temps passé à dormir.</t>
  </si>
  <si>
    <t>P16. Combien de temps passez-vous en position assise ou couchée lors d'une journée habituelle?</t>
  </si>
  <si>
    <t>Antécédents de tension artérielle élevée</t>
  </si>
  <si>
    <t>H1. Est-ce qu'un médecin ou un autre professionnel de santé a déjà mesuré votre tension artérielle?</t>
  </si>
  <si>
    <t>H2a. Est-ce qu’un médecin ou un autre professionnel de santé vous a déjà dit que vous aviez une tension artérielle élevée ou que vous souffriez d'hypertension?</t>
  </si>
  <si>
    <t>H3. Au cours des 2 dernières semaines, avez-vous pris des médicaments pour votre tension artérielle élevée prescrit par un médecin ou un autre professionnel de santé?</t>
  </si>
  <si>
    <t>H4. Avez-vous déjà vu un guérisseur traditionnel pour votre tension artérielle élevée ou pour de l’hypertension?</t>
  </si>
  <si>
    <t>H5. Prenez-vous actuellement un remède traditionnel ou à base d’herbes pour votre tension artérielle élevée?</t>
  </si>
  <si>
    <t>Antécédents de diabète</t>
  </si>
  <si>
    <t>H6. Est-ce qu'un médecin ou un autre professionnel de santé a déjà mesuré votre glycémie?</t>
  </si>
  <si>
    <t>H7a. Est-ce qu’un médecin ou un autre professionnel de santé vous a déjà dit que vous aviez du diabète?</t>
  </si>
  <si>
    <t>H8. Au cours des 2 dernières semaines, avez-vous pris des médicaments pour votre diabète prescrit par un médecin ou un autre professionnel de santé?</t>
  </si>
  <si>
    <t>H9. Prenez-vous actuellement de l’insuline pour votre diabète prescrit par un médecin ou un autre professionnel de santé?</t>
  </si>
  <si>
    <t>H10. Avez-vous déjà vu un guérisseur traditionnel pour votre diabète?</t>
  </si>
  <si>
    <t>H11. Prenez-vous actuellement un remède traditionnel ou à base d’herbes pour votre diabète?</t>
  </si>
  <si>
    <t>Antécédents de cholestérol élevé</t>
  </si>
  <si>
    <t>H12. Est-ce qu'un médecin ou un autre professionnel de santé a déjà mesuré votre cholestérol (niveau de graisse dans votre sang)?</t>
  </si>
  <si>
    <t>H13a. Est-ce qu’un médecin ou un autre professionnel de santé vous a déjà dit que vous aviez un cholestérol élevé?</t>
  </si>
  <si>
    <t>H14. Au cours des 2 dernières semaines, avez-vous pris des médicaments par voie orale pour votre cholestérol élevé prescrit par un médecin ou un autre professionnel de santé?</t>
  </si>
  <si>
    <t>H15. Avez-vous déjà vu un guérisseur traditionnel pour votre cholestérol élevé?</t>
  </si>
  <si>
    <t>H16. Prenez-vous actuellement un remède traditionnel ou à base d’herbes pour votre cholestérol élevé?</t>
  </si>
  <si>
    <t>Antécédents des maladies cardio-vasculaires</t>
  </si>
  <si>
    <t>H17. Avez-vous déjà eu une crise cardiaque ou une douleur à la poitrine due à une maladie cardiaque (angine de poitrine) ou un accident vasculaire cérébral?</t>
  </si>
  <si>
    <t>H18. Prenez-vous actuellement de l’aspirine régulièrement afin de traiter ou de prévenir une maladie cardiaque?</t>
  </si>
  <si>
    <t>H19. Prenez-vous actuellement des statines (Lovastatine/ Simvastatine/ Atorvastatine ou d’autres statines) régulièrement afin de traiter ou de prévenir une maladie cardiaque?</t>
  </si>
  <si>
    <t>Conseils pour le mode de vie</t>
  </si>
  <si>
    <t>Arrêter de ou ne pas commencer à consommer du tabac</t>
  </si>
  <si>
    <t>Réduire votre consommation de sel</t>
  </si>
  <si>
    <t>Manger au moins 5 portions de fruits et/ ou légumes par jour</t>
  </si>
  <si>
    <t>Réduire votre consommation de graisse</t>
  </si>
  <si>
    <t>Commencer ou faire plus d’activité physique</t>
  </si>
  <si>
    <t>Maintenir un poids sain ou perdre du poids</t>
  </si>
  <si>
    <t>Dépistage du cancer du col utérin (pour les femmes seulement)</t>
  </si>
  <si>
    <t>La question suivante concerne la prévention du cancer du col utérin. Il y a des examens différents pour le dépistage du cancer du col utérin, comme l’inspection visuelle à l’acide acétique (IVA), le frottis et le test du virus du papillome humain (VPH). L’IVA est une inspection de la surface du col utérin après l’avoir badigeonné d’acide acétique dilué (vinaigre). Pour le frottis et le test VPH, un médecin ou un infirmier/ une infirmière prélève un échantillon de cellules dans le vagin à l’aide d’une spatule en bois ou d’une brosse, et l’envoie au laboratoire d’analyses. Il est même possible qu’on vous a donné la spatule ou la brosse afin de faire le prélèvement vous-même. Le laboratoire détermine si les cellules sont normales si un frottis est fait, et il recherche la présence de VPH si un test VPH est fait.</t>
  </si>
  <si>
    <t xml:space="preserve">CX1. Est-ce que vous avez déjà eu un examen pour le dépistage du cancer du col utérin en utilisant une des méthodes expliquées ci-dessus? </t>
  </si>
  <si>
    <t>Step 2: Mesures physiques</t>
  </si>
  <si>
    <t>Tension artérielle</t>
  </si>
  <si>
    <t>M1. Code ID de l'enquêteur</t>
  </si>
  <si>
    <t>M2. Code ID pour le tensiomètre</t>
  </si>
  <si>
    <t>Tension artérielle et Rhythme cardiaque 1</t>
  </si>
  <si>
    <t>Mesure 1</t>
  </si>
  <si>
    <t>M16a. Rhythme cardiaque (battements par minute)</t>
  </si>
  <si>
    <t>Tension artérielle et Rhythme cardiaque 2</t>
  </si>
  <si>
    <t>Mesure 2</t>
  </si>
  <si>
    <t>M16b. Rhythme cardiaque (battements par minute)</t>
  </si>
  <si>
    <t>Tension artérielle et Rhythme cardiaque 3</t>
  </si>
  <si>
    <t>Mesure 3</t>
  </si>
  <si>
    <t>M16c. Rhythme cardiaque (battements par minute)</t>
  </si>
  <si>
    <t>M7. Au cours des 2 dernières semaines, avez-vous suivi un traitement, prescrit par un médecin ou un autre professionnel de santé, pour une tension artérielle élevée?</t>
  </si>
  <si>
    <t>Taille et poids</t>
  </si>
  <si>
    <t>M9. Code ID de l'enquêteur</t>
  </si>
  <si>
    <t>M10a. Code ID de la toise</t>
  </si>
  <si>
    <t>M10b. Code ID du pèse-personne</t>
  </si>
  <si>
    <t>M11. Taille (en centimètres (cm))</t>
  </si>
  <si>
    <t>M12. Poids (en kilogrammes (kg))</t>
  </si>
  <si>
    <t>Tour de Taille</t>
  </si>
  <si>
    <t>M13. Code ID pour le mètre ruban</t>
  </si>
  <si>
    <t>M14. Tour de taille (en centimètres (cm))</t>
  </si>
  <si>
    <t>Tour de hanches</t>
  </si>
  <si>
    <t>M15. Tour de hanches (en centimètres (cm))</t>
  </si>
  <si>
    <t>M8. Etes-vous enceinte?</t>
  </si>
  <si>
    <t>barcode</t>
  </si>
  <si>
    <t>PID : ${pid}</t>
  </si>
  <si>
    <t>${C1} = '1' or (${C1} = '2' and ${M8} = '2')</t>
  </si>
  <si>
    <t>Enter values in both fields.  
Time must be no more than 16 hours. 
Enter '77' in both fields if not known.</t>
  </si>
  <si>
    <t>Введите '888' если респондент отказался от измерений.
Введите '666' если респондент слишком велик для измерения.</t>
  </si>
  <si>
    <t>Tamaño del hogar: ${hh_size}</t>
  </si>
  <si>
    <t>Por favor, introduzca una respuesta para todas las preguntas que aparecen en la pantalla.</t>
  </si>
  <si>
    <t>No es posible introducir un número negativo.</t>
  </si>
  <si>
    <t>Paso 1</t>
  </si>
  <si>
    <t>Datos demográficos</t>
  </si>
  <si>
    <t>C1. Sexo</t>
  </si>
  <si>
    <t>No pregunte, marque masculino o femenino según lo que observe.</t>
  </si>
  <si>
    <t>Fecha de nacimiento</t>
  </si>
  <si>
    <t>C2: ¿Cuál es su fecha de nacimiento?</t>
  </si>
  <si>
    <t>Seleccione "No sabe" en todos los campos si la fecha de nacimiento completa es desconocida.</t>
  </si>
  <si>
    <t>día</t>
  </si>
  <si>
    <t>mes</t>
  </si>
  <si>
    <t>No es posible introducir una fecha de nacimiento incompleta. Seleccione "No sabe" en todos los campos si la fecha de nacimiento completa es desconocida.</t>
  </si>
  <si>
    <t>año</t>
  </si>
  <si>
    <t>La edad debe estar dentro del rango de edad de la encuesta.</t>
  </si>
  <si>
    <t>Por favor, introduzca un número entre 0 y 30.</t>
  </si>
  <si>
    <t>C7. ¿Cuál es su estado civil?</t>
  </si>
  <si>
    <t>C8. ¿Cuál de las siguientes opciones describe mejor su situación laboral en los últimos 12 meses?</t>
  </si>
  <si>
    <t>¡No es posible introducir un número negativo!</t>
  </si>
  <si>
    <t>LEA LAS OPCIONES</t>
  </si>
  <si>
    <t>Consumo de tabaco</t>
  </si>
  <si>
    <t>Productos de tabaco fumado</t>
  </si>
  <si>
    <t>La edad debe ser al menos 8 años y no mayor al límite de edad superior de la encuesta</t>
  </si>
  <si>
    <t>El número debe estar comprendido entre 0 y 50</t>
  </si>
  <si>
    <t>El número debe estar comprendido entre 0 y 350</t>
  </si>
  <si>
    <t>T5other. Por favor, especifique qué otros tipos de tabaco fuma</t>
  </si>
  <si>
    <t>T7. En los últimos 12 meses, ¿le han aconsejado que deje de fumar tabaco en alguna visita al médico u otro profesional sanitario?</t>
  </si>
  <si>
    <t>Productos de tabaco sin humo</t>
  </si>
  <si>
    <t>T14other. Por favor, especifique qué otros tipos de tabaco sin humo consume.</t>
  </si>
  <si>
    <t>Consumo de alcohol</t>
  </si>
  <si>
    <t>Las siguientes preguntas se refieren al consumo de alcohol.</t>
  </si>
  <si>
    <t>A1. ¿Alguna vez ha consumido bebidas alcohólicas, como cerveza, vino, licor o [agregar ejemplos locales]?</t>
  </si>
  <si>
    <t>A2. En los últimos 12 meses, ¿ha consumido alcohol?</t>
  </si>
  <si>
    <t>A3. ¿Ha dejado de beber por motivos de salud, porque perjudica su salud o por consejo del médico u otro profesional sanitario?</t>
  </si>
  <si>
    <t>A5. En los últimos 30 días, ¿ha consumido algo de alcohol?</t>
  </si>
  <si>
    <t>El número debe estar comprendido entre 1 y 50</t>
  </si>
  <si>
    <t>La semana pasada</t>
  </si>
  <si>
    <t>Lunes</t>
  </si>
  <si>
    <t>El número debe estar comprendido entre 0 y 50.</t>
  </si>
  <si>
    <t>Martes</t>
  </si>
  <si>
    <t>Miércoles</t>
  </si>
  <si>
    <t>Jueves</t>
  </si>
  <si>
    <t>Viernes</t>
  </si>
  <si>
    <t>Sábado</t>
  </si>
  <si>
    <t>Domingo</t>
  </si>
  <si>
    <t>Alcohol no registrado</t>
  </si>
  <si>
    <t>Introduzca una respuesta para cada tipo de alcohol.</t>
  </si>
  <si>
    <t>Cerveza o vino de elaboración casera, por ejemplo el vino de palma o el de frutas</t>
  </si>
  <si>
    <t>Bebida alcohólica traída del otro lado de la frontera o de otro país</t>
  </si>
  <si>
    <t>Alcohol que no está destinado al consumo, como los medicamentos a base de alcohol, perfumes, lociones para después de afeitar</t>
  </si>
  <si>
    <t>Dieta</t>
  </si>
  <si>
    <t>Los días de la semana deben estar comprendidos entre 0 y 7.</t>
  </si>
  <si>
    <t>El número de raciones debe estar comprendido entre 1 y 20.</t>
  </si>
  <si>
    <t>Consumo de sal</t>
  </si>
  <si>
    <t>Control del consumo de sal</t>
  </si>
  <si>
    <t>Limitar el consumo de alimentos elaborados</t>
  </si>
  <si>
    <t>Leer las etiquetas de los alimentos para saber el contenido de sal o de sodio</t>
  </si>
  <si>
    <t>Comprar alimentos alternativos con poca sal o poco sodio</t>
  </si>
  <si>
    <t>Sustituir la sal con otras especias al cocinar</t>
  </si>
  <si>
    <t>Evitar el consumo de alimentos preparados fuera de casa</t>
  </si>
  <si>
    <t>Otras prácticas dirigidas específicamente a moderar su consumo de sal</t>
  </si>
  <si>
    <t>Actividad física</t>
  </si>
  <si>
    <t>Ayuda gráfica para actividad física vigorosa</t>
  </si>
  <si>
    <t>horas</t>
  </si>
  <si>
    <t>minutos</t>
  </si>
  <si>
    <t>Ayuda gráfica para actividad física moderada</t>
  </si>
  <si>
    <t>Ayuda gráfica para actividad física recreativa vigorosa</t>
  </si>
  <si>
    <t>Ayuda gráfica para actividad física recreativa moderada</t>
  </si>
  <si>
    <t>Antecedentes de presión arterial alta</t>
  </si>
  <si>
    <t>H1. ¿Alguna vez le ha medido la presión arterial un médico u otro profesional sanitario?</t>
  </si>
  <si>
    <t xml:space="preserve">Antecedentes de diabetes </t>
  </si>
  <si>
    <t>Antecedentes de colesterol total elevado</t>
  </si>
  <si>
    <t>Antecedentes de enfermedades cardiovasculares</t>
  </si>
  <si>
    <t>Consejería sobre estilo de vida</t>
  </si>
  <si>
    <t>Dejar de fumar o no empezar a fumar</t>
  </si>
  <si>
    <t>Reducir el consumo de sal</t>
  </si>
  <si>
    <t>Reducir el consumo de grasa</t>
  </si>
  <si>
    <t>Empezar a realizar actividad física o aumentarla</t>
  </si>
  <si>
    <t>Mantener un peso saludable o perder peso</t>
  </si>
  <si>
    <t>Tamizaje del cáncer del cuello uterino (sólo para mujeres)</t>
  </si>
  <si>
    <t>CX1. ¿Alguna vez le han hecho una prueba de tamizaje del cáncer cervicouterino, mediante alguna de las técnicas descritas anteriormente?</t>
  </si>
  <si>
    <t>Paso 2: Datos antropométricos</t>
  </si>
  <si>
    <t>Presión arterial</t>
  </si>
  <si>
    <t>Presión arterial y frecuencia cardíaca 1</t>
  </si>
  <si>
    <t>Lectura 1</t>
  </si>
  <si>
    <t>M4a. Presión arterial sistólica (mmHg)</t>
  </si>
  <si>
    <t>M4b. Presión arterial diastólica (mmHg)</t>
  </si>
  <si>
    <t>M16a. Frecuencia cardíaca (latidos por minuto)</t>
  </si>
  <si>
    <t>Presión arterial y frecuencia cardíaca 2</t>
  </si>
  <si>
    <t>Lectura 2</t>
  </si>
  <si>
    <t>M5a. Presión arterial sistólica (mmHg)</t>
  </si>
  <si>
    <t>M5b. Presión arterial diastólica (mmHg)</t>
  </si>
  <si>
    <t>M16b. Frecuencia cardíaca (latidos por minuto)</t>
  </si>
  <si>
    <t>Presión arterial y frecuencia cardíaca 3</t>
  </si>
  <si>
    <t>Lectura 3</t>
  </si>
  <si>
    <t>M6a. Presión arterial sistólica (mmHg)</t>
  </si>
  <si>
    <t>M6b. Presión arterial diastólica (mmHg)</t>
  </si>
  <si>
    <t>M16c. Frecuencia cardíaca (latidos por minuto)</t>
  </si>
  <si>
    <t>Altura y peso</t>
  </si>
  <si>
    <t>M8. Para las mujeres: ¿está usted embarazada?</t>
  </si>
  <si>
    <t>M11. Altura (en centímetros)</t>
  </si>
  <si>
    <t>La altura debe estar comprendida entre 100 y 270 cm.</t>
  </si>
  <si>
    <t>M12. Peso (en kilos)</t>
  </si>
  <si>
    <t>El peso debe estar comprendido entre 20 y 350 kg.</t>
  </si>
  <si>
    <t>Circunferencia abdominal</t>
  </si>
  <si>
    <t>M14. Circuferencia abdominal (en centímetros)</t>
  </si>
  <si>
    <t>La circunferencia abdominal debe estar comprendida entre 30 y 200 cm.</t>
  </si>
  <si>
    <t>Circunferencia de cadera</t>
  </si>
  <si>
    <t>M15. Circunferencia de cadera (en centímetros)</t>
  </si>
  <si>
    <t>La circunferencia de cadera debe estar comprendida entre 45 y 300 cm.</t>
  </si>
  <si>
    <t>Inglés</t>
  </si>
  <si>
    <t>Francés</t>
  </si>
  <si>
    <t>Español</t>
  </si>
  <si>
    <t>Árabe</t>
  </si>
  <si>
    <t>Ruso</t>
  </si>
  <si>
    <t>Masculino</t>
  </si>
  <si>
    <t>Femenino</t>
  </si>
  <si>
    <t>Sin escolarización oficial</t>
  </si>
  <si>
    <t>No terminó la educación primaria</t>
  </si>
  <si>
    <t>Terminó la educación primaria</t>
  </si>
  <si>
    <t>Terminó la educación secundaria</t>
  </si>
  <si>
    <t xml:space="preserve">Terminó el bachillerato/liceo </t>
  </si>
  <si>
    <t>Terminó la universidad o enseñanza superior</t>
  </si>
  <si>
    <t>Tiene un posgrado</t>
  </si>
  <si>
    <t>Se negó a responder</t>
  </si>
  <si>
    <t>Actualmente casado o casada</t>
  </si>
  <si>
    <t>Separado o separada</t>
  </si>
  <si>
    <t>Divorciado o divorciada</t>
  </si>
  <si>
    <t>Viudo o viuda</t>
  </si>
  <si>
    <t>Unión libre</t>
  </si>
  <si>
    <t>Empleado del sector público</t>
  </si>
  <si>
    <t>Empleado del sector privado</t>
  </si>
  <si>
    <t>Trabaja por cuenta propia</t>
  </si>
  <si>
    <t>Trabaja sin remuneración</t>
  </si>
  <si>
    <t>Estudia</t>
  </si>
  <si>
    <t>Ama de casa</t>
  </si>
  <si>
    <t>Jubilado o jubilada</t>
  </si>
  <si>
    <t>Desempleado o desempleada (en condiciones de trabajar)</t>
  </si>
  <si>
    <t>Desempleado o desempleada (incapaz de trabajar)</t>
  </si>
  <si>
    <t>Semana</t>
  </si>
  <si>
    <t>Mes</t>
  </si>
  <si>
    <t>Año</t>
  </si>
  <si>
    <t>No sabe</t>
  </si>
  <si>
    <t>¿Más que el Q4?</t>
  </si>
  <si>
    <t>Años</t>
  </si>
  <si>
    <t>Meses</t>
  </si>
  <si>
    <t>Semanas</t>
  </si>
  <si>
    <t>No ha visitado a ningún médico o profesional sanitario en los últimos 12 meses</t>
  </si>
  <si>
    <t>No trabajo en un local cerrado</t>
  </si>
  <si>
    <t>Todos los días</t>
  </si>
  <si>
    <t>5-6 días a la semana</t>
  </si>
  <si>
    <t>3-4 días a la semana</t>
  </si>
  <si>
    <t>1-2 días a la semana</t>
  </si>
  <si>
    <t>1-3 días al mes</t>
  </si>
  <si>
    <t>Menos de una vez al mes</t>
  </si>
  <si>
    <t>Todos los días o casi todos los días</t>
  </si>
  <si>
    <t>Semanalmente</t>
  </si>
  <si>
    <t>Mensualmente</t>
  </si>
  <si>
    <t>Nunca</t>
  </si>
  <si>
    <t>Sí, más de una vez al mes</t>
  </si>
  <si>
    <t xml:space="preserve">Sí, mensualmente </t>
  </si>
  <si>
    <t>Sí, varias veces pero menos de una vez al mes</t>
  </si>
  <si>
    <t xml:space="preserve">Sí, una o dos veces </t>
  </si>
  <si>
    <t>Siempre</t>
  </si>
  <si>
    <t>Con frecuencia</t>
  </si>
  <si>
    <t xml:space="preserve">A veces   </t>
  </si>
  <si>
    <t>Raras veces</t>
  </si>
  <si>
    <t>Muchísima</t>
  </si>
  <si>
    <t>Poca</t>
  </si>
  <si>
    <t>Poquísima</t>
  </si>
  <si>
    <t>No sé</t>
  </si>
  <si>
    <t>Muy importante</t>
  </si>
  <si>
    <t>Algo importante</t>
  </si>
  <si>
    <t xml:space="preserve">No es importante </t>
  </si>
  <si>
    <t>Aceite vegetal</t>
  </si>
  <si>
    <t>Manteca o sebo</t>
  </si>
  <si>
    <t>Mantequilla o ghee</t>
  </si>
  <si>
    <t>Margarina</t>
  </si>
  <si>
    <t>Otro</t>
  </si>
  <si>
    <t>Ninguno en particular</t>
  </si>
  <si>
    <t>No se usa ninguno</t>
  </si>
  <si>
    <t>¿Más que el Q3 pero ≤Q4?</t>
  </si>
  <si>
    <t>¿Más que el Q2 pero ≤Q3?</t>
  </si>
  <si>
    <t>¿Más que el Q1 pero ≤Q2?</t>
  </si>
  <si>
    <t>¿≤Quintil Q1?</t>
  </si>
  <si>
    <t>Sí</t>
  </si>
  <si>
    <t>Registrar las coordenadas GPS</t>
  </si>
  <si>
    <t>Sólo es posible registrar las coordenadas GPS cuando se encuentre en el exterior.</t>
  </si>
  <si>
    <t>El número de identificación debe ser un número positivo.</t>
  </si>
  <si>
    <t>I3. Número de identificación del encuestador</t>
  </si>
  <si>
    <t>Consentimiento, idioma de la encuesta y nombre</t>
  </si>
  <si>
    <t>I5. ¿Se ha leído el texto de consentimiento al participante y éste lo ha concedido?</t>
  </si>
  <si>
    <t>I6. Idioma de la encuesta</t>
  </si>
  <si>
    <t>I8. Apellidos</t>
  </si>
  <si>
    <t>I9. Nombre</t>
  </si>
  <si>
    <t>I10. Número de teléfono de contacto, siempre que sea posible</t>
  </si>
  <si>
    <t xml:space="preserve">C3. ¿Qué edad tiene? </t>
  </si>
  <si>
    <t>C4. En total, ¿durante cuántos años ha ido a la escuela y ha estado estudiando a tiempo completo (sin tener en cuenta la etapa preescolar)?</t>
  </si>
  <si>
    <t>Introduzca  "77" si el participante no sabe la respuesta.</t>
  </si>
  <si>
    <t>C5. ¿Cuál es el nivel de educación más alto que ha completado?</t>
  </si>
  <si>
    <t>C6. ¿A qué grupo pertenece [introducir grupo étnico o racial, subgrupo cultural u otra colectividad semejante]?</t>
  </si>
  <si>
    <t>El número de personas de 18 años o más no puede ser inferior al número de personas registradas durante la selección de los participantes, ni superior a 30.</t>
  </si>
  <si>
    <t>Introduzca  "77" si el participante no sabe la respuesta y "88" si se niega a responder.</t>
  </si>
  <si>
    <t>C10. Tomando como referencia el año pasado, ¿puede decirme cuál fue el ingreso medio en su hogar?</t>
  </si>
  <si>
    <t>Deje la respuesta en blanco y seleccione "Se negó a responder" si el participante se niega a responder, o "No sabe" si el participante desconoce la respuesta.</t>
  </si>
  <si>
    <t>Por favor, seleccione si el ingreso medio es por semana, por mes o por año, o si el participante se negó a responder</t>
  </si>
  <si>
    <t>Ahora voy a hacerle algunas preguntas sobre el consumo de tabaco.</t>
  </si>
  <si>
    <t>T1. ¿Fuma actualmente algún producto de tabaco como cigarrillos, puros o pipa?</t>
  </si>
  <si>
    <t xml:space="preserve">T2. ¿Fuma actualmente productos de tabaco todos los días? </t>
  </si>
  <si>
    <t xml:space="preserve">T3. ¿Qué edad tenía cuando empezó a fumar tabaco? </t>
  </si>
  <si>
    <t>T4. ¿Recuerda cuánto tiempo hace que empezó a fumar tabaco?</t>
  </si>
  <si>
    <t>Deje en blanco si el participante no sabe la respuesta; de otra forma, la respuesta debe estar comprendida entre 1 y 61 para "Años", 1 y 11 para "Meses", o entre 1 y 30 para "Semanas".</t>
  </si>
  <si>
    <t>Por favor, seleccione si la respuesta es en años, meses o semanas o seleccione "No sabe" si el participante no sabe la respuesta</t>
  </si>
  <si>
    <t>T5a. En promedio, ¿cuántos cigarrillos manufacturados fuma al día?</t>
  </si>
  <si>
    <t>Introduzca "77" si el participante no sabe la respuesta o introduzca "0" si no fuma cigarrillos manufacturados diariamente.</t>
  </si>
  <si>
    <t>T5aw. En promedio, ¿cuántos cigarrillos manufacturados fuma a la semana?</t>
  </si>
  <si>
    <t>Introduzca "777" si el participante no sabe la respuesta o introduzca "0" si no fuma cigarrillos manufacturados semanalmente.</t>
  </si>
  <si>
    <t>T5b. En promedio, ¿cuántos cigarrillos armados fuma al día?</t>
  </si>
  <si>
    <t>Introduzca "77" si el participante no sabe la respuesta o introduzca "0" si no fuma cigarrillos armados diariamente.</t>
  </si>
  <si>
    <t>T5bw. En promedio, ¿cuántos cigarrillos armados fuma a la semana?</t>
  </si>
  <si>
    <t>Introduzca "777" si el participante no sabe la respuesta o introduzca "0" si no fuma cigarrillos armados semanalmente.</t>
  </si>
  <si>
    <t>T5c. En promedio, ¿cuántos pipas llenas de tabaco fuma al día?</t>
  </si>
  <si>
    <t>Introduzca "77" si el participante no sabe la respuesta o introduzca "0" si no fuma pipas llenas de tabaco diariamente.</t>
  </si>
  <si>
    <t>T5cw. En promedio, ¿cuántos pipas llenas de tabaco fuma a la semana?</t>
  </si>
  <si>
    <t>Introduzca "777" si el participante no sabe la respuesta o introduzca "0" si o fuma pipas llenas de tabaco semanalmente.</t>
  </si>
  <si>
    <t>T5d. En promedio, ¿cuántos puros o puritos fuma al día?</t>
  </si>
  <si>
    <t>Introduzca "77" si el participante no sabe la respuesta o introduzca "0" si no fuma puros o puritos diariamente.</t>
  </si>
  <si>
    <t>T5dw. En promedio, ¿cuántos puros o puritos fuma a la semana?</t>
  </si>
  <si>
    <t>Introduzca "777" si el participante no sabe la respuesta o introduzca "0" si no fuma puros o puritos semanalmente.</t>
  </si>
  <si>
    <t xml:space="preserve">T5e. En promedio, ¿cuántas sesiones de pipa de agua [narguile, shisha, hooka] fuma al día? </t>
  </si>
  <si>
    <t>Introduzca "77" si el participante no sabe la respuesta o introduzca "0" si no fuma sesiones de pipa de agua diariamente.</t>
  </si>
  <si>
    <t>T5ew. En promedio, ¿cuántas sesiones de pipa de agua [narguile, shisha, hooka] fuma a la semana?</t>
  </si>
  <si>
    <t>Introduzca "777" si el participante no sabe la respuesta o introduzca "0" si no fuma sesiones de pipa de agua semanalmente.</t>
  </si>
  <si>
    <t>T5f. En promedio, ¿qué cantidad de otros tipos de tabaco fuma al día?</t>
  </si>
  <si>
    <t>Registre únicamente OTROS productos de tabaco que no hayan sido incluidos en las preguntas anteriores.  Introduzca "77" si el participante no sabe la respuesta o introduzca "0" si no fuma otros productos de tabaco diariamente.</t>
  </si>
  <si>
    <t>T5fw. En promedio, ¿qué cantidad de otros tipos de tabaco fuma a la semana?</t>
  </si>
  <si>
    <t>Registre únicamente OTROS productos de tabaco que no hayan sido incluidos en las preguntas anteriores.  Introduzca "777" si el participante no sabe la respuesta o introduzca "0" si no fuma otros productos de tabaco semanalmente.</t>
  </si>
  <si>
    <t xml:space="preserve">T6. Durante los últimos 12 meses, ¿ha tratado de dejar de fumar tabaco? </t>
  </si>
  <si>
    <t xml:space="preserve">T8. En el pasado, ¿fumó alguna vez algún producto de tabaco?  </t>
  </si>
  <si>
    <t>T9. En el pasado, ¿fumó alguna vez tabaco todos los días?</t>
  </si>
  <si>
    <t xml:space="preserve">T10. ¿Qué edad tenía cuando dejó de fumar tabaco? </t>
  </si>
  <si>
    <t>T11. ¿Cuánto tiempo hace que dejó de fumar tabaco?</t>
  </si>
  <si>
    <t>Por favor, seleccione si la respuesta es en años, meses o semanas, o seleccione "No sabe" si el participante no sabe la respuesta</t>
  </si>
  <si>
    <t xml:space="preserve">T12. ¿Consume actualmente algún producto de tabaco sin humo, como [tabaco de aspirar, tabaco de mascar, tabaco de aplicar]? </t>
  </si>
  <si>
    <t xml:space="preserve">T13. ¿Consume actualmente productos de tabaco sin humo todos los días? </t>
  </si>
  <si>
    <t>T14a. En promedio, ¿cuántas veces al día consume tabaco de aplicar en la boca?</t>
  </si>
  <si>
    <t>Introduzca "77" si no sabe o introduzca "0" si el participante responde que no consume tabaco de aplicar en boca diariamente.</t>
  </si>
  <si>
    <t>T14aw. En promedio, ¿cuántas veces a la semana consume tabaco de aplicar en la boca?</t>
  </si>
  <si>
    <t>Introduzca "777" si no sabe o introduzca "0" si el participante responde que no consume tabaco de aplicar en bocasemanalmente.</t>
  </si>
  <si>
    <t>T14b. En promedio, ¿cuántas veces al día consume tabaco de aspirar por la nariz?</t>
  </si>
  <si>
    <t>Introduzca "77" si no sabe o introduzca "0" si el participante responde que no consume tabaco de aspirar por nariz diariamente.</t>
  </si>
  <si>
    <t>T14bw. En promedio, ¿cuántas veces a la semana consume tabaco de aspirar por la nariz?</t>
  </si>
  <si>
    <t>Introduzca "777" si no sabe o introduzca "0" si el participante responde que no consume  tabaco de aspirar por nariz semanalmente.</t>
  </si>
  <si>
    <t>T14c. En promedio, ¿cuántas veces al día consume tabaco de mascar?</t>
  </si>
  <si>
    <t>Introduzca "77" si no sabe o introduzca "0" si el participante responde que no consume tabaco de mascar diariamente.</t>
  </si>
  <si>
    <t>T14cw. En promedio, ¿cuántas veces a la semana consume tabaco de mascar?</t>
  </si>
  <si>
    <t>Introduzca "777" si no sabe o introduzca "0" si el participante responde que no consume tabaco de mascar semanalmente.</t>
  </si>
  <si>
    <t>T14d. En promedio, ¿cuántas veces al día consume mascada de betel?</t>
  </si>
  <si>
    <t>Introduzca "77" si no sabe o introduzca "0" si el participante responde que no consume mascada de betel diariamente.</t>
  </si>
  <si>
    <t>T14dw. En promedio, ¿cuántas veces a la semana consume mascada de betel?</t>
  </si>
  <si>
    <t>Introduzca "777" si no sabe o introduzca "0" si el participante responde que no consume mascada de betel semanalmente.</t>
  </si>
  <si>
    <t>T14e. En promedio, ¿cuántas veces al día consume otros productos de tabaco sin humo?</t>
  </si>
  <si>
    <t>Introduzca "77" si no sabe o introduzca "0" si el participante responde que no consume otro producto de tabaco sin humo diariamente.</t>
  </si>
  <si>
    <t>T14ew. En promedio, ¿cuántas veces a la semana consume otros productos de tabaco sin humo?</t>
  </si>
  <si>
    <t>Introduzca "777" si no sabe o introduzca "0" si el participante responde que no consume otro producto de tabaco sin humo semanalmente.</t>
  </si>
  <si>
    <t>T15. En el pasado, ¿consumió alguna vez algún producto de tabaco sin humo, como [tabaco de aspirar, tabaco de mascar, tabaco de aplicar]?</t>
  </si>
  <si>
    <t>T16. En el pasado, ¿consumió alguna vez algún producto de tabaco sin humo, como  [tabaco de aspirar, tabaco de mascar, tabaco de aplicar] todos los días?</t>
  </si>
  <si>
    <t>T17. Durante los últimos 30 días, ¿fumó alguien en su casa?</t>
  </si>
  <si>
    <t>T18. Durante los últimos 30 días, ¿fumó alguien en los ambientes cerrados donde trabaja (ya sea en el edificio, en una zona de trabajo o en una oficina)?</t>
  </si>
  <si>
    <t>A4. Durante los últimos 12 meses, ¿con qué frecuencia ha consumido al menos una bebida alcohólica estándar?</t>
  </si>
  <si>
    <t>A6. Durante los últimos 30 días, ¿en cuántas ocasiones consumió al menos una bebida alcohólica estándar?</t>
  </si>
  <si>
    <t>A7. Durante los últimos 30 días, cuando bebió alcohol, en promedio ¿cuántas bebidas alcohólicas estándar consumió en cada ocasión?</t>
  </si>
  <si>
    <t>A8. Durante los últimos 30 días, ¿cuál fue el mayor número de bebidas alcohólicas estándar que consumió en una sola ocasión, contando todos los tipos de bebidas alcohólicas?</t>
  </si>
  <si>
    <t>A9. Durante los 30 últimos días, ¿cuántas veces ha bebido seis o más bebidas alcohólicas estándar en una sola ocasión?</t>
  </si>
  <si>
    <t xml:space="preserve">A10: Durante los últimos 7 días, ¿cuántas bebidas alcohólicas estándar consumió cada día? </t>
  </si>
  <si>
    <t>Introduzca "0" si el participante no bebió en un día específico. Introduzca "77" si no sabe la respuesta.</t>
  </si>
  <si>
    <t>Introduzca una respuesta para cada día de la semana.</t>
  </si>
  <si>
    <t xml:space="preserve">. </t>
  </si>
  <si>
    <t>Le acabo de preguntar por su consumo de alcohol en los últimos 7 días. Me refería a las bebidas alcohólicas en general. Las siguientes preguntas  tratan acerca del consumo de bebidas alcohólicas elaboradas en casa, del alcohol procedente del otro lado de la frontera o de otro país, y de cualquier tipo de alcohol que no es para beber o no paga impuestos. Por favor, piense únicamente en los tipos de alcohol que acabo de especificar cuando responda a las preguntas que vienen a continuación.</t>
  </si>
  <si>
    <t>A11. Durante los últimos 7 días, ¿consumió alguna bebida alcohólica elaborada en casa, alguna bebida alcohólica procedente del otro lado de la frontera o de otro país, algún tipo de alcohol que no es apto para beber u otra forma de alcohol que no page impuestos?</t>
  </si>
  <si>
    <t>Introduzca "0" si el participante no bebió ninguno de estos tipos de alcohol. Introduzca "77" si no sabe la respuesta.</t>
  </si>
  <si>
    <t>A12. En promedio, ¿cuántas bebidas estándar de las siguientes opciones bebió durante los últimos 7 días?</t>
  </si>
  <si>
    <t>Licores de elaboración casera, por ej., licor destilado ilegalmente</t>
  </si>
  <si>
    <t>Otro producto de alcohol que no page impuestos en el país</t>
  </si>
  <si>
    <t>A13. Durante los últimos 12 meses, ¿con qué frecuencia se dio cuenta de que una vez que empezaba a beber no podía parar?</t>
  </si>
  <si>
    <t>A14. Durante los últimos 12 meses, ¿con qué frecuencia dejó de hacer lo que normalmente se espera de usted, por causa de la bebida?</t>
  </si>
  <si>
    <t>A15. Durante los últimos 12 meses, ¿con qué frecuencia necesitó beber un trago por la mañana para poder funcionar después de haber bebido mucho?</t>
  </si>
  <si>
    <t>A16. Durante los últimos 12 meses, ¿ha tenido problemas familiares o problemas con su pareja debido al consumo de alcohol de otra persona?</t>
  </si>
  <si>
    <t>Las preguntas que vienen a continuación se refieren a las frutas y verduras que acostumbra comer. En esta imagen se muestran algunos ejemplos de frutas y verduras locales. Cada imagen representa el tamaño de una ración. Cuando responda a estas preguntas, piense en una semana característica del último año.</t>
  </si>
  <si>
    <t>D1.En una semana típica, ¿cuántos días come fruta?</t>
  </si>
  <si>
    <t>Introduzca "77" si no sabe la respuesta.</t>
  </si>
  <si>
    <t xml:space="preserve">D2. ¿Cuántas raciones de fruta come en uno de esos días?  </t>
  </si>
  <si>
    <t xml:space="preserve">D3. En una semana típica, ¿cuántos días come verduras? </t>
  </si>
  <si>
    <t xml:space="preserve">D4. ¿Cuántas raciones de verduras come en uno de esos días?  </t>
  </si>
  <si>
    <t xml:space="preserve">Ahora voy a hacerle algunas preguntas sobre su consumo de sal. El consumo de sal incluye la sal de mesa, la sal sin refinar (como la sal de mar), los consomés en cubos o en polvo que contienen mucha sal, y las salsas saladas, como la de soya o la de pescado (véase la ayuda gráfica). Las preguntas que vienen a continuación tratan sobre la adición de sal a los alimentos antes de consumirlos, la manera de preparar los alimentos en casa, el consumo de alimentos elaborados ricos en sal [introducir ejemplos específicos del país] y las medidas para controlar el consumo de sal. Por favor, responda a las preguntas incluso si cree que consume poca sal.  </t>
  </si>
  <si>
    <t>D5. ¿Con qué frecuencia agrega sal o una salsa salada (como la de soya) a los alimentos antes de probarlos o mientras los está consumiendo?</t>
  </si>
  <si>
    <t>D6. ¿Con qué frecuencia se agrega sal, sazonadores salados o salsas saladas al cocinar o preparar los alimentos en su casa?</t>
  </si>
  <si>
    <t>D7. ¿Con qué frecuencia come alimentos elaborados ricos en sal? Los «alimentos elaborados ricos en sal» son los que ya no se encuentran en su estado natural sino que han sido modificados; por ejemplo, snacks salados en paquetes, alimentos salados enlatados, alimentos salados preparados para el consumo rápido [introducir ejemplos específicos del país].</t>
  </si>
  <si>
    <t>D8. ¿Cuánta sal o salsa salada consume?</t>
  </si>
  <si>
    <t>D9. ¿En qué medida le parece importante reducir su propio consumo de sal?</t>
  </si>
  <si>
    <t>D10. ¿Cree que el consumo excesivo de sal o de salsas saladas podría causarle problemas de salud?</t>
  </si>
  <si>
    <t xml:space="preserve">D11. ¿Realiza de forma habitual alguna de las siguientes acciones para moderar su propio consumo de sal?          </t>
  </si>
  <si>
    <t>D11other. Por favor, especifique qué otras prácticas</t>
  </si>
  <si>
    <t>A continuación voy a hacerle varias preguntas sobre el tiempo que pasa  realizando distintos tipos de actividad física en una semana típica. Por favor, responda las preguntas incluso si no se considera una persona físicamente activa. 
Piense primero en el tiempo que pasa haciendo su trabajo. Considere trabajo las cosas que tiene que hacer como parte de un trabajo remunerado o no, incluyendo estudio o capacitación, tareas domésticos, cosecha, pesca o caza para conseguir comida, o búsqueda de empleo. [Introduzca otros ejemplos, si es necesario].  Al responder las preguntas, tenga en cuenta que por «actividades de intensidad vigorosa» nos referimos a las que exigen un gran esfuerzo físico y aumentan mucho la frecuencia respiratoria y cardiaca. Las «actividades de intensidad moderada» exigen un esfuerzo físico moderado y aumentan poco la frecuencia respiratoria o cardiaca.</t>
  </si>
  <si>
    <t xml:space="preserve">P1. ¿Su trabajo supone realizar una actividad de intensidad vigorosa, que aumenta mucho la frecuencia respiratoria y cardiaca [llevar o levantar objetos pesados, cavar o realizar tareas de construcción] durante al menos 10 minutos seguidos? </t>
  </si>
  <si>
    <t>P2. En una semana típica, ¿cuántos días realiza actividades de intensidad vigorosa como parte de su trabajo?</t>
  </si>
  <si>
    <t>El número de días debe estar comprendido entre 1 y 7.</t>
  </si>
  <si>
    <t>P3a. En un día típico, ¿cuánto tiempo pasa realizando actividades de intensidad vigorosa en el trabajo?</t>
  </si>
  <si>
    <t>Introduzca valores en los dos campos.  
El tiempo debe ser de al menos 10 minutos pero no más de 16 horas. 
Introduzca "77" en los dos campos si el participante no sabe la respuesta.</t>
  </si>
  <si>
    <t xml:space="preserve">P4. ¿Su trabajo supone realizar actividades de intensidad moderada, que causan un pequeño aumento de la frecuencia respiratoria y cardiaca, como caminar a paso vivo [o llevar cargas ligeras] durante al menos 10 minutos seguidos?  </t>
  </si>
  <si>
    <t xml:space="preserve">P5. En una semana típica, ¿cuántos días realiza actividades de intensidad moderada como parte de su trabajo? </t>
  </si>
  <si>
    <t>P6. En un día típico, ¿cuánto tiempo pasa realizando actividades de intensidad moderada en el trabajo?</t>
  </si>
  <si>
    <t>Introduzca valores en los dos campos.  
El tiempo debe ser de al menos 10 minutos pero no más de 16 horas. 
Introduzca "77" an los dos campos si el participante no sabe la respuesta.</t>
  </si>
  <si>
    <t>Las siguientes preguntas ya no se refieren a la actividad física en el trabajo.
Ahora quisiera preguntarle cómo suele desplazarse a distintos lugares.  Por ejemplo, al trabajo, de compras, al mercado, al templo. [Introduzca otros ejemplos, si es necesario].</t>
  </si>
  <si>
    <t>P7. ¿Camina o monta en bicicleta (u otro transporte al pedales) durante al menos 10 minutos seguidos en sus desplazamientos?</t>
  </si>
  <si>
    <t>P8. En una semana típica, ¿cuántos días camina o monta en bicicleta durante al menos 10 minutos seguidos en sus desplazamientos?</t>
  </si>
  <si>
    <t xml:space="preserve">P9. En un día típico, ¿cuánto tiempo pasa caminando o en bicicleta para desplazarse? </t>
  </si>
  <si>
    <t>Introduzca valores en los dos campos.  
El tiempo debe ser de al menos 10 minutos pero no más de 16 horas. 
Introduzca "77" en los dos campos si no sabe la respuesta.</t>
  </si>
  <si>
    <t>Las siguientes preguntas ya no se refieren a la actividad física relacionada con el trabajo ni con el desplazamiento.
Ahora quisiera presuntarle acerca de deportes, acondicionamiento físico y actividades recreativas [introduzca los términos relevantes]</t>
  </si>
  <si>
    <t xml:space="preserve">P10. ¿Realiza algún deporte, acondicionamiento físico o actividad recreativa vigorosa que aumente mucho la frecuencia respiratoria y cardiaca como [correr o jugar al futbol] durante al menos 10 minutos seguidos? </t>
  </si>
  <si>
    <t>P11. En una semana típica, ¿cuántos días realiza actividades vigorosas practicando un deporte, haciendo acondicionamiento físico o en actividades recreativas?</t>
  </si>
  <si>
    <t>P12. En un día típico, ¿cuánto tiempo pasa realizando actividades vigorosas en deportes, haciendo acondicionamiento físico o en actividades recreativas?</t>
  </si>
  <si>
    <t>P13. ¿Realiza algún deporte, acondicionamiento físico o actividad recreativa con una intensidad moderada que acelere un poco la frecuencia respiratoria y cardiaca, como caminar a paso vivo [montar en bicicleta, nadar, jugar al voleibol] durante al menos 10 minutos seguidos?</t>
  </si>
  <si>
    <t xml:space="preserve">P14. En una semana típica, ¿cuántos días realiza actividades de intensidad moderada practicando un deporte, haciendo acondicionamiento físico o en actividades recreativas? </t>
  </si>
  <si>
    <t>P15. En un día típico, ¿cuánto tiempo pasa realizando actividades de intensidad moderada practicando deportes, haciendo acondicionamiento físico o en actividades recreativas?</t>
  </si>
  <si>
    <t xml:space="preserve">La siguiente pregunta se refiere al tiempo que pasa sentado o reclinado en el trabajo, en casa, al desplazarse entre distintos lugares o con amigos. También incluye el tiempo que pasa sentado ante un escritorio, reunido con amigos, viajando en coche, autobús o tren, leyendo, jugando a las cartas o mirando televisión. No se incluye el tiempo que pasa durmiendo.
 [INTRODUZCA EJEMPLOS] </t>
  </si>
  <si>
    <t>P16. En un día típico, ¿cuánto tiempo suele pasar sentado o reclinado?</t>
  </si>
  <si>
    <t>H2a. ¿Alguna vez le ha dicho un médico u otro profesional sanitario que tiene la presión arterial alta o hipertensión arterial?</t>
  </si>
  <si>
    <t>H3.En las dos últimas semanas, ¿ha tomado algún medicamento (fármaco) para tratar la hipertensión arterial, que le haya recetado un médico u otro profesional sanitario?</t>
  </si>
  <si>
    <t>H4. ¿Alguna vez ha consultado a un curandero tradicional por la presión arterial alta o hipertensión?</t>
  </si>
  <si>
    <t>H5. ¿Toma actualmente algún remedio herbario o tradicional para la presión arterial alta?</t>
  </si>
  <si>
    <t>H6.¿Alguna vez le ha medido el azúcar en la sangre un médico u otro profesional sanitario?</t>
  </si>
  <si>
    <t>H7a. ¿Alguna vez le ha dicho un médico u otro profesional sanitario que tiene elevada el azúcar en la sangre o diabetes?</t>
  </si>
  <si>
    <t>H8. En las dos últimas semanas, ¿ha tomado algún medicamento (fármaco) para tratar la diabetes, que le haya recetado un médico u otro profesional sanitario?</t>
  </si>
  <si>
    <t>H9. ¿Actualmente trata la diabetes con insulina recetada por un médico u otro profesional sanitario?</t>
  </si>
  <si>
    <t>H10. ¿Alguna vez ha consultado a un curandero tradicional por la diabetes o azúcar elevada en la sangre ?</t>
  </si>
  <si>
    <t>H11. ¿Toma actualmente algún remedio herbario o tradicional para su diabetes?</t>
  </si>
  <si>
    <t>H12. ¿Alguna vez le ha medido el colesterol (niveles de grasa en la sangre) un médico u otro profesional sanitario?</t>
  </si>
  <si>
    <t>H13a. ¿Alguna vez le ha dicho un médico u otro profesional sanitario que tiene el colesterol elevado?</t>
  </si>
  <si>
    <t>H14. En las dos últimas semanas, ¿ha tomado algún medicamento (fármaco) oral para tratar el colesterol elevado, que le haya recetado un médico u otro profesional sanitario?</t>
  </si>
  <si>
    <t>H15. ¿Alguna vez ha consultado a un curandero tradicional por el colesterol elevado?</t>
  </si>
  <si>
    <t>H16. ¿Toma actualmente algún remedio herbario o tradicional para su colesterol elevado?</t>
  </si>
  <si>
    <t>H17. ¿Alguna vez ha sufrido un ataque cardiaco o dolor de pecho causado por una enfermedad del corazón (angina de pecho) o un ataque cerebral (accidente cerebrovascular, apoplejía)?</t>
  </si>
  <si>
    <t>H18. ¿Actualmente toma regularmente ácido acetil salicílico (aspirina) para prevenir o tratar una enfermedad del corazón?</t>
  </si>
  <si>
    <t>H19. ¿Actualmente toma regularmente alguna «estatina» (lovastatina, sinvastatina, atorvastatina u otra estatina) para prevenir o tratar una enfermedad del corazón?</t>
  </si>
  <si>
    <t>Comer al menos cinco raciones de frutas o verduras todos los días</t>
  </si>
  <si>
    <t>La siguiente pregunta se refiere a la prevención del cáncer del cuello uterino. Hay varias técnicas para realizar el tamizaje para la prevención de este tipo de cáncer, como son la inspección visual con ácido acético o vinagre, el examen citológico de Papanicolaou y la prueba del virus del papiloma humano (VPH). En la primera técnica, se aplica ácido acético (o vinagre) en la superficie del cuello uterino, que luego se inspecciona. En el caso de la prueba de Papanicolaou y la del VPH, un médico/a o enfermero/a frota con un hisopo el interior de la vagina para obtener una muestra que se envía al laboratorio. Incluso es posible que le proporcionen el hisopo para que usted misma obtenga la muestra. En el laboratorio se determina si en el estudio del frotis de Papanicolaou se observan alteraciones celulares, o si en la prueba del VPH se comprueba la presencia de este virus.</t>
  </si>
  <si>
    <t>¿Está el participante de acuerdo en realizar el Paso 2 (mediciones antropométricas)?</t>
  </si>
  <si>
    <t>M1. Número de identificación del encuestador</t>
  </si>
  <si>
    <t>M2. Número de identificación del dispositivo para medir la presión arterial</t>
  </si>
  <si>
    <t>Introduzca  "888" en todos los campos si el participante rechazó la medición.</t>
  </si>
  <si>
    <t>La presión arterial sistólica debe estar comprendida entre 40 y 300 mmHg.</t>
  </si>
  <si>
    <t>La presión arterial diastólica debe estar comprendida entre 30 y 200 mmHg, y no puede ser mayor que la presión arterial sistólica.</t>
  </si>
  <si>
    <t>La frecuencia cardíaca no puede ser inferior a 30 lpm o superior a 200 lpm. Introduzca  "888" en los 3 campos si el participante rechazó la medición.</t>
  </si>
  <si>
    <t>M7. Durante las dos últimas semanas, ¿ha tomado medicamentos (fármacos) para la hipertensión arterial recetados por un médico u otro profesional sanitario?</t>
  </si>
  <si>
    <t>M9. Número de identificación del encuestador</t>
  </si>
  <si>
    <t xml:space="preserve">M10a. Número de identificación del dispositivo para medir la estatura </t>
  </si>
  <si>
    <t>M10b. Número de identificación del dispositivo para medir el peso</t>
  </si>
  <si>
    <t>Introduzca "888" si el participante rechazó la medición.
Introduzca "666" si el participante excede la capacidad de medición de la balanza.</t>
  </si>
  <si>
    <t>M13. Número de identificación del dispositivo para medir la circunferencia abdominal</t>
  </si>
  <si>
    <t>Mucha</t>
  </si>
  <si>
    <t xml:space="preserve">La cantidad justa   </t>
  </si>
  <si>
    <t>Nunca se ha casado</t>
  </si>
  <si>
    <t>Определение GPS координат</t>
  </si>
  <si>
    <t>Если не удается получить GPS координаты, попробуйте повторить процедуру на улице, под открытым небом.</t>
  </si>
  <si>
    <t>If you can't scan the QR code, please enter it manually below.</t>
  </si>
  <si>
    <t>gps_coordinates</t>
  </si>
  <si>
    <t>Местоположение</t>
  </si>
  <si>
    <t>Location</t>
  </si>
  <si>
    <t>GPS coordinates are easier to get when outside.</t>
  </si>
  <si>
    <t>note_geopoint</t>
  </si>
  <si>
    <t xml:space="preserve"> ${geopoint}=''</t>
  </si>
  <si>
    <t>Вы не ввели GPS координаты. Пожалуйста попробуйте еще раз.</t>
  </si>
  <si>
    <t>No GPS coordinates entered. Please try again.</t>
  </si>
  <si>
    <t>warn</t>
  </si>
  <si>
    <t>Did not see any cigarette packages</t>
  </si>
  <si>
    <t>لم أرى اي عبوات سجائر</t>
  </si>
  <si>
    <t>N’a vu aucun paquet de cigarettes</t>
  </si>
  <si>
    <t>Не видел ни одной пачки сигарет</t>
  </si>
  <si>
    <t>With the next questions, we would like to learn more about salt in your diet. Dietary salt includes ordinary table salt, unrefined salt such as sea salt, iodized salt, salty stock cubes and powders, and salty sauces such as soy sauce or fish sauce (see showcard). The following questions are on adding salt to the food right before you eat it, on how food is prepared in your home, on eating processed foods that are high in salt such as [insert country specific examples], and questions on controlling your salt intake. Please answer the questions even if you consider yourself to eat a diet low in salt.</t>
  </si>
  <si>
    <t>D5. How often do you add salt or a salty sauce such as soy sauce to your food right before you eat it or as you are eating it?</t>
  </si>
  <si>
    <t>alcohol_use_standard_drinks</t>
  </si>
  <si>
    <t>standard_drinks_showcard</t>
  </si>
  <si>
    <t>standard_drinks_en.png</t>
  </si>
  <si>
    <t>Если не получается просканировать QR код, введите его ниже вручную.</t>
  </si>
  <si>
    <t>note_pa</t>
  </si>
  <si>
    <t>fruits_serv</t>
  </si>
  <si>
    <t>fruit_servings</t>
  </si>
  <si>
    <t>Fuit servings</t>
  </si>
  <si>
    <t>Порции фруктов</t>
  </si>
  <si>
    <t>fruit_servings.png</t>
  </si>
  <si>
    <t>vegetables_serv</t>
  </si>
  <si>
    <t>vegetqables_servings</t>
  </si>
  <si>
    <t>Vegetable servings</t>
  </si>
  <si>
    <t>Порции овощей</t>
  </si>
  <si>
    <t>vegetable_servings.png</t>
  </si>
  <si>
    <t>${I3}</t>
  </si>
  <si>
    <t>Введите '777', если неизвестно, или введите '0', если респондент не употребляет данные табачные изделия каждую неделю.</t>
  </si>
  <si>
    <t>Крепкие спиртные напитки домашнего приготовления, например, самогон</t>
  </si>
  <si>
    <t>device_id</t>
  </si>
  <si>
    <t>الموقع</t>
  </si>
  <si>
    <t>.لم يتم تسجيل إحداثيات الموقع ، برجاء المحاوله مرة اخري</t>
  </si>
  <si>
    <t xml:space="preserve">للحصول علي إحداثيات الموقع من الافضل ان تكون بالخارج </t>
  </si>
  <si>
    <t>سجل إحداثيات نظام تحديد المواقع</t>
  </si>
  <si>
    <t>إذا كان لا يمكن مسح الباركود، يرجى ادخاله يدويا.</t>
  </si>
  <si>
    <t>once(pulldata('STEPS','member_id','hhid_key','1'))</t>
  </si>
  <si>
    <t>once(pulldata('STEPS','hh_size','hhid_key','1'))</t>
  </si>
  <si>
    <t>once(pulldata('STEPS','device_id','hhid_key','1'))</t>
  </si>
  <si>
    <t>once(pulldata('STEPS','family_surname','hhid_key','1'))</t>
  </si>
  <si>
    <t>once(pulldata('STEPS','gender','hhid_key','1'))</t>
  </si>
  <si>
    <t>once(pulldata('STEPS','first_name','hhid_key','1'))</t>
  </si>
  <si>
    <t>once(int(pulldata('STEPS','age','hhid_key','1')))</t>
  </si>
  <si>
    <t>((substr(${qr_scanned},6,7)+substr(${qr_scanned},3,4)=9) and (substr(${qr_scanned},5,6)+substr(${qr_scanned},2,3)=9) and (substr(${qr_scanned},7,8)+substr(${qr_scanned},0,1)=10)) and ((substr(${qr_scanned},4,5)+substr(${qr_scanned},1,2)=8) or (substr(${qr_scanned},4,5)+substr(${qr_scanned},1,2)=12))</t>
  </si>
  <si>
    <t>(regex(.,'[0-9]{8}') and (substr(${qr_manual},6,7)+substr(${qr_manual},3,4)=9) and (substr(${qr_manual},5,6)+substr(${qr_manual},2,3)=9) and (substr(${qr_manual},7,8)+substr(${qr_manual},0,1)=10)) and ((substr(${qr_manual},4,5)+substr(${qr_manual},1,2)=8) or (substr(${qr_manual},4,5)+substr(${qr_manual},1,2)=12)) or (.=99999999)</t>
  </si>
  <si>
    <t>C11. Can you give an estimate of the annual household income if I read some options to you? Is it …</t>
  </si>
  <si>
    <t xml:space="preserve">C11. Pouvez-vous me donner une estimation du revenu annuel du ménage si je vous lis quelques montants ? Est-ce... </t>
  </si>
  <si>
    <t>C11. Можете ли Вы приблизительно оценить уровень годового дохода, если я зачитаю Вам несколько возможных вариантов? Является ли он:</t>
  </si>
  <si>
    <t>...C11. Can you give an estimate of the annual household income if I read some options to you? Is it</t>
  </si>
  <si>
    <t xml:space="preserve">C11. ¿Podría darnos una estimación del ingreso anual del hogar si leo en voz alta algunas opciones? La cantidad es de... </t>
  </si>
  <si>
    <t>H20</t>
  </si>
  <si>
    <t>${H20} = '1'</t>
  </si>
  <si>
    <t>During any of your visits to a doctor or other health worker in the past 12 months, were you advised  to do any of the following?</t>
  </si>
  <si>
    <t>Во время Вашего визита к врачу или медицинскому рабоднику в течении последних 12и месяцев, рекомендовали ли Вам делать что-либо из нижеперечисленного?</t>
  </si>
  <si>
    <t>H20. During the past 12 months, have you visited a doctor or other health worker?</t>
  </si>
  <si>
    <t>lifestyle_h20</t>
  </si>
  <si>
    <t>H20. За последние 12 месяцев, посещали ли Вы врачей или медицинских работников?</t>
  </si>
  <si>
    <t>H20g</t>
  </si>
  <si>
    <t>Reduce sugary beverages in your diet</t>
  </si>
  <si>
    <t>Сокращение сладких напитков в вашем рационе</t>
  </si>
  <si>
    <t>qr_scanned</t>
  </si>
  <si>
    <t>qr_manual</t>
  </si>
  <si>
    <t>${qr_scanned} = ''</t>
  </si>
  <si>
    <t>Please enter the correct QR code composed of 8 characters.
(You can enter "99999999" for training purposes only)</t>
  </si>
  <si>
    <t>Пожалуйста введите правильный QR код, который состоит из 8и цифр.
(Можете вводить "99999999" только в учебных целях)</t>
  </si>
  <si>
    <t>choice_filter</t>
  </si>
  <si>
    <t>geo_location</t>
  </si>
  <si>
    <t>STATE1</t>
  </si>
  <si>
    <t>STATE2</t>
  </si>
  <si>
    <t>STATE3</t>
  </si>
  <si>
    <t>other</t>
  </si>
  <si>
    <t>County1</t>
  </si>
  <si>
    <t>County2</t>
  </si>
  <si>
    <t>County3</t>
  </si>
  <si>
    <t>County4a</t>
  </si>
  <si>
    <t>EA1</t>
  </si>
  <si>
    <t>EA2</t>
  </si>
  <si>
    <t>EA3</t>
  </si>
  <si>
    <t>EA4</t>
  </si>
  <si>
    <t>EA5</t>
  </si>
  <si>
    <t>EA6</t>
  </si>
  <si>
    <t>EA7</t>
  </si>
  <si>
    <t>EA8</t>
  </si>
  <si>
    <t>EA9</t>
  </si>
  <si>
    <t>EA10</t>
  </si>
  <si>
    <t>EA11</t>
  </si>
  <si>
    <t>tobpolicy</t>
  </si>
  <si>
    <t>Tobacco Policy</t>
  </si>
  <si>
    <t>TPnote</t>
  </si>
  <si>
    <t>You have been asked questions on tobacco consumption before. The next questions ask about tobacco control policies. They include questions on your exposure to the media and advertisement, on cigarette promotions, health warnings and cigarette purchase.</t>
  </si>
  <si>
    <t xml:space="preserve">لقد طرحنا عليك بعض الاسئلة من قبل بشأن التدخين واستهلاك التبغ والان سنطرح عليك بعض الاسئلة عن سياسات مكافحة التدخين التبغ وتتضمن اسئلة عن الاعلانات عن التبغ والترويج له و التحذير من مخاطر التدخين على الصحة وسياسات بيع منتجات التبغ .  </t>
  </si>
  <si>
    <t>TP1grp</t>
  </si>
  <si>
    <t>Information</t>
  </si>
  <si>
    <t>معلومات</t>
  </si>
  <si>
    <t>TP1note</t>
  </si>
  <si>
    <t>TP1. During the past 30 days, have you noticed information about the dangers of smoking cigarettes or that encourages quitting through the following media?</t>
  </si>
  <si>
    <t xml:space="preserve">TP1. خلال الثلاثين يوما الماضية هل لاحظت أي معلومات تحذيرية عن مخاطر التدخين- تدخين السجائر  او نصائح للتوقف عن التدخين من خلال وسائل الاعلام التالية : </t>
  </si>
  <si>
    <t>TP1a</t>
  </si>
  <si>
    <t>Newspapers or magazines</t>
  </si>
  <si>
    <t xml:space="preserve">الصحف و المجلات </t>
  </si>
  <si>
    <t>TP1b</t>
  </si>
  <si>
    <t>Television</t>
  </si>
  <si>
    <t>التليفزيون</t>
  </si>
  <si>
    <t>TP1c</t>
  </si>
  <si>
    <t>Radio</t>
  </si>
  <si>
    <t>الراديو</t>
  </si>
  <si>
    <t>TP2</t>
  </si>
  <si>
    <t xml:space="preserve">TP2. During the past 30 days, have you noticed any advertisements or signs promoting cigarettes in stores where cigarettes are sold? </t>
  </si>
  <si>
    <t xml:space="preserve">TP2. خلال الثلاثين يوما الماضية هل لاحظت اي اعلانات او علامات لترويج او تشجيع السجائر بالمحلات او اماكن بيع السجائر ؟ </t>
  </si>
  <si>
    <t>TP3grp</t>
  </si>
  <si>
    <t>Promotions</t>
  </si>
  <si>
    <t>الدعاية/ الأعلان</t>
  </si>
  <si>
    <t>TP3note</t>
  </si>
  <si>
    <t xml:space="preserve">TP3. During the past 30 days, have you noticed any of the following types of cigarette promotions? 
</t>
  </si>
  <si>
    <t xml:space="preserve">TP3. خلال الثلاثين يوما الماضية هل لاحظت أي نوع من الانواع التالية لترويج / الدعاية للسجائر:  
</t>
  </si>
  <si>
    <t>TP3a</t>
  </si>
  <si>
    <t>Free samples of cigarettes</t>
  </si>
  <si>
    <t>توزيع عينات سجائر مجانا</t>
  </si>
  <si>
    <t>TP3b</t>
  </si>
  <si>
    <t>Cigarettes at sale prices</t>
  </si>
  <si>
    <t>خصومات على اسعار السجائر</t>
  </si>
  <si>
    <t>TP3c</t>
  </si>
  <si>
    <t>Coupons for cigarettes</t>
  </si>
  <si>
    <t>كوبونات للسجائر</t>
  </si>
  <si>
    <t>TP3d</t>
  </si>
  <si>
    <t>Free gifts or special discount offers on other products when buying cigarettes</t>
  </si>
  <si>
    <t>هدايا مجانية او خصومات على أي بضائع عند شراء السجائر</t>
  </si>
  <si>
    <t>TP3e</t>
  </si>
  <si>
    <t>Clothing or other items with a cigarette brand name or logo</t>
  </si>
  <si>
    <t xml:space="preserve">قطع ملابس او قطع اخري عليها اسماء او علامات سجائر </t>
  </si>
  <si>
    <t>TP3f</t>
  </si>
  <si>
    <t>Cigarette promotions in the mail</t>
  </si>
  <si>
    <t>اعلانات تسويقية للسجائر عن طريق البريد</t>
  </si>
  <si>
    <t>select_one warn</t>
  </si>
  <si>
    <t>TP4</t>
  </si>
  <si>
    <t>TP4. During the past 30 days, did you notice any health warnings on cigarette packages?</t>
  </si>
  <si>
    <t xml:space="preserve">TP4. خلال الثلاثين يوما الماضية هل لاحظت اي علامات / عبارات تحذر من مخاطر التدخين على الصحة على عبوات السجائر ؟ </t>
  </si>
  <si>
    <t>TP5</t>
  </si>
  <si>
    <t>${T1} = '1' and ${TP4}='1'</t>
  </si>
  <si>
    <t>TP5. During the past 30 days, have warning labels on cigarette packages led you to think about quitting?</t>
  </si>
  <si>
    <t xml:space="preserve">TP5. خلال الثلاثين يوما هل ادي وجود العلامات / العبارات التحذيرية على عبوات السجائر الى ان تفكر في التوقف / الاقلاع عن التدخين ؟ </t>
  </si>
  <si>
    <t>TP6</t>
  </si>
  <si>
    <t>(.&gt;=1 and .&lt;=7000) or .=7777</t>
  </si>
  <si>
    <t>TP6. The last time you bought manufactured cigarettes for yourself, how many cigarettes did you buy in total?</t>
  </si>
  <si>
    <t>Enter '7777' if not known or don't purchase manufactured cigarettes.</t>
  </si>
  <si>
    <t xml:space="preserve">أدخل '7777' إذا لم يكن المجيب يعرف او لايدخن سجائر مصنعة </t>
  </si>
  <si>
    <t>TP7</t>
  </si>
  <si>
    <t>(.&gt;=1 and .&lt;=7000) or .=7777 or .=8888</t>
  </si>
  <si>
    <t>${T1} = '1' and ${TP6}!='7777'</t>
  </si>
  <si>
    <t>Enter '7777' if not known or '8888' if refused.</t>
  </si>
  <si>
    <t>ادخل '7777' إذا لم يكن المجيب يعرف أو "8888" اذا رفض الاجابه.</t>
  </si>
  <si>
    <r>
      <t xml:space="preserve"> </t>
    </r>
    <r>
      <rPr>
        <b/>
        <sz val="11"/>
        <color rgb="FF000000"/>
        <rFont val="Times New Roman"/>
        <family val="1"/>
      </rPr>
      <t xml:space="preserve">سياسات مكافحة التدخين    </t>
    </r>
  </si>
  <si>
    <t>Politique de lutte antitabac</t>
  </si>
  <si>
    <t>Табачная политика</t>
  </si>
  <si>
    <t>Vous avez auparavant répondu à des questions sur la consommation du tabac. Les questions ci-dessous portent sur les politiques de lutte antitabac. Vous répondrez notamment à des questions sur votre exposition aux médias et à la publicité, sur la promotion de la cigarette, les mises en garde sanitaires et l’achat des cigarettes.</t>
  </si>
  <si>
    <t>Предыдущий раздел содержал вопросы, касающиеся употребления табака. В этом разделе мы просим Вас ответить на вопросы, относящиеся к мерам, направленным на контроль за потреблением табака. Данная анкета включает вопросы о том, сталкиваетесь ли вы с информацией о промо-акциях на сигареты или предупреждениях о вреде курения в средствах массовой информации и рекламе, а так же вопросы о покупке сигарет.</t>
  </si>
  <si>
    <t>Informations</t>
  </si>
  <si>
    <t>Информация</t>
  </si>
  <si>
    <t>TP1. Au cours des 30 derniers jours, avez-vous remarqué dans les médias suivants des informations sur les dangers de la cigarette ou qui encouragent le sevrage ?</t>
  </si>
  <si>
    <t>TP1. За последние 30 дней замечали ли Вы информацию относительно вреда курения сигарет или информацию, поощряющую к отказу от курения, в следующих СМИ?</t>
  </si>
  <si>
    <t>Journaux ou magazines</t>
  </si>
  <si>
    <t>В газетах и журналах</t>
  </si>
  <si>
    <t>Ответить на каждый пункт.</t>
  </si>
  <si>
    <t>Télévision</t>
  </si>
  <si>
    <t>На телевидении</t>
  </si>
  <si>
    <t>По радио</t>
  </si>
  <si>
    <t>TP2. Au cours des 30 derniers jours, avez-vous remarqué des affiches ou panneaux publicitaires sur la cigarette dans les magasins vendant des cigarettes ?</t>
  </si>
  <si>
    <t>TP2. За последние 30 дней замечали ли Вы в магазинах, торгующих табачными изделиями, рекламу или вывески, предназначенные для стимулирования продажи сигарет?</t>
  </si>
  <si>
    <t>Акции</t>
  </si>
  <si>
    <t xml:space="preserve">TP3. Au cours des 30 derniers jours, avez-vous remarqué l’une quelconque des formes ci-dessous de promotion de la cigarette ?
</t>
  </si>
  <si>
    <t>TP3. За последние 30 дней замечали ли Вы какие-либо из следующих видов акций по стимулированию продажи сигарет?</t>
  </si>
  <si>
    <t>Échantillons gratuits de cigarettes</t>
  </si>
  <si>
    <t>Бесплатные образцы сигарет</t>
  </si>
  <si>
    <t>Cigarettes à prix réduit</t>
  </si>
  <si>
    <t>Сигареты по сниженной цене</t>
  </si>
  <si>
    <t>Bons d’achat de cigarettes</t>
  </si>
  <si>
    <t>Купоны на сигареты</t>
  </si>
  <si>
    <t>Distribution de cadeaux ou offres de remises spéciales sur d’autres produits contre l’achat de cigarettes</t>
  </si>
  <si>
    <t>Рекламные подарки или предложения специальных скидок на другие товары при покупке сигарет</t>
  </si>
  <si>
    <t xml:space="preserve">Vêtements ou autres articles portant le logo ou le nom de marque d’une cigarette </t>
  </si>
  <si>
    <t>Одежда или другие товары с названием бренда или фирменным логотипом сигарет</t>
  </si>
  <si>
    <t>Promotions de cigarettes dans la boîte aux lettres</t>
  </si>
  <si>
    <t>Реклама сигарет в почтовой рассылке</t>
  </si>
  <si>
    <t>TP4. Au cours des 30 derniers jours, avez-vous remarqué des mises en garde sanitaires sur les paquets de cigarettes ?</t>
  </si>
  <si>
    <t>TP4. За последние 30 дней замечали ли Вы какие-либо предупреждения о вреде курения для здоровья на пачках сигарет?</t>
  </si>
  <si>
    <t>TP5. Au cours des 30 derniers jours, des mises en garde sanitaires sur les paquets de cigarettes vous ont-ils conduit à envisager de cesser de fumer ?</t>
  </si>
  <si>
    <t>TP5. За последние 30 дней заставили ли Вас предупреждающие наклейки на сигаретных пачках задуматься об отказе от курения?</t>
  </si>
  <si>
    <t>TP6.اخر مرة قمت بشراء السجائر المصنعة لنفسك ما هي الكمية الاجمالية للسجائر التي قمت بشرائها ؟</t>
  </si>
  <si>
    <t>TP6. La dernière fois que vous vous êtes acheté des cigarettes industrielles, quelle quantité avez-vous acheté au total ?</t>
  </si>
  <si>
    <t>Saisissez «7777» si réponse inconnue ou si ne fume pas ni n’achète de cigarettes industrielles.</t>
  </si>
  <si>
    <t>TP6. Последний раз, когда Вы покупали промышленно изготовленные сигареты для себя, сколько сигарет Вы купили, в общем?</t>
  </si>
  <si>
    <t>Введите '7777', если неизвестно.</t>
  </si>
  <si>
    <t>Enter '7777' if not known.</t>
  </si>
  <si>
    <t xml:space="preserve">TP7. In total, how much money did you pay for this purchase? </t>
  </si>
  <si>
    <t xml:space="preserve">TP7. اجمالا ما هو السعر الذي دفعته لشراء الكميات التي اشتريتها خلال الاسبوع الماضي ؟   </t>
  </si>
  <si>
    <t>TP7. Au total, combien avez-vous dépensé pour cet achat ?</t>
  </si>
  <si>
    <t>Saisissez «7777» si réponse inconnue ou «8888» en cas de refus de répondre.</t>
  </si>
  <si>
    <t>TP7. Сколько денег Вы потратили, в общей сложности, на покупку этих сигарет?</t>
  </si>
  <si>
    <t>Введите '7777', если неизвестно и '8888' если респондент отказался от ответа.</t>
  </si>
  <si>
    <t>${A5} = '1' and ${A6}!= '0'</t>
  </si>
  <si>
    <t>D7. Как часто Вы употребляете обработанные продукты с высоким содержанием соли? Под обработанными продуктами с высоким содержанием соли я имею в виду продукты, которые изменены по сравнению с их естественным состоянием, такие как упакованные соленые закуски, консервированные соленые продукты, включая соленые овощи и консервы, соленую пищу приготовленную в ресторане быстрого питания, сыр, бекон или обработанное мясо (колбаса, и др.)?</t>
  </si>
  <si>
    <t>Homebrewed spirits, e.g. moonshine</t>
  </si>
  <si>
    <t>Homebrewed beer or wine (e.g. beer, palm or fruit wine)</t>
  </si>
  <si>
    <t>Alcohol brought over the border/from another country</t>
  </si>
  <si>
    <t>Alcohol not intended for drinking, e.g. alcohol-based medicines, perfumes, after shaves</t>
  </si>
  <si>
    <t>Other untaxed alcohol in the country</t>
  </si>
  <si>
    <t>if (${qr_scanned}='', ${qr_manual}, ${qr_scanned})</t>
  </si>
  <si>
    <t>form_logo</t>
  </si>
  <si>
    <t>form_logo_1.png</t>
  </si>
  <si>
    <t>Scan the participant's QR Code</t>
  </si>
  <si>
    <t>Просканируйте QR код участника</t>
  </si>
  <si>
    <t>identification</t>
  </si>
  <si>
    <t>select_one psu</t>
  </si>
  <si>
    <t>select_one ssu</t>
  </si>
  <si>
    <t>select_one tsu</t>
  </si>
  <si>
    <t>QR1</t>
  </si>
  <si>
    <t>psu</t>
  </si>
  <si>
    <t>ssu</t>
  </si>
  <si>
    <t>tsu</t>
  </si>
  <si>
    <t>PSU</t>
  </si>
  <si>
    <t>SSU</t>
  </si>
  <si>
    <t>TSU</t>
  </si>
  <si>
    <t>H7b. Were you first told in the past 12 months?</t>
  </si>
  <si>
    <t>H13b. Were you first told in the past 12 months?</t>
  </si>
  <si>
    <t>H2b. Were you first told in the past 12 months?</t>
  </si>
  <si>
    <t>?H2b.Were you first told in the past 12 months</t>
  </si>
  <si>
    <t>H2b. Говорил ли Вам врач или другой медицинский работник впервые в течение последних 12 месяцев, что у Вас повышенное артериальное давление или гипертония?</t>
  </si>
  <si>
    <t xml:space="preserve"> Were you first told in the past 12 months?H7b</t>
  </si>
  <si>
    <t>H7b. Говорил ли Вам врач или другой медицинский работник впервые в течение последних 12 месяцев, что у Вас повышен уровень сахара в крови, или что у Вас диабет?</t>
  </si>
  <si>
    <t>H13b.Were you first told in the past 12 months?</t>
  </si>
  <si>
    <t>H13b. Говорил ли Вам врач или другой медицинский работник впервые в течение последних 12 месяцев, что у Вас повышенный уровень холестерина?</t>
  </si>
  <si>
    <t>A2. Употребляли ли Вы какие-либо спиртные напитки в течение последних 12 месяцев?</t>
  </si>
  <si>
    <t>A3. Прекратили ли Вы употребление алкоголя по причине его негативного влияния на Ваше здоровье или по совету врача или другого медицинского работника?</t>
  </si>
  <si>
    <t>default_language</t>
  </si>
  <si>
    <t>version</t>
  </si>
  <si>
    <t>pulldata('STEPS','form_name','hhid_key','1')</t>
  </si>
  <si>
    <t>step1_timestamp</t>
  </si>
  <si>
    <t>step2_timestamp</t>
  </si>
  <si>
    <t>steps1-2_time</t>
  </si>
  <si>
    <t>geopoint_note</t>
  </si>
  <si>
    <t>tinterview_time</t>
  </si>
  <si>
    <t>D1. In a typical week, on how many days do you eat fruits?</t>
  </si>
  <si>
    <t>if(${Step2Chk} = '', '', once(now()))</t>
  </si>
  <si>
    <t>step1_time</t>
  </si>
  <si>
    <t>round((decimal-date-time(${step2_timestamp})-decimal-date-time(${I7}))*60*24,0)</t>
  </si>
  <si>
    <t>round((decimal-date-time(${step1_timestamp})-decimal-date-time(${I7}))*60*24,0)</t>
  </si>
  <si>
    <t>${steps1-2_time} &lt; 30</t>
  </si>
  <si>
    <t>if(${M4a} = '', '', once(now()))</t>
  </si>
  <si>
    <t>M4a_timestamp</t>
  </si>
  <si>
    <t>M5a_timestamp</t>
  </si>
  <si>
    <t>if(${M5a} = '', '', once(now()))</t>
  </si>
  <si>
    <t>M6a_timestamp</t>
  </si>
  <si>
    <t>if(${M6a} = '', '', once(now()))</t>
  </si>
  <si>
    <t>step2_time</t>
  </si>
  <si>
    <t>Si vous ne pouvez pas scanner le code QR, veuillez le saisir manuellement ci-dessous..</t>
  </si>
  <si>
    <t>Veuillez entrer le code QR correct composé de 8 caractères.
(Vous pouvez entrer "99999999" uniquement à des fins de formation)</t>
  </si>
  <si>
    <t>H20. Au cours des 12 derniers mois, avez-vous été chez un médecin ou autre professionnel de santé ?</t>
  </si>
  <si>
    <t>Au cours des 12 derniers mois, est-ce qu'un médecin ou un autre professionnel de santé vous a conseillé de faire une des choses suivantes ?</t>
  </si>
  <si>
    <t>Réduire votre consommation des boissons sucrées</t>
  </si>
  <si>
    <t>Le participant a-t-il accepté de participer au Step 2 (mesures physiques)?</t>
  </si>
  <si>
    <t>ID doit être un nombre positif..</t>
  </si>
  <si>
    <t>ID doit être un nombre positif.</t>
  </si>
  <si>
    <t>Entrez '888' dans tous les champs si le participant a refusé.</t>
  </si>
  <si>
    <t xml:space="preserve">La pression artérielle systolique doit être comprise entre 40 et 300 mmHg. </t>
  </si>
  <si>
    <t>La pression artérielle diastolique doit être comprise entre 30 et 200 mmHg. La pression artérielle diastolique ne peut être supérieure à la pression artérielle systolique.</t>
  </si>
  <si>
    <t>La fréquence cardiaque ne peut être inférieure à 30 bpm ou supérieure à 200 bpm. Entrez '888' dans les 3 champs si refusé.</t>
  </si>
  <si>
    <t>La pression artérielle systolique doit être comprise entre 40 et 300 mmHg.</t>
  </si>
  <si>
    <t>La taille doit être comprise entre 100 et 270 cm.</t>
  </si>
  <si>
    <t>Entrez '888' si le participant a refusé.</t>
  </si>
  <si>
    <t>Le poids doit être compris entre 20 et 350 kg.</t>
  </si>
  <si>
    <t>Entrez '888.8' si le participant a refusé.
Entrez '666' si le participant est trop grand pour la balance.</t>
  </si>
  <si>
    <t>Le tour de taille doit être compris entre 30 et 200 cm.</t>
  </si>
  <si>
    <t>Le tour de hanche doit être compris entre 45 et 300 cm.</t>
  </si>
  <si>
    <t>Pas de coordonnées GPS entrées. Veuillez réessayer.</t>
  </si>
  <si>
    <t>مسح رمز الاستجابة السريعة المشارك المشارك.</t>
  </si>
  <si>
    <t>Scannez le code QR du participant.</t>
  </si>
  <si>
    <t>Escanear el código QR del participante.</t>
  </si>
  <si>
    <t>round((decimal-date-time(${step2_timestamp})-decimal-date-time(${step1_timestamp}))*60*24,0)</t>
  </si>
  <si>
    <t>C9. How many people 18 years and older, including yourself, live in your household?</t>
  </si>
  <si>
    <t>C9. Сколько человек 18 лет и старше, включая Вас, проживают вместе с Вами/в Вашем домохозяйстве?</t>
  </si>
  <si>
    <t>C9. ¿Cuántas personas de 18 años o más, incluido usted, viven en su hogar?</t>
  </si>
  <si>
    <t>C9. كم شخصًا يبلغ من العمر 18 عامًا وأكثر ، بما في ذلك نفسك ، يعيش في منزلك؟</t>
  </si>
  <si>
    <t>C9. Combien de personnes âgées de 18 ans et plus, y compris vous-même, habitent dans votre maison?</t>
  </si>
  <si>
    <t>The next questions ask about different experiences and behaviours that are related to sexual and reproductive health</t>
  </si>
  <si>
    <t>sexual_health</t>
  </si>
  <si>
    <t xml:space="preserve">Sexual Health </t>
  </si>
  <si>
    <t>Shnote</t>
  </si>
  <si>
    <t>SH1</t>
  </si>
  <si>
    <t>SH1. Have you ever had sexual inercourse?</t>
  </si>
  <si>
    <t>SH2</t>
  </si>
  <si>
    <t>${SH1}='1'</t>
  </si>
  <si>
    <t>SH2. How old were you when you first had sexual intercourse?</t>
  </si>
  <si>
    <t>SH3</t>
  </si>
  <si>
    <t>SH3. Who was this first sexual intercourse with?</t>
  </si>
  <si>
    <t>person</t>
  </si>
  <si>
    <t>Your husband or wife</t>
  </si>
  <si>
    <t>Someone you were not married to</t>
  </si>
  <si>
    <t>select_one person</t>
  </si>
  <si>
    <t>sex_partner</t>
  </si>
  <si>
    <t>Don't remember</t>
  </si>
  <si>
    <t>last_sex</t>
  </si>
  <si>
    <t>sexdate</t>
  </si>
  <si>
    <t>In the last week</t>
  </si>
  <si>
    <t>Between a week and a month ago</t>
  </si>
  <si>
    <t>Between a month and a year ago</t>
  </si>
  <si>
    <t>More than a year ago</t>
  </si>
  <si>
    <t>select_one sexdate</t>
  </si>
  <si>
    <t>SH5</t>
  </si>
  <si>
    <t>SH5. When did you last have sexual intercourse?</t>
  </si>
  <si>
    <t>SH4. When you first had sexual intercourse, were any of the following methods of protection against pregrnancy and/or infection used?</t>
  </si>
  <si>
    <t>SH6</t>
  </si>
  <si>
    <t>one_year_history</t>
  </si>
  <si>
    <t>SH7</t>
  </si>
  <si>
    <t>SH7. During the last 12 months, was there a period during which you were having sex with more than one partner?</t>
  </si>
  <si>
    <t>SH8</t>
  </si>
  <si>
    <t>SH8. During the past 12 months, did you give money, gifts or favours in exchange for sex?</t>
  </si>
  <si>
    <t>sex_protection</t>
  </si>
  <si>
    <t>SH4other</t>
  </si>
  <si>
    <t>SH10other</t>
  </si>
  <si>
    <t>SH12</t>
  </si>
  <si>
    <t>SH12. Have you ever had a disease/infection which you got through sexual contact?</t>
  </si>
  <si>
    <t>SH13</t>
  </si>
  <si>
    <t>SH13. The last time you had such a disease/infection, did you seek any kind of advice or treatment?</t>
  </si>
  <si>
    <t>same_sex</t>
  </si>
  <si>
    <t>SH14</t>
  </si>
  <si>
    <t>SH14. Have you ever had sexual intercourse with someone from the same sex?</t>
  </si>
  <si>
    <t>SH15</t>
  </si>
  <si>
    <t>SH15. During the past year, have you ever been forced to have sex?</t>
  </si>
  <si>
    <t>SH16</t>
  </si>
  <si>
    <t>SH16. Some men or women have been circumcised.  Have you been circumcised?</t>
  </si>
  <si>
    <t>SH17</t>
  </si>
  <si>
    <t>${SH1}='1' and ${C1}='2'</t>
  </si>
  <si>
    <t>SH17. Have you ever been pregnant?</t>
  </si>
  <si>
    <t>SH18</t>
  </si>
  <si>
    <t>.&gt;12</t>
  </si>
  <si>
    <t>SH18. How old were you when you first become pregnant?</t>
  </si>
  <si>
    <t>SH19</t>
  </si>
  <si>
    <t>SH19. Have you ever ended a pregnancy?</t>
  </si>
  <si>
    <t>lastpregnancy</t>
  </si>
  <si>
    <t>I wanted to become pregnant</t>
  </si>
  <si>
    <t>I would have preferred to put it of a while</t>
  </si>
  <si>
    <t>I did not want to become pregnant</t>
  </si>
  <si>
    <t>select_one lastpregnancy</t>
  </si>
  <si>
    <t>SH20</t>
  </si>
  <si>
    <t>SH20. Thinking about your last pregnancy, which sentence best describes your situation at that time?</t>
  </si>
  <si>
    <t>Enter '77' if don't remember or '88' if refused</t>
  </si>
  <si>
    <t>SH11other</t>
  </si>
  <si>
    <t>SH6. During the past 12 months, with how many people have you had sex (that is oral, anal or vaginal sex)?</t>
  </si>
  <si>
    <t>${SH17}='2'</t>
  </si>
  <si>
    <t>${SH1}='1' and ${SH5}!='4' and ${SH5}!='77'</t>
  </si>
  <si>
    <t xml:space="preserve">${SH1}='1' </t>
  </si>
  <si>
    <t>${SH1}='1' and ${SH5}!='4' and ${SH5}!='77' and ${SH6}!=1</t>
  </si>
  <si>
    <t xml:space="preserve">${SH1}='1' and ${C1}='2' and ${SH17}!='2' </t>
  </si>
  <si>
    <t xml:space="preserve">${SH1}='1' and ${SH5}!='4' and ${SH5}!='77' or ${SH6}=1 </t>
  </si>
  <si>
    <t>SH4other. Please specify other method used</t>
  </si>
  <si>
    <t>SH10. The last time you had sexual intercourse, were any of the following methods of protection against pregnancy and/or infection used?</t>
  </si>
  <si>
    <t>SH10other. Please specify other method used</t>
  </si>
  <si>
    <t>SH11other. Please specify other sources of supply</t>
  </si>
  <si>
    <t>${SH1}='1' and ${SH12}!='2' and ${SH12}!='88'</t>
  </si>
  <si>
    <t>SH4</t>
  </si>
  <si>
    <t>method</t>
  </si>
  <si>
    <t>Condom</t>
  </si>
  <si>
    <t>The Pill</t>
  </si>
  <si>
    <t>A different method</t>
  </si>
  <si>
    <t>select_multiple method</t>
  </si>
  <si>
    <t>SH10</t>
  </si>
  <si>
    <t>select_multiple sources</t>
  </si>
  <si>
    <t>sources</t>
  </si>
  <si>
    <t>Commercial (vending machine, shop)</t>
  </si>
  <si>
    <t>Health service (community health worker, hosptial/clinic)</t>
  </si>
  <si>
    <t>Family member or friend</t>
  </si>
  <si>
    <t>SH11</t>
  </si>
  <si>
    <t>SH11. During the past 12 months, which sources of supplies have you used for methods of protection against pregnancy and/or infection?</t>
  </si>
  <si>
    <t>None</t>
  </si>
  <si>
    <t xml:space="preserve">Multiple answers allowed </t>
  </si>
  <si>
    <t>Multiple answers allowed</t>
  </si>
  <si>
    <t>not((selected (., '77')) and (selected (., '1') or selected (., '2') or selected (., '3') or selected (., '4')))</t>
  </si>
  <si>
    <t xml:space="preserve"> ${SH1}='1' and ${SH5}!='4' and ${SH5}!='77'</t>
  </si>
  <si>
    <t>selected(${SH10}, '3')</t>
  </si>
  <si>
    <t>selected(${SH4}, '3')</t>
  </si>
  <si>
    <t>selected(${SH11}, '4')</t>
  </si>
  <si>
    <t>women_only</t>
  </si>
  <si>
    <t>not((selected (., '77') or selected (., '4')) and (selected (., '1') or selected (., '2') or selected (., '3')))</t>
  </si>
  <si>
    <t>DOB</t>
  </si>
  <si>
    <t>if((${M15} != '' or ${M8}='1' ) and ${Step2Chk}=1, once(now()), '')</t>
  </si>
  <si>
    <t>oralhealth</t>
  </si>
  <si>
    <t>Oral Health</t>
  </si>
  <si>
    <t>OH1</t>
  </si>
  <si>
    <t>The next questions ask about your oral health status and related behaviours.</t>
  </si>
  <si>
    <t>select_one teeth</t>
  </si>
  <si>
    <t>O1</t>
  </si>
  <si>
    <t xml:space="preserve">O1. How many natural teeth do you have? </t>
  </si>
  <si>
    <t>select_one state</t>
  </si>
  <si>
    <t>O2</t>
  </si>
  <si>
    <t>${O1} != '1'</t>
  </si>
  <si>
    <t>O2. How would you describe the state of your teeth?</t>
  </si>
  <si>
    <t>O3</t>
  </si>
  <si>
    <t>O3. How would you describe the state of your gums?</t>
  </si>
  <si>
    <t>O4</t>
  </si>
  <si>
    <t>O5grp</t>
  </si>
  <si>
    <t>${O4}='1'</t>
  </si>
  <si>
    <t>Dentures</t>
  </si>
  <si>
    <t>An upper jaw denture</t>
  </si>
  <si>
    <t>A lower jaw denture</t>
  </si>
  <si>
    <t>O6</t>
  </si>
  <si>
    <t>select_one care</t>
  </si>
  <si>
    <t>O7</t>
  </si>
  <si>
    <t>select_one cause</t>
  </si>
  <si>
    <t>O8</t>
  </si>
  <si>
    <t>select_one clean</t>
  </si>
  <si>
    <t>O9</t>
  </si>
  <si>
    <t>O10</t>
  </si>
  <si>
    <t>O11</t>
  </si>
  <si>
    <t>Cleaning</t>
  </si>
  <si>
    <t>OH3</t>
  </si>
  <si>
    <t xml:space="preserve">Toothbrush </t>
  </si>
  <si>
    <t>Wooden toothpicks</t>
  </si>
  <si>
    <t>Plastic toothpicks</t>
  </si>
  <si>
    <t>Thread (dental floss)</t>
  </si>
  <si>
    <t>Charcoal</t>
  </si>
  <si>
    <t>Chewstick / miswak</t>
  </si>
  <si>
    <t>O13grp</t>
  </si>
  <si>
    <t>Problems</t>
  </si>
  <si>
    <t>OH4</t>
  </si>
  <si>
    <t>O13a</t>
  </si>
  <si>
    <t>Difficulty in chewing foods</t>
  </si>
  <si>
    <t>O13b</t>
  </si>
  <si>
    <t>Difficulty with speech/trouble pronouncing words</t>
  </si>
  <si>
    <t>O13c</t>
  </si>
  <si>
    <t>Felt tense because of problems with teeth or mouth</t>
  </si>
  <si>
    <t>O13d</t>
  </si>
  <si>
    <t>Embarrassed about appearance of teeth</t>
  </si>
  <si>
    <t>O13e</t>
  </si>
  <si>
    <t>Avoid smiling because of teeth</t>
  </si>
  <si>
    <t>O13f</t>
  </si>
  <si>
    <t>Sleep is often interrupted</t>
  </si>
  <si>
    <t>O13g</t>
  </si>
  <si>
    <t>Days not at work because of teeth or mouth</t>
  </si>
  <si>
    <t>Difficulty doing usual activities</t>
  </si>
  <si>
    <t>Less tolerant of spouse or people close to you</t>
  </si>
  <si>
    <t>Reduced participation in social activities</t>
  </si>
  <si>
    <t>teeth</t>
  </si>
  <si>
    <t>No natural teeth</t>
  </si>
  <si>
    <t>1 to 9 teeth</t>
  </si>
  <si>
    <t xml:space="preserve">10 to 19 teeth   </t>
  </si>
  <si>
    <t>20 teeth or more</t>
  </si>
  <si>
    <t>state</t>
  </si>
  <si>
    <t>Excellent</t>
  </si>
  <si>
    <t>Very Good</t>
  </si>
  <si>
    <t>Good</t>
  </si>
  <si>
    <t>Average</t>
  </si>
  <si>
    <t>Poor</t>
  </si>
  <si>
    <t>Very Poor</t>
  </si>
  <si>
    <t>care</t>
  </si>
  <si>
    <t>Less than 6 months</t>
  </si>
  <si>
    <t>6-12 months</t>
  </si>
  <si>
    <t>More than 1 year but less than 2 years</t>
  </si>
  <si>
    <t>2 or more years but less than 5 years</t>
  </si>
  <si>
    <t>5 or more years</t>
  </si>
  <si>
    <t>Never received dental care</t>
  </si>
  <si>
    <t>cause</t>
  </si>
  <si>
    <t>Consultation / advice</t>
  </si>
  <si>
    <t>Pain or trouble with teeth, gums or mouth</t>
  </si>
  <si>
    <t>Treatment / Follow-up treatment</t>
  </si>
  <si>
    <t>Routine check-up treatment</t>
  </si>
  <si>
    <t>clean</t>
  </si>
  <si>
    <t xml:space="preserve">Never </t>
  </si>
  <si>
    <t xml:space="preserve">Once a month </t>
  </si>
  <si>
    <t>2-3 times a month</t>
  </si>
  <si>
    <t>Once a week</t>
  </si>
  <si>
    <t>2-6 times a week</t>
  </si>
  <si>
    <t>Once a day</t>
  </si>
  <si>
    <t>Twice or more a day</t>
  </si>
  <si>
    <t>violence_injury</t>
  </si>
  <si>
    <t>Violence and Injury</t>
  </si>
  <si>
    <t>note11</t>
  </si>
  <si>
    <t>The next questions are about different experiences and behaviours that are related to road traffic injuries.</t>
  </si>
  <si>
    <t>select_one violence1</t>
  </si>
  <si>
    <t>V1</t>
  </si>
  <si>
    <t>V1. In the past 30 days, how often did you use a seat belt when you were the driver or passenger of a motor vehicle?</t>
  </si>
  <si>
    <t>select_one violence2</t>
  </si>
  <si>
    <t>V2</t>
  </si>
  <si>
    <t>V2. In the past 30 days, how often did you wear a helmet when you drove or rode as a passenger on a motorcycle or motor-scooter?</t>
  </si>
  <si>
    <t>select_one violence3</t>
  </si>
  <si>
    <t>V3</t>
  </si>
  <si>
    <t>V3. In the past 12 months, have you been involved in a road traffic crash as a driver, passenger, pedestrian, or cyclist?</t>
  </si>
  <si>
    <t>V4</t>
  </si>
  <si>
    <t>${V3} = '1' or ${V3} = '2' or ${V3} = '3'</t>
  </si>
  <si>
    <t>V4. Did you have any injuries in this road traffic crash which required medical attention?</t>
  </si>
  <si>
    <t>note12</t>
  </si>
  <si>
    <t>The next questions ask about the most serious accidental injury you have had in the past 12 months.</t>
  </si>
  <si>
    <t>V5</t>
  </si>
  <si>
    <t>V5. In the past 12 months, were you injured accidentally,  other than the road traffic crashes which required medical attention?</t>
  </si>
  <si>
    <t>select_one violence6</t>
  </si>
  <si>
    <t>V6</t>
  </si>
  <si>
    <t>${V5} = '1'</t>
  </si>
  <si>
    <t>V6. Please indicate which of the following was the cause of this injury.</t>
  </si>
  <si>
    <t>V6other</t>
  </si>
  <si>
    <t>${V6} = '7'</t>
  </si>
  <si>
    <t xml:space="preserve">V6other. Please specify other </t>
  </si>
  <si>
    <t>select_one violence7</t>
  </si>
  <si>
    <t>V7</t>
  </si>
  <si>
    <t>V7. Where were you when you had this injury?</t>
  </si>
  <si>
    <t>V7other</t>
  </si>
  <si>
    <t>${V7} = '7'</t>
  </si>
  <si>
    <t xml:space="preserve">V7other. Please specify other </t>
  </si>
  <si>
    <t>note13</t>
  </si>
  <si>
    <t>The next questions ask about behaviours related to your safety and whether or not you drink alcohol while driving or being a passenger.</t>
  </si>
  <si>
    <t>select_one violence8</t>
  </si>
  <si>
    <t>V8</t>
  </si>
  <si>
    <t>V8. In the past 30 days, how often did you wear a helmet when you rode a bicycle or pedal cycle?</t>
  </si>
  <si>
    <t>V9</t>
  </si>
  <si>
    <t>(.&gt;=0 and .&lt;=50) or .=77 or .=88</t>
  </si>
  <si>
    <t>V9. In the past 30 days, how many times have you driven a motorized vehicle when you have had 2 or more  alcoholic drinks?</t>
  </si>
  <si>
    <t>Enter '77' if Not Known and '88' if Refused</t>
  </si>
  <si>
    <t>V10</t>
  </si>
  <si>
    <t>V10. In the past 30 days, how many times have you ridden in a motorized vehicle where the driver has had 2 or more alcoholic drinks?</t>
  </si>
  <si>
    <t>note14</t>
  </si>
  <si>
    <t>The following questions are about different experiences and behaviours that are related to violence.</t>
  </si>
  <si>
    <t>select_one violence11</t>
  </si>
  <si>
    <t>V11</t>
  </si>
  <si>
    <t xml:space="preserve">V11. In the past 12 months, how many times were you in a violent incident in which you were injured and required medical attention? </t>
  </si>
  <si>
    <t>note15</t>
  </si>
  <si>
    <t>${V11} = '2' or ${V11} = '3' or ${V11} = '4'</t>
  </si>
  <si>
    <t>The next questions ask about the most serious violent incidence you have had in the last twelve months.</t>
  </si>
  <si>
    <t>select_one violence12</t>
  </si>
  <si>
    <t>V12</t>
  </si>
  <si>
    <t>V12. Please indicate which of the following caused your most serious injury in the last 12 months?</t>
  </si>
  <si>
    <t>select_one violence13</t>
  </si>
  <si>
    <t>V13</t>
  </si>
  <si>
    <t>V13. Please indicate the relationship between yourself and the person(s) who caused your injury.</t>
  </si>
  <si>
    <t>V13other</t>
  </si>
  <si>
    <t>${V13} = '8'</t>
  </si>
  <si>
    <t xml:space="preserve">V13other. Please specify other </t>
  </si>
  <si>
    <t>select_one violence14</t>
  </si>
  <si>
    <t>V14</t>
  </si>
  <si>
    <t>V14. Looking back on your childhood (before age 18 years), did a parent or adult in the household ever push, grab, shove, slap, hit, burn, or throw something at you?</t>
  </si>
  <si>
    <t>V15</t>
  </si>
  <si>
    <t>V15. Looking back on your childhood, did an adult or anyone at least five years older than you ever touch you sexually or try to make you touch them sexually or force you to have sex?</t>
  </si>
  <si>
    <t>select_one violence16</t>
  </si>
  <si>
    <t>V16</t>
  </si>
  <si>
    <t>V16. Since your 18th birthday, have you ever experienced a sex act involving either vaginal, oral, or anal penetration against your will?</t>
  </si>
  <si>
    <t>note16</t>
  </si>
  <si>
    <t>The next questions ask about behaviours related to your safety.</t>
  </si>
  <si>
    <t>V17</t>
  </si>
  <si>
    <t>V17. In the past 12 months, have you been frightened for the safety of yourself or your family because of the anger or threats of another person(s)?</t>
  </si>
  <si>
    <t>V18</t>
  </si>
  <si>
    <t>${V17} = '1'</t>
  </si>
  <si>
    <t>V18. Please specify of whom you were most often frightened.</t>
  </si>
  <si>
    <t>v18other</t>
  </si>
  <si>
    <t>${V18} = '8'</t>
  </si>
  <si>
    <t>V18other. Please specify other</t>
  </si>
  <si>
    <t>select_one violence19</t>
  </si>
  <si>
    <t>V19</t>
  </si>
  <si>
    <t>V19. Have you carried a loaded firearm on your person outside the home in the last 30 days?</t>
  </si>
  <si>
    <t>select_one yndkr</t>
  </si>
  <si>
    <t>yndkr</t>
  </si>
  <si>
    <t>select_one ynr</t>
  </si>
  <si>
    <t>ynr</t>
  </si>
  <si>
    <t>select_one yndk</t>
  </si>
  <si>
    <t>yndk</t>
  </si>
  <si>
    <t>select_one yndrr</t>
  </si>
  <si>
    <t>yndrr</t>
  </si>
  <si>
    <t>select_one yndw</t>
  </si>
  <si>
    <t>yndw</t>
  </si>
  <si>
    <t>select_one yn</t>
  </si>
  <si>
    <t>yn</t>
  </si>
  <si>
    <t>select_one mf</t>
  </si>
  <si>
    <t>mf</t>
  </si>
  <si>
    <t>violence1</t>
  </si>
  <si>
    <t>All of the time</t>
  </si>
  <si>
    <t>Have not been in a vehicle in past 30 days</t>
  </si>
  <si>
    <t>No seat belt in the car I usually drive</t>
  </si>
  <si>
    <t>violence2</t>
  </si>
  <si>
    <t>Have not been on a motorcycle or motor-scooter in past 30 days</t>
  </si>
  <si>
    <t>Do not have a helmet</t>
  </si>
  <si>
    <t>violence3</t>
  </si>
  <si>
    <t>Yes (as driver)</t>
  </si>
  <si>
    <t>Yes (as passenger)</t>
  </si>
  <si>
    <t>Yes (as pedestrian)</t>
  </si>
  <si>
    <t>violence6</t>
  </si>
  <si>
    <t>Fall</t>
  </si>
  <si>
    <t>Burn</t>
  </si>
  <si>
    <t>Poisoning</t>
  </si>
  <si>
    <t>Cut</t>
  </si>
  <si>
    <t>Near-drowning</t>
  </si>
  <si>
    <t>Animal bite</t>
  </si>
  <si>
    <t>Other (specify)</t>
  </si>
  <si>
    <t>violence7</t>
  </si>
  <si>
    <t>Home</t>
  </si>
  <si>
    <t>School</t>
  </si>
  <si>
    <t>Workplace</t>
  </si>
  <si>
    <t>Road/Street/Highway</t>
  </si>
  <si>
    <t>Farm</t>
  </si>
  <si>
    <t>Sports/athletic area</t>
  </si>
  <si>
    <t>violence8</t>
  </si>
  <si>
    <t>Did not ride in the past 30 days</t>
  </si>
  <si>
    <t>violence11</t>
  </si>
  <si>
    <t>Rarely (1-2 times)</t>
  </si>
  <si>
    <t>Sometimes (3-5 times)</t>
  </si>
  <si>
    <t>Often (6 or more times)</t>
  </si>
  <si>
    <t>violence12</t>
  </si>
  <si>
    <t>Being shot with a firearm</t>
  </si>
  <si>
    <t>A weapon (other than a firearm) was used by the person who injured me.</t>
  </si>
  <si>
    <t xml:space="preserve">Being injured without any weapon (slapped, pushed…) </t>
  </si>
  <si>
    <t>violence13</t>
  </si>
  <si>
    <t>Intimate partner</t>
  </si>
  <si>
    <t>Parent</t>
  </si>
  <si>
    <t xml:space="preserve">Child, sibling, or other relative </t>
  </si>
  <si>
    <t>Friend or acquaintance</t>
  </si>
  <si>
    <t>Unrelated caregiver</t>
  </si>
  <si>
    <t>Stranger</t>
  </si>
  <si>
    <t>Official or legal authorities</t>
  </si>
  <si>
    <t>violence14</t>
  </si>
  <si>
    <t>Very rarely</t>
  </si>
  <si>
    <t>Once a month</t>
  </si>
  <si>
    <t>Almost daily</t>
  </si>
  <si>
    <t>violence16</t>
  </si>
  <si>
    <t>Once</t>
  </si>
  <si>
    <t>A few times (2 to 3 times)</t>
  </si>
  <si>
    <t>Many times (4 or more times)</t>
  </si>
  <si>
    <t>Don’t know</t>
  </si>
  <si>
    <t>violence19</t>
  </si>
  <si>
    <t>Yes, for protection</t>
  </si>
  <si>
    <t>Yes, for work</t>
  </si>
  <si>
    <t>Yes, for sport (e.g. hunting target practice)</t>
  </si>
  <si>
    <t>mentalhealth</t>
  </si>
  <si>
    <t>Mental Health</t>
  </si>
  <si>
    <t>MHnote1</t>
  </si>
  <si>
    <t>The next questions ask about thoughts, plans, and attempts of suicide.  Please answer the questions even if no one usually talks about these issues.</t>
  </si>
  <si>
    <t>MH1</t>
  </si>
  <si>
    <t>MH1. During the past 12 months, have you seriously considered attempting suicide?</t>
  </si>
  <si>
    <t>MH2</t>
  </si>
  <si>
    <t>${MH1} = '1'</t>
  </si>
  <si>
    <t>MH2. Did you seek professional help for these thoughts?</t>
  </si>
  <si>
    <t>MH3</t>
  </si>
  <si>
    <t>MH3. During the past 12 months, have you made a plan about how you would attempt suicide?</t>
  </si>
  <si>
    <t>MH4</t>
  </si>
  <si>
    <t>MH4. Have you ever attempted suicide?</t>
  </si>
  <si>
    <t>MH5</t>
  </si>
  <si>
    <t>${MH4} != '2'</t>
  </si>
  <si>
    <t>MH5. During the past 12 months, have you attempted suicide?</t>
  </si>
  <si>
    <t>select_one suicide</t>
  </si>
  <si>
    <t>MH6</t>
  </si>
  <si>
    <t>${MH4} = '1' or ${MH5} = '1'</t>
  </si>
  <si>
    <t>MH6. What was the main method you used the last time you attempted suicide?</t>
  </si>
  <si>
    <t>MH6other</t>
  </si>
  <si>
    <t>${MH6} = '7'</t>
  </si>
  <si>
    <t>MH6other. Please specifiy other methods.</t>
  </si>
  <si>
    <t>MH7</t>
  </si>
  <si>
    <t>MH7. Did you seek medical care for last attempt?</t>
  </si>
  <si>
    <t>MH8</t>
  </si>
  <si>
    <t>${MH7} = '1'</t>
  </si>
  <si>
    <t>MH8. Were you admitted to hospital overnight because of this attempt?</t>
  </si>
  <si>
    <t>MH9</t>
  </si>
  <si>
    <t>MH9. Has anyone in your close family (mother, father, brother, sister or children) ever attempted suicide?</t>
  </si>
  <si>
    <t>MH10</t>
  </si>
  <si>
    <t>MH10. Has anyone in your close family (mother, father, brother, sister or children) ever died from suicide?</t>
  </si>
  <si>
    <t>suicide</t>
  </si>
  <si>
    <t>Razor, knife or other sharp instrument</t>
  </si>
  <si>
    <t xml:space="preserve">Overdose of medication (e. g. prescribed, over-the-counter)   </t>
  </si>
  <si>
    <t>Overdose of other substance (e.g. heroin, crack, alcohol)</t>
  </si>
  <si>
    <t>Poisoning with pesticides (e.g. rat poison, insecticide, weed-killer)</t>
  </si>
  <si>
    <t>Other poisoning (e.g. plant/seed, household product)</t>
  </si>
  <si>
    <t>Poisonous gases from charcoal</t>
  </si>
  <si>
    <t>Не помню</t>
  </si>
  <si>
    <t>(.&gt;=1945 and .&lt;=2055 and ${C2a}!=77 and ${C2b}!=77) or (.=7777 and ${C2a}=77 and ${C2b}=77)</t>
  </si>
  <si>
    <t>${A11} = '1' and ${A6}!= '0'</t>
  </si>
  <si>
    <t>C2</t>
  </si>
  <si>
    <t xml:space="preserve"> ${C2a}!='' and ${C2b}!='' and ${C2c}!='' and ${C2a}!=77 and ${C2b}!=77 and ${C2c}!=7777</t>
  </si>
  <si>
    <t>concat(${C2c}, '-',  if(${C2b}&lt;10,(concat('0',${C2b})),${C2b}), '-',  if(${C2a}&lt;10,(concat('0',${C2a})),${C2a}))</t>
  </si>
  <si>
    <t xml:space="preserve"> ${C2a}=77</t>
  </si>
  <si>
    <t>age</t>
  </si>
  <si>
    <t>&lt;span style="color:red;font-weight:bold"&gt;WARNING!&lt;/span&gt;&lt;br&gt;&lt;br&gt;Total Interview time (Step1 and Step2) = ${steps1-2_time} minutes.&lt;br&gt;&lt;br&gt;&lt;span style="color:blue;font-weight:bold"&gt;Please note that the time for this interview is below the minimum estimated time for Step 1 and Step2&lt;/span&gt;</t>
  </si>
  <si>
    <t>feedback</t>
  </si>
  <si>
    <t>average_SBP</t>
  </si>
  <si>
    <t>average_DBP</t>
  </si>
  <si>
    <t>average_heartrate</t>
  </si>
  <si>
    <t>added:</t>
  </si>
  <si>
    <t>(.&gt;=8 and .&lt;=${age}) or .=77</t>
  </si>
  <si>
    <t>(${T4type} = 'weeks' and ${T4} &gt; 0 and ${T4} &lt;= 30) or (${T4type} = 'months' and ${T4} &gt; 0 and ${T4} &lt;= 11) or (${T4type} = 'years' and ${T4} &gt; 0 and ${T4} &lt;(${age}-4)) or (${T4type} = '77' and ${T4} = '')</t>
  </si>
  <si>
    <t>Leave blank if not known; otherwise, answer must be between 1 and respondent's age (-4 years) for Years, 1 to 11 for Months, or 1 to 30 for Weeks.</t>
  </si>
  <si>
    <t>Оставьте пустым, если неизвестно. В противном случае, ответ должен быть между 1г и возростом респондента (-4г), или между 1 и 11 месяцев, или 1 и 30 недель.</t>
  </si>
  <si>
    <t>WHO STEPS 1-2 v3.2</t>
  </si>
  <si>
    <t>iso1</t>
  </si>
  <si>
    <t>BMI</t>
  </si>
  <si>
    <t>${M11} != '' and ${M12} != ''</t>
  </si>
  <si>
    <t>round(if((${M16b}!=888 and ${M16c}!=888 and ${M16b}!='' and ${M16c}!=''),((${M16b}+${M16c}) div 2), if(((${M16c}=888 or ${M16c}='') and (${M16b}!=888 and ${M16a}!=888 and ${M16b}!='' and ${M16a}!='')),((${M16b}+${M16a}) div 2), if((${M16b}=888 and ${M16a}!=888), ${M16a}, ''))))</t>
  </si>
  <si>
    <t>round(if((${M5a}!=888 and ${M6a}!=888 and ${M5a}!='' and ${M6a}!=''),((${M5a}+${M6a}) div 2), if(((${M6a}=888 or ${M6a}='') and (${M5a}!=888 and ${M4a}!=888 and ${M5a}!='' and ${M4a}!='')),((${M5a}+${M4a}) div 2), if((${M5a}=888 and ${M4a}!=888), ${M4a}, ''))))</t>
  </si>
  <si>
    <t>round(if((${M5b}!=888 and ${M6b}!=888 and ${M5b}!='' and ${M6b}!=''),((${M5b}+${M6b}) div 2), if(((${M6b}=888 or ${M6b}='') and (${M5b}!=888 and ${M4b}!=888 and ${M5b}!='' and ${M4b}!='')),((${M5b}+${M4b}) div 2), if((${M5b}=888 and ${M4b}!=888), ${M4b}, ''))))</t>
  </si>
  <si>
    <t>round((${M12} div (${M11}*${M11}))*10000,1)</t>
  </si>
  <si>
    <t>agerange</t>
  </si>
  <si>
    <t>if((${age}&gt;=18 and ${age}&lt;=29), '18-29', if((${age}&gt;=30 and ${age}&lt;=44), '30-44', if((${age}&gt;=45 and ${age}&lt;=59), '45-59', if((${age}&gt;=60 and ${age}&lt;=69), '60-69', ''))))</t>
  </si>
  <si>
    <t>&lt;span style="color:#219F66"&gt;FEEDBACK FORM&lt;/span&gt;&lt;br&gt;&lt;br&gt;
Name: ${I9} __ ${I8}
Age: ${age} years&lt;br&gt;&lt;br&gt;&lt;br&gt;
&lt;span style="color:blue"&gt;Physical Measurements:&lt;/span&gt;&lt;br&gt;
Systolic Blood Pressure: ${average_SBP} mmHg.
Diastolic Blood Pressure: ${average_DBP} mmHg.
Heart rate:     ${average_heartrate} beats per minute.&lt;br&gt;&lt;br&gt;
Height:      ${M11} cm.
Weight:      ${M12} kg.
BMI (Body Mass Index)  ${BMI}.&lt;br&gt;&lt;br&gt;
Waist circumference:  ${M14} cm.
Hip circumference:   ${M15} cm.</t>
  </si>
  <si>
    <t>O4. How would you describe the state of your mouth (mucosa)?</t>
  </si>
  <si>
    <t>O5</t>
  </si>
  <si>
    <t>O5. Do you have any removable dentures?</t>
  </si>
  <si>
    <t xml:space="preserve">O6. Which of the following removable dentures do you have?   </t>
  </si>
  <si>
    <t>O6a</t>
  </si>
  <si>
    <t>O6b</t>
  </si>
  <si>
    <t>O7. During the past 12 months, did your teeth or mouth cause any pain or discomfort?</t>
  </si>
  <si>
    <t>O8. How long has it been since you last saw a dentist?</t>
  </si>
  <si>
    <t>${O8} != '6'</t>
  </si>
  <si>
    <t>O9. What was the main reason for your last visit to the dentist?</t>
  </si>
  <si>
    <t>O9other</t>
  </si>
  <si>
    <t>${O8} != '6' and ${O9}='5'</t>
  </si>
  <si>
    <t>O9other. Please specify reason for last dentist visit</t>
  </si>
  <si>
    <t>select_one reason</t>
  </si>
  <si>
    <t>Ox2</t>
  </si>
  <si>
    <t xml:space="preserve"> ${O8}&gt;2 and  ${O8}&lt;6</t>
  </si>
  <si>
    <t>Ox2. what was the main reason not to visit a dentist during last 12 months</t>
  </si>
  <si>
    <t>Ox2other</t>
  </si>
  <si>
    <t>${Ox2}='5'</t>
  </si>
  <si>
    <t>Ox2other. Please specify the reason</t>
  </si>
  <si>
    <t>O10. How often do you clean your teeth?</t>
  </si>
  <si>
    <t>${O10} != '1'</t>
  </si>
  <si>
    <t>O11. Do you use toothpaste to clean your teeth?</t>
  </si>
  <si>
    <t>O12</t>
  </si>
  <si>
    <t>${O10} != '1' and ${O11}!='2'</t>
  </si>
  <si>
    <t xml:space="preserve">O12. Do you use toothpaste containing fluoride?
</t>
  </si>
  <si>
    <t>O13. Do you use any of the following to clean your teeth?</t>
  </si>
  <si>
    <t>O13other</t>
  </si>
  <si>
    <t>${O10} != '1' and ${O13g} = '1'</t>
  </si>
  <si>
    <t>O13other. Please specify other object used to clean your teeth</t>
  </si>
  <si>
    <t>O14grp</t>
  </si>
  <si>
    <t>O14. Have you experienced any of the following problems during the past 12 months because of the state of your teeth?</t>
  </si>
  <si>
    <t>O14a</t>
  </si>
  <si>
    <t>O14b</t>
  </si>
  <si>
    <t>O14c</t>
  </si>
  <si>
    <t>O14d</t>
  </si>
  <si>
    <t>O14e</t>
  </si>
  <si>
    <t>O14f</t>
  </si>
  <si>
    <t>O14g</t>
  </si>
  <si>
    <t>O14h</t>
  </si>
  <si>
    <t>O14i</t>
  </si>
  <si>
    <t>O14j</t>
  </si>
  <si>
    <t>reason</t>
  </si>
  <si>
    <t>Did not need it</t>
  </si>
  <si>
    <t>Did not have money</t>
  </si>
  <si>
    <t>There is not a dentist in the neighborhood</t>
  </si>
  <si>
    <t xml:space="preserve">Fear </t>
  </si>
  <si>
    <t>2 to 9 teeth</t>
  </si>
  <si>
    <t>4 to 9 teeth</t>
  </si>
  <si>
    <t>5 to 9 teeth</t>
  </si>
  <si>
    <t xml:space="preserve">11 to 19 teeth   </t>
  </si>
  <si>
    <t xml:space="preserve">13 to 19 teeth   </t>
  </si>
  <si>
    <t xml:space="preserve">14 to 19 teeth   </t>
  </si>
  <si>
    <t>21 teeth or more</t>
  </si>
  <si>
    <t>23 teeth or more</t>
  </si>
  <si>
    <t>24 teeth or more</t>
  </si>
  <si>
    <t>3 or more years but less than 5 years</t>
  </si>
  <si>
    <t>5 or more years but less than 5 years</t>
  </si>
  <si>
    <t>6 or more years but less than 5 years</t>
  </si>
  <si>
    <t>6 or more years</t>
  </si>
  <si>
    <t>8 or more years</t>
  </si>
  <si>
    <t>9 or more years</t>
  </si>
  <si>
    <t>Mouth feels dry</t>
  </si>
  <si>
    <t xml:space="preserve">Have a persistent wound and/or swelling in the mouth for more than three weeks </t>
  </si>
  <si>
    <t>Have a red or red and white patch in the mouth</t>
  </si>
  <si>
    <t>O14k</t>
  </si>
  <si>
    <t>O14l</t>
  </si>
  <si>
    <t>O14m</t>
  </si>
  <si>
    <t>cancer_screening</t>
  </si>
  <si>
    <t>${C1}= '2'</t>
  </si>
  <si>
    <t>CX2</t>
  </si>
  <si>
    <t>${CX1} = '1'</t>
  </si>
  <si>
    <t>CX2. At what age were you first tested for cervical cancer?</t>
  </si>
  <si>
    <t>select_one cxcatest</t>
  </si>
  <si>
    <t>CX3</t>
  </si>
  <si>
    <t>CX3. When was your last (most recent) test for cervical cancer?</t>
  </si>
  <si>
    <t>select_one reasoncxtest</t>
  </si>
  <si>
    <t>CX4</t>
  </si>
  <si>
    <t>CX4. What is the main reason you had your last test for cervical cancer?</t>
  </si>
  <si>
    <t>select_one placetestresult</t>
  </si>
  <si>
    <t>CX5</t>
  </si>
  <si>
    <t>CX5. Where did you receive your last test for cervical cancer?</t>
  </si>
  <si>
    <t>select_one cxresult</t>
  </si>
  <si>
    <t>CX6</t>
  </si>
  <si>
    <t>CX6. What was the result of your last (most recent) test for cervical cancer?</t>
  </si>
  <si>
    <t>CX7</t>
  </si>
  <si>
    <t xml:space="preserve">${CX1} = '1' and ${CX6} !='1' and ${CX6} !='2' </t>
  </si>
  <si>
    <t>CX7.  Did you have any follow-up visits because of your test results?</t>
  </si>
  <si>
    <t>CX8</t>
  </si>
  <si>
    <t xml:space="preserve">${CX1} = '1'and ${CX6} !='1' and ${CX6} !='2' </t>
  </si>
  <si>
    <t>CX8. Did you receive any treatment to your cervix because of your test result?</t>
  </si>
  <si>
    <t>CX9</t>
  </si>
  <si>
    <t>${CX1} = '1' and ${CX8} = '1'</t>
  </si>
  <si>
    <t>CX9. Did you receive treatment during the same visit as your last test for cervical cancer?</t>
  </si>
  <si>
    <t>select_one notreatreason</t>
  </si>
  <si>
    <t>CX10</t>
  </si>
  <si>
    <t>${CX1} = '1' and ${CX8} ='2'</t>
  </si>
  <si>
    <t>CX10. What is the main reason you did not receive treatment?</t>
  </si>
  <si>
    <t>CX10spec</t>
  </si>
  <si>
    <t>${CX10} = '10'</t>
  </si>
  <si>
    <t>CX10Spec. Please specify family member</t>
  </si>
  <si>
    <t>select_one nocxcatest</t>
  </si>
  <si>
    <t>CX11</t>
  </si>
  <si>
    <t>${CX1} = '2'</t>
  </si>
  <si>
    <t>CX11. What is the main reason you have never had a cervical cancer test?</t>
  </si>
  <si>
    <t>CX11spec</t>
  </si>
  <si>
    <t>${CX11} = '9'</t>
  </si>
  <si>
    <t>CX11Spec. Please specify family member</t>
  </si>
  <si>
    <t>cxcatest</t>
  </si>
  <si>
    <t>Less than 1 year ago</t>
  </si>
  <si>
    <t>1-2 years ago</t>
  </si>
  <si>
    <t>&gt;2-5 years ago</t>
  </si>
  <si>
    <t>More than 5 years ago</t>
  </si>
  <si>
    <t>reasoncxtest</t>
  </si>
  <si>
    <t>Part of a routine exam</t>
  </si>
  <si>
    <t>Following up on abnormal or inconclusive result</t>
  </si>
  <si>
    <t>Recommended by health care provider</t>
  </si>
  <si>
    <t>Recommended by other source</t>
  </si>
  <si>
    <t>Experiencing pain or other symptoms</t>
  </si>
  <si>
    <t>placetestresult</t>
  </si>
  <si>
    <t>Doctor's office</t>
  </si>
  <si>
    <t>Mobile clinic</t>
  </si>
  <si>
    <t>Community clinic</t>
  </si>
  <si>
    <t>Hospital</t>
  </si>
  <si>
    <t>cxresult</t>
  </si>
  <si>
    <t>Did not receive result</t>
  </si>
  <si>
    <t>Normal/Negative</t>
  </si>
  <si>
    <t>Abnormal/Positive</t>
  </si>
  <si>
    <t>Suspect cancer</t>
  </si>
  <si>
    <t>Inconclusive</t>
  </si>
  <si>
    <t>notreatreason</t>
  </si>
  <si>
    <t>Was not told I needed treatment</t>
  </si>
  <si>
    <t>Did not know how/where to get treatment</t>
  </si>
  <si>
    <t>Embarrassment</t>
  </si>
  <si>
    <t>Too expensive</t>
  </si>
  <si>
    <t>Didn't have time</t>
  </si>
  <si>
    <t>Clinic too far away</t>
  </si>
  <si>
    <t>Poor service quality</t>
  </si>
  <si>
    <t>Fear (afraid of procedure, social stigma)</t>
  </si>
  <si>
    <t>Cultural beliefs</t>
  </si>
  <si>
    <t>Family member would not allow it</t>
  </si>
  <si>
    <t>nocxcatest</t>
  </si>
  <si>
    <t>Did not know how/where to get test</t>
  </si>
  <si>
    <t>Cultural belief</t>
  </si>
  <si>
    <t>T4. Est-ce que vous vous  souvenez  il y a combien de temps?</t>
  </si>
  <si>
    <t>P3a. Lors d’une journée habituelle durant laquelle vous effectuez des activités physiques de forte intensité dans le cadre de votre travail, combien de temps consacrez-vous à ces activités de forte intensité?</t>
  </si>
  <si>
    <t>P12. Lors d’une journée habituelle, combien de temps  consacrez-vous à cette activité de forte intensité?</t>
  </si>
  <si>
    <t>P15. Lors d’une journée habituelle, combien de temps consacrez-vous à cette activité d’intensité modérée?</t>
  </si>
  <si>
    <t>O1. Combien de dents naturelles avez-vous ?</t>
  </si>
  <si>
    <t>O2. Comment décririez-vous l'état de vos dents ?</t>
  </si>
  <si>
    <t>O3. Comment décririez-vous l'état de vos gencives ?</t>
  </si>
  <si>
    <t>O4. Comment décririez-vous l'état de votre bouche (muqueuse) ?</t>
  </si>
  <si>
    <t>O5. Avez-vous des prothèses amovibles?</t>
  </si>
  <si>
    <t xml:space="preserve">O6. Laquelle des prothèses amovibles suivantes avez-vous ??   </t>
  </si>
  <si>
    <t>Une prothèse de la mâchoire supérieure</t>
  </si>
  <si>
    <t>Une prothèse de la mâchoire inférieure</t>
  </si>
  <si>
    <t>Veuillez saisir une réponse pour toutes les questions à l'écran.</t>
  </si>
  <si>
    <t>Dentier</t>
  </si>
  <si>
    <t>O8. Depuis combien de temps avez-vous vu un dentiste pour la dernière fois?</t>
  </si>
  <si>
    <t>O9. Quelle était la raison principale de votre dernière visite chez le dentiste?</t>
  </si>
  <si>
    <t xml:space="preserve">O9other. Autre (veuillez préciser) </t>
  </si>
  <si>
    <t>O10.À quelle fréquence vous nettoyez-vous les dents?</t>
  </si>
  <si>
    <t>O11. Utilisez-vous du dentifrice pour nettoyer vos dents?</t>
  </si>
  <si>
    <t xml:space="preserve">O12. Utilisez-vous un dentifrice contenant du fluor ?
</t>
  </si>
  <si>
    <t>Nettoyage</t>
  </si>
  <si>
    <t>O13. Utilisez-vous l'un des produits suivants pour nettoyer vos dents ?</t>
  </si>
  <si>
    <t>Brosse à dents</t>
  </si>
  <si>
    <t>Cure-dents en bois</t>
  </si>
  <si>
    <t>Cure-dents en plastique</t>
  </si>
  <si>
    <t>Fil (fil dentaire)</t>
  </si>
  <si>
    <t>Charbon /cendre</t>
  </si>
  <si>
    <t>Bâton à mâcher / miswak</t>
  </si>
  <si>
    <t>Autre</t>
  </si>
  <si>
    <t>Veuillez saisir une réponse pour toutes les questions à l'écran</t>
  </si>
  <si>
    <t xml:space="preserve">O13other. Autre (veuillez préciser)       </t>
  </si>
  <si>
    <t>Problèmes</t>
  </si>
  <si>
    <t>O14. Avez-vous rencontré l'un des problèmes suivants au cours des 12 derniers mois en raison de l'état de vos dents?</t>
  </si>
  <si>
    <t>Difficulté à mâcher des aliments</t>
  </si>
  <si>
    <t>Difficulté à parler / difficulté à prononcer les mots</t>
  </si>
  <si>
    <t>La bouche est sèche</t>
  </si>
  <si>
    <t>Une plaie persistante et / ou un gonflement de la bouche pendant plus de trois semaines</t>
  </si>
  <si>
    <t>Une tache rouge ou rouge et blanche dans la bouche</t>
  </si>
  <si>
    <t>Ressenti des odeurs à cause de problèmes de dents ou de bouche</t>
  </si>
  <si>
    <t>Embarrassé à cause de l’aspect des dents</t>
  </si>
  <si>
    <t>Éviter de sourire à cause des dents</t>
  </si>
  <si>
    <t>Le sommeil souvent interrompu à cause des douleurs des dents</t>
  </si>
  <si>
    <t>Des jours sans travail à cause des problèmes de dents ou de la bouche</t>
  </si>
  <si>
    <t>Des difficultés à faire les activités habituelles à cause des problèmes de dents</t>
  </si>
  <si>
    <t>Des problèmes de dents qui vous rendent moins tolérant envers votre conjoint ou vos prochesu</t>
  </si>
  <si>
    <t>Une participation réduite aux activités sociales à cause des problèmes de dents</t>
  </si>
  <si>
    <t>M4a.  Tension Artérielle Systolique(mmHg)</t>
  </si>
  <si>
    <t>M4b. Tension Artérielle Diastolique  (mmHg)</t>
  </si>
  <si>
    <t>M5a.  Tension Artérielle Systolique(mmHg)</t>
  </si>
  <si>
    <t>M6a.  Tension Artérielle Systolique(mmHg)</t>
  </si>
  <si>
    <t>M5b. Tension Artérielle Diastolique  (mmHg)</t>
  </si>
  <si>
    <t>M6b. Tension Artérielle Diastolique  (mmHg)</t>
  </si>
  <si>
    <t>Les coordonnées GPS sont plus faciles à obtenir à l'extérieur.</t>
  </si>
  <si>
    <t xml:space="preserve">Jamais </t>
  </si>
  <si>
    <t xml:space="preserve">Une fois par mois </t>
  </si>
  <si>
    <t xml:space="preserve">2-3 fois par mois </t>
  </si>
  <si>
    <t xml:space="preserve">Une fois par semaine </t>
  </si>
  <si>
    <t xml:space="preserve">2 à 6 fois par semaine </t>
  </si>
  <si>
    <t xml:space="preserve">Une fois par jour </t>
  </si>
  <si>
    <t xml:space="preserve">Deux fois ou plus par jour </t>
  </si>
  <si>
    <t xml:space="preserve">Consultation / conseil </t>
  </si>
  <si>
    <t>Traitement / Traitement de suivi</t>
  </si>
  <si>
    <t xml:space="preserve">Traitement de contrôle de routine </t>
  </si>
  <si>
    <t xml:space="preserve">Douleur ou trouble des dents,des gencives ou de la  bouche </t>
  </si>
  <si>
    <t xml:space="preserve">Moins de 6 mois  </t>
  </si>
  <si>
    <t xml:space="preserve">6-12 mois    </t>
  </si>
  <si>
    <t xml:space="preserve">Plus d'un an mais moins de 2 ans </t>
  </si>
  <si>
    <t xml:space="preserve">2 ans ou plus mais moins de 5 ans </t>
  </si>
  <si>
    <t>5 ans ou plus</t>
  </si>
  <si>
    <t xml:space="preserve">Jamais reçu de soins dentaires </t>
  </si>
  <si>
    <t xml:space="preserve">Excellent </t>
  </si>
  <si>
    <t xml:space="preserve">Très bon </t>
  </si>
  <si>
    <t xml:space="preserve">Bon </t>
  </si>
  <si>
    <t xml:space="preserve">Moyenne </t>
  </si>
  <si>
    <t xml:space="preserve">Médiocre </t>
  </si>
  <si>
    <t xml:space="preserve">Très médiocre </t>
  </si>
  <si>
    <t xml:space="preserve">Je ne sais pas </t>
  </si>
  <si>
    <t>Pas de dents naturelles</t>
  </si>
  <si>
    <t>1 à 9 dents</t>
  </si>
  <si>
    <t>10 à 19 dents</t>
  </si>
  <si>
    <t>20 dents ou plus</t>
  </si>
  <si>
    <t>Je n'en avais pas besoin</t>
  </si>
  <si>
    <t>N'avait pas d'argent</t>
  </si>
  <si>
    <t>Il n'y a pas de dentiste dans le quartier</t>
  </si>
  <si>
    <t>Peur</t>
  </si>
  <si>
    <t>Je ne sais pas</t>
  </si>
  <si>
    <t>Impossible d'entrer un nombre négatif.</t>
  </si>
  <si>
    <t>Sélectionnez « Ne sais pas » dans tous les champs si la date de naissance complète n'est pas connue.</t>
  </si>
  <si>
    <t>Vous ne pouvez pas saisir une date de naissance partielle. Sélectionnez « Ne sais pas » dans tous les champs si la date de naissance complète n'est pas connue.</t>
  </si>
  <si>
    <t>Vous ne pouvez pas saisir une date de naissance partielle. Sélectionnez « Ne sais pas » dans tous les champs si la date de naissance complète n'est pas connue</t>
  </si>
  <si>
    <t>L'âge doit être compris dans la tranche d'âge de l'enquête.</t>
  </si>
  <si>
    <t>Veuillez saisir un nombre entre 0 et 30.</t>
  </si>
  <si>
    <t>Entrez '77' si non connu.</t>
  </si>
  <si>
    <t>Le nombre de personnes âgées de 18 ans ne peut être inférieur au nombre de personnes enregistré lors de la sélection des participants ou supérieur à 30.</t>
  </si>
  <si>
    <t>Entrez '77' si non connu et '88' pour refusé.</t>
  </si>
  <si>
    <t>Lieu</t>
  </si>
  <si>
    <t>Impossible de saisir un nombre négatif!</t>
  </si>
  <si>
    <t>Laissez le champ vide et sélectionnez « Refusé » ci-dessous en cas de refus ou « Ne sais pas » si le répondant ne sait pas.</t>
  </si>
  <si>
    <t>Veuillez sélectionner si les gains moyens sont par semaine, mois ou année, ou si le répondant a refusé de répondre ou ne sait pas.</t>
  </si>
  <si>
    <t>Produits du tabac fumé</t>
  </si>
  <si>
    <t>L'âge doit être d'au moins 8 ans et pas plus que la limite d'âge supérieure de l'enquête.</t>
  </si>
  <si>
    <t>Laissez vide si vous ne le connaissez pas ; sinon, la réponse doit être comprise entre 1 et l'âge du répondant (-4 ans) pour les années, 1 à 11 pour les mois, ou 1 à 30 pour les semaines.</t>
  </si>
  <si>
    <t>Veuillez sélectionner si la réponse est en années, mois ou semaines, ou sélectionnez ne sait pas si le répondant ne sait pas.</t>
  </si>
  <si>
    <t>Le nombre doit être compris entre 0 et 50.</t>
  </si>
  <si>
    <t xml:space="preserve">Le nombre doit être compris entre 0 et 350. </t>
  </si>
  <si>
    <t>Saisissez « 77 » si ne sait pas OU saisissez « 0 » si le répondant ne fume pas de cigarettes industrielles quotidiennement.</t>
  </si>
  <si>
    <t>Saisissez « 777 » si ne sais  pas OU saisissez « 0 » si le répondant ne fume pas de cigarettes industrielles chaque semaine.</t>
  </si>
  <si>
    <t>Entrez « 77 » si ne sait pas OU entrez « 0 » si le répondant ne fume pas de cigarettes roulées à la main quotidiennement.</t>
  </si>
  <si>
    <t>Saisissez « 777 » si ne saist pas OU saisissez « 0 » si le répondant ne fume pas de cigarettes roulées à la main chaque semaine.</t>
  </si>
  <si>
    <t xml:space="preserve">Le nombre doit être compris entre 0 et 50. </t>
  </si>
  <si>
    <t>Saisissez « 77 » si ne sait pas OU saisissez « 0 » si le répondant ne fume pas des pipes pleines de tabac tous les jours.</t>
  </si>
  <si>
    <t>Saisissez « 777 » si ne sait pas OU saisissez « 0 » si le répondant ne fume pas des pipes pleines de tabac chaque semaine.</t>
  </si>
  <si>
    <t>Saisissez « 77 » si ne saist pas OU saisissez « 0 » si le répondant ne fume pas de cigares, de cheroots ou de cigarillos quotidiennement.</t>
  </si>
  <si>
    <t>Le nombre doit être compris entre 0 et 350.</t>
  </si>
  <si>
    <t>Saisissez « 777 » si ne sait pas OU saisissez « 0 » si le répondant ne fume pas de cigares, de cheroots ou de cigarillos chaque semaine.</t>
  </si>
  <si>
    <t>Saisissez « 77 » si vous ne le savez pas OU saisissez « 0 » si le répondant ne fume pas de séances de chicha tous les jours.</t>
  </si>
  <si>
    <t>Saisissez « 777 » si ne sait pas OU saisissez « 0 » si le répondant ne fume pas de séances de chicha chaque semaine.</t>
  </si>
  <si>
    <t>N'inscrivez que les AUTRES produits du tabac qui n'ont pas déjà été inclus dans les questions précédentes. Saisissez « 77 » si ne sait pas OU saisissez « 0 » si le répondant ne fume pas d'autres produits quotidiennement.</t>
  </si>
  <si>
    <t>N'inscrivez que les AUTRES produits du tabac qui n'ont pas déjà été inclus dans les questions précédentes. Saisissez « 777 » si ne sait pas OU saisissez « 0 » si le répondant ne fume pas d'autres produits chaque semaine.</t>
  </si>
  <si>
    <t>Laissez vide sinon connu ; sinon, la réponse doit être comprise entre 1 et 61 pour les années, 1 à 11 pour les mois ou 1 à 30 pour les semaines.</t>
  </si>
  <si>
    <t>Veuillez sélectionner si la réponse est en années, mois ou semaines, ou si le répondant ne sait pas.</t>
  </si>
  <si>
    <t>Produits du tabac non fumée</t>
  </si>
  <si>
    <t>Saisissez « 77 » si non connu OU saisissez « 0 » si le répondant n'utilise pas de tabac à priser, par voie orale, tous les jours.</t>
  </si>
  <si>
    <t>Saisissez « 777 » si non connu OU saisissez « 0 » si le répondant n'utilise pas de tabac à priser, par voie orale, chaque semaine.</t>
  </si>
  <si>
    <t>Saisissez « 77 » si non connu OU saisissez « 0 » si le répondant n'utilise pas de tabac à priser, par le nez, quotidiennement.</t>
  </si>
  <si>
    <t>Saisissez « 77 » si non connu OU saisissez « 0 » si le répondant n'utilise pas de tabac à priser, par le nez, chaque semaine.</t>
  </si>
  <si>
    <t>Saisissez « 77 » si non connu OU saisissez « 0 » si le répondant n'utilise pas de tabac à mâcher quotidiennement.</t>
  </si>
  <si>
    <t>Saisissez « 77 » si non connu OU saisissez « 0 » si le répondant n'utilise pas de tabac à mâcher chque semaine</t>
  </si>
  <si>
    <t>Saisissez « 77 » si non connu OU saisissez « 0 » si le répondant n'utilise pas de bétel  quotidiennement.</t>
  </si>
  <si>
    <t>Le nombre doit être compris entre 1 et 50.</t>
  </si>
  <si>
    <t>Entrez '0' si le participant n'a pas bu un jour spécifique.  
Entrez '77' si non connu.</t>
  </si>
  <si>
    <t>Veuillez saisir une réponse pour tous les jours de la semaine.</t>
  </si>
  <si>
    <t>Veuillez saisir une réponse pour chaque type d'alcool.</t>
  </si>
  <si>
    <t>Entrez '0' si le participant n'a pas consommé d'alcool de ce type.
Entrez '77' si non connu.</t>
  </si>
  <si>
    <t>Les jours de la semaine doivent être compris entre 0 et 7.</t>
  </si>
  <si>
    <t>Le nombre de portions doit être compris entre 1 et 20.</t>
  </si>
  <si>
    <t xml:space="preserve">Le nombre de portions doit être compris entre 1 et 20. </t>
  </si>
  <si>
    <t>D11other. Veuillez spécifier d'autres choses faites spécifiquement pour contrôler votre consommation de sel :</t>
  </si>
  <si>
    <t xml:space="preserve"> Show card, AP intenses de loisir </t>
  </si>
  <si>
    <t xml:space="preserve"> Show card, AP intenses au travail</t>
  </si>
  <si>
    <t xml:space="preserve"> Show card, AP modérées au travail</t>
  </si>
  <si>
    <t xml:space="preserve"> Show card, AP modérées de loisir</t>
  </si>
  <si>
    <t>Le nombre de jours doit être compris entre 1 et 7.</t>
  </si>
  <si>
    <t>Entrez des valeurs dans les deux champs.
Le temps ne doit pas dépasser 16 heures.
Entrez '77' dans les deux champs si non connu.</t>
  </si>
  <si>
    <t>Entrez des valeurs dans les deux champs.
Le temps doit être d'au moins 10 minutes mais pas plus de 16 heures.
Entrez '77' dans les deux champs si non connu.</t>
  </si>
  <si>
    <t>T14ew. En moyenne, combien de fois par semaine consommez-vous d`autres produits non fumés?</t>
  </si>
  <si>
    <t>T14e. En moyenne, combien de fois par jour consommez-vous d`autres non fumés?</t>
  </si>
  <si>
    <t>Saisissez « 77 » si non connu OU saisissez « 0 » si le répondant ne consomme pas d'autre type de tabac non fumés chaque semaine</t>
  </si>
  <si>
    <t>Saisissez « 77 » si non connu OU saisissez « 0 » si le répondant ne consomme pas d'autre type de tabac non fumés quotidiennement.</t>
  </si>
  <si>
    <t>Saisissez « 77 » si non connu OU saisissez « 0 » si le répondant n'utilise pas de bétel  chaque semaine.</t>
  </si>
  <si>
    <t>Les questions suivantes portent sur votre état de santé bucco-dentaire et les comportements associéss.</t>
  </si>
  <si>
    <t>O7. Au cours des 12 derniers mois, vos dents, vos gencives ou votre bouche ont-elles causé une douleur ou un inconfort?</t>
  </si>
  <si>
    <t>T14other. Veuillez préciser le type de tabac que  vous utilisez.</t>
  </si>
  <si>
    <t>H13b. Est-ce qu'on vous a dit cela pour la première fois ces 12 derniers mois  ?</t>
  </si>
  <si>
    <t>H7b.Est-ce qu'on vous a dit cela pour la première fois ces 12 derniers mois ?</t>
  </si>
  <si>
    <t>H2b. Est-ce qu'on vous a dit cela pour la première fois ces 12 derniers mois ?</t>
  </si>
  <si>
    <t xml:space="preserve">Santé sexuelle </t>
  </si>
  <si>
    <t>Les questions suivantes portent sur différentes expériences et comportements liés à la santé sexuelle et reproductive</t>
  </si>
  <si>
    <t>SH1.Avez-vous déjà eu des rapports sexuels ?</t>
  </si>
  <si>
    <t>SH2.Quel âge aviez-vous lorsque vous avez eu des rapports sexuels pour la première fois?</t>
  </si>
  <si>
    <t>Entrez '77' si ne se souvient  pas ou '88' si refusé</t>
  </si>
  <si>
    <t>SH3. Avec qui était ce premier rapport sexuel ?</t>
  </si>
  <si>
    <t>SH4.Lorsque vous avez eu des rapports sexuels pour la première fois, l'une des méthodes suivantes de protection contre la grossesse et/ou l'infection a-t-elle été utilisée?</t>
  </si>
  <si>
    <t>Plusieurs réponses autorisées</t>
  </si>
  <si>
    <t>SH4other.Veuillez préciser  tout autre méthode utilisée</t>
  </si>
  <si>
    <t>SH5. Quand avez-vous eu des rapports sexuels pour la dernière fois?</t>
  </si>
  <si>
    <t>SH6. Au cours des 12 derniers mois, avec combien de personnes avez-vous eu des relations sexuelles (c'est-à-dire des relations sexuelles orales, anales ou vaginales)?</t>
  </si>
  <si>
    <t>SH7. Au cours des 12 derniers mois, y a-t-il eu une période au cours de laquelle vous avez eu des relations sexuelles avec plus d'un partenaire ?</t>
  </si>
  <si>
    <t>SH8. Au cours des 12 derniers mois, avez-vous donné de l'argent, des cadeaux ou des faveurs en échange de relations sexuelles ?</t>
  </si>
  <si>
    <t>SH10. La dernière fois que vous avez eu des rapports sexuels, l'une des méthodes suivantes de protection contre la grossesse et/ou l'infection a-t-elle été utilisée ?</t>
  </si>
  <si>
    <t>SH10other. Veuillez préciser tout autre méthode utilisée</t>
  </si>
  <si>
    <t>SH11other. Veuillez spécifier d'autres sources d'approvisionnement</t>
  </si>
  <si>
    <t>SH11.Au cours des 12 derniers mois, quelles sources d'approvisionnement avez-vous utilisées pour les méthodes de protection contre la grossesse et/ou l'infection ?</t>
  </si>
  <si>
    <t>SH12. Avez-vous déjà eu une maladie/infection que vous avez contractée par contact sexuel ?</t>
  </si>
  <si>
    <t>SH13. La dernière fois que vous avez eu une telle maladie/infection, avez-vous demandé des conseils ou un traitement ?</t>
  </si>
  <si>
    <t>SH14. Avez-vous déjà eu des rapports sexuels avec une personne du même sexe ?</t>
  </si>
  <si>
    <t>SH15.Au cours de la dernière année, avez-vous déjà été forcé d'avoir des relations sexuelles?</t>
  </si>
  <si>
    <t>SH16. Certains hommes ou femmes ont été circoncis. Avez-vous été circoncis ?</t>
  </si>
  <si>
    <t>SH17.Avez-vous déjà été enceinte?</t>
  </si>
  <si>
    <t>SH18. Quel âge aviez-vous lorsque vous êtes tombée enceinte pour la première fois ?</t>
  </si>
  <si>
    <t>SH19. Avez-vous déjà mis fin à une grossesse?</t>
  </si>
  <si>
    <t>SH20. En pensant à votre dernière grossesse, quelle phrase décrit le mieux votre situation à ce moment-là ?</t>
  </si>
  <si>
    <t>Votre mari ou votre femme</t>
  </si>
  <si>
    <t>Quelqu'un avec qui tu n'étais pas marié</t>
  </si>
  <si>
    <t>Préservatif</t>
  </si>
  <si>
    <t>La pilule</t>
  </si>
  <si>
    <t>Une méthode différente</t>
  </si>
  <si>
    <t>Rien</t>
  </si>
  <si>
    <t>Ne me souviens pas</t>
  </si>
  <si>
    <t>Commercial (distributeur automatique, boutique)</t>
  </si>
  <si>
    <t>Service de santé (agent de santé communautaire, hôpital/clinique)</t>
  </si>
  <si>
    <t>Membre de la famille ou ami</t>
  </si>
  <si>
    <t>La semaine dernière</t>
  </si>
  <si>
    <t>Entre une semaine et un mois</t>
  </si>
  <si>
    <t>Entre un mois et un an</t>
  </si>
  <si>
    <t>Il y a plus d'un an</t>
  </si>
  <si>
    <t>je voulais tomber enceinte</t>
  </si>
  <si>
    <t>j'aurais préféré mettre un peu de temps</t>
  </si>
  <si>
    <t>je ne voulais pas tomber enceinte</t>
  </si>
  <si>
    <t>T14dw. En moyenne, combien de fois par semaine consommez-vous les feuilles de bétel?</t>
  </si>
  <si>
    <t>CX1a</t>
  </si>
  <si>
    <t xml:space="preserve">(.&gt;=8 and .&lt;=${age}) or .=77 </t>
  </si>
  <si>
    <t xml:space="preserve">P1. Does your work involve vigorous-intensity activity that causes large increases in breathing or heart rate like [carrying or lifting heavy loads, digging or construction work]? </t>
  </si>
  <si>
    <t xml:space="preserve">P4. Does your work involve moderate-intensity activity, that causes small increases in breathing or heart rate such as brisk walking [or carrying light loads]?  </t>
  </si>
  <si>
    <t>P7. Do you walk or use a bicycle (pedal cycle) to get to and from places?</t>
  </si>
  <si>
    <t>P8. In a typical week, on how many days do you walk or bicycle to get to and from places?</t>
  </si>
  <si>
    <t xml:space="preserve">P10. Do you do any vigorous-intensity sports, fitness or recreational (leisure) activities that cause large increases in breathing or heart rate like [running or football]? </t>
  </si>
  <si>
    <t>P13. Do you do any moderate-intensity sports, fitness or recreational (leisure) activities that cause a small increase in breathing or heart rate such as brisk walking, [cycling, swimming, volleyball]?</t>
  </si>
  <si>
    <t>(.&gt;=1 and .&lt;=59 and ${P3a}&gt;=0 and ${P3a}&lt;16) or (.=77 and ${P3a}=77) or (.&gt;=0 and .&lt;10 and ${P3a}&gt;0 and ${P3a}&lt;16) or (.=0 and ${P3a}=16)</t>
  </si>
  <si>
    <t xml:space="preserve">(.&gt;=1 and .&lt;=59 and ${P6a}&gt;=0 and ${P6a}&lt;16) or (.=77 and ${P6a}=77) or (.&gt;=0 and .&lt;10 and ${P6a}&gt;0 and ${P6a}&lt;16) or (.=0 and ${P6a}=16)
</t>
  </si>
  <si>
    <t>(.&gt;=1 and .&lt;=59 and ${P9a}&gt;=0 and ${P9a}&lt;16) or (.=77 and ${P9a}=77) or (.&gt;=0 and .&lt;10 and ${P9a}&gt;0 and ${P9a}&lt;16) or (.=0 and ${P9a}=16)</t>
  </si>
  <si>
    <t>(.&gt;=1 and .&lt;=59 and ${P12a}&gt;=0 and ${P12a}&lt;16) or (.=77 and ${P12a}=77) or (.&gt;=0 and .&lt;10 and ${P12a}&gt;0 and ${P12a}&lt;16) or (.=0 and ${P12a}=16)</t>
  </si>
  <si>
    <t>(.&gt;=1 and .&lt;=59 and ${P15a}&gt;=0 and ${P15a}&lt;16) or (.=77 and ${P15a}=77) or (.&gt;=0 and .&lt;10 and ${P15a}&gt;0 and ${P15a}&lt;16) or (.=0 and ${P15a}=16)</t>
  </si>
  <si>
    <t>${A5} = '1' and ${A6}!= '0' and ${A8}&gt; '5'</t>
  </si>
  <si>
    <t>${A5} = '1' and ${A6}!= '0' and(${A10a}+${A10b}+${A10c}+${A10d}+${A10e}+${A10f}+${A10g}&gt;0)</t>
  </si>
  <si>
    <t>skip paterns for A9 and A11</t>
  </si>
  <si>
    <t>if((${C2a}=77), ${C3}, int((decimal-date-time(today()) - decimal-date-time(${C2})) div 365.25))</t>
  </si>
  <si>
    <t>I0</t>
  </si>
  <si>
    <t>psu=${I0}</t>
  </si>
  <si>
    <t>ssu=${I1}</t>
  </si>
  <si>
    <t>${I0} = "other" or ${I1} = "other" or ${I2} = "other"</t>
  </si>
  <si>
    <t>i2_other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</si>
</sst>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color rgb="FF000000"/>
      <name val="Arial"/>
    </font>
    <font>
      <sz val="12"/>
      <color rgb="FF000000"/>
      <name val="Arial"/>
      <family val="2"/>
    </font>
    <font>
      <sz val="12"/>
      <name val="Arial"/>
      <family val="2"/>
    </font>
    <font>
      <sz val="10"/>
      <name val="Arial"/>
      <family val="2"/>
    </font>
    <font>
      <sz val="10"/>
      <color rgb="FF000000"/>
      <name val="Arial"/>
      <family val="2"/>
    </font>
    <font>
      <sz val="10"/>
      <name val="Arial"/>
      <family val="2"/>
    </font>
    <font>
      <sz val="10"/>
      <color rgb="FFFF0000"/>
      <name val="Arial"/>
      <family val="2"/>
    </font>
    <font>
      <sz val="12"/>
      <color rgb="FF000000"/>
      <name val="Arial"/>
      <family val="2"/>
    </font>
    <font>
      <sz val="12"/>
      <name val="Arial"/>
      <family val="2"/>
    </font>
    <font>
      <sz val="10"/>
      <color rgb="FF7030A0"/>
      <name val="Arial"/>
      <family val="2"/>
    </font>
    <font>
      <u/>
      <sz val="10"/>
      <color theme="10"/>
      <name val="Arial"/>
      <family val="2"/>
    </font>
    <font>
      <u/>
      <sz val="10"/>
      <color theme="11"/>
      <name val="Arial"/>
      <family val="2"/>
    </font>
    <font>
      <sz val="10"/>
      <color theme="0"/>
      <name val="Arial"/>
      <family val="2"/>
    </font>
    <font>
      <sz val="12"/>
      <color rgb="FF000000"/>
      <name val="Arial"/>
      <family val="2"/>
    </font>
    <font>
      <sz val="12"/>
      <name val="Arial"/>
      <family val="2"/>
    </font>
    <font>
      <sz val="10"/>
      <color theme="1"/>
      <name val="Arial"/>
      <family val="2"/>
    </font>
    <font>
      <b/>
      <sz val="10"/>
      <name val="Arial"/>
      <family val="2"/>
    </font>
    <font>
      <b/>
      <sz val="10"/>
      <color rgb="FF000000"/>
      <name val="Arial"/>
      <family val="2"/>
    </font>
    <font>
      <sz val="12"/>
      <color rgb="FF000000"/>
      <name val="Times New Roman"/>
      <family val="1"/>
    </font>
    <font>
      <sz val="10"/>
      <color rgb="FF000000"/>
      <name val="Times New Roman"/>
      <family val="1"/>
    </font>
    <font>
      <sz val="11"/>
      <color rgb="FF000000"/>
      <name val="Times New Roman"/>
      <family val="1"/>
    </font>
    <font>
      <sz val="10"/>
      <color rgb="FFC00000"/>
      <name val="Arial"/>
      <family val="2"/>
    </font>
    <font>
      <b/>
      <sz val="12"/>
      <color rgb="FF000000"/>
      <name val="Arial"/>
      <family val="2"/>
    </font>
    <font>
      <b/>
      <sz val="11"/>
      <color rgb="FF000000"/>
      <name val="Times New Roman"/>
      <family val="1"/>
    </font>
    <font>
      <b/>
      <sz val="10"/>
      <color rgb="FFC00000"/>
      <name val="Arial"/>
      <family val="2"/>
    </font>
    <font>
      <sz val="12"/>
      <color theme="1"/>
      <name val="Arial"/>
      <family val="2"/>
    </font>
  </fonts>
  <fills count="27">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59999389629810485"/>
        <bgColor rgb="FFD9EAD3"/>
      </patternFill>
    </fill>
    <fill>
      <patternFill patternType="solid">
        <fgColor theme="7" tint="0.59999389629810485"/>
        <bgColor indexed="64"/>
      </patternFill>
    </fill>
    <fill>
      <patternFill patternType="solid">
        <fgColor theme="7" tint="0.59999389629810485"/>
        <bgColor rgb="FFD9EAD3"/>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C5"/>
        <bgColor indexed="64"/>
      </patternFill>
    </fill>
    <fill>
      <patternFill patternType="solid">
        <fgColor rgb="FFCFF1F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rgb="FFD9EAD3"/>
      </patternFill>
    </fill>
    <fill>
      <patternFill patternType="solid">
        <fgColor rgb="FFFFFF00"/>
        <bgColor indexed="64"/>
      </patternFill>
    </fill>
    <fill>
      <patternFill patternType="solid">
        <fgColor theme="0"/>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2" tint="-0.499984740745262"/>
        <bgColor indexed="64"/>
      </patternFill>
    </fill>
    <fill>
      <patternFill patternType="solid">
        <fgColor rgb="FF00B05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rgb="FFFFCCFF"/>
        <bgColor indexed="64"/>
      </patternFill>
    </fill>
    <fill>
      <patternFill patternType="solid">
        <fgColor rgb="FFFF0000"/>
        <bgColor indexed="64"/>
      </patternFill>
    </fill>
  </fills>
  <borders count="11">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s>
  <cellStyleXfs count="6">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4" fillId="0" borderId="0"/>
  </cellStyleXfs>
  <cellXfs count="320">
    <xf numFmtId="0" fontId="0" fillId="0" borderId="0" xfId="0"/>
    <xf numFmtId="0" fontId="2" fillId="0" borderId="0" xfId="0" applyFont="1"/>
    <xf numFmtId="0" fontId="1" fillId="0" borderId="0" xfId="0" applyFont="1"/>
    <xf numFmtId="0" fontId="1" fillId="0" borderId="0" xfId="0" applyFont="1" applyAlignment="1">
      <alignment horizontal="left"/>
    </xf>
    <xf numFmtId="0" fontId="3" fillId="0" borderId="0" xfId="0" applyFont="1"/>
    <xf numFmtId="0" fontId="7" fillId="0" borderId="0" xfId="0" applyFont="1"/>
    <xf numFmtId="0" fontId="8" fillId="0" borderId="0" xfId="0" applyFont="1"/>
    <xf numFmtId="0" fontId="4" fillId="0" borderId="0" xfId="0" applyFont="1"/>
    <xf numFmtId="49" fontId="1" fillId="0" borderId="0" xfId="0" applyNumberFormat="1" applyFont="1" applyAlignment="1">
      <alignment horizontal="left"/>
    </xf>
    <xf numFmtId="0" fontId="0" fillId="0" borderId="0" xfId="0" applyAlignment="1">
      <alignment horizontal="left"/>
    </xf>
    <xf numFmtId="0" fontId="1" fillId="14" borderId="0" xfId="0" applyFont="1" applyFill="1"/>
    <xf numFmtId="0" fontId="0" fillId="14" borderId="0" xfId="0" applyFill="1" applyAlignment="1">
      <alignment horizontal="left"/>
    </xf>
    <xf numFmtId="0" fontId="13" fillId="0" borderId="0" xfId="0" applyFont="1"/>
    <xf numFmtId="0" fontId="13" fillId="3" borderId="0" xfId="0" applyFont="1" applyFill="1"/>
    <xf numFmtId="0" fontId="4" fillId="9" borderId="0" xfId="0" applyFont="1" applyFill="1" applyAlignment="1">
      <alignment wrapText="1"/>
    </xf>
    <xf numFmtId="0" fontId="5" fillId="0" borderId="0" xfId="0" applyFont="1"/>
    <xf numFmtId="0" fontId="5" fillId="12" borderId="0" xfId="0" applyFont="1" applyFill="1"/>
    <xf numFmtId="0" fontId="5" fillId="13" borderId="0" xfId="0" applyFont="1" applyFill="1"/>
    <xf numFmtId="0" fontId="5" fillId="10" borderId="0" xfId="0" applyFont="1" applyFill="1"/>
    <xf numFmtId="0" fontId="4" fillId="11" borderId="0" xfId="0" applyFont="1" applyFill="1" applyAlignment="1">
      <alignment wrapText="1"/>
    </xf>
    <xf numFmtId="0" fontId="4" fillId="11" borderId="0" xfId="0" applyFont="1" applyFill="1" applyAlignment="1">
      <alignment vertical="top" wrapText="1"/>
    </xf>
    <xf numFmtId="0" fontId="4" fillId="12" borderId="0" xfId="0" applyFont="1" applyFill="1" applyAlignment="1">
      <alignment wrapText="1"/>
    </xf>
    <xf numFmtId="0" fontId="4" fillId="12" borderId="0" xfId="0" applyFont="1" applyFill="1" applyAlignment="1">
      <alignment vertical="top" wrapText="1"/>
    </xf>
    <xf numFmtId="0" fontId="3" fillId="10" borderId="0" xfId="0" applyFont="1" applyFill="1" applyAlignment="1">
      <alignment wrapText="1"/>
    </xf>
    <xf numFmtId="0" fontId="4" fillId="8" borderId="0" xfId="0" applyFont="1" applyFill="1" applyAlignment="1">
      <alignment vertical="top"/>
    </xf>
    <xf numFmtId="0" fontId="4" fillId="9" borderId="0" xfId="0" applyFont="1" applyFill="1" applyAlignment="1">
      <alignment vertical="top" wrapText="1"/>
    </xf>
    <xf numFmtId="0" fontId="3" fillId="10" borderId="0" xfId="0" applyFont="1" applyFill="1" applyAlignment="1">
      <alignment vertical="top" wrapText="1"/>
    </xf>
    <xf numFmtId="49" fontId="1" fillId="0" borderId="0" xfId="0" applyNumberFormat="1" applyFont="1" applyAlignment="1">
      <alignment horizontal="right"/>
    </xf>
    <xf numFmtId="0" fontId="18" fillId="0" borderId="0" xfId="0" applyFont="1"/>
    <xf numFmtId="0" fontId="18" fillId="0" borderId="0" xfId="0" applyFont="1" applyAlignment="1">
      <alignment horizontal="right" vertical="center"/>
    </xf>
    <xf numFmtId="0" fontId="18" fillId="0" borderId="0" xfId="0" applyFont="1" applyAlignment="1">
      <alignment horizontal="right" vertical="center" readingOrder="2"/>
    </xf>
    <xf numFmtId="0" fontId="1" fillId="17" borderId="0" xfId="0" applyFont="1" applyFill="1"/>
    <xf numFmtId="0" fontId="1" fillId="0" borderId="0" xfId="0" applyFont="1" applyAlignment="1">
      <alignment horizontal="right" readingOrder="2"/>
    </xf>
    <xf numFmtId="0" fontId="19" fillId="0" borderId="0" xfId="0" applyFont="1"/>
    <xf numFmtId="0" fontId="20" fillId="0" borderId="0" xfId="0" applyFont="1"/>
    <xf numFmtId="0" fontId="21" fillId="4" borderId="0" xfId="0" applyFont="1" applyFill="1"/>
    <xf numFmtId="0" fontId="21" fillId="6" borderId="0" xfId="0" applyFont="1" applyFill="1"/>
    <xf numFmtId="0" fontId="21" fillId="7" borderId="0" xfId="0" applyFont="1" applyFill="1"/>
    <xf numFmtId="0" fontId="15" fillId="6" borderId="0" xfId="0" applyFont="1" applyFill="1"/>
    <xf numFmtId="0" fontId="21" fillId="8" borderId="0" xfId="0" applyFont="1" applyFill="1"/>
    <xf numFmtId="0" fontId="21" fillId="9" borderId="0" xfId="0" applyFont="1" applyFill="1"/>
    <xf numFmtId="0" fontId="21" fillId="9" borderId="0" xfId="0" applyFont="1" applyFill="1" applyAlignment="1">
      <alignment wrapText="1"/>
    </xf>
    <xf numFmtId="0" fontId="15" fillId="9" borderId="0" xfId="0" applyFont="1" applyFill="1"/>
    <xf numFmtId="0" fontId="21" fillId="11" borderId="0" xfId="0" applyFont="1" applyFill="1"/>
    <xf numFmtId="0" fontId="21" fillId="12" borderId="0" xfId="0" applyFont="1" applyFill="1"/>
    <xf numFmtId="0" fontId="21" fillId="10" borderId="0" xfId="0" applyFont="1" applyFill="1"/>
    <xf numFmtId="0" fontId="21" fillId="12" borderId="0" xfId="0" applyFont="1" applyFill="1" applyAlignment="1">
      <alignment wrapText="1"/>
    </xf>
    <xf numFmtId="0" fontId="4" fillId="15" borderId="0" xfId="0" applyFont="1" applyFill="1"/>
    <xf numFmtId="0" fontId="4" fillId="5" borderId="0" xfId="0" applyFont="1" applyFill="1"/>
    <xf numFmtId="0" fontId="4" fillId="4" borderId="0" xfId="0" applyFont="1" applyFill="1"/>
    <xf numFmtId="0" fontId="4" fillId="7" borderId="0" xfId="0" applyFont="1" applyFill="1"/>
    <xf numFmtId="0" fontId="3" fillId="7" borderId="0" xfId="0" applyFont="1" applyFill="1"/>
    <xf numFmtId="0" fontId="4" fillId="6" borderId="0" xfId="0" applyFont="1" applyFill="1"/>
    <xf numFmtId="0" fontId="4" fillId="8" borderId="0" xfId="0" applyFont="1" applyFill="1"/>
    <xf numFmtId="0" fontId="4" fillId="9" borderId="0" xfId="0" applyFont="1" applyFill="1"/>
    <xf numFmtId="0" fontId="4" fillId="11" borderId="0" xfId="0" applyFont="1" applyFill="1"/>
    <xf numFmtId="0" fontId="3" fillId="12" borderId="0" xfId="0" applyFont="1" applyFill="1"/>
    <xf numFmtId="0" fontId="4" fillId="12" borderId="0" xfId="0" applyFont="1" applyFill="1"/>
    <xf numFmtId="0" fontId="3" fillId="13" borderId="0" xfId="0" applyFont="1" applyFill="1"/>
    <xf numFmtId="0" fontId="4" fillId="13" borderId="0" xfId="0" applyFont="1" applyFill="1"/>
    <xf numFmtId="0" fontId="3" fillId="10" borderId="0" xfId="0" applyFont="1" applyFill="1"/>
    <xf numFmtId="0" fontId="4" fillId="10" borderId="0" xfId="0" applyFont="1" applyFill="1"/>
    <xf numFmtId="0" fontId="4" fillId="4" borderId="1" xfId="0" applyFont="1" applyFill="1" applyBorder="1"/>
    <xf numFmtId="0" fontId="12" fillId="0" borderId="0" xfId="0" applyFont="1"/>
    <xf numFmtId="0" fontId="4" fillId="3" borderId="0" xfId="0" applyFont="1" applyFill="1"/>
    <xf numFmtId="0" fontId="5" fillId="8" borderId="0" xfId="0" applyFont="1" applyFill="1"/>
    <xf numFmtId="0" fontId="12" fillId="21" borderId="2" xfId="0" applyFont="1" applyFill="1" applyBorder="1"/>
    <xf numFmtId="0" fontId="12" fillId="21" borderId="3" xfId="0" applyFont="1" applyFill="1" applyBorder="1"/>
    <xf numFmtId="0" fontId="12" fillId="21" borderId="4" xfId="0" applyFont="1" applyFill="1" applyBorder="1"/>
    <xf numFmtId="0" fontId="4" fillId="0" borderId="1" xfId="0" applyFont="1" applyBorder="1"/>
    <xf numFmtId="0" fontId="4" fillId="0" borderId="5" xfId="0" applyFont="1" applyBorder="1"/>
    <xf numFmtId="0" fontId="0" fillId="0" borderId="5" xfId="0" applyBorder="1"/>
    <xf numFmtId="0" fontId="13" fillId="3" borderId="1" xfId="0" applyFont="1" applyFill="1" applyBorder="1" applyAlignment="1">
      <alignment wrapText="1"/>
    </xf>
    <xf numFmtId="0" fontId="0" fillId="3" borderId="5" xfId="0" applyFill="1" applyBorder="1"/>
    <xf numFmtId="0" fontId="4" fillId="8" borderId="1" xfId="0" applyFont="1" applyFill="1" applyBorder="1"/>
    <xf numFmtId="0" fontId="4" fillId="8" borderId="5" xfId="0" applyFont="1" applyFill="1" applyBorder="1"/>
    <xf numFmtId="0" fontId="0" fillId="15" borderId="1" xfId="0" applyFill="1" applyBorder="1"/>
    <xf numFmtId="0" fontId="4" fillId="15" borderId="1" xfId="0" applyFont="1" applyFill="1" applyBorder="1"/>
    <xf numFmtId="0" fontId="17" fillId="4" borderId="1" xfId="0" applyFont="1" applyFill="1" applyBorder="1"/>
    <xf numFmtId="0" fontId="4" fillId="4" borderId="5" xfId="0" applyFont="1" applyFill="1" applyBorder="1"/>
    <xf numFmtId="0" fontId="17" fillId="0" borderId="1" xfId="0" applyFont="1" applyBorder="1"/>
    <xf numFmtId="0" fontId="17" fillId="6" borderId="1" xfId="0" applyFont="1" applyFill="1" applyBorder="1"/>
    <xf numFmtId="0" fontId="4" fillId="6" borderId="5" xfId="0" applyFont="1" applyFill="1" applyBorder="1"/>
    <xf numFmtId="0" fontId="4" fillId="6" borderId="1" xfId="0" applyFont="1" applyFill="1" applyBorder="1"/>
    <xf numFmtId="0" fontId="17" fillId="8" borderId="1" xfId="0" applyFont="1" applyFill="1" applyBorder="1"/>
    <xf numFmtId="0" fontId="17" fillId="9" borderId="1" xfId="0" applyFont="1" applyFill="1" applyBorder="1"/>
    <xf numFmtId="0" fontId="4" fillId="9" borderId="5" xfId="0" applyFont="1" applyFill="1" applyBorder="1"/>
    <xf numFmtId="0" fontId="4" fillId="9" borderId="1" xfId="0" applyFont="1" applyFill="1" applyBorder="1"/>
    <xf numFmtId="0" fontId="3" fillId="9" borderId="1" xfId="0" applyFont="1" applyFill="1" applyBorder="1"/>
    <xf numFmtId="0" fontId="0" fillId="9" borderId="1" xfId="0" applyFill="1" applyBorder="1"/>
    <xf numFmtId="0" fontId="17" fillId="11" borderId="1" xfId="0" applyFont="1" applyFill="1" applyBorder="1"/>
    <xf numFmtId="0" fontId="4" fillId="11" borderId="5" xfId="0" applyFont="1" applyFill="1" applyBorder="1"/>
    <xf numFmtId="0" fontId="4" fillId="11" borderId="1" xfId="0" applyFont="1" applyFill="1" applyBorder="1"/>
    <xf numFmtId="0" fontId="5" fillId="0" borderId="1" xfId="0" applyFont="1" applyBorder="1"/>
    <xf numFmtId="0" fontId="16" fillId="12" borderId="1" xfId="0" applyFont="1" applyFill="1" applyBorder="1"/>
    <xf numFmtId="0" fontId="4" fillId="12" borderId="5" xfId="0" applyFont="1" applyFill="1" applyBorder="1"/>
    <xf numFmtId="0" fontId="3" fillId="12" borderId="1" xfId="0" applyFont="1" applyFill="1" applyBorder="1"/>
    <xf numFmtId="0" fontId="4" fillId="12" borderId="1" xfId="0" applyFont="1" applyFill="1" applyBorder="1"/>
    <xf numFmtId="0" fontId="16" fillId="13" borderId="1" xfId="0" applyFont="1" applyFill="1" applyBorder="1"/>
    <xf numFmtId="0" fontId="4" fillId="13" borderId="5" xfId="0" applyFont="1" applyFill="1" applyBorder="1"/>
    <xf numFmtId="0" fontId="3" fillId="13" borderId="1" xfId="0" applyFont="1" applyFill="1" applyBorder="1"/>
    <xf numFmtId="0" fontId="17" fillId="10" borderId="1" xfId="0" applyFont="1" applyFill="1" applyBorder="1"/>
    <xf numFmtId="0" fontId="4" fillId="10" borderId="5" xfId="0" applyFont="1" applyFill="1" applyBorder="1"/>
    <xf numFmtId="0" fontId="16" fillId="10" borderId="1" xfId="0" applyFont="1" applyFill="1" applyBorder="1"/>
    <xf numFmtId="0" fontId="3" fillId="10" borderId="1" xfId="0" applyFont="1" applyFill="1" applyBorder="1"/>
    <xf numFmtId="0" fontId="3" fillId="0" borderId="1" xfId="0" applyFont="1" applyBorder="1"/>
    <xf numFmtId="0" fontId="16" fillId="4" borderId="1" xfId="0" applyFont="1" applyFill="1" applyBorder="1"/>
    <xf numFmtId="0" fontId="3" fillId="16" borderId="1" xfId="0" applyFont="1" applyFill="1" applyBorder="1"/>
    <xf numFmtId="0" fontId="12" fillId="3" borderId="2" xfId="0" applyFont="1" applyFill="1" applyBorder="1"/>
    <xf numFmtId="0" fontId="12" fillId="3" borderId="3" xfId="0" applyFont="1" applyFill="1" applyBorder="1"/>
    <xf numFmtId="0" fontId="12" fillId="3" borderId="4" xfId="0" applyFont="1" applyFill="1" applyBorder="1"/>
    <xf numFmtId="0" fontId="4" fillId="5" borderId="1" xfId="0" applyFont="1" applyFill="1" applyBorder="1"/>
    <xf numFmtId="0" fontId="4" fillId="7" borderId="1" xfId="0" applyFont="1" applyFill="1" applyBorder="1"/>
    <xf numFmtId="0" fontId="5" fillId="12" borderId="1" xfId="0" applyFont="1" applyFill="1" applyBorder="1"/>
    <xf numFmtId="0" fontId="5" fillId="13" borderId="1" xfId="0" applyFont="1" applyFill="1" applyBorder="1"/>
    <xf numFmtId="0" fontId="5" fillId="10" borderId="1" xfId="0" applyFont="1" applyFill="1" applyBorder="1"/>
    <xf numFmtId="0" fontId="3" fillId="15" borderId="1" xfId="0" applyFont="1" applyFill="1" applyBorder="1"/>
    <xf numFmtId="0" fontId="4" fillId="11" borderId="1" xfId="0" applyFont="1" applyFill="1" applyBorder="1" applyAlignment="1">
      <alignment wrapText="1"/>
    </xf>
    <xf numFmtId="0" fontId="3" fillId="12" borderId="1" xfId="0" applyFont="1" applyFill="1" applyBorder="1" applyAlignment="1">
      <alignment vertical="top" wrapText="1"/>
    </xf>
    <xf numFmtId="0" fontId="3" fillId="13" borderId="1" xfId="0" applyFont="1" applyFill="1" applyBorder="1" applyAlignment="1">
      <alignment wrapText="1"/>
    </xf>
    <xf numFmtId="0" fontId="12" fillId="19" borderId="2" xfId="0" applyFont="1" applyFill="1" applyBorder="1"/>
    <xf numFmtId="0" fontId="12" fillId="19" borderId="3" xfId="0" applyFont="1" applyFill="1" applyBorder="1"/>
    <xf numFmtId="0" fontId="12" fillId="19" borderId="4" xfId="0" applyFont="1" applyFill="1" applyBorder="1"/>
    <xf numFmtId="0" fontId="14" fillId="0" borderId="5" xfId="0" applyFont="1" applyBorder="1"/>
    <xf numFmtId="0" fontId="14" fillId="3" borderId="5" xfId="0" applyFont="1" applyFill="1" applyBorder="1"/>
    <xf numFmtId="0" fontId="21" fillId="6" borderId="1" xfId="0" applyFont="1" applyFill="1" applyBorder="1"/>
    <xf numFmtId="0" fontId="21" fillId="8" borderId="1" xfId="0" applyFont="1" applyFill="1" applyBorder="1"/>
    <xf numFmtId="0" fontId="21" fillId="11" borderId="1" xfId="0" applyFont="1" applyFill="1" applyBorder="1"/>
    <xf numFmtId="0" fontId="21" fillId="12" borderId="1" xfId="0" applyFont="1" applyFill="1" applyBorder="1"/>
    <xf numFmtId="0" fontId="21" fillId="0" borderId="1" xfId="0" applyFont="1" applyBorder="1"/>
    <xf numFmtId="0" fontId="21" fillId="4" borderId="1" xfId="0" applyFont="1" applyFill="1" applyBorder="1"/>
    <xf numFmtId="0" fontId="12" fillId="20" borderId="2" xfId="0" applyFont="1" applyFill="1" applyBorder="1"/>
    <xf numFmtId="0" fontId="12" fillId="20" borderId="3" xfId="0" applyFont="1" applyFill="1" applyBorder="1"/>
    <xf numFmtId="0" fontId="12" fillId="20" borderId="4" xfId="0" applyFont="1" applyFill="1" applyBorder="1"/>
    <xf numFmtId="0" fontId="4" fillId="15" borderId="1" xfId="0" applyFont="1" applyFill="1" applyBorder="1" applyAlignment="1">
      <alignment horizontal="right" readingOrder="2"/>
    </xf>
    <xf numFmtId="0" fontId="17" fillId="4" borderId="1" xfId="0" applyFont="1" applyFill="1" applyBorder="1" applyAlignment="1">
      <alignment horizontal="right" readingOrder="2"/>
    </xf>
    <xf numFmtId="0" fontId="4" fillId="4" borderId="1" xfId="0" applyFont="1" applyFill="1" applyBorder="1" applyAlignment="1">
      <alignment horizontal="right" readingOrder="2"/>
    </xf>
    <xf numFmtId="0" fontId="17" fillId="0" borderId="1" xfId="0" applyFont="1" applyBorder="1" applyAlignment="1">
      <alignment horizontal="right" readingOrder="2"/>
    </xf>
    <xf numFmtId="0" fontId="17" fillId="6" borderId="1" xfId="0" applyFont="1" applyFill="1" applyBorder="1" applyAlignment="1">
      <alignment horizontal="right" readingOrder="2"/>
    </xf>
    <xf numFmtId="0" fontId="4" fillId="6" borderId="1" xfId="0" applyFont="1" applyFill="1" applyBorder="1" applyAlignment="1">
      <alignment horizontal="right" readingOrder="2"/>
    </xf>
    <xf numFmtId="0" fontId="17" fillId="8" borderId="1" xfId="0" applyFont="1" applyFill="1" applyBorder="1" applyAlignment="1">
      <alignment horizontal="right" readingOrder="2"/>
    </xf>
    <xf numFmtId="0" fontId="4" fillId="8" borderId="1" xfId="0" applyFont="1" applyFill="1" applyBorder="1" applyAlignment="1">
      <alignment horizontal="right" vertical="top" readingOrder="2"/>
    </xf>
    <xf numFmtId="0" fontId="4" fillId="8" borderId="1" xfId="0" applyFont="1" applyFill="1" applyBorder="1" applyAlignment="1">
      <alignment horizontal="right" readingOrder="2"/>
    </xf>
    <xf numFmtId="0" fontId="4" fillId="8" borderId="1" xfId="0" applyFont="1" applyFill="1" applyBorder="1" applyAlignment="1">
      <alignment horizontal="right" vertical="top" wrapText="1" readingOrder="2"/>
    </xf>
    <xf numFmtId="0" fontId="17" fillId="9" borderId="1" xfId="0" applyFont="1" applyFill="1" applyBorder="1" applyAlignment="1">
      <alignment horizontal="right" readingOrder="2"/>
    </xf>
    <xf numFmtId="0" fontId="4" fillId="9" borderId="1" xfId="0" applyFont="1" applyFill="1" applyBorder="1" applyAlignment="1">
      <alignment horizontal="right" readingOrder="2"/>
    </xf>
    <xf numFmtId="0" fontId="4" fillId="9" borderId="1" xfId="0" applyFont="1" applyFill="1" applyBorder="1" applyAlignment="1">
      <alignment horizontal="right" vertical="top" wrapText="1" readingOrder="2"/>
    </xf>
    <xf numFmtId="0" fontId="17" fillId="11" borderId="1" xfId="0" applyFont="1" applyFill="1" applyBorder="1" applyAlignment="1">
      <alignment horizontal="right" readingOrder="2"/>
    </xf>
    <xf numFmtId="0" fontId="4" fillId="11" borderId="1" xfId="0" applyFont="1" applyFill="1" applyBorder="1" applyAlignment="1">
      <alignment horizontal="right" readingOrder="2"/>
    </xf>
    <xf numFmtId="0" fontId="4" fillId="11" borderId="1" xfId="0" applyFont="1" applyFill="1" applyBorder="1" applyAlignment="1">
      <alignment horizontal="right" vertical="top" wrapText="1" readingOrder="2"/>
    </xf>
    <xf numFmtId="0" fontId="16" fillId="12" borderId="1" xfId="0" applyFont="1" applyFill="1" applyBorder="1" applyAlignment="1">
      <alignment horizontal="right" readingOrder="2"/>
    </xf>
    <xf numFmtId="0" fontId="3" fillId="12" borderId="1" xfId="0" applyFont="1" applyFill="1" applyBorder="1" applyAlignment="1">
      <alignment horizontal="right" readingOrder="2"/>
    </xf>
    <xf numFmtId="0" fontId="4" fillId="12" borderId="1" xfId="0" applyFont="1" applyFill="1" applyBorder="1" applyAlignment="1">
      <alignment horizontal="right" readingOrder="2"/>
    </xf>
    <xf numFmtId="0" fontId="3" fillId="12" borderId="1" xfId="0" applyFont="1" applyFill="1" applyBorder="1" applyAlignment="1">
      <alignment horizontal="right" vertical="top" wrapText="1" readingOrder="2"/>
    </xf>
    <xf numFmtId="0" fontId="3" fillId="12" borderId="1" xfId="0" applyFont="1" applyFill="1" applyBorder="1" applyAlignment="1">
      <alignment horizontal="right" vertical="top" readingOrder="2"/>
    </xf>
    <xf numFmtId="0" fontId="16" fillId="13" borderId="1" xfId="0" applyFont="1" applyFill="1" applyBorder="1" applyAlignment="1">
      <alignment horizontal="right" readingOrder="2"/>
    </xf>
    <xf numFmtId="0" fontId="3" fillId="13" borderId="1" xfId="0" applyFont="1" applyFill="1" applyBorder="1" applyAlignment="1">
      <alignment horizontal="right" readingOrder="2"/>
    </xf>
    <xf numFmtId="0" fontId="3" fillId="13" borderId="1" xfId="0" applyFont="1" applyFill="1" applyBorder="1" applyAlignment="1">
      <alignment horizontal="right" wrapText="1" readingOrder="2"/>
    </xf>
    <xf numFmtId="0" fontId="16" fillId="13" borderId="1" xfId="0" applyFont="1" applyFill="1" applyBorder="1" applyAlignment="1">
      <alignment horizontal="right" wrapText="1" readingOrder="2"/>
    </xf>
    <xf numFmtId="0" fontId="4" fillId="0" borderId="1" xfId="0" applyFont="1" applyBorder="1" applyAlignment="1">
      <alignment horizontal="right" readingOrder="2"/>
    </xf>
    <xf numFmtId="0" fontId="17" fillId="10" borderId="1" xfId="0" applyFont="1" applyFill="1" applyBorder="1" applyAlignment="1">
      <alignment horizontal="right" readingOrder="2"/>
    </xf>
    <xf numFmtId="0" fontId="16" fillId="10" borderId="1" xfId="0" applyFont="1" applyFill="1" applyBorder="1" applyAlignment="1">
      <alignment horizontal="right" readingOrder="2"/>
    </xf>
    <xf numFmtId="0" fontId="3" fillId="10" borderId="1" xfId="0" applyFont="1" applyFill="1" applyBorder="1" applyAlignment="1">
      <alignment horizontal="right" readingOrder="2"/>
    </xf>
    <xf numFmtId="0" fontId="12" fillId="18" borderId="2" xfId="0" applyFont="1" applyFill="1" applyBorder="1"/>
    <xf numFmtId="0" fontId="12" fillId="18" borderId="3" xfId="0" applyFont="1" applyFill="1" applyBorder="1"/>
    <xf numFmtId="0" fontId="12" fillId="18" borderId="4" xfId="0" applyFont="1" applyFill="1" applyBorder="1"/>
    <xf numFmtId="0" fontId="2" fillId="3" borderId="1" xfId="0" applyFont="1" applyFill="1" applyBorder="1" applyAlignment="1">
      <alignment wrapText="1"/>
    </xf>
    <xf numFmtId="0" fontId="3" fillId="8" borderId="1" xfId="0" applyFont="1" applyFill="1" applyBorder="1"/>
    <xf numFmtId="0" fontId="3" fillId="4" borderId="1" xfId="0" applyFont="1" applyFill="1" applyBorder="1"/>
    <xf numFmtId="0" fontId="16" fillId="0" borderId="1" xfId="0" applyFont="1" applyBorder="1"/>
    <xf numFmtId="0" fontId="16" fillId="6" borderId="1" xfId="0" applyFont="1" applyFill="1" applyBorder="1"/>
    <xf numFmtId="0" fontId="3" fillId="6" borderId="1" xfId="0" applyFont="1" applyFill="1" applyBorder="1"/>
    <xf numFmtId="0" fontId="16" fillId="8" borderId="1" xfId="0" applyFont="1" applyFill="1" applyBorder="1"/>
    <xf numFmtId="0" fontId="16" fillId="9" borderId="1" xfId="0" applyFont="1" applyFill="1" applyBorder="1"/>
    <xf numFmtId="0" fontId="3" fillId="9" borderId="1" xfId="0" applyFont="1" applyFill="1" applyBorder="1" applyAlignment="1">
      <alignment wrapText="1"/>
    </xf>
    <xf numFmtId="0" fontId="16" fillId="11" borderId="1" xfId="0" applyFont="1" applyFill="1" applyBorder="1"/>
    <xf numFmtId="0" fontId="3" fillId="11" borderId="1" xfId="0" applyFont="1" applyFill="1" applyBorder="1"/>
    <xf numFmtId="0" fontId="12" fillId="2" borderId="2" xfId="0" applyFont="1" applyFill="1" applyBorder="1"/>
    <xf numFmtId="0" fontId="12" fillId="2" borderId="3" xfId="0" applyFont="1" applyFill="1" applyBorder="1"/>
    <xf numFmtId="0" fontId="12" fillId="2" borderId="4" xfId="0" applyFont="1" applyFill="1" applyBorder="1"/>
    <xf numFmtId="0" fontId="13" fillId="0" borderId="5" xfId="0" applyFont="1" applyBorder="1"/>
    <xf numFmtId="0" fontId="4" fillId="3" borderId="1" xfId="0" applyFont="1" applyFill="1" applyBorder="1"/>
    <xf numFmtId="0" fontId="13" fillId="3" borderId="5" xfId="0" applyFont="1" applyFill="1" applyBorder="1"/>
    <xf numFmtId="0" fontId="6" fillId="8" borderId="1" xfId="0" applyFont="1" applyFill="1" applyBorder="1"/>
    <xf numFmtId="0" fontId="4" fillId="15" borderId="5" xfId="0" applyFont="1" applyFill="1" applyBorder="1"/>
    <xf numFmtId="0" fontId="6" fillId="4" borderId="1" xfId="0" applyFont="1" applyFill="1" applyBorder="1"/>
    <xf numFmtId="0" fontId="4" fillId="5" borderId="5" xfId="0" applyFont="1" applyFill="1" applyBorder="1"/>
    <xf numFmtId="0" fontId="6" fillId="0" borderId="1" xfId="0" applyFont="1" applyBorder="1"/>
    <xf numFmtId="0" fontId="6" fillId="6" borderId="1" xfId="0" applyFont="1" applyFill="1" applyBorder="1"/>
    <xf numFmtId="0" fontId="4" fillId="7" borderId="5" xfId="0" applyFont="1" applyFill="1" applyBorder="1"/>
    <xf numFmtId="0" fontId="9" fillId="6" borderId="1" xfId="0" applyFont="1" applyFill="1" applyBorder="1"/>
    <xf numFmtId="0" fontId="9" fillId="8" borderId="1" xfId="0" applyFont="1" applyFill="1" applyBorder="1"/>
    <xf numFmtId="0" fontId="6" fillId="9" borderId="1" xfId="0" applyFont="1" applyFill="1" applyBorder="1"/>
    <xf numFmtId="0" fontId="15" fillId="9" borderId="1" xfId="0" applyFont="1" applyFill="1" applyBorder="1"/>
    <xf numFmtId="0" fontId="5" fillId="9" borderId="1" xfId="0" applyFont="1" applyFill="1" applyBorder="1"/>
    <xf numFmtId="0" fontId="6" fillId="11" borderId="1" xfId="0" applyFont="1" applyFill="1" applyBorder="1"/>
    <xf numFmtId="0" fontId="15" fillId="11" borderId="1" xfId="0" applyFont="1" applyFill="1" applyBorder="1"/>
    <xf numFmtId="0" fontId="5" fillId="0" borderId="5" xfId="0" applyFont="1" applyBorder="1"/>
    <xf numFmtId="0" fontId="6" fillId="12" borderId="1" xfId="0" applyFont="1" applyFill="1" applyBorder="1"/>
    <xf numFmtId="0" fontId="5" fillId="12" borderId="5" xfId="0" applyFont="1" applyFill="1" applyBorder="1"/>
    <xf numFmtId="0" fontId="9" fillId="12" borderId="1" xfId="0" applyFont="1" applyFill="1" applyBorder="1"/>
    <xf numFmtId="0" fontId="3" fillId="12" borderId="5" xfId="0" applyFont="1" applyFill="1" applyBorder="1"/>
    <xf numFmtId="0" fontId="6" fillId="13" borderId="1" xfId="0" applyFont="1" applyFill="1" applyBorder="1"/>
    <xf numFmtId="0" fontId="5" fillId="13" borderId="5" xfId="0" applyFont="1" applyFill="1" applyBorder="1"/>
    <xf numFmtId="0" fontId="3" fillId="13" borderId="5" xfId="0" applyFont="1" applyFill="1" applyBorder="1"/>
    <xf numFmtId="0" fontId="15" fillId="13" borderId="1" xfId="0" applyFont="1" applyFill="1" applyBorder="1"/>
    <xf numFmtId="0" fontId="6" fillId="10" borderId="1" xfId="0" applyFont="1" applyFill="1" applyBorder="1"/>
    <xf numFmtId="0" fontId="5" fillId="10" borderId="5" xfId="0" applyFont="1" applyFill="1" applyBorder="1"/>
    <xf numFmtId="0" fontId="9" fillId="10" borderId="1" xfId="0" applyFont="1" applyFill="1" applyBorder="1"/>
    <xf numFmtId="0" fontId="6" fillId="4" borderId="6" xfId="0" applyFont="1" applyFill="1" applyBorder="1"/>
    <xf numFmtId="0" fontId="4" fillId="4" borderId="7" xfId="0" applyFont="1" applyFill="1" applyBorder="1"/>
    <xf numFmtId="0" fontId="4" fillId="4" borderId="8" xfId="0" applyFont="1" applyFill="1" applyBorder="1"/>
    <xf numFmtId="0" fontId="3" fillId="4" borderId="6" xfId="0" applyFont="1" applyFill="1" applyBorder="1"/>
    <xf numFmtId="0" fontId="4" fillId="4" borderId="6" xfId="0" applyFont="1" applyFill="1" applyBorder="1"/>
    <xf numFmtId="0" fontId="9" fillId="9" borderId="1" xfId="0" applyFont="1" applyFill="1" applyBorder="1"/>
    <xf numFmtId="0" fontId="9" fillId="11" borderId="1" xfId="0" applyFont="1" applyFill="1" applyBorder="1"/>
    <xf numFmtId="0" fontId="4" fillId="16" borderId="1" xfId="0" applyFont="1" applyFill="1" applyBorder="1" applyAlignment="1">
      <alignment horizontal="right" readingOrder="2"/>
    </xf>
    <xf numFmtId="0" fontId="4" fillId="16" borderId="1" xfId="0" applyFont="1" applyFill="1" applyBorder="1"/>
    <xf numFmtId="0" fontId="4" fillId="16" borderId="0" xfId="0" applyFont="1" applyFill="1" applyAlignment="1">
      <alignment wrapText="1"/>
    </xf>
    <xf numFmtId="0" fontId="4" fillId="8" borderId="0" xfId="0" applyFont="1" applyFill="1" applyAlignment="1">
      <alignment wrapText="1"/>
    </xf>
    <xf numFmtId="0" fontId="22" fillId="10" borderId="9" xfId="0" applyFont="1" applyFill="1" applyBorder="1" applyAlignment="1">
      <alignment horizontal="left" vertical="center"/>
    </xf>
    <xf numFmtId="0" fontId="22" fillId="10" borderId="9" xfId="0" applyFont="1" applyFill="1" applyBorder="1" applyAlignment="1">
      <alignment vertical="center"/>
    </xf>
    <xf numFmtId="0" fontId="3" fillId="17" borderId="1" xfId="0" applyFont="1" applyFill="1" applyBorder="1"/>
    <xf numFmtId="0" fontId="4" fillId="17" borderId="5" xfId="0" applyFont="1" applyFill="1" applyBorder="1"/>
    <xf numFmtId="0" fontId="4" fillId="17" borderId="0" xfId="0" applyFont="1" applyFill="1"/>
    <xf numFmtId="0" fontId="4" fillId="17" borderId="1" xfId="0" applyFont="1" applyFill="1" applyBorder="1"/>
    <xf numFmtId="0" fontId="17" fillId="16" borderId="1" xfId="0" applyFont="1" applyFill="1" applyBorder="1"/>
    <xf numFmtId="0" fontId="4" fillId="16" borderId="0" xfId="0" applyFont="1" applyFill="1" applyAlignment="1">
      <alignment horizontal="left" vertical="top" readingOrder="2"/>
    </xf>
    <xf numFmtId="0" fontId="17" fillId="16" borderId="0" xfId="0" applyFont="1" applyFill="1" applyAlignment="1">
      <alignment horizontal="left" vertical="top" readingOrder="2"/>
    </xf>
    <xf numFmtId="0" fontId="12" fillId="2" borderId="2" xfId="0" applyFont="1" applyFill="1" applyBorder="1" applyAlignment="1">
      <alignment horizontal="left" vertical="center"/>
    </xf>
    <xf numFmtId="0" fontId="6" fillId="4" borderId="0" xfId="0" applyFont="1" applyFill="1" applyAlignment="1">
      <alignment horizontal="left" vertical="top"/>
    </xf>
    <xf numFmtId="0" fontId="4" fillId="4" borderId="0" xfId="0" applyFont="1" applyFill="1" applyAlignment="1">
      <alignment horizontal="left" vertical="top"/>
    </xf>
    <xf numFmtId="0" fontId="4" fillId="0" borderId="0" xfId="5" applyAlignment="1">
      <alignment horizontal="left" vertical="top"/>
    </xf>
    <xf numFmtId="0" fontId="4" fillId="22" borderId="0" xfId="5" applyFill="1" applyAlignment="1">
      <alignment horizontal="left" vertical="top"/>
    </xf>
    <xf numFmtId="0" fontId="15" fillId="22" borderId="0" xfId="5" applyFont="1" applyFill="1" applyAlignment="1">
      <alignment horizontal="left" vertical="top"/>
    </xf>
    <xf numFmtId="0" fontId="15" fillId="0" borderId="0" xfId="5" applyFont="1" applyAlignment="1">
      <alignment horizontal="left" vertical="top"/>
    </xf>
    <xf numFmtId="0" fontId="4" fillId="0" borderId="0" xfId="5" applyAlignment="1">
      <alignment horizontal="left" vertical="top" wrapText="1"/>
    </xf>
    <xf numFmtId="0" fontId="4" fillId="10" borderId="0" xfId="5" applyFill="1" applyAlignment="1">
      <alignment horizontal="left" vertical="top" wrapText="1"/>
    </xf>
    <xf numFmtId="0" fontId="15" fillId="10" borderId="0" xfId="5" applyFont="1" applyFill="1" applyAlignment="1">
      <alignment horizontal="left" vertical="top"/>
    </xf>
    <xf numFmtId="0" fontId="4" fillId="8" borderId="0" xfId="5" applyFill="1" applyAlignment="1">
      <alignment horizontal="left" vertical="top" wrapText="1"/>
    </xf>
    <xf numFmtId="0" fontId="4" fillId="8" borderId="0" xfId="5" applyFill="1" applyAlignment="1">
      <alignment horizontal="left" vertical="top"/>
    </xf>
    <xf numFmtId="0" fontId="4" fillId="22" borderId="0" xfId="5" applyFill="1" applyAlignment="1">
      <alignment horizontal="left" vertical="top" wrapText="1"/>
    </xf>
    <xf numFmtId="0" fontId="15" fillId="8" borderId="0" xfId="5" applyFont="1" applyFill="1" applyAlignment="1">
      <alignment horizontal="left" vertical="top"/>
    </xf>
    <xf numFmtId="0" fontId="6" fillId="4" borderId="0" xfId="0" applyFont="1" applyFill="1"/>
    <xf numFmtId="0" fontId="17" fillId="4" borderId="0" xfId="0" applyFont="1" applyFill="1"/>
    <xf numFmtId="0" fontId="4" fillId="4" borderId="10" xfId="0" applyFont="1" applyFill="1" applyBorder="1"/>
    <xf numFmtId="0" fontId="17" fillId="4" borderId="0" xfId="0" applyFont="1" applyFill="1" applyAlignment="1">
      <alignment horizontal="right" readingOrder="2"/>
    </xf>
    <xf numFmtId="0" fontId="17" fillId="4" borderId="10" xfId="0" applyFont="1" applyFill="1" applyBorder="1"/>
    <xf numFmtId="0" fontId="24" fillId="4" borderId="10" xfId="0" applyFont="1" applyFill="1" applyBorder="1"/>
    <xf numFmtId="0" fontId="15" fillId="4" borderId="0" xfId="0" applyFont="1" applyFill="1"/>
    <xf numFmtId="0" fontId="4" fillId="4" borderId="10" xfId="0" applyFont="1" applyFill="1" applyBorder="1" applyAlignment="1">
      <alignment horizontal="right" readingOrder="2"/>
    </xf>
    <xf numFmtId="0" fontId="21" fillId="4" borderId="10" xfId="0" applyFont="1" applyFill="1" applyBorder="1"/>
    <xf numFmtId="0" fontId="9" fillId="4" borderId="0" xfId="0" applyFont="1" applyFill="1"/>
    <xf numFmtId="0" fontId="4" fillId="4" borderId="0" xfId="0" applyFont="1" applyFill="1" applyAlignment="1">
      <alignment horizontal="right"/>
    </xf>
    <xf numFmtId="0" fontId="21" fillId="4" borderId="10" xfId="0" applyFont="1" applyFill="1" applyBorder="1" applyAlignment="1">
      <alignment wrapText="1"/>
    </xf>
    <xf numFmtId="0" fontId="21" fillId="5" borderId="0" xfId="0" applyFont="1" applyFill="1"/>
    <xf numFmtId="0" fontId="4" fillId="16" borderId="0" xfId="0" applyFont="1" applyFill="1"/>
    <xf numFmtId="0" fontId="3" fillId="16" borderId="1" xfId="0" applyFont="1" applyFill="1" applyBorder="1" applyAlignment="1">
      <alignment horizontal="right" readingOrder="2"/>
    </xf>
    <xf numFmtId="164" fontId="1" fillId="0" borderId="0" xfId="0" applyNumberFormat="1" applyFont="1"/>
    <xf numFmtId="0" fontId="25" fillId="22" borderId="0" xfId="5" applyFont="1" applyFill="1" applyAlignment="1">
      <alignment horizontal="left" vertical="top"/>
    </xf>
    <xf numFmtId="0" fontId="25" fillId="0" borderId="0" xfId="5" applyFont="1" applyAlignment="1">
      <alignment horizontal="left" vertical="top"/>
    </xf>
    <xf numFmtId="0" fontId="25" fillId="10" borderId="0" xfId="5" applyFont="1" applyFill="1" applyAlignment="1">
      <alignment horizontal="left" vertical="top"/>
    </xf>
    <xf numFmtId="0" fontId="1" fillId="0" borderId="0" xfId="5" applyFont="1" applyAlignment="1">
      <alignment horizontal="left" vertical="top" wrapText="1"/>
    </xf>
    <xf numFmtId="0" fontId="1" fillId="8" borderId="0" xfId="5" applyFont="1" applyFill="1" applyAlignment="1">
      <alignment horizontal="left" vertical="top"/>
    </xf>
    <xf numFmtId="0" fontId="4" fillId="23" borderId="1" xfId="0" applyFont="1" applyFill="1" applyBorder="1"/>
    <xf numFmtId="0" fontId="3" fillId="23" borderId="0" xfId="0" applyFont="1" applyFill="1"/>
    <xf numFmtId="0" fontId="5" fillId="23" borderId="0" xfId="0" applyFont="1" applyFill="1"/>
    <xf numFmtId="0" fontId="4" fillId="23" borderId="0" xfId="0" applyFont="1" applyFill="1"/>
    <xf numFmtId="0" fontId="4" fillId="23" borderId="5" xfId="0" applyFont="1" applyFill="1" applyBorder="1"/>
    <xf numFmtId="0" fontId="3" fillId="23" borderId="1" xfId="0" applyFont="1" applyFill="1" applyBorder="1" applyAlignment="1">
      <alignment wrapText="1"/>
    </xf>
    <xf numFmtId="0" fontId="3" fillId="16" borderId="1" xfId="0" applyFont="1" applyFill="1" applyBorder="1" applyAlignment="1">
      <alignment wrapText="1"/>
    </xf>
    <xf numFmtId="0" fontId="4" fillId="4" borderId="10" xfId="0" applyFont="1" applyFill="1" applyBorder="1" applyAlignment="1">
      <alignment wrapText="1"/>
    </xf>
    <xf numFmtId="0" fontId="3" fillId="12" borderId="1" xfId="0" applyFont="1" applyFill="1" applyBorder="1" applyAlignment="1">
      <alignment wrapText="1"/>
    </xf>
    <xf numFmtId="0" fontId="21" fillId="10" borderId="0" xfId="0" applyFont="1" applyFill="1" applyAlignment="1">
      <alignment wrapText="1"/>
    </xf>
    <xf numFmtId="0" fontId="3" fillId="23" borderId="1" xfId="0" applyFont="1" applyFill="1" applyBorder="1"/>
    <xf numFmtId="0" fontId="6" fillId="6" borderId="1" xfId="0" applyFont="1" applyFill="1" applyBorder="1" applyAlignment="1">
      <alignment horizontal="right" readingOrder="2"/>
    </xf>
    <xf numFmtId="0" fontId="3" fillId="0" borderId="5" xfId="0" applyFont="1" applyBorder="1"/>
    <xf numFmtId="0" fontId="3" fillId="8" borderId="0" xfId="0" applyFont="1" applyFill="1"/>
    <xf numFmtId="0" fontId="5" fillId="8" borderId="5" xfId="0" applyFont="1" applyFill="1" applyBorder="1"/>
    <xf numFmtId="0" fontId="5" fillId="8" borderId="1" xfId="0" applyFont="1" applyFill="1" applyBorder="1"/>
    <xf numFmtId="0" fontId="3" fillId="8" borderId="5" xfId="0" applyFont="1" applyFill="1" applyBorder="1"/>
    <xf numFmtId="0" fontId="1" fillId="8" borderId="0" xfId="0" applyFont="1" applyFill="1"/>
    <xf numFmtId="0" fontId="6" fillId="24" borderId="1" xfId="0" applyFont="1" applyFill="1" applyBorder="1"/>
    <xf numFmtId="0" fontId="5" fillId="24" borderId="0" xfId="0" applyFont="1" applyFill="1"/>
    <xf numFmtId="0" fontId="5" fillId="24" borderId="5" xfId="0" applyFont="1" applyFill="1" applyBorder="1"/>
    <xf numFmtId="0" fontId="3" fillId="24" borderId="1" xfId="0" applyFont="1" applyFill="1" applyBorder="1"/>
    <xf numFmtId="0" fontId="4" fillId="24" borderId="5" xfId="0" applyFont="1" applyFill="1" applyBorder="1"/>
    <xf numFmtId="0" fontId="1" fillId="24" borderId="0" xfId="0" applyFont="1" applyFill="1"/>
    <xf numFmtId="0" fontId="6" fillId="14" borderId="1" xfId="0" applyFont="1" applyFill="1" applyBorder="1"/>
    <xf numFmtId="0" fontId="5" fillId="14" borderId="0" xfId="0" applyFont="1" applyFill="1"/>
    <xf numFmtId="0" fontId="5" fillId="14" borderId="5" xfId="0" applyFont="1" applyFill="1" applyBorder="1"/>
    <xf numFmtId="0" fontId="3" fillId="14" borderId="1" xfId="0" applyFont="1" applyFill="1" applyBorder="1"/>
    <xf numFmtId="0" fontId="4" fillId="14" borderId="5" xfId="0" applyFont="1" applyFill="1" applyBorder="1"/>
    <xf numFmtId="15" fontId="2" fillId="0" borderId="0" xfId="0" applyNumberFormat="1" applyFont="1"/>
    <xf numFmtId="0" fontId="3" fillId="24" borderId="0" xfId="0" applyFont="1" applyFill="1"/>
    <xf numFmtId="0" fontId="2" fillId="0" borderId="0" xfId="0" applyFont="1" applyAlignment="1">
      <alignment horizontal="left" indent="1"/>
    </xf>
    <xf numFmtId="0" fontId="4" fillId="16" borderId="0" xfId="0" applyFont="1" applyFill="1" applyAlignment="1">
      <alignment vertical="top"/>
    </xf>
    <xf numFmtId="0" fontId="3" fillId="6" borderId="1" xfId="0" applyFont="1" applyFill="1" applyBorder="1" applyAlignment="1">
      <alignment vertical="top" wrapText="1"/>
    </xf>
    <xf numFmtId="0" fontId="3" fillId="23" borderId="5" xfId="0" applyFont="1" applyFill="1" applyBorder="1"/>
    <xf numFmtId="0" fontId="16" fillId="23" borderId="1" xfId="0" applyFont="1" applyFill="1" applyBorder="1"/>
    <xf numFmtId="0" fontId="16" fillId="23" borderId="0" xfId="0" applyFont="1" applyFill="1"/>
    <xf numFmtId="0" fontId="17" fillId="23" borderId="5" xfId="0" applyFont="1" applyFill="1" applyBorder="1"/>
    <xf numFmtId="0" fontId="1" fillId="23" borderId="0" xfId="0" applyFont="1" applyFill="1"/>
    <xf numFmtId="0" fontId="0" fillId="23" borderId="0" xfId="0" applyFill="1"/>
    <xf numFmtId="0" fontId="6" fillId="25" borderId="1" xfId="0" applyFont="1" applyFill="1" applyBorder="1"/>
    <xf numFmtId="0" fontId="3" fillId="25" borderId="0" xfId="0" applyFont="1" applyFill="1"/>
    <xf numFmtId="0" fontId="3" fillId="25" borderId="5" xfId="0" applyFont="1" applyFill="1" applyBorder="1"/>
    <xf numFmtId="0" fontId="16" fillId="25" borderId="1" xfId="0" applyFont="1" applyFill="1" applyBorder="1"/>
    <xf numFmtId="0" fontId="4" fillId="25" borderId="5" xfId="0" applyFont="1" applyFill="1" applyBorder="1"/>
    <xf numFmtId="0" fontId="3" fillId="25" borderId="1" xfId="0" applyFont="1" applyFill="1" applyBorder="1"/>
    <xf numFmtId="0" fontId="4" fillId="25" borderId="0" xfId="0" applyFont="1" applyFill="1"/>
    <xf numFmtId="0" fontId="1" fillId="25" borderId="0" xfId="0" applyFont="1" applyFill="1"/>
    <xf numFmtId="0" fontId="14" fillId="0" borderId="0" xfId="0" applyFont="1"/>
    <xf numFmtId="0" fontId="14" fillId="3" borderId="0" xfId="0" applyFont="1" applyFill="1"/>
    <xf numFmtId="0" fontId="17" fillId="23" borderId="0" xfId="0" applyFont="1" applyFill="1"/>
    <xf numFmtId="0" fontId="4" fillId="24" borderId="0" xfId="0" applyFont="1" applyFill="1"/>
    <xf numFmtId="0" fontId="4" fillId="14" borderId="0" xfId="0" applyFont="1" applyFill="1"/>
    <xf numFmtId="0" fontId="16" fillId="26" borderId="0" xfId="0" applyFont="1" applyFill="1"/>
    <xf numFmtId="0" fontId="6" fillId="9" borderId="0" xfId="0" applyFont="1" applyFill="1"/>
    <xf numFmtId="0" fontId="4" fillId="7" borderId="0" xfId="0" applyFont="1" applyFill="1" applyAlignment="1">
      <alignment wrapText="1"/>
    </xf>
  </cellXfs>
  <cellStyles count="6">
    <cellStyle name="Followed Hyperlink" xfId="2" builtinId="9" hidden="1"/>
    <cellStyle name="Followed Hyperlink" xfId="4" builtinId="9" hidden="1"/>
    <cellStyle name="Hyperlink" xfId="1" builtinId="8" hidden="1"/>
    <cellStyle name="Hyperlink" xfId="3" builtinId="8" hidden="1"/>
    <cellStyle name="Normal" xfId="0" builtinId="0"/>
    <cellStyle name="Normal 2" xfId="5" xr:uid="{00000000-0005-0000-0000-000005000000}"/>
  </cellStyles>
  <dxfs count="19">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color rgb="FFFF0000"/>
      </font>
    </dxf>
    <dxf>
      <font>
        <b/>
        <i val="0"/>
        <color theme="9" tint="-0.24994659260841701"/>
      </font>
    </dxf>
    <dxf>
      <font>
        <b/>
        <i/>
        <color rgb="FFFF0000"/>
      </font>
    </dxf>
    <dxf>
      <font>
        <b/>
        <i val="0"/>
        <color theme="9" tint="-0.24994659260841701"/>
      </font>
    </dxf>
    <dxf>
      <font>
        <b/>
        <i val="0"/>
        <color rgb="FF7030A0"/>
      </font>
      <border>
        <left style="thin">
          <color rgb="FFFF0000"/>
        </left>
        <right style="thin">
          <color rgb="FFFF0000"/>
        </right>
        <top style="thin">
          <color rgb="FFFF0000"/>
        </top>
        <bottom style="thin">
          <color rgb="FFFF0000"/>
        </bottom>
      </border>
    </dxf>
  </dxfs>
  <tableStyles count="0" defaultTableStyle="TableStyleMedium9" defaultPivotStyle="PivotStyleMedium4"/>
  <colors>
    <mruColors>
      <color rgb="FFCFF1F1"/>
      <color rgb="FFFFF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544"/>
  <sheetViews>
    <sheetView tabSelected="1" zoomScaleNormal="100" workbookViewId="0">
      <pane xSplit="2" ySplit="1" topLeftCell="C23" activePane="bottomRight" state="frozen"/>
      <selection pane="topRight" activeCell="D1" sqref="D1"/>
      <selection pane="bottomLeft" activeCell="A2" sqref="A2"/>
      <selection pane="bottomRight" activeCell="B29" sqref="B29"/>
    </sheetView>
  </sheetViews>
  <sheetFormatPr defaultColWidth="17.33203125" defaultRowHeight="17.25" customHeight="1" x14ac:dyDescent="0.35"/>
  <cols>
    <col min="1" max="1" width="52.33203125" style="7" customWidth="1"/>
    <col min="2" max="2" width="15" style="7" customWidth="1"/>
    <col min="3" max="3" width="19.86328125" style="7" customWidth="1"/>
    <col min="4" max="4" width="24.33203125" style="7" customWidth="1"/>
    <col min="5" max="5" width="23.33203125" style="7" customWidth="1"/>
    <col min="6" max="6" width="46.1328125" style="7" customWidth="1"/>
    <col min="7" max="7" width="30.33203125" style="7" customWidth="1"/>
    <col min="8" max="8" width="28.1328125" style="7" customWidth="1"/>
    <col min="9" max="9" width="52.33203125" style="4" customWidth="1"/>
    <col min="10" max="10" width="41.46484375" style="7" customWidth="1"/>
    <col min="11" max="11" width="16.33203125" style="7" customWidth="1"/>
    <col min="12" max="12" width="19" style="7" customWidth="1"/>
    <col min="13" max="13" width="52.86328125" style="7" customWidth="1"/>
    <col min="14" max="14" width="16.46484375" style="7" customWidth="1"/>
    <col min="15" max="15" width="26.46484375" style="7" customWidth="1"/>
    <col min="16" max="16" width="21.53125" style="7" customWidth="1"/>
    <col min="17" max="17" width="24.6640625" style="7" customWidth="1"/>
    <col min="18" max="18" width="63.86328125" style="7" customWidth="1"/>
    <col min="19" max="22" width="21.33203125" style="7" customWidth="1"/>
    <col min="23" max="26" width="25.33203125" style="7" customWidth="1"/>
    <col min="27" max="27" width="21.33203125" style="7" customWidth="1"/>
    <col min="28" max="28" width="70.33203125" style="7" customWidth="1"/>
    <col min="29" max="29" width="38.6640625" style="7" customWidth="1"/>
    <col min="30" max="30" width="36.6640625" style="7" customWidth="1"/>
    <col min="31" max="31" width="24.6640625" style="7" customWidth="1"/>
    <col min="32" max="32" width="21.33203125" style="7" customWidth="1"/>
    <col min="33" max="36" width="29.6640625" style="7" customWidth="1"/>
    <col min="37" max="37" width="21.33203125" style="7" customWidth="1"/>
    <col min="38" max="16384" width="17.33203125" style="7"/>
  </cols>
  <sheetData>
    <row r="1" spans="1:37" s="63" customFormat="1" ht="17.25" customHeight="1" x14ac:dyDescent="0.35">
      <c r="A1" s="177" t="s">
        <v>0</v>
      </c>
      <c r="B1" s="178" t="s">
        <v>1</v>
      </c>
      <c r="C1" s="229" t="s">
        <v>2294</v>
      </c>
      <c r="D1" s="178" t="s">
        <v>2</v>
      </c>
      <c r="E1" s="178" t="s">
        <v>3</v>
      </c>
      <c r="F1" s="178" t="s">
        <v>4</v>
      </c>
      <c r="G1" s="178" t="s">
        <v>5</v>
      </c>
      <c r="H1" s="179" t="s">
        <v>6</v>
      </c>
      <c r="I1" s="163" t="s">
        <v>391</v>
      </c>
      <c r="J1" s="164" t="s">
        <v>880</v>
      </c>
      <c r="K1" s="164" t="s">
        <v>881</v>
      </c>
      <c r="L1" s="164" t="s">
        <v>882</v>
      </c>
      <c r="M1" s="165" t="s">
        <v>512</v>
      </c>
      <c r="N1" s="120" t="s">
        <v>1652</v>
      </c>
      <c r="O1" s="121" t="s">
        <v>1653</v>
      </c>
      <c r="P1" s="121" t="s">
        <v>1654</v>
      </c>
      <c r="Q1" s="121" t="s">
        <v>1655</v>
      </c>
      <c r="R1" s="122" t="s">
        <v>1656</v>
      </c>
      <c r="S1" s="121"/>
      <c r="T1" s="121"/>
      <c r="U1" s="121"/>
      <c r="V1" s="121"/>
      <c r="W1" s="131" t="s">
        <v>609</v>
      </c>
      <c r="X1" s="132" t="s">
        <v>888</v>
      </c>
      <c r="Y1" s="132" t="s">
        <v>889</v>
      </c>
      <c r="Z1" s="132" t="s">
        <v>890</v>
      </c>
      <c r="AA1" s="133" t="s">
        <v>608</v>
      </c>
      <c r="AB1" s="108" t="s">
        <v>911</v>
      </c>
      <c r="AC1" s="109" t="s">
        <v>907</v>
      </c>
      <c r="AD1" s="109" t="s">
        <v>908</v>
      </c>
      <c r="AE1" s="109" t="s">
        <v>909</v>
      </c>
      <c r="AF1" s="110" t="s">
        <v>910</v>
      </c>
      <c r="AG1" s="66" t="s">
        <v>884</v>
      </c>
      <c r="AH1" s="67" t="s">
        <v>885</v>
      </c>
      <c r="AI1" s="67" t="s">
        <v>886</v>
      </c>
      <c r="AJ1" s="67" t="s">
        <v>887</v>
      </c>
      <c r="AK1" s="68" t="s">
        <v>883</v>
      </c>
    </row>
    <row r="2" spans="1:37" ht="17.25" customHeight="1" x14ac:dyDescent="0.35">
      <c r="A2" s="69"/>
      <c r="H2" s="70"/>
      <c r="I2" s="105"/>
      <c r="M2" s="70"/>
      <c r="N2" s="69"/>
      <c r="R2" s="70"/>
      <c r="W2" s="69"/>
      <c r="AA2" s="70"/>
      <c r="AB2" s="69"/>
      <c r="AF2" s="70"/>
      <c r="AG2" s="69"/>
      <c r="AK2" s="70"/>
    </row>
    <row r="3" spans="1:37" ht="17.25" customHeight="1" x14ac:dyDescent="0.35">
      <c r="A3" s="69" t="s">
        <v>7</v>
      </c>
      <c r="B3" s="7" t="s">
        <v>21</v>
      </c>
      <c r="H3" s="70"/>
      <c r="I3" s="105"/>
      <c r="M3" s="70"/>
      <c r="N3" s="69"/>
      <c r="R3" s="70"/>
      <c r="W3" s="69"/>
      <c r="AA3" s="70"/>
      <c r="AB3" s="69"/>
      <c r="AF3" s="70"/>
      <c r="AG3" s="69"/>
      <c r="AK3" s="70"/>
    </row>
    <row r="4" spans="1:37" ht="17.25" customHeight="1" x14ac:dyDescent="0.35">
      <c r="A4" s="69" t="s">
        <v>8</v>
      </c>
      <c r="B4" s="7" t="s">
        <v>30</v>
      </c>
      <c r="H4" s="70"/>
      <c r="I4" s="105"/>
      <c r="M4" s="70"/>
      <c r="N4" s="69"/>
      <c r="R4" s="70"/>
      <c r="W4" s="69"/>
      <c r="AA4" s="70"/>
      <c r="AB4" s="69"/>
      <c r="AF4" s="70"/>
      <c r="AG4" s="69"/>
      <c r="AK4" s="70"/>
    </row>
    <row r="5" spans="1:37" ht="17.25" customHeight="1" x14ac:dyDescent="0.35">
      <c r="A5" s="69" t="s">
        <v>9</v>
      </c>
      <c r="B5" s="7" t="s">
        <v>9</v>
      </c>
      <c r="H5" s="70"/>
      <c r="I5" s="105"/>
      <c r="M5" s="70"/>
      <c r="N5" s="69"/>
      <c r="R5" s="70"/>
      <c r="W5" s="69"/>
      <c r="AA5" s="70"/>
      <c r="AB5" s="69"/>
      <c r="AF5" s="70"/>
      <c r="AG5" s="69"/>
      <c r="AK5" s="70"/>
    </row>
    <row r="6" spans="1:37" ht="17.25" customHeight="1" x14ac:dyDescent="0.35">
      <c r="A6" s="69" t="s">
        <v>10</v>
      </c>
      <c r="B6" s="7" t="s">
        <v>10</v>
      </c>
      <c r="H6" s="70"/>
      <c r="I6" s="105"/>
      <c r="M6" s="70"/>
      <c r="N6" s="69"/>
      <c r="R6" s="70"/>
      <c r="W6" s="69"/>
      <c r="AA6" s="70"/>
      <c r="AB6" s="69"/>
      <c r="AF6" s="70"/>
      <c r="AG6" s="69"/>
      <c r="AK6" s="70"/>
    </row>
    <row r="7" spans="1:37" customFormat="1" ht="15.75" customHeight="1" x14ac:dyDescent="0.4">
      <c r="A7" s="69" t="s">
        <v>615</v>
      </c>
      <c r="B7" s="7" t="s">
        <v>615</v>
      </c>
      <c r="C7" s="7"/>
      <c r="D7" s="12"/>
      <c r="E7" s="12"/>
      <c r="F7" s="12"/>
      <c r="G7" s="12"/>
      <c r="H7" s="180"/>
      <c r="I7" s="105"/>
      <c r="J7" s="12"/>
      <c r="K7" s="12"/>
      <c r="L7" s="12"/>
      <c r="M7" s="123"/>
      <c r="N7" s="69"/>
      <c r="O7" s="12"/>
      <c r="P7" s="12"/>
      <c r="Q7" s="12"/>
      <c r="R7" s="123"/>
      <c r="S7" s="312"/>
      <c r="T7" s="312"/>
      <c r="U7" s="312"/>
      <c r="V7" s="312"/>
      <c r="W7" s="69"/>
      <c r="X7" s="12"/>
      <c r="Y7" s="12"/>
      <c r="Z7" s="12"/>
      <c r="AA7" s="71"/>
      <c r="AB7" s="69"/>
      <c r="AC7" s="12"/>
      <c r="AD7" s="12"/>
      <c r="AE7" s="12"/>
      <c r="AF7" s="71"/>
      <c r="AG7" s="69"/>
      <c r="AH7" s="12"/>
      <c r="AI7" s="12"/>
      <c r="AJ7" s="12"/>
      <c r="AK7" s="71"/>
    </row>
    <row r="8" spans="1:37" customFormat="1" ht="15.75" customHeight="1" x14ac:dyDescent="0.4">
      <c r="A8" s="181" t="s">
        <v>11</v>
      </c>
      <c r="B8" s="64" t="s">
        <v>690</v>
      </c>
      <c r="C8" s="64"/>
      <c r="D8" s="13"/>
      <c r="E8" s="13"/>
      <c r="F8" s="13"/>
      <c r="G8" s="13">
        <v>18</v>
      </c>
      <c r="H8" s="182"/>
      <c r="I8" s="166"/>
      <c r="J8" s="13"/>
      <c r="K8" s="13"/>
      <c r="L8" s="13"/>
      <c r="M8" s="124"/>
      <c r="N8" s="72"/>
      <c r="O8" s="13"/>
      <c r="P8" s="13"/>
      <c r="Q8" s="13"/>
      <c r="R8" s="124"/>
      <c r="S8" s="313"/>
      <c r="T8" s="313"/>
      <c r="U8" s="313"/>
      <c r="V8" s="313"/>
      <c r="W8" s="72"/>
      <c r="X8" s="13"/>
      <c r="Y8" s="13"/>
      <c r="Z8" s="13"/>
      <c r="AA8" s="73"/>
      <c r="AB8" s="72"/>
      <c r="AC8" s="13"/>
      <c r="AD8" s="13"/>
      <c r="AE8" s="13"/>
      <c r="AF8" s="73"/>
      <c r="AG8" s="72"/>
      <c r="AH8" s="13"/>
      <c r="AI8" s="13"/>
      <c r="AJ8" s="13"/>
      <c r="AK8" s="73"/>
    </row>
    <row r="9" spans="1:37" customFormat="1" ht="15.75" customHeight="1" x14ac:dyDescent="0.4">
      <c r="A9" s="181" t="s">
        <v>11</v>
      </c>
      <c r="B9" s="64" t="s">
        <v>691</v>
      </c>
      <c r="C9" s="64"/>
      <c r="D9" s="13"/>
      <c r="E9" s="13"/>
      <c r="F9" s="13"/>
      <c r="G9" s="13">
        <v>69</v>
      </c>
      <c r="H9" s="182"/>
      <c r="I9" s="166"/>
      <c r="J9" s="13"/>
      <c r="K9" s="13"/>
      <c r="L9" s="13"/>
      <c r="M9" s="124"/>
      <c r="N9" s="72"/>
      <c r="O9" s="13"/>
      <c r="P9" s="13"/>
      <c r="Q9" s="13"/>
      <c r="R9" s="124"/>
      <c r="S9" s="313"/>
      <c r="T9" s="313"/>
      <c r="U9" s="313"/>
      <c r="V9" s="313"/>
      <c r="W9" s="72"/>
      <c r="X9" s="13"/>
      <c r="Y9" s="13"/>
      <c r="Z9" s="13"/>
      <c r="AA9" s="73"/>
      <c r="AB9" s="72"/>
      <c r="AC9" s="13"/>
      <c r="AD9" s="13"/>
      <c r="AE9" s="13"/>
      <c r="AF9" s="73"/>
      <c r="AG9" s="72"/>
      <c r="AH9" s="13"/>
      <c r="AI9" s="13"/>
      <c r="AJ9" s="13"/>
      <c r="AK9" s="73"/>
    </row>
    <row r="10" spans="1:37" ht="17.25" customHeight="1" x14ac:dyDescent="0.35">
      <c r="A10" s="69"/>
      <c r="H10" s="70"/>
      <c r="I10" s="105"/>
      <c r="M10" s="70"/>
      <c r="N10" s="69"/>
      <c r="R10" s="70"/>
      <c r="W10" s="69"/>
      <c r="AA10" s="70"/>
      <c r="AB10" s="69"/>
      <c r="AF10" s="70"/>
      <c r="AG10" s="69"/>
      <c r="AK10" s="70"/>
    </row>
    <row r="11" spans="1:37" ht="17.25" customHeight="1" x14ac:dyDescent="0.35">
      <c r="A11" s="183" t="s">
        <v>12</v>
      </c>
      <c r="B11" s="53" t="s">
        <v>2440</v>
      </c>
      <c r="C11" s="53"/>
      <c r="D11" s="53"/>
      <c r="E11" s="53"/>
      <c r="F11" s="53"/>
      <c r="G11" s="53"/>
      <c r="H11" s="75" t="s">
        <v>77</v>
      </c>
      <c r="I11" s="167"/>
      <c r="J11" s="53"/>
      <c r="K11" s="53"/>
      <c r="L11" s="53"/>
      <c r="M11" s="75"/>
      <c r="N11" s="74"/>
      <c r="O11" s="53"/>
      <c r="P11" s="53"/>
      <c r="Q11" s="53"/>
      <c r="R11" s="75"/>
      <c r="S11" s="53"/>
      <c r="T11" s="53"/>
      <c r="U11" s="53"/>
      <c r="V11" s="53"/>
      <c r="W11" s="74"/>
      <c r="X11" s="53"/>
      <c r="Y11" s="53"/>
      <c r="Z11" s="53"/>
      <c r="AA11" s="75"/>
      <c r="AB11" s="74"/>
      <c r="AC11" s="53"/>
      <c r="AD11" s="53"/>
      <c r="AE11" s="53"/>
      <c r="AF11" s="75"/>
      <c r="AG11" s="74"/>
      <c r="AH11" s="53"/>
      <c r="AI11" s="53"/>
      <c r="AJ11" s="53"/>
      <c r="AK11" s="75"/>
    </row>
    <row r="12" spans="1:37" ht="17.25" customHeight="1" x14ac:dyDescent="0.35">
      <c r="A12" s="77" t="s">
        <v>86</v>
      </c>
      <c r="B12" s="53" t="s">
        <v>2436</v>
      </c>
      <c r="C12" s="53"/>
      <c r="D12" s="53"/>
      <c r="E12" s="53"/>
      <c r="F12" s="53"/>
      <c r="G12" s="53"/>
      <c r="H12" s="75"/>
      <c r="I12" s="167"/>
      <c r="J12" s="53"/>
      <c r="K12" s="53"/>
      <c r="L12" s="53"/>
      <c r="M12" s="75" t="s">
        <v>2437</v>
      </c>
      <c r="N12" s="74"/>
      <c r="O12" s="53"/>
      <c r="P12" s="53"/>
      <c r="Q12" s="53"/>
      <c r="R12" s="75" t="s">
        <v>2437</v>
      </c>
      <c r="S12" s="53"/>
      <c r="T12" s="53"/>
      <c r="U12" s="53"/>
      <c r="V12" s="53"/>
      <c r="W12" s="74"/>
      <c r="X12" s="53"/>
      <c r="Y12" s="53"/>
      <c r="Z12" s="53"/>
      <c r="AA12" s="75" t="s">
        <v>2437</v>
      </c>
      <c r="AB12" s="74"/>
      <c r="AC12" s="53"/>
      <c r="AD12" s="53"/>
      <c r="AE12" s="53"/>
      <c r="AF12" s="75" t="s">
        <v>2437</v>
      </c>
      <c r="AG12" s="74"/>
      <c r="AH12" s="53"/>
      <c r="AI12" s="53"/>
      <c r="AJ12" s="53"/>
      <c r="AK12" s="75" t="s">
        <v>2437</v>
      </c>
    </row>
    <row r="13" spans="1:37" ht="17.25" customHeight="1" x14ac:dyDescent="0.35">
      <c r="A13" s="77" t="s">
        <v>11</v>
      </c>
      <c r="B13" s="47" t="s">
        <v>66</v>
      </c>
      <c r="C13" s="47"/>
      <c r="D13" s="47"/>
      <c r="E13" s="47"/>
      <c r="F13" s="47"/>
      <c r="G13" s="47" t="s">
        <v>2265</v>
      </c>
      <c r="H13" s="184"/>
      <c r="I13" s="116"/>
      <c r="J13" s="47"/>
      <c r="K13" s="47"/>
      <c r="L13" s="47"/>
      <c r="M13" s="75"/>
      <c r="N13" s="77"/>
      <c r="O13" s="47"/>
      <c r="P13" s="47"/>
      <c r="Q13" s="47"/>
      <c r="R13" s="75"/>
      <c r="S13" s="53"/>
      <c r="T13" s="53"/>
      <c r="U13" s="53"/>
      <c r="V13" s="53"/>
      <c r="W13" s="77"/>
      <c r="X13" s="47"/>
      <c r="Y13" s="47"/>
      <c r="Z13" s="47"/>
      <c r="AA13" s="75"/>
      <c r="AB13" s="77"/>
      <c r="AC13" s="47"/>
      <c r="AD13" s="47"/>
      <c r="AE13" s="47"/>
      <c r="AF13" s="75"/>
      <c r="AG13" s="76"/>
      <c r="AH13" s="47"/>
      <c r="AI13" s="47"/>
      <c r="AJ13" s="47"/>
      <c r="AK13" s="75"/>
    </row>
    <row r="14" spans="1:37" ht="17.25" customHeight="1" x14ac:dyDescent="0.35">
      <c r="A14" s="77" t="s">
        <v>86</v>
      </c>
      <c r="B14" s="47" t="s">
        <v>610</v>
      </c>
      <c r="C14" s="47"/>
      <c r="D14" s="47"/>
      <c r="E14" s="47"/>
      <c r="F14" s="47"/>
      <c r="G14" s="47"/>
      <c r="H14" s="184"/>
      <c r="I14" s="116" t="s">
        <v>611</v>
      </c>
      <c r="J14" s="47"/>
      <c r="K14" s="47"/>
      <c r="L14" s="47"/>
      <c r="M14" s="75"/>
      <c r="N14" s="77" t="s">
        <v>1856</v>
      </c>
      <c r="O14" s="47"/>
      <c r="P14" s="47"/>
      <c r="Q14" s="47"/>
      <c r="R14" s="75"/>
      <c r="S14" s="53"/>
      <c r="T14" s="53"/>
      <c r="U14" s="53"/>
      <c r="V14" s="53"/>
      <c r="W14" s="77" t="s">
        <v>611</v>
      </c>
      <c r="X14" s="47"/>
      <c r="Y14" s="47"/>
      <c r="Z14" s="47"/>
      <c r="AA14" s="75"/>
      <c r="AB14" s="77" t="s">
        <v>611</v>
      </c>
      <c r="AC14" s="47"/>
      <c r="AD14" s="47"/>
      <c r="AE14" s="47"/>
      <c r="AF14" s="75"/>
      <c r="AG14" s="77" t="s">
        <v>611</v>
      </c>
      <c r="AH14" s="47"/>
      <c r="AI14" s="47"/>
      <c r="AJ14" s="47"/>
      <c r="AK14" s="75"/>
    </row>
    <row r="15" spans="1:37" ht="17.25" customHeight="1" x14ac:dyDescent="0.35">
      <c r="A15" s="77" t="s">
        <v>11</v>
      </c>
      <c r="B15" s="47" t="s">
        <v>612</v>
      </c>
      <c r="C15" s="47"/>
      <c r="D15" s="47"/>
      <c r="E15" s="47"/>
      <c r="F15" s="47"/>
      <c r="G15" s="47" t="s">
        <v>2266</v>
      </c>
      <c r="H15" s="184"/>
      <c r="I15" s="116"/>
      <c r="J15" s="47"/>
      <c r="K15" s="47"/>
      <c r="L15" s="47"/>
      <c r="M15" s="75"/>
      <c r="N15" s="77"/>
      <c r="O15" s="47"/>
      <c r="P15" s="47"/>
      <c r="Q15" s="47"/>
      <c r="R15" s="75"/>
      <c r="S15" s="53"/>
      <c r="T15" s="53"/>
      <c r="U15" s="53"/>
      <c r="V15" s="53"/>
      <c r="W15" s="77"/>
      <c r="X15" s="47"/>
      <c r="Y15" s="47"/>
      <c r="Z15" s="47"/>
      <c r="AA15" s="75"/>
      <c r="AB15" s="77"/>
      <c r="AC15" s="47"/>
      <c r="AD15" s="47"/>
      <c r="AE15" s="47"/>
      <c r="AF15" s="75"/>
      <c r="AG15" s="77"/>
      <c r="AH15" s="47"/>
      <c r="AI15" s="47"/>
      <c r="AJ15" s="47"/>
      <c r="AK15" s="75"/>
    </row>
    <row r="16" spans="1:37" ht="17.25" customHeight="1" x14ac:dyDescent="0.35">
      <c r="A16" s="77" t="s">
        <v>86</v>
      </c>
      <c r="B16" s="47" t="s">
        <v>613</v>
      </c>
      <c r="C16" s="47"/>
      <c r="D16" s="47"/>
      <c r="E16" s="47"/>
      <c r="F16" s="47"/>
      <c r="G16" s="47"/>
      <c r="H16" s="184"/>
      <c r="I16" s="116" t="s">
        <v>614</v>
      </c>
      <c r="J16" s="47"/>
      <c r="K16" s="47"/>
      <c r="L16" s="47"/>
      <c r="M16" s="75"/>
      <c r="N16" s="77" t="s">
        <v>1657</v>
      </c>
      <c r="O16" s="47"/>
      <c r="P16" s="47"/>
      <c r="Q16" s="47"/>
      <c r="R16" s="75"/>
      <c r="S16" s="53"/>
      <c r="T16" s="53"/>
      <c r="U16" s="53"/>
      <c r="V16" s="53"/>
      <c r="W16" s="134" t="s">
        <v>1658</v>
      </c>
      <c r="X16" s="47"/>
      <c r="Y16" s="47"/>
      <c r="Z16" s="47"/>
      <c r="AA16" s="75"/>
      <c r="AB16" s="77" t="s">
        <v>906</v>
      </c>
      <c r="AC16" s="47"/>
      <c r="AD16" s="47"/>
      <c r="AE16" s="47"/>
      <c r="AF16" s="75"/>
      <c r="AG16" s="77" t="s">
        <v>1860</v>
      </c>
      <c r="AH16" s="47"/>
      <c r="AI16" s="47"/>
      <c r="AJ16" s="47"/>
      <c r="AK16" s="75"/>
    </row>
    <row r="17" spans="1:37" ht="17.25" customHeight="1" x14ac:dyDescent="0.35">
      <c r="A17" s="77" t="s">
        <v>11</v>
      </c>
      <c r="B17" s="47" t="s">
        <v>2259</v>
      </c>
      <c r="C17" s="47"/>
      <c r="D17" s="47"/>
      <c r="E17" s="47"/>
      <c r="F17" s="47"/>
      <c r="G17" s="47" t="s">
        <v>2267</v>
      </c>
      <c r="H17" s="184"/>
      <c r="I17" s="116"/>
      <c r="J17" s="47"/>
      <c r="K17" s="47"/>
      <c r="L17" s="47"/>
      <c r="M17" s="75"/>
      <c r="N17" s="77"/>
      <c r="O17" s="47"/>
      <c r="P17" s="47"/>
      <c r="Q17" s="47"/>
      <c r="R17" s="75"/>
      <c r="S17" s="53"/>
      <c r="T17" s="53"/>
      <c r="U17" s="53"/>
      <c r="V17" s="53"/>
      <c r="W17" s="77"/>
      <c r="X17" s="47"/>
      <c r="Y17" s="47"/>
      <c r="Z17" s="47"/>
      <c r="AA17" s="75"/>
      <c r="AB17" s="77"/>
      <c r="AC17" s="47"/>
      <c r="AD17" s="47"/>
      <c r="AE17" s="47"/>
      <c r="AF17" s="75"/>
      <c r="AG17" s="76"/>
      <c r="AH17" s="47"/>
      <c r="AI17" s="47"/>
      <c r="AJ17" s="47"/>
      <c r="AK17" s="75"/>
    </row>
    <row r="18" spans="1:37" ht="17.25" customHeight="1" x14ac:dyDescent="0.35">
      <c r="A18" s="77" t="s">
        <v>1855</v>
      </c>
      <c r="B18" s="47" t="s">
        <v>2289</v>
      </c>
      <c r="C18" s="47"/>
      <c r="D18" s="47" t="s">
        <v>2272</v>
      </c>
      <c r="E18" s="47"/>
      <c r="F18" s="47"/>
      <c r="G18" s="47"/>
      <c r="H18" s="184"/>
      <c r="I18" s="116" t="s">
        <v>2438</v>
      </c>
      <c r="J18" s="47"/>
      <c r="K18" s="47"/>
      <c r="L18" s="47"/>
      <c r="M18" s="75"/>
      <c r="N18" s="116" t="s">
        <v>2504</v>
      </c>
      <c r="O18" s="47"/>
      <c r="P18" s="47"/>
      <c r="Q18" s="47"/>
      <c r="R18" s="75"/>
      <c r="S18" s="53"/>
      <c r="T18" s="53"/>
      <c r="U18" s="53"/>
      <c r="V18" s="53"/>
      <c r="W18" s="116" t="s">
        <v>2503</v>
      </c>
      <c r="X18" s="47"/>
      <c r="Y18" s="47"/>
      <c r="Z18" s="47"/>
      <c r="AA18" s="75"/>
      <c r="AB18" s="116" t="s">
        <v>2439</v>
      </c>
      <c r="AC18" s="47"/>
      <c r="AD18" s="47"/>
      <c r="AE18" s="47"/>
      <c r="AF18" s="75"/>
      <c r="AG18" s="77" t="s">
        <v>2505</v>
      </c>
      <c r="AH18" s="47"/>
      <c r="AI18" s="47"/>
      <c r="AJ18" s="47"/>
      <c r="AK18" s="75"/>
    </row>
    <row r="19" spans="1:37" ht="17.25" customHeight="1" x14ac:dyDescent="0.35">
      <c r="A19" s="77" t="s">
        <v>13</v>
      </c>
      <c r="B19" s="47" t="s">
        <v>2290</v>
      </c>
      <c r="C19" s="47"/>
      <c r="D19" s="47" t="s">
        <v>2273</v>
      </c>
      <c r="E19" s="47" t="s">
        <v>17</v>
      </c>
      <c r="F19" s="47" t="s">
        <v>2291</v>
      </c>
      <c r="G19" s="53"/>
      <c r="H19" s="75"/>
      <c r="I19" s="167" t="s">
        <v>2225</v>
      </c>
      <c r="J19" s="256" t="s">
        <v>2292</v>
      </c>
      <c r="K19" s="53"/>
      <c r="L19" s="53"/>
      <c r="M19" s="75"/>
      <c r="N19" s="217" t="s">
        <v>2483</v>
      </c>
      <c r="O19" s="218" t="s">
        <v>2484</v>
      </c>
      <c r="P19" s="53"/>
      <c r="Q19" s="53"/>
      <c r="R19" s="75"/>
      <c r="S19" s="53"/>
      <c r="T19" s="53"/>
      <c r="U19" s="53"/>
      <c r="V19" s="53"/>
      <c r="W19" s="74" t="s">
        <v>2264</v>
      </c>
      <c r="X19" s="218" t="s">
        <v>2292</v>
      </c>
      <c r="Y19" s="53"/>
      <c r="Z19" s="53"/>
      <c r="AA19" s="75"/>
      <c r="AB19" s="74" t="s">
        <v>2244</v>
      </c>
      <c r="AC19" s="219" t="s">
        <v>2293</v>
      </c>
      <c r="AD19" s="53"/>
      <c r="AE19" s="53"/>
      <c r="AF19" s="75"/>
      <c r="AG19" s="217" t="s">
        <v>2225</v>
      </c>
      <c r="AH19" s="218" t="s">
        <v>2292</v>
      </c>
      <c r="AI19" s="53"/>
      <c r="AJ19" s="53"/>
      <c r="AK19" s="75"/>
    </row>
    <row r="20" spans="1:37" ht="17.25" customHeight="1" x14ac:dyDescent="0.35">
      <c r="A20" s="77" t="s">
        <v>11</v>
      </c>
      <c r="B20" s="47" t="s">
        <v>2444</v>
      </c>
      <c r="C20" s="47"/>
      <c r="D20" s="47"/>
      <c r="E20" s="47"/>
      <c r="F20" s="47"/>
      <c r="G20" s="53" t="s">
        <v>2435</v>
      </c>
      <c r="H20" s="75"/>
      <c r="I20" s="167"/>
      <c r="J20" s="218"/>
      <c r="K20" s="53"/>
      <c r="L20" s="53"/>
      <c r="M20" s="75"/>
      <c r="N20" s="217"/>
      <c r="O20" s="218"/>
      <c r="P20" s="53"/>
      <c r="Q20" s="53"/>
      <c r="R20" s="75"/>
      <c r="S20" s="53"/>
      <c r="T20" s="53"/>
      <c r="U20" s="53"/>
      <c r="V20" s="53"/>
      <c r="W20" s="74"/>
      <c r="X20" s="218"/>
      <c r="Y20" s="53"/>
      <c r="Z20" s="53"/>
      <c r="AA20" s="75"/>
      <c r="AB20" s="74"/>
      <c r="AC20" s="219"/>
      <c r="AD20" s="53"/>
      <c r="AE20" s="53"/>
      <c r="AF20" s="75"/>
      <c r="AG20" s="217"/>
      <c r="AH20" s="218"/>
      <c r="AI20" s="53"/>
      <c r="AJ20" s="53"/>
      <c r="AK20" s="75"/>
    </row>
    <row r="21" spans="1:37" ht="17.25" customHeight="1" x14ac:dyDescent="0.35">
      <c r="A21" s="183" t="s">
        <v>22</v>
      </c>
      <c r="B21" s="53" t="s">
        <v>2440</v>
      </c>
      <c r="C21" s="47"/>
      <c r="D21" s="47"/>
      <c r="E21" s="47"/>
      <c r="F21" s="47"/>
      <c r="G21" s="53"/>
      <c r="H21" s="75"/>
      <c r="I21" s="167"/>
      <c r="J21" s="53"/>
      <c r="K21" s="53"/>
      <c r="L21" s="53"/>
      <c r="M21" s="75"/>
      <c r="N21" s="74"/>
      <c r="O21" s="53"/>
      <c r="P21" s="53"/>
      <c r="Q21" s="53"/>
      <c r="R21" s="75"/>
      <c r="S21" s="53"/>
      <c r="T21" s="53"/>
      <c r="U21" s="53"/>
      <c r="V21" s="53"/>
      <c r="W21" s="74"/>
      <c r="X21" s="53"/>
      <c r="Y21" s="53"/>
      <c r="Z21" s="53"/>
      <c r="AA21" s="75"/>
      <c r="AB21" s="74"/>
      <c r="AC21" s="53"/>
      <c r="AD21" s="53"/>
      <c r="AE21" s="53"/>
      <c r="AF21" s="75"/>
      <c r="AG21" s="74"/>
      <c r="AH21" s="53"/>
      <c r="AI21" s="53"/>
      <c r="AJ21" s="53"/>
      <c r="AK21" s="75"/>
    </row>
    <row r="22" spans="1:37" ht="17.25" customHeight="1" x14ac:dyDescent="0.35">
      <c r="A22" s="69"/>
      <c r="H22" s="70"/>
      <c r="I22" s="105"/>
      <c r="M22" s="70"/>
      <c r="N22" s="69"/>
      <c r="R22" s="70"/>
      <c r="W22" s="69"/>
      <c r="AA22" s="70"/>
      <c r="AB22" s="69"/>
      <c r="AF22" s="70"/>
      <c r="AG22" s="69"/>
      <c r="AK22" s="70"/>
    </row>
    <row r="23" spans="1:37" ht="17.25" customHeight="1" x14ac:dyDescent="0.4">
      <c r="A23" s="230" t="s">
        <v>12</v>
      </c>
      <c r="B23" s="231" t="s">
        <v>2295</v>
      </c>
      <c r="C23" s="231"/>
      <c r="D23" s="231"/>
      <c r="E23" s="231"/>
      <c r="F23" s="231"/>
      <c r="G23" s="231"/>
      <c r="H23" s="231"/>
      <c r="I23" s="106" t="s">
        <v>2228</v>
      </c>
      <c r="J23" s="231"/>
      <c r="K23" s="231"/>
      <c r="L23" s="231"/>
      <c r="M23" s="231"/>
      <c r="N23" s="228" t="s">
        <v>3162</v>
      </c>
      <c r="O23" s="49"/>
      <c r="P23" s="49"/>
      <c r="Q23" s="49"/>
      <c r="R23" s="79"/>
      <c r="S23" s="49"/>
      <c r="T23" s="49"/>
      <c r="U23" s="49"/>
      <c r="V23" s="49"/>
      <c r="W23" s="228" t="s">
        <v>2228</v>
      </c>
      <c r="X23" s="49"/>
      <c r="Y23" s="49"/>
      <c r="Z23" s="49"/>
      <c r="AA23" s="79"/>
      <c r="AB23" s="226" t="s">
        <v>2228</v>
      </c>
      <c r="AC23" s="49"/>
      <c r="AD23" s="49"/>
      <c r="AE23" s="49"/>
      <c r="AF23" s="79"/>
      <c r="AG23" s="228" t="s">
        <v>2228</v>
      </c>
      <c r="AH23" s="49"/>
      <c r="AI23" s="49"/>
      <c r="AJ23" s="49"/>
      <c r="AK23" s="79"/>
    </row>
    <row r="24" spans="1:37" ht="17.25" customHeight="1" x14ac:dyDescent="0.35">
      <c r="A24" s="231" t="s">
        <v>2441</v>
      </c>
      <c r="B24" s="231" t="s">
        <v>3284</v>
      </c>
      <c r="C24" s="231"/>
      <c r="D24" s="231"/>
      <c r="E24" s="231" t="s">
        <v>17</v>
      </c>
      <c r="F24" s="231"/>
      <c r="G24" s="231"/>
      <c r="H24" s="231"/>
      <c r="I24" s="168" t="s">
        <v>2448</v>
      </c>
      <c r="J24" s="231"/>
      <c r="K24" s="231"/>
      <c r="L24" s="231"/>
      <c r="M24" s="231"/>
      <c r="N24" s="227" t="s">
        <v>2448</v>
      </c>
      <c r="O24" s="49"/>
      <c r="P24" s="49"/>
      <c r="Q24" s="49"/>
      <c r="R24" s="79"/>
      <c r="S24" s="49"/>
      <c r="T24" s="49"/>
      <c r="U24" s="49"/>
      <c r="V24" s="49"/>
      <c r="W24" s="227" t="s">
        <v>2448</v>
      </c>
      <c r="X24" s="49"/>
      <c r="Y24" s="49"/>
      <c r="Z24" s="49"/>
      <c r="AA24" s="79"/>
      <c r="AB24" s="217" t="s">
        <v>2448</v>
      </c>
      <c r="AC24" s="49"/>
      <c r="AD24" s="49"/>
      <c r="AE24" s="49"/>
      <c r="AF24" s="79"/>
      <c r="AG24" s="227" t="s">
        <v>2448</v>
      </c>
      <c r="AH24" s="49"/>
      <c r="AI24" s="49"/>
      <c r="AJ24" s="49"/>
      <c r="AK24" s="79"/>
    </row>
    <row r="25" spans="1:37" ht="17.25" customHeight="1" x14ac:dyDescent="0.35">
      <c r="A25" s="231" t="s">
        <v>2442</v>
      </c>
      <c r="B25" s="231" t="s">
        <v>14</v>
      </c>
      <c r="C25" s="231" t="s">
        <v>3285</v>
      </c>
      <c r="D25" s="231"/>
      <c r="E25" s="231" t="s">
        <v>17</v>
      </c>
      <c r="F25" s="231"/>
      <c r="G25" s="231"/>
      <c r="H25" s="231"/>
      <c r="I25" s="168" t="s">
        <v>2449</v>
      </c>
      <c r="J25" s="231"/>
      <c r="K25" s="231"/>
      <c r="L25" s="231"/>
      <c r="M25" s="231"/>
      <c r="N25" s="227" t="s">
        <v>2449</v>
      </c>
      <c r="O25" s="49"/>
      <c r="P25" s="49"/>
      <c r="Q25" s="49"/>
      <c r="R25" s="79"/>
      <c r="S25" s="49"/>
      <c r="T25" s="49"/>
      <c r="U25" s="49"/>
      <c r="V25" s="49"/>
      <c r="W25" s="227" t="s">
        <v>2449</v>
      </c>
      <c r="X25" s="49"/>
      <c r="Y25" s="49"/>
      <c r="Z25" s="49"/>
      <c r="AA25" s="79"/>
      <c r="AB25" s="217" t="s">
        <v>2449</v>
      </c>
      <c r="AC25" s="49"/>
      <c r="AD25" s="49"/>
      <c r="AE25" s="49"/>
      <c r="AF25" s="79"/>
      <c r="AG25" s="227" t="s">
        <v>2449</v>
      </c>
      <c r="AH25" s="49"/>
      <c r="AI25" s="49"/>
      <c r="AJ25" s="49"/>
      <c r="AK25" s="79"/>
    </row>
    <row r="26" spans="1:37" ht="17.25" customHeight="1" x14ac:dyDescent="0.35">
      <c r="A26" s="231" t="s">
        <v>2443</v>
      </c>
      <c r="B26" s="231" t="s">
        <v>19</v>
      </c>
      <c r="C26" s="231" t="s">
        <v>3286</v>
      </c>
      <c r="D26" s="231"/>
      <c r="E26" s="231" t="s">
        <v>17</v>
      </c>
      <c r="F26" s="231"/>
      <c r="G26" s="231"/>
      <c r="H26" s="231"/>
      <c r="I26" s="168" t="s">
        <v>2450</v>
      </c>
      <c r="J26" s="231"/>
      <c r="K26" s="231"/>
      <c r="L26" s="231"/>
      <c r="M26" s="231"/>
      <c r="N26" s="227" t="s">
        <v>2450</v>
      </c>
      <c r="O26" s="49"/>
      <c r="P26" s="49"/>
      <c r="Q26" s="49"/>
      <c r="R26" s="79"/>
      <c r="S26" s="49"/>
      <c r="T26" s="49"/>
      <c r="U26" s="49"/>
      <c r="V26" s="49"/>
      <c r="W26" s="227" t="s">
        <v>2450</v>
      </c>
      <c r="X26" s="49"/>
      <c r="Y26" s="49"/>
      <c r="Z26" s="49"/>
      <c r="AA26" s="79"/>
      <c r="AB26" s="217" t="s">
        <v>2450</v>
      </c>
      <c r="AC26" s="49"/>
      <c r="AD26" s="49"/>
      <c r="AE26" s="49"/>
      <c r="AF26" s="79"/>
      <c r="AG26" s="227" t="s">
        <v>2450</v>
      </c>
      <c r="AH26" s="49"/>
      <c r="AI26" s="49"/>
      <c r="AJ26" s="49"/>
      <c r="AK26" s="79"/>
    </row>
    <row r="27" spans="1:37" ht="17.25" customHeight="1" x14ac:dyDescent="0.35">
      <c r="A27" s="231" t="s">
        <v>18</v>
      </c>
      <c r="B27" s="231" t="s">
        <v>3288</v>
      </c>
      <c r="C27" s="231"/>
      <c r="D27" s="231"/>
      <c r="E27" s="231" t="s">
        <v>17</v>
      </c>
      <c r="F27" s="231" t="s">
        <v>3287</v>
      </c>
      <c r="G27" s="231"/>
      <c r="H27" s="231"/>
      <c r="I27" s="168" t="s">
        <v>177</v>
      </c>
      <c r="J27" s="231"/>
      <c r="K27" s="231"/>
      <c r="L27" s="231"/>
      <c r="M27" s="231"/>
      <c r="N27" s="227" t="s">
        <v>3095</v>
      </c>
      <c r="O27" s="49"/>
      <c r="P27" s="49"/>
      <c r="Q27" s="49"/>
      <c r="R27" s="79"/>
      <c r="S27" s="49"/>
      <c r="T27" s="49"/>
      <c r="U27" s="49"/>
      <c r="V27" s="49"/>
      <c r="W27" s="227" t="s">
        <v>177</v>
      </c>
      <c r="X27" s="49"/>
      <c r="Y27" s="49"/>
      <c r="Z27" s="49"/>
      <c r="AA27" s="79"/>
      <c r="AB27" s="217" t="s">
        <v>177</v>
      </c>
      <c r="AC27" s="49"/>
      <c r="AD27" s="49"/>
      <c r="AE27" s="49"/>
      <c r="AF27" s="79"/>
      <c r="AG27" s="227" t="s">
        <v>177</v>
      </c>
      <c r="AH27" s="49"/>
      <c r="AI27" s="49"/>
      <c r="AJ27" s="49"/>
      <c r="AK27" s="79"/>
    </row>
    <row r="28" spans="1:37" ht="17.25" customHeight="1" x14ac:dyDescent="0.35">
      <c r="A28" s="62" t="s">
        <v>13</v>
      </c>
      <c r="B28" s="49" t="s">
        <v>20</v>
      </c>
      <c r="C28" s="49"/>
      <c r="D28" s="49" t="s">
        <v>15</v>
      </c>
      <c r="E28" s="49" t="s">
        <v>17</v>
      </c>
      <c r="F28" s="49"/>
      <c r="G28" s="49"/>
      <c r="H28" s="79"/>
      <c r="I28" s="168" t="s">
        <v>699</v>
      </c>
      <c r="J28" s="49" t="s">
        <v>603</v>
      </c>
      <c r="K28" s="49"/>
      <c r="L28" s="49"/>
      <c r="M28" s="79"/>
      <c r="N28" s="62" t="s">
        <v>1659</v>
      </c>
      <c r="O28" s="35" t="s">
        <v>2490</v>
      </c>
      <c r="P28" s="49"/>
      <c r="Q28" s="49"/>
      <c r="R28" s="79"/>
      <c r="S28" s="49"/>
      <c r="T28" s="49"/>
      <c r="U28" s="49"/>
      <c r="V28" s="49"/>
      <c r="W28" s="136" t="s">
        <v>1282</v>
      </c>
      <c r="X28" s="49" t="s">
        <v>1281</v>
      </c>
      <c r="Y28" s="49"/>
      <c r="Z28" s="49"/>
      <c r="AA28" s="79"/>
      <c r="AB28" s="62" t="s">
        <v>912</v>
      </c>
      <c r="AC28" s="49" t="s">
        <v>913</v>
      </c>
      <c r="AD28" s="49"/>
      <c r="AE28" s="49"/>
      <c r="AF28" s="79"/>
      <c r="AG28" s="62" t="s">
        <v>2049</v>
      </c>
      <c r="AH28" s="49" t="s">
        <v>2048</v>
      </c>
      <c r="AI28" s="49"/>
      <c r="AJ28" s="49"/>
      <c r="AK28" s="79"/>
    </row>
    <row r="29" spans="1:37" ht="17.25" customHeight="1" x14ac:dyDescent="0.35">
      <c r="A29" s="230" t="s">
        <v>22</v>
      </c>
      <c r="B29" s="231"/>
      <c r="C29" s="231"/>
      <c r="D29" s="231"/>
      <c r="E29" s="231"/>
      <c r="F29" s="231"/>
      <c r="G29" s="231"/>
      <c r="H29" s="231"/>
      <c r="I29" s="168"/>
      <c r="J29" s="231"/>
      <c r="K29" s="231"/>
      <c r="L29" s="231"/>
      <c r="M29" s="231"/>
      <c r="N29" s="62"/>
      <c r="O29" s="49"/>
      <c r="P29" s="49"/>
      <c r="Q29" s="49"/>
      <c r="R29" s="79"/>
      <c r="S29" s="49"/>
      <c r="T29" s="49"/>
      <c r="U29" s="49"/>
      <c r="V29" s="49"/>
      <c r="W29" s="62"/>
      <c r="X29" s="49"/>
      <c r="Y29" s="49"/>
      <c r="Z29" s="49"/>
      <c r="AA29" s="79"/>
      <c r="AB29" s="62"/>
      <c r="AC29" s="49"/>
      <c r="AD29" s="49"/>
      <c r="AE29" s="49"/>
      <c r="AF29" s="79"/>
      <c r="AG29" s="62"/>
      <c r="AH29" s="49"/>
      <c r="AI29" s="49"/>
      <c r="AJ29" s="49"/>
      <c r="AK29" s="79"/>
    </row>
    <row r="30" spans="1:37" s="224" customFormat="1" ht="17.25" customHeight="1" x14ac:dyDescent="0.35">
      <c r="A30" s="225"/>
      <c r="H30" s="223"/>
      <c r="I30" s="222"/>
      <c r="M30" s="223"/>
      <c r="N30" s="225"/>
      <c r="R30" s="223"/>
      <c r="W30" s="225"/>
      <c r="AA30" s="223"/>
      <c r="AB30" s="225"/>
      <c r="AF30" s="223"/>
      <c r="AG30" s="225"/>
      <c r="AK30" s="223"/>
    </row>
    <row r="31" spans="1:37" ht="17.25" customHeight="1" x14ac:dyDescent="0.4">
      <c r="A31" s="185" t="s">
        <v>12</v>
      </c>
      <c r="B31" s="49" t="s">
        <v>23</v>
      </c>
      <c r="C31" s="49"/>
      <c r="D31" s="49"/>
      <c r="E31" s="49"/>
      <c r="F31" s="49"/>
      <c r="G31" s="49"/>
      <c r="H31" s="79"/>
      <c r="I31" s="106" t="s">
        <v>24</v>
      </c>
      <c r="J31" s="49"/>
      <c r="K31" s="49"/>
      <c r="L31" s="49"/>
      <c r="M31" s="79"/>
      <c r="N31" s="78" t="s">
        <v>1667</v>
      </c>
      <c r="O31" s="49"/>
      <c r="P31" s="49"/>
      <c r="Q31" s="49"/>
      <c r="R31" s="79"/>
      <c r="S31" s="49"/>
      <c r="T31" s="49"/>
      <c r="U31" s="49"/>
      <c r="V31" s="49"/>
      <c r="W31" s="135" t="s">
        <v>1283</v>
      </c>
      <c r="X31" s="49"/>
      <c r="Y31" s="49"/>
      <c r="Z31" s="49"/>
      <c r="AA31" s="79"/>
      <c r="AB31" s="78" t="s">
        <v>914</v>
      </c>
      <c r="AC31" s="49"/>
      <c r="AD31" s="49"/>
      <c r="AE31" s="49"/>
      <c r="AF31" s="79"/>
      <c r="AG31" s="78" t="s">
        <v>2050</v>
      </c>
      <c r="AH31" s="49"/>
      <c r="AI31" s="49"/>
      <c r="AJ31" s="49"/>
      <c r="AK31" s="79"/>
    </row>
    <row r="32" spans="1:37" ht="17.25" customHeight="1" x14ac:dyDescent="0.35">
      <c r="A32" s="62" t="s">
        <v>2794</v>
      </c>
      <c r="B32" s="49" t="s">
        <v>25</v>
      </c>
      <c r="C32" s="49"/>
      <c r="D32" s="49"/>
      <c r="E32" s="49" t="s">
        <v>17</v>
      </c>
      <c r="F32" s="49"/>
      <c r="G32" s="49"/>
      <c r="H32" s="79"/>
      <c r="I32" s="168" t="s">
        <v>700</v>
      </c>
      <c r="J32" s="49"/>
      <c r="K32" s="49"/>
      <c r="L32" s="49"/>
      <c r="M32" s="79"/>
      <c r="N32" s="62" t="s">
        <v>1660</v>
      </c>
      <c r="O32" s="49"/>
      <c r="P32" s="49"/>
      <c r="Q32" s="49"/>
      <c r="R32" s="79"/>
      <c r="S32" s="49"/>
      <c r="T32" s="49"/>
      <c r="U32" s="49"/>
      <c r="V32" s="49"/>
      <c r="W32" s="136" t="s">
        <v>1284</v>
      </c>
      <c r="X32" s="49"/>
      <c r="Y32" s="49"/>
      <c r="Z32" s="49"/>
      <c r="AA32" s="79"/>
      <c r="AB32" s="62" t="s">
        <v>1264</v>
      </c>
      <c r="AC32" s="49"/>
      <c r="AD32" s="49"/>
      <c r="AE32" s="49"/>
      <c r="AF32" s="79"/>
      <c r="AG32" s="62" t="s">
        <v>2051</v>
      </c>
      <c r="AH32" s="49"/>
      <c r="AI32" s="49"/>
      <c r="AJ32" s="49"/>
      <c r="AK32" s="79"/>
    </row>
    <row r="33" spans="1:37" ht="17.25" customHeight="1" x14ac:dyDescent="0.35">
      <c r="A33" s="62" t="s">
        <v>26</v>
      </c>
      <c r="B33" s="49" t="s">
        <v>27</v>
      </c>
      <c r="C33" s="49"/>
      <c r="D33" s="49"/>
      <c r="E33" s="49" t="s">
        <v>17</v>
      </c>
      <c r="F33" s="49" t="s">
        <v>28</v>
      </c>
      <c r="G33" s="49"/>
      <c r="H33" s="79"/>
      <c r="I33" s="168" t="s">
        <v>701</v>
      </c>
      <c r="J33" s="49"/>
      <c r="K33" s="49"/>
      <c r="L33" s="49"/>
      <c r="M33" s="79"/>
      <c r="N33" s="62" t="s">
        <v>1661</v>
      </c>
      <c r="O33" s="49"/>
      <c r="P33" s="49"/>
      <c r="Q33" s="49"/>
      <c r="R33" s="79"/>
      <c r="S33" s="49"/>
      <c r="T33" s="49"/>
      <c r="U33" s="49"/>
      <c r="V33" s="49"/>
      <c r="W33" s="136" t="s">
        <v>1285</v>
      </c>
      <c r="X33" s="49"/>
      <c r="Y33" s="48"/>
      <c r="Z33" s="48"/>
      <c r="AA33" s="79"/>
      <c r="AB33" s="62" t="s">
        <v>915</v>
      </c>
      <c r="AC33" s="49"/>
      <c r="AD33" s="49"/>
      <c r="AE33" s="49"/>
      <c r="AF33" s="79"/>
      <c r="AG33" s="62" t="s">
        <v>2052</v>
      </c>
      <c r="AH33" s="49"/>
      <c r="AI33" s="49"/>
      <c r="AJ33" s="49"/>
      <c r="AK33" s="79"/>
    </row>
    <row r="34" spans="1:37" ht="17.25" customHeight="1" x14ac:dyDescent="0.35">
      <c r="A34" s="111" t="s">
        <v>18</v>
      </c>
      <c r="B34" s="48" t="s">
        <v>32</v>
      </c>
      <c r="C34" s="48"/>
      <c r="D34" s="48"/>
      <c r="E34" s="48"/>
      <c r="F34" s="48" t="s">
        <v>28</v>
      </c>
      <c r="G34" s="48" t="s">
        <v>2268</v>
      </c>
      <c r="H34" s="186"/>
      <c r="I34" s="168" t="s">
        <v>702</v>
      </c>
      <c r="J34" s="48"/>
      <c r="K34" s="48"/>
      <c r="L34" s="48"/>
      <c r="M34" s="79"/>
      <c r="N34" s="62" t="s">
        <v>1662</v>
      </c>
      <c r="O34" s="48"/>
      <c r="P34" s="48"/>
      <c r="Q34" s="48"/>
      <c r="R34" s="79"/>
      <c r="S34" s="49"/>
      <c r="T34" s="49"/>
      <c r="U34" s="49"/>
      <c r="V34" s="49"/>
      <c r="W34" s="136" t="s">
        <v>1286</v>
      </c>
      <c r="X34" s="48"/>
      <c r="Y34" s="48"/>
      <c r="Z34" s="48"/>
      <c r="AA34" s="79"/>
      <c r="AB34" s="62" t="s">
        <v>916</v>
      </c>
      <c r="AC34" s="48"/>
      <c r="AD34" s="48"/>
      <c r="AE34" s="48"/>
      <c r="AF34" s="79"/>
      <c r="AG34" s="62" t="s">
        <v>2053</v>
      </c>
      <c r="AH34" s="48"/>
      <c r="AI34" s="48"/>
      <c r="AJ34" s="48"/>
      <c r="AK34" s="79"/>
    </row>
    <row r="35" spans="1:37" ht="17.25" customHeight="1" x14ac:dyDescent="0.35">
      <c r="A35" s="111" t="s">
        <v>18</v>
      </c>
      <c r="B35" s="48" t="s">
        <v>62</v>
      </c>
      <c r="C35" s="48"/>
      <c r="D35" s="48"/>
      <c r="E35" s="48"/>
      <c r="F35" s="48" t="s">
        <v>28</v>
      </c>
      <c r="G35" s="48" t="s">
        <v>2270</v>
      </c>
      <c r="H35" s="186"/>
      <c r="I35" s="168" t="s">
        <v>703</v>
      </c>
      <c r="J35" s="48"/>
      <c r="K35" s="48"/>
      <c r="L35" s="48"/>
      <c r="M35" s="79"/>
      <c r="N35" s="62" t="s">
        <v>1663</v>
      </c>
      <c r="O35" s="48"/>
      <c r="P35" s="48"/>
      <c r="Q35" s="48"/>
      <c r="R35" s="79"/>
      <c r="S35" s="49"/>
      <c r="T35" s="49"/>
      <c r="U35" s="49"/>
      <c r="V35" s="49"/>
      <c r="W35" s="136" t="s">
        <v>1287</v>
      </c>
      <c r="X35" s="48"/>
      <c r="Y35" s="49"/>
      <c r="Z35" s="49"/>
      <c r="AA35" s="79"/>
      <c r="AB35" s="62" t="s">
        <v>917</v>
      </c>
      <c r="AC35" s="48"/>
      <c r="AD35" s="48"/>
      <c r="AE35" s="48"/>
      <c r="AF35" s="79"/>
      <c r="AG35" s="62" t="s">
        <v>2054</v>
      </c>
      <c r="AH35" s="48"/>
      <c r="AI35" s="48"/>
      <c r="AJ35" s="48"/>
      <c r="AK35" s="79"/>
    </row>
    <row r="36" spans="1:37" ht="17.25" customHeight="1" x14ac:dyDescent="0.35">
      <c r="A36" s="62" t="s">
        <v>13</v>
      </c>
      <c r="B36" s="49" t="s">
        <v>74</v>
      </c>
      <c r="C36" s="49"/>
      <c r="D36" s="49" t="s">
        <v>15</v>
      </c>
      <c r="E36" s="49"/>
      <c r="F36" s="49" t="s">
        <v>28</v>
      </c>
      <c r="G36" s="49"/>
      <c r="H36" s="79"/>
      <c r="I36" s="168" t="s">
        <v>704</v>
      </c>
      <c r="J36" s="49" t="s">
        <v>606</v>
      </c>
      <c r="K36" s="49"/>
      <c r="L36" s="49"/>
      <c r="M36" s="79"/>
      <c r="N36" s="62" t="s">
        <v>1664</v>
      </c>
      <c r="O36" s="35" t="s">
        <v>3153</v>
      </c>
      <c r="P36" s="49"/>
      <c r="Q36" s="49"/>
      <c r="R36" s="79"/>
      <c r="S36" s="49"/>
      <c r="T36" s="49"/>
      <c r="U36" s="49"/>
      <c r="V36" s="49"/>
      <c r="W36" s="136" t="s">
        <v>1288</v>
      </c>
      <c r="X36" s="49" t="s">
        <v>1289</v>
      </c>
      <c r="Y36" s="49"/>
      <c r="Z36" s="49"/>
      <c r="AA36" s="79"/>
      <c r="AB36" s="62" t="s">
        <v>918</v>
      </c>
      <c r="AC36" s="49"/>
      <c r="AD36" s="49"/>
      <c r="AE36" s="49"/>
      <c r="AF36" s="79"/>
      <c r="AG36" s="62" t="s">
        <v>2055</v>
      </c>
      <c r="AH36" s="49" t="s">
        <v>1862</v>
      </c>
      <c r="AI36" s="49"/>
      <c r="AJ36" s="49"/>
      <c r="AK36" s="79"/>
    </row>
    <row r="37" spans="1:37" ht="17.25" customHeight="1" x14ac:dyDescent="0.35">
      <c r="A37" s="185" t="s">
        <v>22</v>
      </c>
      <c r="B37" s="49"/>
      <c r="C37" s="49"/>
      <c r="D37" s="49"/>
      <c r="E37" s="49"/>
      <c r="F37" s="49"/>
      <c r="G37" s="49"/>
      <c r="H37" s="79"/>
      <c r="I37" s="168"/>
      <c r="J37" s="49"/>
      <c r="K37" s="49"/>
      <c r="L37" s="49"/>
      <c r="M37" s="79"/>
      <c r="N37" s="62"/>
      <c r="O37" s="49"/>
      <c r="P37" s="49"/>
      <c r="Q37" s="49"/>
      <c r="R37" s="79"/>
      <c r="S37" s="49"/>
      <c r="T37" s="49"/>
      <c r="U37" s="49"/>
      <c r="V37" s="49"/>
      <c r="W37" s="62"/>
      <c r="X37" s="49"/>
      <c r="Y37" s="49"/>
      <c r="Z37" s="49"/>
      <c r="AA37" s="79"/>
      <c r="AB37" s="62"/>
      <c r="AC37" s="49"/>
      <c r="AD37" s="49"/>
      <c r="AE37" s="49"/>
      <c r="AF37" s="79"/>
      <c r="AG37" s="62"/>
      <c r="AH37" s="49"/>
      <c r="AI37" s="49"/>
      <c r="AJ37" s="49"/>
      <c r="AK37" s="79"/>
    </row>
    <row r="38" spans="1:37" ht="17.25" customHeight="1" x14ac:dyDescent="0.35">
      <c r="A38" s="69"/>
      <c r="H38" s="70"/>
      <c r="I38" s="105"/>
      <c r="M38" s="70"/>
      <c r="N38" s="69"/>
      <c r="R38" s="70"/>
      <c r="W38" s="69"/>
      <c r="AA38" s="70"/>
      <c r="AB38" s="69"/>
      <c r="AF38" s="70"/>
      <c r="AG38" s="69"/>
      <c r="AK38" s="70"/>
    </row>
    <row r="39" spans="1:37" ht="17.25" customHeight="1" x14ac:dyDescent="0.4">
      <c r="A39" s="187" t="s">
        <v>12</v>
      </c>
      <c r="B39" s="7" t="s">
        <v>393</v>
      </c>
      <c r="F39" s="7" t="s">
        <v>28</v>
      </c>
      <c r="H39" s="70"/>
      <c r="I39" s="169" t="s">
        <v>392</v>
      </c>
      <c r="M39" s="70"/>
      <c r="N39" s="80" t="s">
        <v>392</v>
      </c>
      <c r="R39" s="70"/>
      <c r="W39" s="137" t="s">
        <v>1292</v>
      </c>
      <c r="AA39" s="70"/>
      <c r="AB39" s="80" t="s">
        <v>919</v>
      </c>
      <c r="AF39" s="70"/>
      <c r="AG39" s="80" t="s">
        <v>1863</v>
      </c>
      <c r="AK39" s="70"/>
    </row>
    <row r="40" spans="1:37" ht="17.25" customHeight="1" x14ac:dyDescent="0.4">
      <c r="A40" s="188" t="s">
        <v>12</v>
      </c>
      <c r="B40" s="52" t="s">
        <v>394</v>
      </c>
      <c r="C40" s="52"/>
      <c r="D40" s="52"/>
      <c r="E40" s="52"/>
      <c r="F40" s="52"/>
      <c r="G40" s="52"/>
      <c r="H40" s="82"/>
      <c r="I40" s="170" t="s">
        <v>473</v>
      </c>
      <c r="J40" s="52"/>
      <c r="K40" s="52"/>
      <c r="L40" s="52"/>
      <c r="M40" s="82"/>
      <c r="N40" s="81" t="s">
        <v>1668</v>
      </c>
      <c r="O40" s="52"/>
      <c r="P40" s="52"/>
      <c r="Q40" s="52"/>
      <c r="R40" s="82"/>
      <c r="S40" s="52"/>
      <c r="T40" s="52"/>
      <c r="U40" s="52"/>
      <c r="V40" s="52"/>
      <c r="W40" s="138" t="s">
        <v>1293</v>
      </c>
      <c r="X40" s="52"/>
      <c r="Y40" s="52"/>
      <c r="Z40" s="52"/>
      <c r="AA40" s="82"/>
      <c r="AB40" s="81" t="s">
        <v>920</v>
      </c>
      <c r="AC40" s="52"/>
      <c r="AD40" s="52"/>
      <c r="AE40" s="52"/>
      <c r="AF40" s="82"/>
      <c r="AG40" s="81" t="s">
        <v>1864</v>
      </c>
      <c r="AH40" s="52"/>
      <c r="AI40" s="52"/>
      <c r="AJ40" s="52"/>
      <c r="AK40" s="82"/>
    </row>
    <row r="41" spans="1:37" ht="17.25" customHeight="1" x14ac:dyDescent="0.35">
      <c r="A41" s="112" t="s">
        <v>2796</v>
      </c>
      <c r="B41" s="50" t="s">
        <v>75</v>
      </c>
      <c r="C41" s="50"/>
      <c r="D41" s="50"/>
      <c r="E41" s="50" t="s">
        <v>17</v>
      </c>
      <c r="F41" s="50"/>
      <c r="G41" s="50" t="s">
        <v>2269</v>
      </c>
      <c r="H41" s="189"/>
      <c r="I41" s="171" t="s">
        <v>705</v>
      </c>
      <c r="J41" s="50"/>
      <c r="K41" s="50" t="s">
        <v>76</v>
      </c>
      <c r="L41" s="50"/>
      <c r="M41" s="82"/>
      <c r="N41" s="83" t="s">
        <v>1669</v>
      </c>
      <c r="O41" s="50"/>
      <c r="P41" s="50" t="s">
        <v>1681</v>
      </c>
      <c r="Q41" s="50"/>
      <c r="R41" s="82"/>
      <c r="S41" s="52"/>
      <c r="T41" s="52"/>
      <c r="U41" s="52"/>
      <c r="V41" s="52"/>
      <c r="W41" s="139" t="s">
        <v>1294</v>
      </c>
      <c r="X41" s="50"/>
      <c r="Y41" s="50" t="s">
        <v>1295</v>
      </c>
      <c r="Z41" s="50"/>
      <c r="AA41" s="82"/>
      <c r="AB41" s="83" t="s">
        <v>921</v>
      </c>
      <c r="AC41" s="50"/>
      <c r="AD41" s="50" t="s">
        <v>927</v>
      </c>
      <c r="AE41" s="50"/>
      <c r="AF41" s="82"/>
      <c r="AG41" s="83" t="s">
        <v>1865</v>
      </c>
      <c r="AH41" s="50"/>
      <c r="AI41" s="50" t="s">
        <v>1866</v>
      </c>
      <c r="AJ41" s="50"/>
      <c r="AK41" s="82"/>
    </row>
    <row r="42" spans="1:37" ht="17.25" customHeight="1" x14ac:dyDescent="0.35">
      <c r="A42" s="190" t="s">
        <v>12</v>
      </c>
      <c r="B42" s="52" t="s">
        <v>2612</v>
      </c>
      <c r="C42" s="52"/>
      <c r="D42" s="52"/>
      <c r="E42" s="52"/>
      <c r="F42" s="52"/>
      <c r="G42" s="52"/>
      <c r="H42" s="82" t="s">
        <v>77</v>
      </c>
      <c r="I42" s="171" t="s">
        <v>693</v>
      </c>
      <c r="J42" s="52"/>
      <c r="K42" s="52"/>
      <c r="L42" s="52"/>
      <c r="M42" s="82"/>
      <c r="N42" s="83" t="s">
        <v>1671</v>
      </c>
      <c r="O42" s="52"/>
      <c r="P42" s="52"/>
      <c r="Q42" s="52"/>
      <c r="R42" s="82"/>
      <c r="S42" s="52"/>
      <c r="T42" s="52"/>
      <c r="U42" s="52"/>
      <c r="V42" s="52"/>
      <c r="W42" s="139" t="s">
        <v>1296</v>
      </c>
      <c r="X42" s="52"/>
      <c r="Y42" s="52"/>
      <c r="Z42" s="52"/>
      <c r="AA42" s="82"/>
      <c r="AB42" s="83" t="s">
        <v>922</v>
      </c>
      <c r="AC42" s="52"/>
      <c r="AD42" s="52"/>
      <c r="AE42" s="52"/>
      <c r="AF42" s="82"/>
      <c r="AG42" s="83" t="s">
        <v>1867</v>
      </c>
      <c r="AH42" s="52"/>
      <c r="AI42" s="52"/>
      <c r="AJ42" s="52"/>
      <c r="AK42" s="82"/>
    </row>
    <row r="43" spans="1:37" ht="17.25" customHeight="1" x14ac:dyDescent="0.35">
      <c r="A43" s="171" t="s">
        <v>86</v>
      </c>
      <c r="B43" s="52" t="s">
        <v>667</v>
      </c>
      <c r="C43" s="52"/>
      <c r="D43" s="52"/>
      <c r="E43" s="52"/>
      <c r="F43" s="52"/>
      <c r="G43" s="52"/>
      <c r="H43" s="82"/>
      <c r="I43" s="171" t="s">
        <v>698</v>
      </c>
      <c r="J43" s="52"/>
      <c r="K43" s="52" t="s">
        <v>689</v>
      </c>
      <c r="L43" s="52"/>
      <c r="M43" s="82"/>
      <c r="N43" s="83" t="s">
        <v>1670</v>
      </c>
      <c r="O43" s="52"/>
      <c r="P43" s="36" t="s">
        <v>3154</v>
      </c>
      <c r="Q43" s="52"/>
      <c r="R43" s="82"/>
      <c r="S43" s="52"/>
      <c r="T43" s="52"/>
      <c r="U43" s="52"/>
      <c r="V43" s="52"/>
      <c r="W43" s="139" t="s">
        <v>1297</v>
      </c>
      <c r="X43" s="52"/>
      <c r="Y43" s="52" t="s">
        <v>1298</v>
      </c>
      <c r="Z43" s="52"/>
      <c r="AA43" s="82"/>
      <c r="AB43" s="83" t="s">
        <v>923</v>
      </c>
      <c r="AC43" s="52"/>
      <c r="AD43" s="52" t="s">
        <v>928</v>
      </c>
      <c r="AE43" s="52"/>
      <c r="AF43" s="82"/>
      <c r="AG43" s="83" t="s">
        <v>1868</v>
      </c>
      <c r="AH43" s="52"/>
      <c r="AI43" s="52" t="s">
        <v>1869</v>
      </c>
      <c r="AJ43" s="52"/>
      <c r="AK43" s="82"/>
    </row>
    <row r="44" spans="1:37" ht="17.25" customHeight="1" x14ac:dyDescent="0.35">
      <c r="A44" s="83" t="s">
        <v>664</v>
      </c>
      <c r="B44" s="52" t="s">
        <v>519</v>
      </c>
      <c r="C44" s="52"/>
      <c r="D44" s="52"/>
      <c r="E44" s="52" t="s">
        <v>17</v>
      </c>
      <c r="F44" s="52"/>
      <c r="G44" s="52"/>
      <c r="H44" s="82" t="s">
        <v>111</v>
      </c>
      <c r="I44" s="171" t="s">
        <v>518</v>
      </c>
      <c r="J44" s="52"/>
      <c r="K44" s="52"/>
      <c r="L44" s="52"/>
      <c r="M44" s="82"/>
      <c r="N44" s="83" t="s">
        <v>1672</v>
      </c>
      <c r="O44" s="52"/>
      <c r="P44" s="52"/>
      <c r="Q44" s="52"/>
      <c r="R44" s="82"/>
      <c r="S44" s="52"/>
      <c r="T44" s="52"/>
      <c r="U44" s="52"/>
      <c r="V44" s="52"/>
      <c r="W44" s="139" t="s">
        <v>1299</v>
      </c>
      <c r="X44" s="52"/>
      <c r="Y44" s="52"/>
      <c r="Z44" s="52"/>
      <c r="AA44" s="82"/>
      <c r="AB44" s="83" t="s">
        <v>924</v>
      </c>
      <c r="AC44" s="52"/>
      <c r="AD44" s="52"/>
      <c r="AE44" s="52"/>
      <c r="AF44" s="82"/>
      <c r="AG44" s="83" t="s">
        <v>1870</v>
      </c>
      <c r="AH44" s="52"/>
      <c r="AI44" s="52"/>
      <c r="AJ44" s="52"/>
      <c r="AK44" s="82"/>
    </row>
    <row r="45" spans="1:37" ht="17.25" customHeight="1" x14ac:dyDescent="0.35">
      <c r="A45" s="83" t="s">
        <v>665</v>
      </c>
      <c r="B45" s="52" t="s">
        <v>520</v>
      </c>
      <c r="C45" s="52"/>
      <c r="D45" s="52" t="s">
        <v>695</v>
      </c>
      <c r="E45" s="52" t="s">
        <v>17</v>
      </c>
      <c r="F45" s="50"/>
      <c r="G45" s="52"/>
      <c r="H45" s="82" t="s">
        <v>111</v>
      </c>
      <c r="I45" s="171" t="s">
        <v>81</v>
      </c>
      <c r="J45" s="52" t="s">
        <v>879</v>
      </c>
      <c r="K45" s="52"/>
      <c r="L45" s="52"/>
      <c r="M45" s="82"/>
      <c r="N45" s="83" t="s">
        <v>1673</v>
      </c>
      <c r="O45" s="36" t="s">
        <v>3155</v>
      </c>
      <c r="P45" s="36"/>
      <c r="Q45" s="52"/>
      <c r="R45" s="82"/>
      <c r="S45" s="52"/>
      <c r="T45" s="52"/>
      <c r="U45" s="52"/>
      <c r="V45" s="52"/>
      <c r="W45" s="139" t="s">
        <v>1300</v>
      </c>
      <c r="X45" s="52" t="s">
        <v>1301</v>
      </c>
      <c r="Y45" s="52"/>
      <c r="Z45" s="52"/>
      <c r="AA45" s="82"/>
      <c r="AB45" s="83" t="s">
        <v>925</v>
      </c>
      <c r="AC45" s="52" t="s">
        <v>929</v>
      </c>
      <c r="AD45" s="52"/>
      <c r="AE45" s="52"/>
      <c r="AF45" s="82"/>
      <c r="AG45" s="83" t="s">
        <v>1871</v>
      </c>
      <c r="AH45" s="52" t="s">
        <v>1872</v>
      </c>
      <c r="AI45" s="52"/>
      <c r="AJ45" s="52"/>
      <c r="AK45" s="82"/>
    </row>
    <row r="46" spans="1:37" ht="17.25" customHeight="1" x14ac:dyDescent="0.35">
      <c r="A46" s="83" t="s">
        <v>666</v>
      </c>
      <c r="B46" s="52" t="s">
        <v>521</v>
      </c>
      <c r="C46" s="52"/>
      <c r="D46" s="52" t="s">
        <v>2895</v>
      </c>
      <c r="E46" s="52" t="s">
        <v>17</v>
      </c>
      <c r="F46" s="50"/>
      <c r="G46" s="52"/>
      <c r="H46" s="82" t="s">
        <v>111</v>
      </c>
      <c r="I46" s="171" t="s">
        <v>83</v>
      </c>
      <c r="J46" s="52" t="s">
        <v>879</v>
      </c>
      <c r="K46" s="52"/>
      <c r="L46" s="52"/>
      <c r="M46" s="82"/>
      <c r="N46" s="83" t="s">
        <v>1674</v>
      </c>
      <c r="O46" s="36" t="s">
        <v>3156</v>
      </c>
      <c r="P46" s="36"/>
      <c r="Q46" s="52"/>
      <c r="R46" s="82"/>
      <c r="S46" s="52"/>
      <c r="T46" s="52"/>
      <c r="U46" s="52"/>
      <c r="V46" s="52"/>
      <c r="W46" s="139" t="s">
        <v>1302</v>
      </c>
      <c r="X46" s="52" t="s">
        <v>1301</v>
      </c>
      <c r="Y46" s="52"/>
      <c r="Z46" s="52"/>
      <c r="AA46" s="82"/>
      <c r="AB46" s="83" t="s">
        <v>926</v>
      </c>
      <c r="AC46" s="52" t="s">
        <v>929</v>
      </c>
      <c r="AD46" s="52"/>
      <c r="AE46" s="52"/>
      <c r="AF46" s="82"/>
      <c r="AG46" s="83" t="s">
        <v>1873</v>
      </c>
      <c r="AH46" s="52" t="s">
        <v>1872</v>
      </c>
      <c r="AI46" s="52"/>
      <c r="AJ46" s="52"/>
      <c r="AK46" s="82"/>
    </row>
    <row r="47" spans="1:37" ht="17.25" customHeight="1" x14ac:dyDescent="0.35">
      <c r="A47" s="190" t="s">
        <v>22</v>
      </c>
      <c r="B47" s="52" t="s">
        <v>2612</v>
      </c>
      <c r="C47" s="52"/>
      <c r="D47" s="52"/>
      <c r="E47" s="52"/>
      <c r="F47" s="52"/>
      <c r="G47" s="52"/>
      <c r="H47" s="82"/>
      <c r="I47" s="171"/>
      <c r="J47" s="52"/>
      <c r="K47" s="52"/>
      <c r="L47" s="52"/>
      <c r="M47" s="82"/>
      <c r="N47" s="83"/>
      <c r="O47" s="52"/>
      <c r="P47" s="52"/>
      <c r="Q47" s="52"/>
      <c r="R47" s="82"/>
      <c r="S47" s="52"/>
      <c r="T47" s="52"/>
      <c r="U47" s="52"/>
      <c r="V47" s="52"/>
      <c r="W47" s="139"/>
      <c r="X47" s="52"/>
      <c r="Y47" s="52"/>
      <c r="Z47" s="52"/>
      <c r="AA47" s="82"/>
      <c r="AB47" s="83"/>
      <c r="AC47" s="52"/>
      <c r="AD47" s="52"/>
      <c r="AE47" s="52"/>
      <c r="AF47" s="82"/>
      <c r="AG47" s="83"/>
      <c r="AH47" s="52"/>
      <c r="AI47" s="52"/>
      <c r="AJ47" s="52"/>
      <c r="AK47" s="82"/>
    </row>
    <row r="48" spans="1:37" ht="17.25" customHeight="1" x14ac:dyDescent="0.35">
      <c r="A48" s="171" t="s">
        <v>11</v>
      </c>
      <c r="B48" s="52" t="s">
        <v>2897</v>
      </c>
      <c r="C48" s="52"/>
      <c r="D48" s="52"/>
      <c r="E48" s="52"/>
      <c r="F48" s="52" t="s">
        <v>2898</v>
      </c>
      <c r="G48" s="52" t="s">
        <v>2899</v>
      </c>
      <c r="H48" s="82"/>
      <c r="I48" s="171"/>
      <c r="J48" s="52"/>
      <c r="K48" s="52"/>
      <c r="L48" s="52"/>
      <c r="M48" s="82"/>
      <c r="N48" s="83"/>
      <c r="O48" s="52"/>
      <c r="P48" s="52"/>
      <c r="Q48" s="52"/>
      <c r="R48" s="82"/>
      <c r="S48" s="52"/>
      <c r="T48" s="52"/>
      <c r="U48" s="52"/>
      <c r="V48" s="52"/>
      <c r="W48" s="139"/>
      <c r="X48" s="52"/>
      <c r="Y48" s="52"/>
      <c r="Z48" s="52"/>
      <c r="AA48" s="82"/>
      <c r="AB48" s="83"/>
      <c r="AC48" s="52"/>
      <c r="AD48" s="52"/>
      <c r="AE48" s="52"/>
      <c r="AF48" s="82"/>
      <c r="AG48" s="83"/>
      <c r="AH48" s="52"/>
      <c r="AI48" s="52"/>
      <c r="AJ48" s="52"/>
      <c r="AK48" s="82"/>
    </row>
    <row r="49" spans="1:37" ht="17.25" customHeight="1" x14ac:dyDescent="0.35">
      <c r="A49" s="112" t="s">
        <v>13</v>
      </c>
      <c r="B49" s="50" t="s">
        <v>85</v>
      </c>
      <c r="C49" s="50"/>
      <c r="D49" s="51" t="s">
        <v>692</v>
      </c>
      <c r="E49" s="50" t="s">
        <v>17</v>
      </c>
      <c r="F49" s="50" t="s">
        <v>2900</v>
      </c>
      <c r="G49" s="50" t="s">
        <v>2271</v>
      </c>
      <c r="H49" s="189"/>
      <c r="I49" s="171" t="s">
        <v>706</v>
      </c>
      <c r="J49" s="51" t="s">
        <v>694</v>
      </c>
      <c r="K49" s="50"/>
      <c r="L49" s="50"/>
      <c r="M49" s="82"/>
      <c r="N49" s="83" t="s">
        <v>1675</v>
      </c>
      <c r="O49" s="37" t="s">
        <v>3157</v>
      </c>
      <c r="P49" s="37"/>
      <c r="Q49" s="37"/>
      <c r="R49" s="82"/>
      <c r="S49" s="52"/>
      <c r="T49" s="52"/>
      <c r="U49" s="52"/>
      <c r="V49" s="52"/>
      <c r="W49" s="139" t="s">
        <v>1303</v>
      </c>
      <c r="X49" s="51" t="s">
        <v>1304</v>
      </c>
      <c r="Y49" s="50"/>
      <c r="Z49" s="50"/>
      <c r="AA49" s="82"/>
      <c r="AB49" s="83" t="s">
        <v>939</v>
      </c>
      <c r="AC49" s="51" t="s">
        <v>940</v>
      </c>
      <c r="AD49" s="50"/>
      <c r="AE49" s="50"/>
      <c r="AF49" s="82"/>
      <c r="AG49" s="83" t="s">
        <v>2056</v>
      </c>
      <c r="AH49" s="51" t="s">
        <v>1874</v>
      </c>
      <c r="AI49" s="50"/>
      <c r="AJ49" s="50"/>
      <c r="AK49" s="82"/>
    </row>
    <row r="50" spans="1:37" ht="17.25" customHeight="1" x14ac:dyDescent="0.35">
      <c r="A50" s="112" t="s">
        <v>11</v>
      </c>
      <c r="B50" s="50" t="s">
        <v>2901</v>
      </c>
      <c r="C50" s="50"/>
      <c r="D50" s="51"/>
      <c r="E50" s="50"/>
      <c r="F50" s="50"/>
      <c r="G50" s="319" t="s">
        <v>3283</v>
      </c>
      <c r="H50" s="189"/>
      <c r="I50" s="171"/>
      <c r="J50" s="51"/>
      <c r="K50" s="50"/>
      <c r="L50" s="50"/>
      <c r="M50" s="82"/>
      <c r="N50" s="83"/>
      <c r="O50" s="37"/>
      <c r="P50" s="37"/>
      <c r="Q50" s="37"/>
      <c r="R50" s="82"/>
      <c r="S50" s="52"/>
      <c r="T50" s="52"/>
      <c r="U50" s="52"/>
      <c r="V50" s="52"/>
      <c r="W50" s="139"/>
      <c r="X50" s="51"/>
      <c r="Y50" s="50"/>
      <c r="Z50" s="50"/>
      <c r="AA50" s="82"/>
      <c r="AB50" s="83"/>
      <c r="AC50" s="51"/>
      <c r="AD50" s="50"/>
      <c r="AE50" s="50"/>
      <c r="AF50" s="82"/>
      <c r="AG50" s="83"/>
      <c r="AH50" s="51"/>
      <c r="AI50" s="50"/>
      <c r="AJ50" s="50"/>
      <c r="AK50" s="82"/>
    </row>
    <row r="51" spans="1:37" ht="17.25" customHeight="1" x14ac:dyDescent="0.35">
      <c r="A51" s="112" t="s">
        <v>11</v>
      </c>
      <c r="B51" s="50" t="s">
        <v>2920</v>
      </c>
      <c r="C51" s="50"/>
      <c r="D51" s="51"/>
      <c r="E51" s="50"/>
      <c r="F51" s="50"/>
      <c r="G51" s="50" t="s">
        <v>2921</v>
      </c>
      <c r="H51" s="189"/>
      <c r="I51" s="171"/>
      <c r="J51" s="51"/>
      <c r="K51" s="50"/>
      <c r="L51" s="50"/>
      <c r="M51" s="82"/>
      <c r="N51" s="83"/>
      <c r="O51" s="37"/>
      <c r="P51" s="37"/>
      <c r="Q51" s="37"/>
      <c r="R51" s="82"/>
      <c r="S51" s="52"/>
      <c r="T51" s="52"/>
      <c r="U51" s="52"/>
      <c r="V51" s="52"/>
      <c r="W51" s="139"/>
      <c r="X51" s="51"/>
      <c r="Y51" s="50"/>
      <c r="Z51" s="50"/>
      <c r="AA51" s="82"/>
      <c r="AB51" s="83"/>
      <c r="AC51" s="51"/>
      <c r="AD51" s="50"/>
      <c r="AE51" s="50"/>
      <c r="AF51" s="82"/>
      <c r="AG51" s="83"/>
      <c r="AH51" s="51"/>
      <c r="AI51" s="50"/>
      <c r="AJ51" s="50"/>
      <c r="AK51" s="82"/>
    </row>
    <row r="52" spans="1:37" ht="17.25" customHeight="1" x14ac:dyDescent="0.35">
      <c r="A52" s="83" t="s">
        <v>13</v>
      </c>
      <c r="B52" s="52" t="s">
        <v>87</v>
      </c>
      <c r="C52" s="52"/>
      <c r="D52" s="52" t="s">
        <v>511</v>
      </c>
      <c r="E52" s="52" t="s">
        <v>17</v>
      </c>
      <c r="F52" s="52"/>
      <c r="G52" s="52"/>
      <c r="H52" s="82"/>
      <c r="I52" s="171" t="s">
        <v>707</v>
      </c>
      <c r="J52" s="52" t="s">
        <v>506</v>
      </c>
      <c r="K52" s="52" t="s">
        <v>162</v>
      </c>
      <c r="L52" s="52"/>
      <c r="M52" s="82"/>
      <c r="N52" s="83" t="s">
        <v>1676</v>
      </c>
      <c r="O52" s="36" t="s">
        <v>3158</v>
      </c>
      <c r="P52" s="36" t="s">
        <v>3159</v>
      </c>
      <c r="Q52" s="36"/>
      <c r="R52" s="82"/>
      <c r="S52" s="52"/>
      <c r="T52" s="52"/>
      <c r="U52" s="52"/>
      <c r="V52" s="52"/>
      <c r="W52" s="139" t="s">
        <v>1305</v>
      </c>
      <c r="X52" s="52" t="s">
        <v>1306</v>
      </c>
      <c r="Y52" s="52" t="s">
        <v>1307</v>
      </c>
      <c r="Z52" s="52"/>
      <c r="AA52" s="82"/>
      <c r="AB52" s="83" t="s">
        <v>941</v>
      </c>
      <c r="AC52" s="52" t="s">
        <v>942</v>
      </c>
      <c r="AD52" s="52" t="s">
        <v>1098</v>
      </c>
      <c r="AE52" s="52"/>
      <c r="AF52" s="82"/>
      <c r="AG52" s="83" t="s">
        <v>2057</v>
      </c>
      <c r="AH52" s="52" t="s">
        <v>1875</v>
      </c>
      <c r="AI52" s="52" t="s">
        <v>2058</v>
      </c>
      <c r="AJ52" s="52"/>
      <c r="AK52" s="82"/>
    </row>
    <row r="53" spans="1:37" ht="17.25" customHeight="1" x14ac:dyDescent="0.35">
      <c r="A53" s="83" t="s">
        <v>88</v>
      </c>
      <c r="B53" s="52" t="s">
        <v>89</v>
      </c>
      <c r="C53" s="52"/>
      <c r="D53" s="52"/>
      <c r="E53" s="52" t="s">
        <v>17</v>
      </c>
      <c r="F53" s="52"/>
      <c r="G53" s="52"/>
      <c r="H53" s="82"/>
      <c r="I53" s="171" t="s">
        <v>708</v>
      </c>
      <c r="J53" s="52"/>
      <c r="K53" s="52"/>
      <c r="L53" s="52"/>
      <c r="M53" s="82"/>
      <c r="N53" s="83" t="s">
        <v>1677</v>
      </c>
      <c r="O53" s="36"/>
      <c r="P53" s="36"/>
      <c r="Q53" s="36"/>
      <c r="R53" s="82"/>
      <c r="S53" s="52"/>
      <c r="T53" s="52"/>
      <c r="U53" s="52"/>
      <c r="V53" s="52"/>
      <c r="W53" s="139" t="s">
        <v>1308</v>
      </c>
      <c r="X53" s="52"/>
      <c r="Y53" s="52"/>
      <c r="Z53" s="52"/>
      <c r="AA53" s="82"/>
      <c r="AB53" s="83" t="s">
        <v>943</v>
      </c>
      <c r="AC53" s="52"/>
      <c r="AD53" s="52"/>
      <c r="AE53" s="52"/>
      <c r="AF53" s="82"/>
      <c r="AG53" s="83" t="s">
        <v>2059</v>
      </c>
      <c r="AH53" s="52"/>
      <c r="AI53" s="52"/>
      <c r="AJ53" s="52"/>
      <c r="AK53" s="82"/>
    </row>
    <row r="54" spans="1:37" ht="17.25" customHeight="1" x14ac:dyDescent="0.35">
      <c r="A54" s="83" t="s">
        <v>90</v>
      </c>
      <c r="B54" s="52" t="s">
        <v>92</v>
      </c>
      <c r="C54" s="52"/>
      <c r="D54" s="52"/>
      <c r="E54" s="52" t="s">
        <v>17</v>
      </c>
      <c r="F54" s="52"/>
      <c r="G54" s="52"/>
      <c r="H54" s="82"/>
      <c r="I54" s="171" t="s">
        <v>709</v>
      </c>
      <c r="J54" s="52"/>
      <c r="K54" s="52"/>
      <c r="L54" s="52"/>
      <c r="M54" s="82"/>
      <c r="N54" s="83" t="s">
        <v>1678</v>
      </c>
      <c r="O54" s="36"/>
      <c r="P54" s="36"/>
      <c r="Q54" s="36"/>
      <c r="R54" s="82"/>
      <c r="S54" s="52"/>
      <c r="T54" s="52"/>
      <c r="U54" s="52"/>
      <c r="V54" s="52"/>
      <c r="W54" s="139" t="s">
        <v>1309</v>
      </c>
      <c r="X54" s="52"/>
      <c r="Y54" s="52"/>
      <c r="Z54" s="52"/>
      <c r="AA54" s="82"/>
      <c r="AB54" s="83" t="s">
        <v>951</v>
      </c>
      <c r="AC54" s="52"/>
      <c r="AD54" s="52"/>
      <c r="AE54" s="52"/>
      <c r="AF54" s="82"/>
      <c r="AG54" s="83" t="s">
        <v>2060</v>
      </c>
      <c r="AH54" s="52"/>
      <c r="AI54" s="52"/>
      <c r="AJ54" s="52"/>
      <c r="AK54" s="82"/>
    </row>
    <row r="55" spans="1:37" ht="17.25" customHeight="1" x14ac:dyDescent="0.35">
      <c r="A55" s="83" t="s">
        <v>95</v>
      </c>
      <c r="B55" s="52" t="s">
        <v>97</v>
      </c>
      <c r="C55" s="52"/>
      <c r="D55" s="52"/>
      <c r="E55" s="52" t="s">
        <v>17</v>
      </c>
      <c r="F55" s="52"/>
      <c r="G55" s="52"/>
      <c r="H55" s="82"/>
      <c r="I55" s="171" t="s">
        <v>710</v>
      </c>
      <c r="J55" s="52"/>
      <c r="K55" s="52"/>
      <c r="L55" s="52"/>
      <c r="M55" s="82"/>
      <c r="N55" s="83" t="s">
        <v>1679</v>
      </c>
      <c r="O55" s="36"/>
      <c r="P55" s="36"/>
      <c r="Q55" s="36"/>
      <c r="R55" s="82"/>
      <c r="S55" s="52"/>
      <c r="T55" s="52"/>
      <c r="U55" s="52"/>
      <c r="V55" s="52"/>
      <c r="W55" s="139" t="s">
        <v>1310</v>
      </c>
      <c r="X55" s="52"/>
      <c r="Y55" s="52"/>
      <c r="Z55" s="52"/>
      <c r="AA55" s="82"/>
      <c r="AB55" s="83" t="s">
        <v>955</v>
      </c>
      <c r="AC55" s="52"/>
      <c r="AD55" s="52"/>
      <c r="AE55" s="52"/>
      <c r="AF55" s="82"/>
      <c r="AG55" s="83" t="s">
        <v>1876</v>
      </c>
      <c r="AH55" s="52"/>
      <c r="AI55" s="52"/>
      <c r="AJ55" s="52"/>
      <c r="AK55" s="82"/>
    </row>
    <row r="56" spans="1:37" ht="17.25" customHeight="1" x14ac:dyDescent="0.35">
      <c r="A56" s="83" t="s">
        <v>100</v>
      </c>
      <c r="B56" s="52" t="s">
        <v>101</v>
      </c>
      <c r="C56" s="52"/>
      <c r="D56" s="52"/>
      <c r="E56" s="52" t="s">
        <v>17</v>
      </c>
      <c r="F56" s="52"/>
      <c r="G56" s="52"/>
      <c r="H56" s="82"/>
      <c r="I56" s="171" t="s">
        <v>711</v>
      </c>
      <c r="J56" s="52"/>
      <c r="K56" s="52"/>
      <c r="L56" s="52"/>
      <c r="M56" s="82"/>
      <c r="N56" s="83" t="s">
        <v>1680</v>
      </c>
      <c r="O56" s="36"/>
      <c r="P56" s="38"/>
      <c r="Q56" s="36"/>
      <c r="R56" s="82"/>
      <c r="S56" s="52"/>
      <c r="T56" s="52"/>
      <c r="U56" s="52"/>
      <c r="V56" s="52"/>
      <c r="W56" s="139" t="s">
        <v>1311</v>
      </c>
      <c r="X56" s="52"/>
      <c r="Y56" s="52"/>
      <c r="Z56" s="52"/>
      <c r="AA56" s="82"/>
      <c r="AB56" s="83" t="s">
        <v>969</v>
      </c>
      <c r="AC56" s="52"/>
      <c r="AD56" s="52"/>
      <c r="AE56" s="52"/>
      <c r="AF56" s="82"/>
      <c r="AG56" s="83" t="s">
        <v>1877</v>
      </c>
      <c r="AH56" s="52"/>
      <c r="AI56" s="52"/>
      <c r="AJ56" s="52"/>
      <c r="AK56" s="82"/>
    </row>
    <row r="57" spans="1:37" ht="17.25" customHeight="1" x14ac:dyDescent="0.35">
      <c r="A57" s="83" t="s">
        <v>13</v>
      </c>
      <c r="B57" s="52" t="s">
        <v>106</v>
      </c>
      <c r="C57" s="52"/>
      <c r="D57" s="52" t="s">
        <v>696</v>
      </c>
      <c r="E57" s="52" t="s">
        <v>17</v>
      </c>
      <c r="F57" s="52"/>
      <c r="G57" s="52"/>
      <c r="H57" s="82" t="s">
        <v>111</v>
      </c>
      <c r="I57" s="171" t="s">
        <v>2507</v>
      </c>
      <c r="J57" s="52" t="s">
        <v>697</v>
      </c>
      <c r="K57" s="52" t="s">
        <v>630</v>
      </c>
      <c r="L57" s="52"/>
      <c r="M57" s="82"/>
      <c r="N57" s="83" t="s">
        <v>2511</v>
      </c>
      <c r="O57" s="36" t="s">
        <v>3160</v>
      </c>
      <c r="P57" s="36" t="s">
        <v>3161</v>
      </c>
      <c r="Q57" s="36"/>
      <c r="R57" s="82"/>
      <c r="S57" s="52"/>
      <c r="T57" s="52"/>
      <c r="U57" s="52"/>
      <c r="V57" s="52"/>
      <c r="W57" s="275" t="s">
        <v>2510</v>
      </c>
      <c r="X57" s="52" t="s">
        <v>1312</v>
      </c>
      <c r="Y57" s="52" t="s">
        <v>1313</v>
      </c>
      <c r="Z57" s="52"/>
      <c r="AA57" s="82"/>
      <c r="AB57" s="83" t="s">
        <v>2508</v>
      </c>
      <c r="AC57" s="52" t="s">
        <v>970</v>
      </c>
      <c r="AD57" s="52" t="s">
        <v>1099</v>
      </c>
      <c r="AE57" s="52"/>
      <c r="AF57" s="82"/>
      <c r="AG57" s="83" t="s">
        <v>2509</v>
      </c>
      <c r="AH57" s="52" t="s">
        <v>2061</v>
      </c>
      <c r="AI57" s="52" t="s">
        <v>2062</v>
      </c>
      <c r="AJ57" s="52"/>
      <c r="AK57" s="82"/>
    </row>
    <row r="58" spans="1:37" ht="17.25" customHeight="1" x14ac:dyDescent="0.35">
      <c r="A58" s="190" t="s">
        <v>12</v>
      </c>
      <c r="B58" s="52" t="s">
        <v>112</v>
      </c>
      <c r="C58" s="52"/>
      <c r="D58" s="52"/>
      <c r="E58" s="52"/>
      <c r="F58" s="52" t="s">
        <v>114</v>
      </c>
      <c r="G58" s="52"/>
      <c r="H58" s="82" t="s">
        <v>77</v>
      </c>
      <c r="I58" s="171"/>
      <c r="J58" s="52"/>
      <c r="K58" s="52"/>
      <c r="L58" s="52"/>
      <c r="M58" s="82"/>
      <c r="N58" s="83"/>
      <c r="O58" s="36"/>
      <c r="P58" s="36"/>
      <c r="Q58" s="36"/>
      <c r="R58" s="82"/>
      <c r="S58" s="52"/>
      <c r="T58" s="52"/>
      <c r="U58" s="52"/>
      <c r="V58" s="52"/>
      <c r="W58" s="139"/>
      <c r="X58" s="52"/>
      <c r="Y58" s="52"/>
      <c r="Z58" s="52"/>
      <c r="AA58" s="82"/>
      <c r="AB58" s="83"/>
      <c r="AC58" s="52"/>
      <c r="AD58" s="52"/>
      <c r="AE58" s="52"/>
      <c r="AF58" s="82"/>
      <c r="AG58" s="83"/>
      <c r="AH58" s="52"/>
      <c r="AI58" s="52"/>
      <c r="AJ58" s="52"/>
      <c r="AK58" s="82"/>
    </row>
    <row r="59" spans="1:37" ht="17.25" customHeight="1" x14ac:dyDescent="0.35">
      <c r="A59" s="83" t="s">
        <v>13</v>
      </c>
      <c r="B59" s="52" t="s">
        <v>116</v>
      </c>
      <c r="C59" s="52"/>
      <c r="D59" s="52" t="s">
        <v>15</v>
      </c>
      <c r="E59" s="52"/>
      <c r="F59" s="52"/>
      <c r="G59" s="52"/>
      <c r="H59" s="82"/>
      <c r="I59" s="171" t="s">
        <v>712</v>
      </c>
      <c r="J59" s="52" t="s">
        <v>16</v>
      </c>
      <c r="K59" s="52" t="s">
        <v>117</v>
      </c>
      <c r="L59" s="52"/>
      <c r="M59" s="82"/>
      <c r="N59" s="83" t="s">
        <v>1720</v>
      </c>
      <c r="O59" s="36" t="s">
        <v>3163</v>
      </c>
      <c r="P59" s="36" t="s">
        <v>3164</v>
      </c>
      <c r="Q59" s="36"/>
      <c r="R59" s="82"/>
      <c r="S59" s="52"/>
      <c r="T59" s="52"/>
      <c r="U59" s="52"/>
      <c r="V59" s="52"/>
      <c r="W59" s="139" t="s">
        <v>1314</v>
      </c>
      <c r="X59" s="52" t="s">
        <v>1289</v>
      </c>
      <c r="Y59" s="52" t="s">
        <v>1315</v>
      </c>
      <c r="Z59" s="52"/>
      <c r="AA59" s="82"/>
      <c r="AB59" s="83" t="s">
        <v>971</v>
      </c>
      <c r="AC59" s="52" t="s">
        <v>972</v>
      </c>
      <c r="AD59" s="52" t="s">
        <v>974</v>
      </c>
      <c r="AE59" s="52"/>
      <c r="AF59" s="82"/>
      <c r="AG59" s="83" t="s">
        <v>2063</v>
      </c>
      <c r="AH59" s="52" t="s">
        <v>1878</v>
      </c>
      <c r="AI59" s="52" t="s">
        <v>2064</v>
      </c>
      <c r="AJ59" s="52"/>
      <c r="AK59" s="82"/>
    </row>
    <row r="60" spans="1:37" ht="17.25" customHeight="1" x14ac:dyDescent="0.35">
      <c r="A60" s="83" t="s">
        <v>118</v>
      </c>
      <c r="B60" s="52" t="s">
        <v>119</v>
      </c>
      <c r="C60" s="52"/>
      <c r="D60" s="52" t="s">
        <v>494</v>
      </c>
      <c r="E60" s="52" t="s">
        <v>17</v>
      </c>
      <c r="F60" s="52"/>
      <c r="G60" s="52"/>
      <c r="H60" s="82"/>
      <c r="I60" s="171" t="s">
        <v>120</v>
      </c>
      <c r="J60" s="52"/>
      <c r="K60" s="52"/>
      <c r="L60" s="52" t="s">
        <v>120</v>
      </c>
      <c r="M60" s="82"/>
      <c r="N60" s="125" t="s">
        <v>3165</v>
      </c>
      <c r="O60" s="36"/>
      <c r="P60" s="36"/>
      <c r="Q60" s="36" t="s">
        <v>3165</v>
      </c>
      <c r="R60" s="82"/>
      <c r="S60" s="52"/>
      <c r="T60" s="52"/>
      <c r="U60" s="52"/>
      <c r="V60" s="52"/>
      <c r="W60" s="139" t="s">
        <v>1316</v>
      </c>
      <c r="X60" s="52"/>
      <c r="Y60" s="52"/>
      <c r="Z60" s="52" t="s">
        <v>1317</v>
      </c>
      <c r="AA60" s="82"/>
      <c r="AB60" s="83" t="s">
        <v>1268</v>
      </c>
      <c r="AC60" s="52"/>
      <c r="AD60" s="52"/>
      <c r="AE60" s="52" t="s">
        <v>975</v>
      </c>
      <c r="AF60" s="82"/>
      <c r="AG60" s="83" t="s">
        <v>2065</v>
      </c>
      <c r="AH60" s="52"/>
      <c r="AI60" s="52"/>
      <c r="AJ60" s="52" t="s">
        <v>2065</v>
      </c>
      <c r="AK60" s="82"/>
    </row>
    <row r="61" spans="1:37" ht="17.25" customHeight="1" x14ac:dyDescent="0.35">
      <c r="A61" s="190" t="s">
        <v>22</v>
      </c>
      <c r="B61" s="52"/>
      <c r="C61" s="52"/>
      <c r="D61" s="52"/>
      <c r="E61" s="52"/>
      <c r="F61" s="52"/>
      <c r="G61" s="52"/>
      <c r="H61" s="82"/>
      <c r="I61" s="171"/>
      <c r="J61" s="52"/>
      <c r="K61" s="52"/>
      <c r="L61" s="52"/>
      <c r="M61" s="82"/>
      <c r="N61" s="83"/>
      <c r="O61" s="36"/>
      <c r="P61" s="36"/>
      <c r="Q61" s="36"/>
      <c r="R61" s="82"/>
      <c r="S61" s="52"/>
      <c r="T61" s="52"/>
      <c r="U61" s="52"/>
      <c r="V61" s="52"/>
      <c r="W61" s="139"/>
      <c r="X61" s="52"/>
      <c r="Y61" s="52"/>
      <c r="Z61" s="52"/>
      <c r="AA61" s="82"/>
      <c r="AB61" s="83"/>
      <c r="AC61" s="52"/>
      <c r="AD61" s="52"/>
      <c r="AE61" s="52"/>
      <c r="AF61" s="82"/>
      <c r="AG61" s="83"/>
      <c r="AH61" s="52"/>
      <c r="AI61" s="52"/>
      <c r="AJ61" s="52"/>
      <c r="AK61" s="82"/>
    </row>
    <row r="62" spans="1:37" ht="17.25" customHeight="1" x14ac:dyDescent="0.35">
      <c r="A62" s="83" t="s">
        <v>136</v>
      </c>
      <c r="B62" s="52" t="s">
        <v>137</v>
      </c>
      <c r="C62" s="52"/>
      <c r="D62" s="52"/>
      <c r="E62" s="52" t="s">
        <v>17</v>
      </c>
      <c r="F62" s="52" t="s">
        <v>495</v>
      </c>
      <c r="G62" s="52"/>
      <c r="H62" s="82"/>
      <c r="I62" s="171" t="s">
        <v>2274</v>
      </c>
      <c r="J62" s="52"/>
      <c r="K62" s="52" t="s">
        <v>140</v>
      </c>
      <c r="L62" s="52"/>
      <c r="M62" s="82"/>
      <c r="N62" s="83" t="s">
        <v>2275</v>
      </c>
      <c r="O62" s="36"/>
      <c r="P62" s="38" t="s">
        <v>1682</v>
      </c>
      <c r="Q62" s="36"/>
      <c r="R62" s="82"/>
      <c r="S62" s="52"/>
      <c r="T62" s="52"/>
      <c r="U62" s="52"/>
      <c r="V62" s="52"/>
      <c r="W62" s="216" t="s">
        <v>2277</v>
      </c>
      <c r="X62" s="52"/>
      <c r="Y62" s="52" t="s">
        <v>1318</v>
      </c>
      <c r="Z62" s="52"/>
      <c r="AA62" s="82"/>
      <c r="AB62" s="83" t="s">
        <v>2276</v>
      </c>
      <c r="AC62" s="52"/>
      <c r="AD62" s="52" t="s">
        <v>976</v>
      </c>
      <c r="AE62" s="52"/>
      <c r="AF62" s="82"/>
      <c r="AG62" s="217" t="s">
        <v>2278</v>
      </c>
      <c r="AH62" s="52"/>
      <c r="AI62" s="52" t="s">
        <v>1879</v>
      </c>
      <c r="AJ62" s="52"/>
      <c r="AK62" s="82"/>
    </row>
    <row r="63" spans="1:37" ht="17.25" customHeight="1" x14ac:dyDescent="0.35">
      <c r="A63" s="188" t="s">
        <v>22</v>
      </c>
      <c r="B63" s="52"/>
      <c r="C63" s="52"/>
      <c r="D63" s="52"/>
      <c r="E63" s="52"/>
      <c r="F63" s="52"/>
      <c r="G63" s="52"/>
      <c r="H63" s="82"/>
      <c r="I63" s="171"/>
      <c r="J63" s="52"/>
      <c r="K63" s="52"/>
      <c r="L63" s="52"/>
      <c r="M63" s="82"/>
      <c r="N63" s="83"/>
      <c r="O63" s="52"/>
      <c r="P63" s="52"/>
      <c r="Q63" s="52"/>
      <c r="R63" s="82"/>
      <c r="S63" s="52"/>
      <c r="T63" s="52"/>
      <c r="U63" s="52"/>
      <c r="V63" s="52"/>
      <c r="W63" s="139"/>
      <c r="X63" s="52"/>
      <c r="Y63" s="52"/>
      <c r="Z63" s="52"/>
      <c r="AA63" s="82"/>
      <c r="AB63" s="83"/>
      <c r="AC63" s="52"/>
      <c r="AD63" s="52"/>
      <c r="AE63" s="52"/>
      <c r="AF63" s="82"/>
      <c r="AG63" s="83"/>
      <c r="AH63" s="52"/>
      <c r="AI63" s="52"/>
      <c r="AJ63" s="52"/>
      <c r="AK63" s="82"/>
    </row>
    <row r="64" spans="1:37" ht="17.25" customHeight="1" x14ac:dyDescent="0.35">
      <c r="A64" s="69"/>
      <c r="H64" s="70"/>
      <c r="I64" s="105"/>
      <c r="M64" s="70"/>
      <c r="N64" s="69"/>
      <c r="R64" s="70"/>
      <c r="W64" s="69"/>
      <c r="AA64" s="70"/>
      <c r="AB64" s="69"/>
      <c r="AF64" s="70"/>
      <c r="AG64" s="69"/>
      <c r="AK64" s="70"/>
    </row>
    <row r="65" spans="1:37" ht="17.25" customHeight="1" x14ac:dyDescent="0.4">
      <c r="A65" s="183" t="s">
        <v>12</v>
      </c>
      <c r="B65" s="53" t="s">
        <v>474</v>
      </c>
      <c r="C65" s="53"/>
      <c r="D65" s="53"/>
      <c r="E65" s="53"/>
      <c r="F65" s="53"/>
      <c r="G65" s="53"/>
      <c r="H65" s="75"/>
      <c r="I65" s="172" t="s">
        <v>475</v>
      </c>
      <c r="J65" s="53"/>
      <c r="K65" s="53"/>
      <c r="L65" s="53"/>
      <c r="M65" s="75"/>
      <c r="N65" s="84" t="s">
        <v>1683</v>
      </c>
      <c r="O65" s="39"/>
      <c r="P65" s="39"/>
      <c r="Q65" s="39"/>
      <c r="R65" s="75"/>
      <c r="S65" s="53"/>
      <c r="T65" s="53"/>
      <c r="U65" s="53"/>
      <c r="V65" s="53"/>
      <c r="W65" s="140" t="s">
        <v>1349</v>
      </c>
      <c r="X65" s="53"/>
      <c r="Y65" s="53"/>
      <c r="Z65" s="53"/>
      <c r="AA65" s="75"/>
      <c r="AB65" s="84" t="s">
        <v>979</v>
      </c>
      <c r="AC65" s="53"/>
      <c r="AD65" s="53"/>
      <c r="AE65" s="53"/>
      <c r="AF65" s="75"/>
      <c r="AG65" s="84" t="s">
        <v>1880</v>
      </c>
      <c r="AH65" s="53"/>
      <c r="AI65" s="53"/>
      <c r="AJ65" s="53"/>
      <c r="AK65" s="75"/>
    </row>
    <row r="66" spans="1:37" ht="17.25" customHeight="1" x14ac:dyDescent="0.35">
      <c r="A66" s="74" t="s">
        <v>86</v>
      </c>
      <c r="B66" s="53" t="s">
        <v>151</v>
      </c>
      <c r="C66" s="53"/>
      <c r="D66" s="53"/>
      <c r="E66" s="53"/>
      <c r="F66" s="53"/>
      <c r="G66" s="53"/>
      <c r="H66" s="75"/>
      <c r="I66" s="167" t="s">
        <v>153</v>
      </c>
      <c r="J66" s="53"/>
      <c r="K66" s="53"/>
      <c r="L66" s="53"/>
      <c r="M66" s="75"/>
      <c r="N66" s="74" t="s">
        <v>1684</v>
      </c>
      <c r="O66" s="39"/>
      <c r="P66" s="39"/>
      <c r="Q66" s="39"/>
      <c r="R66" s="75"/>
      <c r="S66" s="53"/>
      <c r="T66" s="53"/>
      <c r="U66" s="53"/>
      <c r="V66" s="53"/>
      <c r="W66" s="141" t="s">
        <v>1350</v>
      </c>
      <c r="X66" s="53"/>
      <c r="Y66" s="53"/>
      <c r="Z66" s="53"/>
      <c r="AA66" s="75"/>
      <c r="AB66" s="74" t="s">
        <v>980</v>
      </c>
      <c r="AC66" s="53"/>
      <c r="AD66" s="53"/>
      <c r="AE66" s="53"/>
      <c r="AF66" s="75"/>
      <c r="AG66" s="74" t="s">
        <v>2066</v>
      </c>
      <c r="AH66" s="53"/>
      <c r="AI66" s="53"/>
      <c r="AJ66" s="53"/>
      <c r="AK66" s="75"/>
    </row>
    <row r="67" spans="1:37" ht="17.25" customHeight="1" x14ac:dyDescent="0.35">
      <c r="A67" s="74"/>
      <c r="B67" s="53"/>
      <c r="C67" s="53"/>
      <c r="D67" s="53"/>
      <c r="E67" s="53"/>
      <c r="F67" s="53"/>
      <c r="G67" s="53"/>
      <c r="H67" s="75"/>
      <c r="I67" s="167"/>
      <c r="J67" s="53"/>
      <c r="K67" s="53"/>
      <c r="L67" s="53"/>
      <c r="M67" s="75"/>
      <c r="N67" s="74"/>
      <c r="O67" s="39"/>
      <c r="P67" s="39"/>
      <c r="Q67" s="39"/>
      <c r="R67" s="75"/>
      <c r="S67" s="53"/>
      <c r="T67" s="53"/>
      <c r="U67" s="53"/>
      <c r="V67" s="53"/>
      <c r="W67" s="142"/>
      <c r="X67" s="53"/>
      <c r="Y67" s="53"/>
      <c r="Z67" s="53"/>
      <c r="AA67" s="75"/>
      <c r="AB67" s="74"/>
      <c r="AC67" s="53"/>
      <c r="AD67" s="53"/>
      <c r="AE67" s="53"/>
      <c r="AF67" s="75"/>
      <c r="AG67" s="74"/>
      <c r="AH67" s="53"/>
      <c r="AI67" s="53"/>
      <c r="AJ67" s="53"/>
      <c r="AK67" s="75"/>
    </row>
    <row r="68" spans="1:37" ht="17.25" customHeight="1" x14ac:dyDescent="0.35">
      <c r="A68" s="191" t="s">
        <v>12</v>
      </c>
      <c r="B68" s="53" t="s">
        <v>629</v>
      </c>
      <c r="C68" s="53"/>
      <c r="D68" s="53"/>
      <c r="E68" s="53"/>
      <c r="F68" s="53"/>
      <c r="G68" s="53"/>
      <c r="H68" s="75" t="s">
        <v>77</v>
      </c>
      <c r="I68" s="167"/>
      <c r="J68" s="53"/>
      <c r="K68" s="53"/>
      <c r="L68" s="53"/>
      <c r="M68" s="75"/>
      <c r="N68" s="74"/>
      <c r="O68" s="39"/>
      <c r="P68" s="39"/>
      <c r="Q68" s="39"/>
      <c r="R68" s="75"/>
      <c r="S68" s="53"/>
      <c r="T68" s="53"/>
      <c r="U68" s="53"/>
      <c r="V68" s="53"/>
      <c r="W68" s="142"/>
      <c r="X68" s="53"/>
      <c r="Y68" s="53"/>
      <c r="Z68" s="53"/>
      <c r="AA68" s="75"/>
      <c r="AB68" s="74"/>
      <c r="AC68" s="53"/>
      <c r="AD68" s="53"/>
      <c r="AE68" s="53"/>
      <c r="AF68" s="75"/>
      <c r="AG68" s="74"/>
      <c r="AH68" s="53"/>
      <c r="AI68" s="53"/>
      <c r="AJ68" s="53"/>
      <c r="AK68" s="75"/>
    </row>
    <row r="69" spans="1:37" ht="16.5" customHeight="1" x14ac:dyDescent="0.35">
      <c r="A69" s="74" t="s">
        <v>2794</v>
      </c>
      <c r="B69" s="53" t="s">
        <v>156</v>
      </c>
      <c r="C69" s="53"/>
      <c r="D69" s="53"/>
      <c r="E69" s="53" t="s">
        <v>17</v>
      </c>
      <c r="F69" s="53"/>
      <c r="G69" s="53"/>
      <c r="H69" s="75"/>
      <c r="I69" s="167" t="s">
        <v>713</v>
      </c>
      <c r="J69" s="53"/>
      <c r="K69" s="53"/>
      <c r="L69" s="53"/>
      <c r="M69" s="75"/>
      <c r="N69" s="74" t="s">
        <v>1685</v>
      </c>
      <c r="O69" s="39"/>
      <c r="P69" s="39"/>
      <c r="Q69" s="39"/>
      <c r="R69" s="75"/>
      <c r="S69" s="53"/>
      <c r="T69" s="53"/>
      <c r="U69" s="53"/>
      <c r="V69" s="53"/>
      <c r="W69" s="142" t="s">
        <v>1351</v>
      </c>
      <c r="X69" s="53"/>
      <c r="Y69" s="53"/>
      <c r="Z69" s="53"/>
      <c r="AA69" s="75"/>
      <c r="AB69" s="74" t="s">
        <v>981</v>
      </c>
      <c r="AC69" s="53"/>
      <c r="AD69" s="53"/>
      <c r="AE69" s="53"/>
      <c r="AF69" s="75"/>
      <c r="AG69" s="74" t="s">
        <v>2067</v>
      </c>
      <c r="AH69" s="53"/>
      <c r="AI69" s="53"/>
      <c r="AJ69" s="53"/>
      <c r="AK69" s="75"/>
    </row>
    <row r="70" spans="1:37" ht="16.5" customHeight="1" x14ac:dyDescent="0.4">
      <c r="A70" s="74" t="s">
        <v>86</v>
      </c>
      <c r="B70" s="53" t="s">
        <v>620</v>
      </c>
      <c r="C70" s="53"/>
      <c r="D70" s="53"/>
      <c r="E70" s="53"/>
      <c r="F70" s="53"/>
      <c r="G70" s="53"/>
      <c r="H70" s="75"/>
      <c r="I70" s="167" t="s">
        <v>621</v>
      </c>
      <c r="J70" s="53"/>
      <c r="K70" s="53"/>
      <c r="L70" s="53"/>
      <c r="M70" s="75" t="s">
        <v>1019</v>
      </c>
      <c r="N70" s="126" t="s">
        <v>3166</v>
      </c>
      <c r="O70" s="39"/>
      <c r="P70" s="39"/>
      <c r="Q70" s="39"/>
      <c r="R70" s="75" t="s">
        <v>1019</v>
      </c>
      <c r="S70" s="53"/>
      <c r="T70" s="53"/>
      <c r="U70" s="53"/>
      <c r="V70" s="53"/>
      <c r="W70" s="140" t="s">
        <v>1352</v>
      </c>
      <c r="X70" s="53"/>
      <c r="Y70" s="53"/>
      <c r="Z70" s="53"/>
      <c r="AA70" s="75" t="s">
        <v>1019</v>
      </c>
      <c r="AB70" s="74" t="s">
        <v>982</v>
      </c>
      <c r="AC70" s="53"/>
      <c r="AD70" s="53"/>
      <c r="AE70" s="53"/>
      <c r="AF70" s="75" t="s">
        <v>986</v>
      </c>
      <c r="AG70" s="74" t="s">
        <v>1881</v>
      </c>
      <c r="AH70" s="53"/>
      <c r="AI70" s="53"/>
      <c r="AJ70" s="53"/>
      <c r="AK70" s="75" t="s">
        <v>1019</v>
      </c>
    </row>
    <row r="71" spans="1:37" ht="16.5" customHeight="1" x14ac:dyDescent="0.35">
      <c r="A71" s="191" t="s">
        <v>22</v>
      </c>
      <c r="B71" s="53"/>
      <c r="C71" s="53"/>
      <c r="D71" s="53"/>
      <c r="E71" s="53"/>
      <c r="F71" s="53"/>
      <c r="G71" s="53"/>
      <c r="H71" s="75"/>
      <c r="I71" s="167"/>
      <c r="J71" s="53"/>
      <c r="K71" s="53"/>
      <c r="L71" s="53"/>
      <c r="M71" s="75"/>
      <c r="N71" s="74"/>
      <c r="O71" s="39"/>
      <c r="P71" s="39"/>
      <c r="Q71" s="39"/>
      <c r="R71" s="75"/>
      <c r="S71" s="53"/>
      <c r="T71" s="53"/>
      <c r="U71" s="53"/>
      <c r="V71" s="53"/>
      <c r="W71" s="142"/>
      <c r="X71" s="53"/>
      <c r="Y71" s="53"/>
      <c r="Z71" s="53"/>
      <c r="AA71" s="75"/>
      <c r="AB71" s="74"/>
      <c r="AC71" s="53"/>
      <c r="AD71" s="53"/>
      <c r="AE71" s="53"/>
      <c r="AF71" s="75"/>
      <c r="AG71" s="74"/>
      <c r="AH71" s="53"/>
      <c r="AI71" s="53"/>
      <c r="AJ71" s="53"/>
      <c r="AK71" s="75"/>
    </row>
    <row r="72" spans="1:37" ht="17.25" customHeight="1" x14ac:dyDescent="0.35">
      <c r="A72" s="74" t="s">
        <v>2794</v>
      </c>
      <c r="B72" s="53" t="s">
        <v>158</v>
      </c>
      <c r="C72" s="53"/>
      <c r="D72" s="53"/>
      <c r="E72" s="53" t="s">
        <v>17</v>
      </c>
      <c r="F72" s="53" t="s">
        <v>159</v>
      </c>
      <c r="G72" s="53"/>
      <c r="H72" s="75"/>
      <c r="I72" s="167" t="s">
        <v>714</v>
      </c>
      <c r="J72" s="53"/>
      <c r="K72" s="53"/>
      <c r="L72" s="53"/>
      <c r="M72" s="75"/>
      <c r="N72" s="74" t="s">
        <v>1686</v>
      </c>
      <c r="O72" s="39"/>
      <c r="P72" s="39"/>
      <c r="Q72" s="39"/>
      <c r="R72" s="75"/>
      <c r="S72" s="53"/>
      <c r="T72" s="53"/>
      <c r="U72" s="53"/>
      <c r="V72" s="53"/>
      <c r="W72" s="142" t="s">
        <v>1353</v>
      </c>
      <c r="X72" s="53"/>
      <c r="Y72" s="53"/>
      <c r="Z72" s="53"/>
      <c r="AA72" s="75"/>
      <c r="AB72" s="74" t="s">
        <v>983</v>
      </c>
      <c r="AC72" s="53"/>
      <c r="AD72" s="53"/>
      <c r="AE72" s="53"/>
      <c r="AF72" s="75"/>
      <c r="AG72" s="74" t="s">
        <v>2068</v>
      </c>
      <c r="AH72" s="53"/>
      <c r="AI72" s="53"/>
      <c r="AJ72" s="53"/>
      <c r="AK72" s="75"/>
    </row>
    <row r="73" spans="1:37" ht="17.25" customHeight="1" x14ac:dyDescent="0.35">
      <c r="A73" s="74" t="s">
        <v>13</v>
      </c>
      <c r="B73" s="53" t="s">
        <v>160</v>
      </c>
      <c r="C73" s="53"/>
      <c r="D73" s="53" t="s">
        <v>2908</v>
      </c>
      <c r="E73" s="53" t="s">
        <v>17</v>
      </c>
      <c r="F73" s="53" t="s">
        <v>159</v>
      </c>
      <c r="G73" s="53"/>
      <c r="H73" s="75"/>
      <c r="I73" s="167" t="s">
        <v>715</v>
      </c>
      <c r="J73" s="53" t="s">
        <v>753</v>
      </c>
      <c r="K73" s="53" t="s">
        <v>162</v>
      </c>
      <c r="L73" s="53"/>
      <c r="M73" s="75"/>
      <c r="N73" s="74" t="s">
        <v>1687</v>
      </c>
      <c r="O73" s="39" t="s">
        <v>3167</v>
      </c>
      <c r="P73" s="39" t="s">
        <v>3159</v>
      </c>
      <c r="Q73" s="39"/>
      <c r="R73" s="75"/>
      <c r="S73" s="53"/>
      <c r="T73" s="53"/>
      <c r="U73" s="53"/>
      <c r="V73" s="53"/>
      <c r="W73" s="142" t="s">
        <v>1354</v>
      </c>
      <c r="X73" s="53" t="s">
        <v>1376</v>
      </c>
      <c r="Y73" s="53" t="s">
        <v>1377</v>
      </c>
      <c r="Z73" s="53"/>
      <c r="AA73" s="75"/>
      <c r="AB73" s="74" t="s">
        <v>984</v>
      </c>
      <c r="AC73" s="53" t="s">
        <v>1013</v>
      </c>
      <c r="AD73" s="53" t="s">
        <v>1098</v>
      </c>
      <c r="AE73" s="53"/>
      <c r="AF73" s="75"/>
      <c r="AG73" s="74" t="s">
        <v>2069</v>
      </c>
      <c r="AH73" s="53" t="s">
        <v>1882</v>
      </c>
      <c r="AI73" s="53" t="s">
        <v>2058</v>
      </c>
      <c r="AJ73" s="53"/>
      <c r="AK73" s="75"/>
    </row>
    <row r="74" spans="1:37" ht="17.25" customHeight="1" x14ac:dyDescent="0.35">
      <c r="A74" s="191" t="s">
        <v>12</v>
      </c>
      <c r="B74" s="53" t="s">
        <v>165</v>
      </c>
      <c r="C74" s="53"/>
      <c r="D74" s="53"/>
      <c r="E74" s="53"/>
      <c r="F74" s="53" t="s">
        <v>167</v>
      </c>
      <c r="G74" s="53"/>
      <c r="H74" s="75" t="s">
        <v>77</v>
      </c>
      <c r="I74" s="167"/>
      <c r="J74" s="53"/>
      <c r="K74" s="53"/>
      <c r="L74" s="53"/>
      <c r="M74" s="75"/>
      <c r="N74" s="74"/>
      <c r="O74" s="39"/>
      <c r="P74" s="39"/>
      <c r="Q74" s="39"/>
      <c r="R74" s="75"/>
      <c r="S74" s="53"/>
      <c r="T74" s="53"/>
      <c r="U74" s="53"/>
      <c r="V74" s="53"/>
      <c r="W74" s="142"/>
      <c r="X74" s="53"/>
      <c r="Y74" s="53"/>
      <c r="Z74" s="53"/>
      <c r="AA74" s="75"/>
      <c r="AB74" s="74"/>
      <c r="AC74" s="53"/>
      <c r="AD74" s="53"/>
      <c r="AE74" s="53"/>
      <c r="AF74" s="75"/>
      <c r="AG74" s="74"/>
      <c r="AH74" s="53"/>
      <c r="AI74" s="53"/>
      <c r="AJ74" s="53"/>
      <c r="AK74" s="75"/>
    </row>
    <row r="75" spans="1:37" ht="17.25" customHeight="1" x14ac:dyDescent="0.35">
      <c r="A75" s="74" t="s">
        <v>13</v>
      </c>
      <c r="B75" s="53" t="s">
        <v>168</v>
      </c>
      <c r="C75" s="53"/>
      <c r="D75" s="65"/>
      <c r="E75" s="53"/>
      <c r="F75" s="53"/>
      <c r="G75" s="53"/>
      <c r="H75" s="75"/>
      <c r="I75" s="167" t="s">
        <v>716</v>
      </c>
      <c r="J75" s="53"/>
      <c r="K75" s="53" t="s">
        <v>2910</v>
      </c>
      <c r="L75" s="53"/>
      <c r="M75" s="75"/>
      <c r="N75" s="74" t="s">
        <v>3067</v>
      </c>
      <c r="O75" s="39"/>
      <c r="P75" s="39" t="s">
        <v>3168</v>
      </c>
      <c r="Q75" s="39"/>
      <c r="R75" s="75"/>
      <c r="S75" s="53"/>
      <c r="T75" s="53"/>
      <c r="U75" s="53"/>
      <c r="V75" s="53"/>
      <c r="W75" s="142" t="s">
        <v>1355</v>
      </c>
      <c r="X75" s="53"/>
      <c r="Y75" s="296" t="s">
        <v>1378</v>
      </c>
      <c r="Z75" s="53"/>
      <c r="AA75" s="75"/>
      <c r="AB75" s="74" t="s">
        <v>987</v>
      </c>
      <c r="AC75" s="53"/>
      <c r="AD75" s="53" t="s">
        <v>2911</v>
      </c>
      <c r="AE75" s="53"/>
      <c r="AF75" s="75"/>
      <c r="AG75" s="74" t="s">
        <v>2070</v>
      </c>
      <c r="AH75" s="53"/>
      <c r="AI75" s="256" t="s">
        <v>2071</v>
      </c>
      <c r="AJ75" s="53"/>
      <c r="AK75" s="75"/>
    </row>
    <row r="76" spans="1:37" ht="17.25" customHeight="1" x14ac:dyDescent="0.35">
      <c r="A76" s="74" t="s">
        <v>171</v>
      </c>
      <c r="B76" s="53" t="s">
        <v>172</v>
      </c>
      <c r="C76" s="53"/>
      <c r="D76" s="53" t="s">
        <v>2909</v>
      </c>
      <c r="E76" s="53" t="s">
        <v>17</v>
      </c>
      <c r="F76" s="53"/>
      <c r="G76" s="53"/>
      <c r="H76" s="75"/>
      <c r="I76" s="167" t="s">
        <v>525</v>
      </c>
      <c r="J76" s="53"/>
      <c r="K76" s="53"/>
      <c r="L76" s="53"/>
      <c r="M76" s="75"/>
      <c r="N76" s="126" t="s">
        <v>3169</v>
      </c>
      <c r="O76" s="39"/>
      <c r="P76" s="39"/>
      <c r="Q76" s="39"/>
      <c r="R76" s="75"/>
      <c r="S76" s="53"/>
      <c r="T76" s="53"/>
      <c r="U76" s="53"/>
      <c r="V76" s="53"/>
      <c r="W76" s="142" t="s">
        <v>1356</v>
      </c>
      <c r="X76" s="53"/>
      <c r="Y76" s="53"/>
      <c r="Z76" s="53"/>
      <c r="AA76" s="75"/>
      <c r="AB76" s="74" t="s">
        <v>991</v>
      </c>
      <c r="AC76" s="53"/>
      <c r="AD76" s="53"/>
      <c r="AE76" s="53"/>
      <c r="AF76" s="75"/>
      <c r="AG76" s="74" t="s">
        <v>2072</v>
      </c>
      <c r="AH76" s="53"/>
      <c r="AI76" s="53"/>
      <c r="AJ76" s="53"/>
      <c r="AK76" s="75"/>
    </row>
    <row r="77" spans="1:37" ht="17.25" customHeight="1" x14ac:dyDescent="0.35">
      <c r="A77" s="191" t="s">
        <v>22</v>
      </c>
      <c r="B77" s="53"/>
      <c r="C77" s="53"/>
      <c r="D77" s="53"/>
      <c r="E77" s="53"/>
      <c r="F77" s="53"/>
      <c r="G77" s="53"/>
      <c r="H77" s="75"/>
      <c r="I77" s="167"/>
      <c r="J77" s="53"/>
      <c r="K77" s="53"/>
      <c r="L77" s="53"/>
      <c r="M77" s="75"/>
      <c r="N77" s="74"/>
      <c r="O77" s="39"/>
      <c r="P77" s="39"/>
      <c r="Q77" s="39"/>
      <c r="R77" s="75"/>
      <c r="S77" s="53"/>
      <c r="T77" s="53"/>
      <c r="U77" s="53"/>
      <c r="V77" s="53"/>
      <c r="W77" s="142"/>
      <c r="X77" s="53"/>
      <c r="Y77" s="53"/>
      <c r="Z77" s="53"/>
      <c r="AA77" s="75"/>
      <c r="AB77" s="74"/>
      <c r="AC77" s="53"/>
      <c r="AD77" s="53"/>
      <c r="AE77" s="53"/>
      <c r="AF77" s="75"/>
      <c r="AG77" s="74"/>
      <c r="AH77" s="53"/>
      <c r="AI77" s="53"/>
      <c r="AJ77" s="53"/>
      <c r="AK77" s="75"/>
    </row>
    <row r="78" spans="1:37" ht="17.25" customHeight="1" x14ac:dyDescent="0.35">
      <c r="A78" s="74" t="s">
        <v>13</v>
      </c>
      <c r="B78" s="53" t="s">
        <v>180</v>
      </c>
      <c r="C78" s="53"/>
      <c r="D78" s="53" t="s">
        <v>536</v>
      </c>
      <c r="E78" s="53" t="s">
        <v>17</v>
      </c>
      <c r="F78" s="53" t="s">
        <v>181</v>
      </c>
      <c r="G78" s="53"/>
      <c r="H78" s="75"/>
      <c r="I78" s="167" t="s">
        <v>717</v>
      </c>
      <c r="J78" s="53" t="s">
        <v>604</v>
      </c>
      <c r="K78" s="53" t="s">
        <v>538</v>
      </c>
      <c r="L78" s="53"/>
      <c r="M78" s="75"/>
      <c r="N78" s="74" t="s">
        <v>1688</v>
      </c>
      <c r="O78" s="39" t="s">
        <v>3170</v>
      </c>
      <c r="P78" s="39" t="s">
        <v>3172</v>
      </c>
      <c r="Q78" s="39"/>
      <c r="R78" s="75"/>
      <c r="S78" s="53"/>
      <c r="T78" s="53"/>
      <c r="U78" s="53"/>
      <c r="V78" s="53"/>
      <c r="W78" s="142" t="s">
        <v>1357</v>
      </c>
      <c r="X78" s="53" t="s">
        <v>1335</v>
      </c>
      <c r="Y78" s="53" t="s">
        <v>1379</v>
      </c>
      <c r="Z78" s="53"/>
      <c r="AA78" s="75"/>
      <c r="AB78" s="74" t="s">
        <v>992</v>
      </c>
      <c r="AC78" s="53" t="s">
        <v>1004</v>
      </c>
      <c r="AD78" s="53" t="s">
        <v>1101</v>
      </c>
      <c r="AE78" s="53"/>
      <c r="AF78" s="75"/>
      <c r="AG78" s="74" t="s">
        <v>2073</v>
      </c>
      <c r="AH78" s="53" t="s">
        <v>1883</v>
      </c>
      <c r="AI78" s="53" t="s">
        <v>2074</v>
      </c>
      <c r="AJ78" s="53"/>
      <c r="AK78" s="75"/>
    </row>
    <row r="79" spans="1:37" ht="17.25" customHeight="1" x14ac:dyDescent="0.35">
      <c r="A79" s="74" t="s">
        <v>13</v>
      </c>
      <c r="B79" s="53" t="s">
        <v>182</v>
      </c>
      <c r="C79" s="53"/>
      <c r="D79" s="53" t="s">
        <v>537</v>
      </c>
      <c r="E79" s="53" t="s">
        <v>17</v>
      </c>
      <c r="F79" s="53" t="s">
        <v>183</v>
      </c>
      <c r="G79" s="53"/>
      <c r="H79" s="75"/>
      <c r="I79" s="167" t="s">
        <v>718</v>
      </c>
      <c r="J79" s="53" t="s">
        <v>605</v>
      </c>
      <c r="K79" s="53" t="s">
        <v>559</v>
      </c>
      <c r="L79" s="53"/>
      <c r="M79" s="75"/>
      <c r="N79" s="74" t="s">
        <v>1689</v>
      </c>
      <c r="O79" s="39" t="s">
        <v>3171</v>
      </c>
      <c r="P79" s="39" t="s">
        <v>3173</v>
      </c>
      <c r="Q79" s="39"/>
      <c r="R79" s="75"/>
      <c r="S79" s="53"/>
      <c r="T79" s="53"/>
      <c r="U79" s="53"/>
      <c r="V79" s="53"/>
      <c r="W79" s="142" t="s">
        <v>1358</v>
      </c>
      <c r="X79" s="53" t="s">
        <v>1337</v>
      </c>
      <c r="Y79" s="53" t="s">
        <v>1380</v>
      </c>
      <c r="Z79" s="53"/>
      <c r="AA79" s="75"/>
      <c r="AB79" s="74" t="s">
        <v>993</v>
      </c>
      <c r="AC79" s="53" t="s">
        <v>1005</v>
      </c>
      <c r="AD79" s="53" t="s">
        <v>1102</v>
      </c>
      <c r="AE79" s="53"/>
      <c r="AF79" s="75"/>
      <c r="AG79" s="74" t="s">
        <v>2075</v>
      </c>
      <c r="AH79" s="53" t="s">
        <v>1884</v>
      </c>
      <c r="AI79" s="53" t="s">
        <v>2076</v>
      </c>
      <c r="AJ79" s="53"/>
      <c r="AK79" s="75"/>
    </row>
    <row r="80" spans="1:37" ht="17.25" customHeight="1" x14ac:dyDescent="0.35">
      <c r="A80" s="74" t="s">
        <v>13</v>
      </c>
      <c r="B80" s="53" t="s">
        <v>184</v>
      </c>
      <c r="C80" s="53"/>
      <c r="D80" s="53" t="s">
        <v>536</v>
      </c>
      <c r="E80" s="53" t="s">
        <v>17</v>
      </c>
      <c r="F80" s="53" t="s">
        <v>181</v>
      </c>
      <c r="G80" s="53"/>
      <c r="H80" s="75"/>
      <c r="I80" s="167" t="s">
        <v>719</v>
      </c>
      <c r="J80" s="53" t="s">
        <v>604</v>
      </c>
      <c r="K80" s="53" t="s">
        <v>539</v>
      </c>
      <c r="L80" s="53"/>
      <c r="M80" s="75"/>
      <c r="N80" s="74" t="s">
        <v>1690</v>
      </c>
      <c r="O80" s="39" t="s">
        <v>3170</v>
      </c>
      <c r="P80" s="39" t="s">
        <v>3174</v>
      </c>
      <c r="Q80" s="39"/>
      <c r="R80" s="75"/>
      <c r="S80" s="53"/>
      <c r="T80" s="53"/>
      <c r="U80" s="53"/>
      <c r="V80" s="53"/>
      <c r="W80" s="142" t="s">
        <v>1359</v>
      </c>
      <c r="X80" s="53" t="s">
        <v>1335</v>
      </c>
      <c r="Y80" s="53" t="s">
        <v>1381</v>
      </c>
      <c r="Z80" s="53"/>
      <c r="AA80" s="75"/>
      <c r="AB80" s="74" t="s">
        <v>995</v>
      </c>
      <c r="AC80" s="53" t="s">
        <v>1004</v>
      </c>
      <c r="AD80" s="53" t="s">
        <v>1101</v>
      </c>
      <c r="AE80" s="53"/>
      <c r="AF80" s="75"/>
      <c r="AG80" s="74" t="s">
        <v>2077</v>
      </c>
      <c r="AH80" s="53" t="s">
        <v>1883</v>
      </c>
      <c r="AI80" s="53" t="s">
        <v>2078</v>
      </c>
      <c r="AJ80" s="53"/>
      <c r="AK80" s="75"/>
    </row>
    <row r="81" spans="1:37" ht="17.25" customHeight="1" x14ac:dyDescent="0.35">
      <c r="A81" s="74" t="s">
        <v>13</v>
      </c>
      <c r="B81" s="53" t="s">
        <v>185</v>
      </c>
      <c r="C81" s="53"/>
      <c r="D81" s="53" t="s">
        <v>537</v>
      </c>
      <c r="E81" s="53" t="s">
        <v>17</v>
      </c>
      <c r="F81" s="53" t="s">
        <v>186</v>
      </c>
      <c r="G81" s="53"/>
      <c r="H81" s="75"/>
      <c r="I81" s="167" t="s">
        <v>720</v>
      </c>
      <c r="J81" s="53" t="s">
        <v>605</v>
      </c>
      <c r="K81" s="53" t="s">
        <v>540</v>
      </c>
      <c r="L81" s="53"/>
      <c r="M81" s="75"/>
      <c r="N81" s="74" t="s">
        <v>1691</v>
      </c>
      <c r="O81" s="39" t="s">
        <v>3171</v>
      </c>
      <c r="P81" s="39" t="s">
        <v>3175</v>
      </c>
      <c r="Q81" s="39"/>
      <c r="R81" s="75"/>
      <c r="S81" s="53"/>
      <c r="T81" s="53"/>
      <c r="U81" s="53"/>
      <c r="V81" s="53"/>
      <c r="W81" s="142" t="s">
        <v>1360</v>
      </c>
      <c r="X81" s="53" t="s">
        <v>1337</v>
      </c>
      <c r="Y81" s="53" t="s">
        <v>1382</v>
      </c>
      <c r="Z81" s="53"/>
      <c r="AA81" s="75"/>
      <c r="AB81" s="74" t="s">
        <v>994</v>
      </c>
      <c r="AC81" s="53" t="s">
        <v>1005</v>
      </c>
      <c r="AD81" s="53" t="s">
        <v>1102</v>
      </c>
      <c r="AE81" s="53"/>
      <c r="AF81" s="75"/>
      <c r="AG81" s="74" t="s">
        <v>2079</v>
      </c>
      <c r="AH81" s="53" t="s">
        <v>1884</v>
      </c>
      <c r="AI81" s="53" t="s">
        <v>2080</v>
      </c>
      <c r="AJ81" s="53"/>
      <c r="AK81" s="75"/>
    </row>
    <row r="82" spans="1:37" ht="17.25" customHeight="1" x14ac:dyDescent="0.35">
      <c r="A82" s="74" t="s">
        <v>13</v>
      </c>
      <c r="B82" s="53" t="s">
        <v>187</v>
      </c>
      <c r="C82" s="53"/>
      <c r="D82" s="53" t="s">
        <v>536</v>
      </c>
      <c r="E82" s="53" t="s">
        <v>17</v>
      </c>
      <c r="F82" s="53" t="s">
        <v>181</v>
      </c>
      <c r="G82" s="53"/>
      <c r="H82" s="75"/>
      <c r="I82" s="167" t="s">
        <v>721</v>
      </c>
      <c r="J82" s="53" t="s">
        <v>604</v>
      </c>
      <c r="K82" s="53" t="s">
        <v>541</v>
      </c>
      <c r="L82" s="53"/>
      <c r="M82" s="75"/>
      <c r="N82" s="74" t="s">
        <v>1692</v>
      </c>
      <c r="O82" s="39" t="s">
        <v>3176</v>
      </c>
      <c r="P82" s="39" t="s">
        <v>3177</v>
      </c>
      <c r="Q82" s="39"/>
      <c r="R82" s="75"/>
      <c r="S82" s="53"/>
      <c r="T82" s="53"/>
      <c r="U82" s="53"/>
      <c r="V82" s="53"/>
      <c r="W82" s="142" t="s">
        <v>1361</v>
      </c>
      <c r="X82" s="53" t="s">
        <v>1335</v>
      </c>
      <c r="Y82" s="53" t="s">
        <v>1383</v>
      </c>
      <c r="Z82" s="53"/>
      <c r="AA82" s="75"/>
      <c r="AB82" s="74" t="s">
        <v>996</v>
      </c>
      <c r="AC82" s="53" t="s">
        <v>1004</v>
      </c>
      <c r="AD82" s="53" t="s">
        <v>1101</v>
      </c>
      <c r="AE82" s="53"/>
      <c r="AF82" s="75"/>
      <c r="AG82" s="74" t="s">
        <v>2081</v>
      </c>
      <c r="AH82" s="53" t="s">
        <v>1883</v>
      </c>
      <c r="AI82" s="53" t="s">
        <v>2082</v>
      </c>
      <c r="AJ82" s="53"/>
      <c r="AK82" s="75"/>
    </row>
    <row r="83" spans="1:37" ht="17.25" customHeight="1" x14ac:dyDescent="0.35">
      <c r="A83" s="74" t="s">
        <v>13</v>
      </c>
      <c r="B83" s="53" t="s">
        <v>188</v>
      </c>
      <c r="C83" s="53"/>
      <c r="D83" s="53" t="s">
        <v>537</v>
      </c>
      <c r="E83" s="53" t="s">
        <v>17</v>
      </c>
      <c r="F83" s="53" t="s">
        <v>189</v>
      </c>
      <c r="G83" s="53"/>
      <c r="H83" s="75"/>
      <c r="I83" s="167" t="s">
        <v>722</v>
      </c>
      <c r="J83" s="53" t="s">
        <v>605</v>
      </c>
      <c r="K83" s="53" t="s">
        <v>542</v>
      </c>
      <c r="L83" s="53"/>
      <c r="M83" s="75"/>
      <c r="N83" s="74" t="s">
        <v>1693</v>
      </c>
      <c r="O83" s="39" t="s">
        <v>3171</v>
      </c>
      <c r="P83" s="39" t="s">
        <v>3178</v>
      </c>
      <c r="Q83" s="39"/>
      <c r="R83" s="75"/>
      <c r="S83" s="53"/>
      <c r="T83" s="53"/>
      <c r="U83" s="53"/>
      <c r="V83" s="53"/>
      <c r="W83" s="142" t="s">
        <v>1362</v>
      </c>
      <c r="X83" s="53" t="s">
        <v>1337</v>
      </c>
      <c r="Y83" s="53" t="s">
        <v>1384</v>
      </c>
      <c r="Z83" s="53"/>
      <c r="AA83" s="75"/>
      <c r="AB83" s="74" t="s">
        <v>997</v>
      </c>
      <c r="AC83" s="53" t="s">
        <v>1005</v>
      </c>
      <c r="AD83" s="53" t="s">
        <v>1102</v>
      </c>
      <c r="AE83" s="53"/>
      <c r="AF83" s="75"/>
      <c r="AG83" s="74" t="s">
        <v>2083</v>
      </c>
      <c r="AH83" s="53" t="s">
        <v>1884</v>
      </c>
      <c r="AI83" s="53" t="s">
        <v>2084</v>
      </c>
      <c r="AJ83" s="53"/>
      <c r="AK83" s="75"/>
    </row>
    <row r="84" spans="1:37" ht="17.25" customHeight="1" x14ac:dyDescent="0.35">
      <c r="A84" s="74" t="s">
        <v>13</v>
      </c>
      <c r="B84" s="53" t="s">
        <v>190</v>
      </c>
      <c r="C84" s="53"/>
      <c r="D84" s="53" t="s">
        <v>536</v>
      </c>
      <c r="E84" s="53" t="s">
        <v>17</v>
      </c>
      <c r="F84" s="53" t="s">
        <v>181</v>
      </c>
      <c r="G84" s="53"/>
      <c r="H84" s="75"/>
      <c r="I84" s="167" t="s">
        <v>723</v>
      </c>
      <c r="J84" s="53" t="s">
        <v>604</v>
      </c>
      <c r="K84" s="53" t="s">
        <v>543</v>
      </c>
      <c r="L84" s="53"/>
      <c r="M84" s="75"/>
      <c r="N84" s="74" t="s">
        <v>1694</v>
      </c>
      <c r="O84" s="39" t="s">
        <v>3170</v>
      </c>
      <c r="P84" s="39" t="s">
        <v>3179</v>
      </c>
      <c r="Q84" s="39"/>
      <c r="R84" s="75"/>
      <c r="S84" s="53"/>
      <c r="T84" s="53"/>
      <c r="U84" s="53"/>
      <c r="V84" s="53"/>
      <c r="W84" s="142" t="s">
        <v>1363</v>
      </c>
      <c r="X84" s="53" t="s">
        <v>1335</v>
      </c>
      <c r="Y84" s="53" t="s">
        <v>1385</v>
      </c>
      <c r="Z84" s="53"/>
      <c r="AA84" s="75"/>
      <c r="AB84" s="74" t="s">
        <v>998</v>
      </c>
      <c r="AC84" s="53" t="s">
        <v>1004</v>
      </c>
      <c r="AD84" s="53" t="s">
        <v>1101</v>
      </c>
      <c r="AE84" s="53"/>
      <c r="AF84" s="75"/>
      <c r="AG84" s="74" t="s">
        <v>2085</v>
      </c>
      <c r="AH84" s="53" t="s">
        <v>1883</v>
      </c>
      <c r="AI84" s="53" t="s">
        <v>2086</v>
      </c>
      <c r="AJ84" s="53"/>
      <c r="AK84" s="75"/>
    </row>
    <row r="85" spans="1:37" ht="17.25" customHeight="1" x14ac:dyDescent="0.35">
      <c r="A85" s="74" t="s">
        <v>13</v>
      </c>
      <c r="B85" s="53" t="s">
        <v>191</v>
      </c>
      <c r="C85" s="53"/>
      <c r="D85" s="53" t="s">
        <v>537</v>
      </c>
      <c r="E85" s="53" t="s">
        <v>17</v>
      </c>
      <c r="F85" s="53" t="s">
        <v>192</v>
      </c>
      <c r="G85" s="53"/>
      <c r="H85" s="75"/>
      <c r="I85" s="167" t="s">
        <v>724</v>
      </c>
      <c r="J85" s="53" t="s">
        <v>605</v>
      </c>
      <c r="K85" s="53" t="s">
        <v>544</v>
      </c>
      <c r="L85" s="53"/>
      <c r="M85" s="75"/>
      <c r="N85" s="74" t="s">
        <v>1695</v>
      </c>
      <c r="O85" s="39" t="s">
        <v>3180</v>
      </c>
      <c r="P85" s="39" t="s">
        <v>3181</v>
      </c>
      <c r="Q85" s="39"/>
      <c r="R85" s="75"/>
      <c r="S85" s="53"/>
      <c r="T85" s="53"/>
      <c r="U85" s="53"/>
      <c r="V85" s="53"/>
      <c r="W85" s="142" t="s">
        <v>1364</v>
      </c>
      <c r="X85" s="53" t="s">
        <v>1337</v>
      </c>
      <c r="Y85" s="53" t="s">
        <v>1386</v>
      </c>
      <c r="Z85" s="53"/>
      <c r="AA85" s="75"/>
      <c r="AB85" s="74" t="s">
        <v>999</v>
      </c>
      <c r="AC85" s="53" t="s">
        <v>1005</v>
      </c>
      <c r="AD85" s="53" t="s">
        <v>1102</v>
      </c>
      <c r="AE85" s="53"/>
      <c r="AF85" s="75"/>
      <c r="AG85" s="74" t="s">
        <v>2087</v>
      </c>
      <c r="AH85" s="53" t="s">
        <v>1884</v>
      </c>
      <c r="AI85" s="53" t="s">
        <v>2088</v>
      </c>
      <c r="AJ85" s="53"/>
      <c r="AK85" s="75"/>
    </row>
    <row r="86" spans="1:37" ht="17.25" customHeight="1" x14ac:dyDescent="0.35">
      <c r="A86" s="74" t="s">
        <v>13</v>
      </c>
      <c r="B86" s="53" t="s">
        <v>193</v>
      </c>
      <c r="C86" s="53"/>
      <c r="D86" s="53" t="s">
        <v>536</v>
      </c>
      <c r="E86" s="53" t="s">
        <v>17</v>
      </c>
      <c r="F86" s="53" t="s">
        <v>181</v>
      </c>
      <c r="G86" s="53"/>
      <c r="H86" s="75"/>
      <c r="I86" s="167" t="s">
        <v>725</v>
      </c>
      <c r="J86" s="53" t="s">
        <v>604</v>
      </c>
      <c r="K86" s="53" t="s">
        <v>545</v>
      </c>
      <c r="L86" s="53"/>
      <c r="M86" s="75"/>
      <c r="N86" s="74" t="s">
        <v>1701</v>
      </c>
      <c r="O86" s="39" t="s">
        <v>3170</v>
      </c>
      <c r="P86" s="39" t="s">
        <v>3182</v>
      </c>
      <c r="Q86" s="39"/>
      <c r="R86" s="75"/>
      <c r="S86" s="53"/>
      <c r="T86" s="53"/>
      <c r="U86" s="53"/>
      <c r="V86" s="53"/>
      <c r="W86" s="142" t="s">
        <v>1365</v>
      </c>
      <c r="X86" s="53" t="s">
        <v>1335</v>
      </c>
      <c r="Y86" s="53" t="s">
        <v>1387</v>
      </c>
      <c r="Z86" s="53"/>
      <c r="AA86" s="75"/>
      <c r="AB86" s="74" t="s">
        <v>1000</v>
      </c>
      <c r="AC86" s="53" t="s">
        <v>1004</v>
      </c>
      <c r="AD86" s="53" t="s">
        <v>1101</v>
      </c>
      <c r="AE86" s="53"/>
      <c r="AF86" s="75"/>
      <c r="AG86" s="74" t="s">
        <v>2089</v>
      </c>
      <c r="AH86" s="53" t="s">
        <v>1883</v>
      </c>
      <c r="AI86" s="53" t="s">
        <v>2090</v>
      </c>
      <c r="AJ86" s="53"/>
      <c r="AK86" s="75"/>
    </row>
    <row r="87" spans="1:37" ht="17.25" customHeight="1" x14ac:dyDescent="0.35">
      <c r="A87" s="74" t="s">
        <v>13</v>
      </c>
      <c r="B87" s="53" t="s">
        <v>194</v>
      </c>
      <c r="C87" s="53"/>
      <c r="D87" s="53" t="s">
        <v>537</v>
      </c>
      <c r="E87" s="53" t="s">
        <v>17</v>
      </c>
      <c r="F87" s="53" t="s">
        <v>195</v>
      </c>
      <c r="G87" s="53"/>
      <c r="H87" s="75"/>
      <c r="I87" s="167" t="s">
        <v>726</v>
      </c>
      <c r="J87" s="53" t="s">
        <v>605</v>
      </c>
      <c r="K87" s="53" t="s">
        <v>546</v>
      </c>
      <c r="L87" s="53"/>
      <c r="M87" s="75"/>
      <c r="N87" s="74" t="s">
        <v>1702</v>
      </c>
      <c r="O87" s="39" t="s">
        <v>3180</v>
      </c>
      <c r="P87" s="39" t="s">
        <v>3183</v>
      </c>
      <c r="Q87" s="39"/>
      <c r="R87" s="75"/>
      <c r="S87" s="53"/>
      <c r="T87" s="53"/>
      <c r="U87" s="53"/>
      <c r="V87" s="53"/>
      <c r="W87" s="142" t="s">
        <v>1366</v>
      </c>
      <c r="X87" s="53" t="s">
        <v>1337</v>
      </c>
      <c r="Y87" s="53" t="s">
        <v>1388</v>
      </c>
      <c r="Z87" s="53"/>
      <c r="AA87" s="75"/>
      <c r="AB87" s="74" t="s">
        <v>1001</v>
      </c>
      <c r="AC87" s="53" t="s">
        <v>1005</v>
      </c>
      <c r="AD87" s="53" t="s">
        <v>1102</v>
      </c>
      <c r="AE87" s="53"/>
      <c r="AF87" s="75"/>
      <c r="AG87" s="74" t="s">
        <v>2091</v>
      </c>
      <c r="AH87" s="53" t="s">
        <v>1884</v>
      </c>
      <c r="AI87" s="53" t="s">
        <v>2092</v>
      </c>
      <c r="AJ87" s="53"/>
      <c r="AK87" s="75"/>
    </row>
    <row r="88" spans="1:37" ht="17.25" customHeight="1" x14ac:dyDescent="0.35">
      <c r="A88" s="74" t="s">
        <v>13</v>
      </c>
      <c r="B88" s="53" t="s">
        <v>197</v>
      </c>
      <c r="C88" s="53"/>
      <c r="D88" s="53" t="s">
        <v>536</v>
      </c>
      <c r="E88" s="53" t="s">
        <v>17</v>
      </c>
      <c r="F88" s="53" t="s">
        <v>181</v>
      </c>
      <c r="G88" s="53"/>
      <c r="H88" s="75"/>
      <c r="I88" s="167" t="s">
        <v>727</v>
      </c>
      <c r="J88" s="53" t="s">
        <v>604</v>
      </c>
      <c r="K88" s="53" t="s">
        <v>547</v>
      </c>
      <c r="L88" s="53"/>
      <c r="M88" s="75"/>
      <c r="N88" s="74" t="s">
        <v>1703</v>
      </c>
      <c r="O88" s="39" t="s">
        <v>3170</v>
      </c>
      <c r="P88" s="39" t="s">
        <v>3184</v>
      </c>
      <c r="Q88" s="39"/>
      <c r="R88" s="75"/>
      <c r="S88" s="53"/>
      <c r="T88" s="53"/>
      <c r="U88" s="53"/>
      <c r="V88" s="53"/>
      <c r="W88" s="142" t="s">
        <v>1367</v>
      </c>
      <c r="X88" s="53" t="s">
        <v>1335</v>
      </c>
      <c r="Y88" s="53" t="s">
        <v>1389</v>
      </c>
      <c r="Z88" s="53"/>
      <c r="AA88" s="75"/>
      <c r="AB88" s="74" t="s">
        <v>1002</v>
      </c>
      <c r="AC88" s="53" t="s">
        <v>1004</v>
      </c>
      <c r="AD88" s="53" t="s">
        <v>1103</v>
      </c>
      <c r="AE88" s="53"/>
      <c r="AF88" s="75"/>
      <c r="AG88" s="74" t="s">
        <v>2093</v>
      </c>
      <c r="AH88" s="53" t="s">
        <v>1883</v>
      </c>
      <c r="AI88" s="53" t="s">
        <v>2094</v>
      </c>
      <c r="AJ88" s="53"/>
      <c r="AK88" s="75"/>
    </row>
    <row r="89" spans="1:37" ht="17.25" customHeight="1" x14ac:dyDescent="0.35">
      <c r="A89" s="74" t="s">
        <v>13</v>
      </c>
      <c r="B89" s="53" t="s">
        <v>198</v>
      </c>
      <c r="C89" s="53"/>
      <c r="D89" s="53" t="s">
        <v>537</v>
      </c>
      <c r="E89" s="53" t="s">
        <v>17</v>
      </c>
      <c r="F89" s="53" t="s">
        <v>389</v>
      </c>
      <c r="G89" s="53"/>
      <c r="H89" s="75"/>
      <c r="I89" s="167" t="s">
        <v>728</v>
      </c>
      <c r="J89" s="53" t="s">
        <v>605</v>
      </c>
      <c r="K89" s="53" t="s">
        <v>548</v>
      </c>
      <c r="L89" s="53"/>
      <c r="M89" s="75"/>
      <c r="N89" s="74" t="s">
        <v>1704</v>
      </c>
      <c r="O89" s="39" t="s">
        <v>3180</v>
      </c>
      <c r="P89" s="39" t="s">
        <v>3185</v>
      </c>
      <c r="Q89" s="39"/>
      <c r="R89" s="75"/>
      <c r="S89" s="53"/>
      <c r="T89" s="53"/>
      <c r="U89" s="53"/>
      <c r="V89" s="53"/>
      <c r="W89" s="142" t="s">
        <v>1368</v>
      </c>
      <c r="X89" s="53" t="s">
        <v>1337</v>
      </c>
      <c r="Y89" s="53" t="s">
        <v>1390</v>
      </c>
      <c r="Z89" s="53"/>
      <c r="AA89" s="75"/>
      <c r="AB89" s="74" t="s">
        <v>1003</v>
      </c>
      <c r="AC89" s="53" t="s">
        <v>1005</v>
      </c>
      <c r="AD89" s="53" t="s">
        <v>1104</v>
      </c>
      <c r="AE89" s="53"/>
      <c r="AF89" s="75"/>
      <c r="AG89" s="74" t="s">
        <v>2095</v>
      </c>
      <c r="AH89" s="53" t="s">
        <v>1884</v>
      </c>
      <c r="AI89" s="53" t="s">
        <v>2096</v>
      </c>
      <c r="AJ89" s="53"/>
      <c r="AK89" s="75"/>
    </row>
    <row r="90" spans="1:37" ht="17.25" customHeight="1" x14ac:dyDescent="0.35">
      <c r="A90" s="74" t="s">
        <v>18</v>
      </c>
      <c r="B90" s="53" t="s">
        <v>196</v>
      </c>
      <c r="C90" s="53"/>
      <c r="D90" s="53"/>
      <c r="E90" s="53" t="s">
        <v>17</v>
      </c>
      <c r="F90" s="53" t="s">
        <v>390</v>
      </c>
      <c r="G90" s="53"/>
      <c r="H90" s="75"/>
      <c r="I90" s="167" t="s">
        <v>729</v>
      </c>
      <c r="J90" s="53"/>
      <c r="K90" s="53"/>
      <c r="L90" s="53"/>
      <c r="M90" s="75"/>
      <c r="N90" s="74" t="s">
        <v>1705</v>
      </c>
      <c r="O90" s="39"/>
      <c r="P90" s="39"/>
      <c r="Q90" s="39"/>
      <c r="R90" s="75"/>
      <c r="S90" s="53"/>
      <c r="T90" s="53"/>
      <c r="U90" s="53"/>
      <c r="V90" s="53"/>
      <c r="W90" s="142" t="s">
        <v>1369</v>
      </c>
      <c r="X90" s="53"/>
      <c r="Y90" s="53"/>
      <c r="Z90" s="53"/>
      <c r="AA90" s="75"/>
      <c r="AB90" s="74" t="s">
        <v>1032</v>
      </c>
      <c r="AC90" s="53"/>
      <c r="AD90" s="53"/>
      <c r="AE90" s="53"/>
      <c r="AF90" s="75"/>
      <c r="AG90" s="74" t="s">
        <v>1885</v>
      </c>
      <c r="AH90" s="53"/>
      <c r="AI90" s="53"/>
      <c r="AJ90" s="53"/>
      <c r="AK90" s="75"/>
    </row>
    <row r="91" spans="1:37" ht="17.25" customHeight="1" x14ac:dyDescent="0.35">
      <c r="A91" s="74" t="s">
        <v>2794</v>
      </c>
      <c r="B91" s="53" t="s">
        <v>199</v>
      </c>
      <c r="C91" s="53"/>
      <c r="D91" s="53"/>
      <c r="E91" s="53" t="s">
        <v>17</v>
      </c>
      <c r="F91" s="53" t="s">
        <v>159</v>
      </c>
      <c r="G91" s="53"/>
      <c r="H91" s="75"/>
      <c r="I91" s="167" t="s">
        <v>730</v>
      </c>
      <c r="J91" s="53"/>
      <c r="K91" s="53"/>
      <c r="L91" s="53"/>
      <c r="M91" s="75"/>
      <c r="N91" s="74" t="s">
        <v>1696</v>
      </c>
      <c r="O91" s="39"/>
      <c r="P91" s="39"/>
      <c r="Q91" s="39"/>
      <c r="R91" s="75"/>
      <c r="S91" s="53"/>
      <c r="T91" s="53"/>
      <c r="U91" s="53"/>
      <c r="V91" s="53"/>
      <c r="W91" s="142" t="s">
        <v>1370</v>
      </c>
      <c r="X91" s="53"/>
      <c r="Y91" s="53"/>
      <c r="Z91" s="53"/>
      <c r="AA91" s="75"/>
      <c r="AB91" s="74" t="s">
        <v>1006</v>
      </c>
      <c r="AC91" s="53"/>
      <c r="AD91" s="53"/>
      <c r="AE91" s="53"/>
      <c r="AF91" s="75"/>
      <c r="AG91" s="74" t="s">
        <v>2097</v>
      </c>
      <c r="AH91" s="53"/>
      <c r="AI91" s="53"/>
      <c r="AJ91" s="53"/>
      <c r="AK91" s="75"/>
    </row>
    <row r="92" spans="1:37" ht="17.25" customHeight="1" x14ac:dyDescent="0.35">
      <c r="A92" s="74" t="s">
        <v>200</v>
      </c>
      <c r="B92" s="53" t="s">
        <v>201</v>
      </c>
      <c r="C92" s="53"/>
      <c r="D92" s="53"/>
      <c r="E92" s="53" t="s">
        <v>17</v>
      </c>
      <c r="F92" s="53" t="s">
        <v>159</v>
      </c>
      <c r="G92" s="53"/>
      <c r="H92" s="75"/>
      <c r="I92" s="167" t="s">
        <v>731</v>
      </c>
      <c r="J92" s="53"/>
      <c r="K92" s="53"/>
      <c r="L92" s="53"/>
      <c r="M92" s="75"/>
      <c r="N92" s="74" t="s">
        <v>1697</v>
      </c>
      <c r="O92" s="39"/>
      <c r="P92" s="39"/>
      <c r="Q92" s="39"/>
      <c r="R92" s="75"/>
      <c r="S92" s="53"/>
      <c r="T92" s="53"/>
      <c r="U92" s="53"/>
      <c r="V92" s="53"/>
      <c r="W92" s="142" t="s">
        <v>1371</v>
      </c>
      <c r="X92" s="53"/>
      <c r="Y92" s="53"/>
      <c r="Z92" s="53"/>
      <c r="AA92" s="75"/>
      <c r="AB92" s="74" t="s">
        <v>1007</v>
      </c>
      <c r="AC92" s="53"/>
      <c r="AD92" s="53"/>
      <c r="AE92" s="53"/>
      <c r="AF92" s="75"/>
      <c r="AG92" s="74" t="s">
        <v>1886</v>
      </c>
      <c r="AH92" s="53"/>
      <c r="AI92" s="53"/>
      <c r="AJ92" s="53"/>
      <c r="AK92" s="75"/>
    </row>
    <row r="93" spans="1:37" ht="17.25" customHeight="1" x14ac:dyDescent="0.35">
      <c r="A93" s="74" t="s">
        <v>2794</v>
      </c>
      <c r="B93" s="53" t="s">
        <v>202</v>
      </c>
      <c r="C93" s="53"/>
      <c r="D93" s="53"/>
      <c r="E93" s="53" t="s">
        <v>17</v>
      </c>
      <c r="F93" s="53" t="s">
        <v>203</v>
      </c>
      <c r="G93" s="53"/>
      <c r="H93" s="75"/>
      <c r="I93" s="167" t="s">
        <v>732</v>
      </c>
      <c r="J93" s="53"/>
      <c r="K93" s="53"/>
      <c r="L93" s="53"/>
      <c r="M93" s="75"/>
      <c r="N93" s="74" t="s">
        <v>1698</v>
      </c>
      <c r="O93" s="39"/>
      <c r="P93" s="53"/>
      <c r="Q93" s="39"/>
      <c r="R93" s="75"/>
      <c r="S93" s="53"/>
      <c r="T93" s="53"/>
      <c r="U93" s="53"/>
      <c r="V93" s="53"/>
      <c r="W93" s="142" t="s">
        <v>1372</v>
      </c>
      <c r="X93" s="53"/>
      <c r="Y93" s="53"/>
      <c r="Z93" s="53"/>
      <c r="AA93" s="75"/>
      <c r="AB93" s="74" t="s">
        <v>1008</v>
      </c>
      <c r="AC93" s="53"/>
      <c r="AD93" s="53"/>
      <c r="AE93" s="53"/>
      <c r="AF93" s="75"/>
      <c r="AG93" s="74" t="s">
        <v>2098</v>
      </c>
      <c r="AH93" s="53"/>
      <c r="AI93" s="53"/>
      <c r="AJ93" s="53"/>
      <c r="AK93" s="75"/>
    </row>
    <row r="94" spans="1:37" ht="17.25" customHeight="1" x14ac:dyDescent="0.35">
      <c r="A94" s="74" t="s">
        <v>2794</v>
      </c>
      <c r="B94" s="53" t="s">
        <v>204</v>
      </c>
      <c r="C94" s="53"/>
      <c r="D94" s="53"/>
      <c r="E94" s="53" t="s">
        <v>17</v>
      </c>
      <c r="F94" s="53" t="s">
        <v>205</v>
      </c>
      <c r="G94" s="53"/>
      <c r="H94" s="75"/>
      <c r="I94" s="167" t="s">
        <v>733</v>
      </c>
      <c r="J94" s="53"/>
      <c r="K94" s="53"/>
      <c r="L94" s="53"/>
      <c r="M94" s="75"/>
      <c r="N94" s="74" t="s">
        <v>1699</v>
      </c>
      <c r="O94" s="39"/>
      <c r="P94" s="39"/>
      <c r="Q94" s="39"/>
      <c r="R94" s="75"/>
      <c r="S94" s="53"/>
      <c r="T94" s="53"/>
      <c r="U94" s="53"/>
      <c r="V94" s="53"/>
      <c r="W94" s="142" t="s">
        <v>1373</v>
      </c>
      <c r="X94" s="53"/>
      <c r="Y94" s="53"/>
      <c r="Z94" s="53"/>
      <c r="AA94" s="75"/>
      <c r="AB94" s="74" t="s">
        <v>1009</v>
      </c>
      <c r="AC94" s="53"/>
      <c r="AD94" s="53"/>
      <c r="AE94" s="53"/>
      <c r="AF94" s="75"/>
      <c r="AG94" s="74" t="s">
        <v>2099</v>
      </c>
      <c r="AH94" s="53"/>
      <c r="AI94" s="53"/>
      <c r="AJ94" s="53"/>
      <c r="AK94" s="75"/>
    </row>
    <row r="95" spans="1:37" ht="17.25" customHeight="1" x14ac:dyDescent="0.35">
      <c r="A95" s="74" t="s">
        <v>13</v>
      </c>
      <c r="B95" s="53" t="s">
        <v>206</v>
      </c>
      <c r="C95" s="53"/>
      <c r="D95" s="53" t="s">
        <v>2908</v>
      </c>
      <c r="E95" s="53" t="s">
        <v>17</v>
      </c>
      <c r="F95" s="53" t="s">
        <v>496</v>
      </c>
      <c r="G95" s="53"/>
      <c r="H95" s="75"/>
      <c r="I95" s="167" t="s">
        <v>734</v>
      </c>
      <c r="J95" s="53" t="s">
        <v>753</v>
      </c>
      <c r="K95" s="53" t="s">
        <v>162</v>
      </c>
      <c r="L95" s="53"/>
      <c r="M95" s="75"/>
      <c r="N95" s="74" t="s">
        <v>1700</v>
      </c>
      <c r="O95" s="39" t="s">
        <v>3167</v>
      </c>
      <c r="P95" s="39" t="s">
        <v>3159</v>
      </c>
      <c r="Q95" s="39"/>
      <c r="R95" s="75"/>
      <c r="S95" s="53"/>
      <c r="T95" s="53"/>
      <c r="U95" s="53"/>
      <c r="V95" s="53"/>
      <c r="W95" s="142" t="s">
        <v>1374</v>
      </c>
      <c r="X95" s="53" t="s">
        <v>1391</v>
      </c>
      <c r="Y95" s="53" t="s">
        <v>1377</v>
      </c>
      <c r="Z95" s="53"/>
      <c r="AA95" s="75"/>
      <c r="AB95" s="74" t="s">
        <v>1010</v>
      </c>
      <c r="AC95" s="53" t="s">
        <v>1013</v>
      </c>
      <c r="AD95" s="53" t="s">
        <v>1105</v>
      </c>
      <c r="AE95" s="53"/>
      <c r="AF95" s="75"/>
      <c r="AG95" s="74" t="s">
        <v>2100</v>
      </c>
      <c r="AH95" s="53" t="s">
        <v>1882</v>
      </c>
      <c r="AI95" s="53" t="s">
        <v>2058</v>
      </c>
      <c r="AJ95" s="53"/>
      <c r="AK95" s="75"/>
    </row>
    <row r="96" spans="1:37" ht="17.25" customHeight="1" x14ac:dyDescent="0.35">
      <c r="A96" s="191" t="s">
        <v>12</v>
      </c>
      <c r="B96" s="53" t="s">
        <v>207</v>
      </c>
      <c r="C96" s="53"/>
      <c r="D96" s="53"/>
      <c r="E96" s="53"/>
      <c r="F96" s="53" t="s">
        <v>208</v>
      </c>
      <c r="G96" s="53"/>
      <c r="H96" s="75" t="s">
        <v>77</v>
      </c>
      <c r="I96" s="167"/>
      <c r="J96" s="53"/>
      <c r="K96" s="53"/>
      <c r="L96" s="53"/>
      <c r="M96" s="75"/>
      <c r="N96" s="74"/>
      <c r="O96" s="39"/>
      <c r="P96" s="39"/>
      <c r="Q96" s="39"/>
      <c r="R96" s="75"/>
      <c r="S96" s="53"/>
      <c r="T96" s="53"/>
      <c r="U96" s="53"/>
      <c r="V96" s="53"/>
      <c r="W96" s="142"/>
      <c r="X96" s="53"/>
      <c r="Y96" s="53"/>
      <c r="Z96" s="53"/>
      <c r="AA96" s="75"/>
      <c r="AB96" s="74"/>
      <c r="AC96" s="53"/>
      <c r="AD96" s="53"/>
      <c r="AE96" s="53"/>
      <c r="AF96" s="75"/>
      <c r="AG96" s="74"/>
      <c r="AH96" s="53"/>
      <c r="AI96" s="53"/>
      <c r="AJ96" s="53"/>
      <c r="AK96" s="75"/>
    </row>
    <row r="97" spans="1:37" ht="17.25" customHeight="1" x14ac:dyDescent="0.35">
      <c r="A97" s="74" t="s">
        <v>13</v>
      </c>
      <c r="B97" s="53" t="s">
        <v>209</v>
      </c>
      <c r="C97" s="53"/>
      <c r="D97" s="53"/>
      <c r="E97" s="53"/>
      <c r="F97" s="53"/>
      <c r="G97" s="53"/>
      <c r="H97" s="75"/>
      <c r="I97" s="167" t="s">
        <v>735</v>
      </c>
      <c r="J97" s="53"/>
      <c r="K97" s="53" t="s">
        <v>526</v>
      </c>
      <c r="L97" s="53"/>
      <c r="M97" s="75"/>
      <c r="N97" s="74" t="s">
        <v>1721</v>
      </c>
      <c r="O97" s="39"/>
      <c r="P97" s="39" t="s">
        <v>3186</v>
      </c>
      <c r="Q97" s="39"/>
      <c r="R97" s="75"/>
      <c r="S97" s="53"/>
      <c r="T97" s="53"/>
      <c r="U97" s="53"/>
      <c r="V97" s="53"/>
      <c r="W97" s="142" t="s">
        <v>1375</v>
      </c>
      <c r="X97" s="53"/>
      <c r="Y97" s="24" t="s">
        <v>1378</v>
      </c>
      <c r="Z97" s="53"/>
      <c r="AA97" s="75"/>
      <c r="AB97" s="74" t="s">
        <v>1014</v>
      </c>
      <c r="AC97" s="53"/>
      <c r="AD97" s="53" t="s">
        <v>1100</v>
      </c>
      <c r="AE97" s="53"/>
      <c r="AF97" s="75"/>
      <c r="AG97" s="74" t="s">
        <v>2101</v>
      </c>
      <c r="AH97" s="53"/>
      <c r="AI97" s="53" t="s">
        <v>2071</v>
      </c>
      <c r="AJ97" s="53"/>
      <c r="AK97" s="75"/>
    </row>
    <row r="98" spans="1:37" ht="17.25" customHeight="1" x14ac:dyDescent="0.35">
      <c r="A98" s="74" t="s">
        <v>171</v>
      </c>
      <c r="B98" s="53" t="s">
        <v>210</v>
      </c>
      <c r="C98" s="53"/>
      <c r="D98" s="53" t="s">
        <v>549</v>
      </c>
      <c r="E98" s="53" t="s">
        <v>17</v>
      </c>
      <c r="F98" s="53"/>
      <c r="G98" s="53"/>
      <c r="H98" s="75"/>
      <c r="I98" s="167" t="s">
        <v>174</v>
      </c>
      <c r="J98" s="53"/>
      <c r="K98" s="53"/>
      <c r="L98" s="53"/>
      <c r="M98" s="75"/>
      <c r="N98" s="126" t="s">
        <v>3187</v>
      </c>
      <c r="O98" s="39"/>
      <c r="P98" s="39"/>
      <c r="Q98" s="39"/>
      <c r="R98" s="75"/>
      <c r="S98" s="53"/>
      <c r="T98" s="53"/>
      <c r="U98" s="53"/>
      <c r="V98" s="53"/>
      <c r="W98" s="142" t="s">
        <v>1356</v>
      </c>
      <c r="X98" s="53"/>
      <c r="Y98" s="53"/>
      <c r="Z98" s="53"/>
      <c r="AA98" s="75"/>
      <c r="AB98" s="74" t="s">
        <v>1015</v>
      </c>
      <c r="AC98" s="53"/>
      <c r="AD98" s="53"/>
      <c r="AE98" s="53"/>
      <c r="AF98" s="75"/>
      <c r="AG98" s="74" t="s">
        <v>2102</v>
      </c>
      <c r="AH98" s="53"/>
      <c r="AI98" s="53"/>
      <c r="AJ98" s="53"/>
      <c r="AK98" s="75"/>
    </row>
    <row r="99" spans="1:37" ht="17.25" customHeight="1" x14ac:dyDescent="0.35">
      <c r="A99" s="191" t="s">
        <v>22</v>
      </c>
      <c r="B99" s="53"/>
      <c r="C99" s="53"/>
      <c r="D99" s="53"/>
      <c r="E99" s="53"/>
      <c r="F99" s="53"/>
      <c r="G99" s="53"/>
      <c r="H99" s="75"/>
      <c r="I99" s="167"/>
      <c r="J99" s="53"/>
      <c r="K99" s="53"/>
      <c r="L99" s="53"/>
      <c r="M99" s="75"/>
      <c r="N99" s="74"/>
      <c r="O99" s="39"/>
      <c r="P99" s="39"/>
      <c r="Q99" s="39"/>
      <c r="R99" s="75"/>
      <c r="S99" s="53"/>
      <c r="T99" s="53"/>
      <c r="U99" s="53"/>
      <c r="V99" s="53"/>
      <c r="W99" s="74"/>
      <c r="X99" s="53"/>
      <c r="Y99" s="53"/>
      <c r="Z99" s="53"/>
      <c r="AA99" s="75"/>
      <c r="AB99" s="74"/>
      <c r="AC99" s="53"/>
      <c r="AD99" s="53"/>
      <c r="AE99" s="53"/>
      <c r="AF99" s="75"/>
      <c r="AG99" s="74"/>
      <c r="AH99" s="53"/>
      <c r="AI99" s="53"/>
      <c r="AJ99" s="53"/>
      <c r="AK99" s="75"/>
    </row>
    <row r="100" spans="1:37" ht="17.25" customHeight="1" x14ac:dyDescent="0.35">
      <c r="A100" s="191"/>
      <c r="B100" s="53"/>
      <c r="C100" s="53"/>
      <c r="D100" s="53"/>
      <c r="E100" s="53"/>
      <c r="F100" s="53"/>
      <c r="G100" s="53"/>
      <c r="H100" s="75"/>
      <c r="I100" s="167"/>
      <c r="J100" s="53"/>
      <c r="K100" s="53"/>
      <c r="L100" s="53"/>
      <c r="M100" s="75"/>
      <c r="N100" s="74"/>
      <c r="O100" s="39"/>
      <c r="P100" s="39"/>
      <c r="Q100" s="39"/>
      <c r="R100" s="75"/>
      <c r="S100" s="53"/>
      <c r="T100" s="53"/>
      <c r="U100" s="53"/>
      <c r="V100" s="53"/>
      <c r="W100" s="74"/>
      <c r="X100" s="53"/>
      <c r="Y100" s="53"/>
      <c r="Z100" s="53"/>
      <c r="AA100" s="75"/>
      <c r="AB100" s="74"/>
      <c r="AC100" s="53"/>
      <c r="AD100" s="53"/>
      <c r="AE100" s="53"/>
      <c r="AF100" s="75"/>
      <c r="AG100" s="74"/>
      <c r="AH100" s="53"/>
      <c r="AI100" s="53"/>
      <c r="AJ100" s="53"/>
      <c r="AK100" s="75"/>
    </row>
    <row r="101" spans="1:37" ht="17.25" customHeight="1" x14ac:dyDescent="0.35">
      <c r="A101" s="191" t="s">
        <v>12</v>
      </c>
      <c r="B101" s="53" t="s">
        <v>622</v>
      </c>
      <c r="C101" s="53"/>
      <c r="D101" s="53"/>
      <c r="E101" s="53"/>
      <c r="F101" s="53"/>
      <c r="G101" s="53"/>
      <c r="H101" s="75" t="s">
        <v>77</v>
      </c>
      <c r="I101" s="167"/>
      <c r="J101" s="53"/>
      <c r="K101" s="53"/>
      <c r="L101" s="53"/>
      <c r="M101" s="75"/>
      <c r="N101" s="74"/>
      <c r="O101" s="39"/>
      <c r="P101" s="39"/>
      <c r="Q101" s="39"/>
      <c r="R101" s="75"/>
      <c r="S101" s="53"/>
      <c r="T101" s="53"/>
      <c r="U101" s="53"/>
      <c r="V101" s="53"/>
      <c r="W101" s="74"/>
      <c r="X101" s="53"/>
      <c r="Y101" s="53"/>
      <c r="Z101" s="53"/>
      <c r="AA101" s="75"/>
      <c r="AB101" s="74"/>
      <c r="AC101" s="53"/>
      <c r="AD101" s="53"/>
      <c r="AE101" s="53"/>
      <c r="AF101" s="75"/>
      <c r="AG101" s="74"/>
      <c r="AH101" s="53"/>
      <c r="AI101" s="53"/>
      <c r="AJ101" s="53"/>
      <c r="AK101" s="75"/>
    </row>
    <row r="102" spans="1:37" ht="17.25" customHeight="1" x14ac:dyDescent="0.35">
      <c r="A102" s="74" t="s">
        <v>2794</v>
      </c>
      <c r="B102" s="53" t="s">
        <v>211</v>
      </c>
      <c r="C102" s="53"/>
      <c r="D102" s="53"/>
      <c r="E102" s="53" t="s">
        <v>17</v>
      </c>
      <c r="F102" s="53"/>
      <c r="G102" s="53"/>
      <c r="H102" s="75"/>
      <c r="I102" s="167" t="s">
        <v>736</v>
      </c>
      <c r="J102" s="53"/>
      <c r="K102" s="53"/>
      <c r="L102" s="53"/>
      <c r="M102" s="75"/>
      <c r="N102" s="74" t="s">
        <v>1706</v>
      </c>
      <c r="O102" s="39"/>
      <c r="P102" s="53"/>
      <c r="Q102" s="39"/>
      <c r="R102" s="75"/>
      <c r="S102" s="53"/>
      <c r="T102" s="53"/>
      <c r="U102" s="53"/>
      <c r="V102" s="53"/>
      <c r="W102" s="143" t="s">
        <v>1347</v>
      </c>
      <c r="X102" s="53"/>
      <c r="Y102" s="53"/>
      <c r="Z102" s="53"/>
      <c r="AA102" s="75"/>
      <c r="AB102" s="74" t="s">
        <v>1016</v>
      </c>
      <c r="AC102" s="53"/>
      <c r="AD102" s="53"/>
      <c r="AE102" s="53"/>
      <c r="AF102" s="75"/>
      <c r="AG102" s="74" t="s">
        <v>2103</v>
      </c>
      <c r="AH102" s="53"/>
      <c r="AI102" s="53"/>
      <c r="AJ102" s="53"/>
      <c r="AK102" s="75"/>
    </row>
    <row r="103" spans="1:37" ht="17.25" customHeight="1" x14ac:dyDescent="0.35">
      <c r="A103" s="74" t="s">
        <v>86</v>
      </c>
      <c r="B103" s="53" t="s">
        <v>623</v>
      </c>
      <c r="C103" s="53"/>
      <c r="D103" s="53"/>
      <c r="E103" s="53"/>
      <c r="F103" s="53"/>
      <c r="G103" s="53"/>
      <c r="H103" s="75"/>
      <c r="I103" s="167" t="s">
        <v>624</v>
      </c>
      <c r="J103" s="53"/>
      <c r="K103" s="53"/>
      <c r="L103" s="53"/>
      <c r="M103" s="75" t="s">
        <v>1018</v>
      </c>
      <c r="N103" s="126" t="s">
        <v>3188</v>
      </c>
      <c r="O103" s="39"/>
      <c r="P103" s="39"/>
      <c r="Q103" s="39"/>
      <c r="R103" s="75" t="s">
        <v>1018</v>
      </c>
      <c r="S103" s="53"/>
      <c r="T103" s="53"/>
      <c r="U103" s="53"/>
      <c r="V103" s="53"/>
      <c r="W103" s="142" t="s">
        <v>1348</v>
      </c>
      <c r="X103" s="53"/>
      <c r="Y103" s="53"/>
      <c r="Z103" s="53"/>
      <c r="AA103" s="75" t="s">
        <v>1018</v>
      </c>
      <c r="AB103" s="74" t="s">
        <v>1017</v>
      </c>
      <c r="AC103" s="53"/>
      <c r="AD103" s="53"/>
      <c r="AE103" s="53"/>
      <c r="AF103" s="75" t="s">
        <v>985</v>
      </c>
      <c r="AG103" s="74" t="s">
        <v>1887</v>
      </c>
      <c r="AH103" s="53"/>
      <c r="AI103" s="53"/>
      <c r="AJ103" s="53"/>
      <c r="AK103" s="75" t="s">
        <v>1018</v>
      </c>
    </row>
    <row r="104" spans="1:37" ht="17.25" customHeight="1" x14ac:dyDescent="0.35">
      <c r="A104" s="191" t="s">
        <v>22</v>
      </c>
      <c r="B104" s="53"/>
      <c r="C104" s="53"/>
      <c r="D104" s="53"/>
      <c r="E104" s="53"/>
      <c r="F104" s="53"/>
      <c r="G104" s="53"/>
      <c r="H104" s="75"/>
      <c r="I104" s="167"/>
      <c r="J104" s="53"/>
      <c r="K104" s="53"/>
      <c r="L104" s="53"/>
      <c r="M104" s="75"/>
      <c r="N104" s="74"/>
      <c r="O104" s="39"/>
      <c r="P104" s="39"/>
      <c r="Q104" s="39"/>
      <c r="R104" s="75"/>
      <c r="S104" s="53"/>
      <c r="T104" s="53"/>
      <c r="U104" s="53"/>
      <c r="V104" s="53"/>
      <c r="W104" s="74"/>
      <c r="X104" s="53"/>
      <c r="Y104" s="53"/>
      <c r="Z104" s="53"/>
      <c r="AA104" s="75"/>
      <c r="AB104" s="74"/>
      <c r="AC104" s="53"/>
      <c r="AD104" s="53"/>
      <c r="AE104" s="53"/>
      <c r="AF104" s="75"/>
      <c r="AG104" s="74"/>
      <c r="AH104" s="53"/>
      <c r="AI104" s="53"/>
      <c r="AJ104" s="53"/>
      <c r="AK104" s="75"/>
    </row>
    <row r="105" spans="1:37" ht="17.25" customHeight="1" x14ac:dyDescent="0.35">
      <c r="A105" s="191"/>
      <c r="B105" s="53"/>
      <c r="C105" s="53"/>
      <c r="D105" s="53"/>
      <c r="E105" s="53"/>
      <c r="F105" s="53"/>
      <c r="G105" s="53"/>
      <c r="H105" s="75"/>
      <c r="I105" s="167"/>
      <c r="J105" s="53"/>
      <c r="K105" s="53"/>
      <c r="L105" s="53"/>
      <c r="M105" s="75"/>
      <c r="N105" s="74"/>
      <c r="O105" s="39"/>
      <c r="P105" s="39"/>
      <c r="Q105" s="39"/>
      <c r="R105" s="75"/>
      <c r="S105" s="53"/>
      <c r="T105" s="53"/>
      <c r="U105" s="53"/>
      <c r="V105" s="53"/>
      <c r="W105" s="74"/>
      <c r="X105" s="53"/>
      <c r="Y105" s="53"/>
      <c r="Z105" s="53"/>
      <c r="AA105" s="75"/>
      <c r="AB105" s="74"/>
      <c r="AC105" s="53"/>
      <c r="AD105" s="53"/>
      <c r="AE105" s="53"/>
      <c r="AF105" s="75"/>
      <c r="AG105" s="74"/>
      <c r="AH105" s="53"/>
      <c r="AI105" s="53"/>
      <c r="AJ105" s="53"/>
      <c r="AK105" s="75"/>
    </row>
    <row r="106" spans="1:37" ht="17.25" customHeight="1" x14ac:dyDescent="0.35">
      <c r="A106" s="74" t="s">
        <v>2794</v>
      </c>
      <c r="B106" s="53" t="s">
        <v>212</v>
      </c>
      <c r="C106" s="53"/>
      <c r="D106" s="53"/>
      <c r="E106" s="53"/>
      <c r="F106" s="53" t="s">
        <v>213</v>
      </c>
      <c r="G106" s="53"/>
      <c r="H106" s="75"/>
      <c r="I106" s="167" t="s">
        <v>737</v>
      </c>
      <c r="J106" s="53"/>
      <c r="K106" s="53"/>
      <c r="L106" s="53"/>
      <c r="M106" s="75"/>
      <c r="N106" s="74" t="s">
        <v>1718</v>
      </c>
      <c r="O106" s="39"/>
      <c r="P106" s="39"/>
      <c r="Q106" s="39"/>
      <c r="R106" s="75"/>
      <c r="S106" s="53"/>
      <c r="T106" s="53"/>
      <c r="U106" s="53"/>
      <c r="V106" s="53"/>
      <c r="W106" s="142" t="s">
        <v>1319</v>
      </c>
      <c r="X106" s="53"/>
      <c r="Y106" s="53"/>
      <c r="Z106" s="53"/>
      <c r="AA106" s="75"/>
      <c r="AB106" s="74" t="s">
        <v>1020</v>
      </c>
      <c r="AC106" s="53"/>
      <c r="AD106" s="53"/>
      <c r="AE106" s="53"/>
      <c r="AF106" s="75"/>
      <c r="AG106" s="74" t="s">
        <v>2104</v>
      </c>
      <c r="AH106" s="53"/>
      <c r="AI106" s="53"/>
      <c r="AJ106" s="53"/>
      <c r="AK106" s="75"/>
    </row>
    <row r="107" spans="1:37" ht="17.25" customHeight="1" x14ac:dyDescent="0.35">
      <c r="A107" s="74" t="s">
        <v>13</v>
      </c>
      <c r="B107" s="53" t="s">
        <v>214</v>
      </c>
      <c r="C107" s="53"/>
      <c r="D107" s="53" t="s">
        <v>536</v>
      </c>
      <c r="E107" s="53" t="s">
        <v>17</v>
      </c>
      <c r="F107" s="53" t="s">
        <v>215</v>
      </c>
      <c r="G107" s="53"/>
      <c r="H107" s="75"/>
      <c r="I107" s="167" t="s">
        <v>738</v>
      </c>
      <c r="J107" s="53" t="s">
        <v>604</v>
      </c>
      <c r="K107" s="53" t="s">
        <v>551</v>
      </c>
      <c r="L107" s="53"/>
      <c r="M107" s="75"/>
      <c r="N107" s="74" t="s">
        <v>1707</v>
      </c>
      <c r="O107" s="39" t="s">
        <v>3170</v>
      </c>
      <c r="P107" s="39" t="s">
        <v>3189</v>
      </c>
      <c r="Q107" s="39"/>
      <c r="R107" s="75"/>
      <c r="S107" s="53"/>
      <c r="T107" s="53"/>
      <c r="U107" s="53"/>
      <c r="V107" s="53"/>
      <c r="W107" s="142" t="s">
        <v>1320</v>
      </c>
      <c r="X107" s="53" t="s">
        <v>1335</v>
      </c>
      <c r="Y107" s="53" t="s">
        <v>1336</v>
      </c>
      <c r="Z107" s="53"/>
      <c r="AA107" s="75"/>
      <c r="AB107" s="74" t="s">
        <v>1021</v>
      </c>
      <c r="AC107" s="53" t="s">
        <v>1004</v>
      </c>
      <c r="AD107" s="53" t="s">
        <v>1106</v>
      </c>
      <c r="AE107" s="53"/>
      <c r="AF107" s="75"/>
      <c r="AG107" s="74" t="s">
        <v>2105</v>
      </c>
      <c r="AH107" s="53" t="s">
        <v>1883</v>
      </c>
      <c r="AI107" s="53" t="s">
        <v>2106</v>
      </c>
      <c r="AJ107" s="53"/>
      <c r="AK107" s="75"/>
    </row>
    <row r="108" spans="1:37" ht="17.25" customHeight="1" x14ac:dyDescent="0.35">
      <c r="A108" s="74" t="s">
        <v>13</v>
      </c>
      <c r="B108" s="53" t="s">
        <v>216</v>
      </c>
      <c r="C108" s="53"/>
      <c r="D108" s="53" t="s">
        <v>537</v>
      </c>
      <c r="E108" s="53" t="s">
        <v>17</v>
      </c>
      <c r="F108" s="53" t="s">
        <v>217</v>
      </c>
      <c r="G108" s="53"/>
      <c r="H108" s="75"/>
      <c r="I108" s="167" t="s">
        <v>739</v>
      </c>
      <c r="J108" s="53" t="s">
        <v>605</v>
      </c>
      <c r="K108" s="53" t="s">
        <v>555</v>
      </c>
      <c r="L108" s="53"/>
      <c r="M108" s="75"/>
      <c r="N108" s="74" t="s">
        <v>1708</v>
      </c>
      <c r="O108" s="39" t="s">
        <v>3180</v>
      </c>
      <c r="P108" s="39" t="s">
        <v>3190</v>
      </c>
      <c r="Q108" s="39"/>
      <c r="R108" s="75"/>
      <c r="S108" s="53"/>
      <c r="T108" s="53"/>
      <c r="U108" s="53"/>
      <c r="V108" s="53"/>
      <c r="W108" s="142" t="s">
        <v>1321</v>
      </c>
      <c r="X108" s="53" t="s">
        <v>1337</v>
      </c>
      <c r="Y108" s="53" t="s">
        <v>1338</v>
      </c>
      <c r="Z108" s="53"/>
      <c r="AA108" s="75"/>
      <c r="AB108" s="74" t="s">
        <v>1022</v>
      </c>
      <c r="AC108" s="53" t="s">
        <v>1005</v>
      </c>
      <c r="AD108" s="53" t="s">
        <v>2257</v>
      </c>
      <c r="AE108" s="53"/>
      <c r="AF108" s="75"/>
      <c r="AG108" s="74" t="s">
        <v>2107</v>
      </c>
      <c r="AH108" s="53" t="s">
        <v>1884</v>
      </c>
      <c r="AI108" s="53" t="s">
        <v>2108</v>
      </c>
      <c r="AJ108" s="53"/>
      <c r="AK108" s="75"/>
    </row>
    <row r="109" spans="1:37" ht="17.25" customHeight="1" x14ac:dyDescent="0.35">
      <c r="A109" s="74" t="s">
        <v>13</v>
      </c>
      <c r="B109" s="53" t="s">
        <v>218</v>
      </c>
      <c r="C109" s="53"/>
      <c r="D109" s="53" t="s">
        <v>536</v>
      </c>
      <c r="E109" s="53" t="s">
        <v>17</v>
      </c>
      <c r="F109" s="53" t="s">
        <v>215</v>
      </c>
      <c r="G109" s="53"/>
      <c r="H109" s="75"/>
      <c r="I109" s="167" t="s">
        <v>740</v>
      </c>
      <c r="J109" s="53" t="s">
        <v>604</v>
      </c>
      <c r="K109" s="53" t="s">
        <v>552</v>
      </c>
      <c r="L109" s="53"/>
      <c r="M109" s="75"/>
      <c r="N109" s="74" t="s">
        <v>1709</v>
      </c>
      <c r="O109" s="39" t="s">
        <v>3170</v>
      </c>
      <c r="P109" s="39" t="s">
        <v>3191</v>
      </c>
      <c r="Q109" s="39"/>
      <c r="R109" s="75"/>
      <c r="S109" s="53"/>
      <c r="T109" s="53"/>
      <c r="U109" s="53"/>
      <c r="V109" s="53"/>
      <c r="W109" s="142" t="s">
        <v>1322</v>
      </c>
      <c r="X109" s="53" t="s">
        <v>1335</v>
      </c>
      <c r="Y109" s="53" t="s">
        <v>1339</v>
      </c>
      <c r="Z109" s="53"/>
      <c r="AA109" s="75"/>
      <c r="AB109" s="74" t="s">
        <v>1023</v>
      </c>
      <c r="AC109" s="53" t="s">
        <v>1004</v>
      </c>
      <c r="AD109" s="53" t="s">
        <v>1106</v>
      </c>
      <c r="AE109" s="53"/>
      <c r="AF109" s="75"/>
      <c r="AG109" s="74" t="s">
        <v>2109</v>
      </c>
      <c r="AH109" s="53" t="s">
        <v>1883</v>
      </c>
      <c r="AI109" s="53" t="s">
        <v>2110</v>
      </c>
      <c r="AJ109" s="53"/>
      <c r="AK109" s="75"/>
    </row>
    <row r="110" spans="1:37" ht="17.25" customHeight="1" x14ac:dyDescent="0.35">
      <c r="A110" s="74" t="s">
        <v>13</v>
      </c>
      <c r="B110" s="53" t="s">
        <v>219</v>
      </c>
      <c r="C110" s="53"/>
      <c r="D110" s="53" t="s">
        <v>537</v>
      </c>
      <c r="E110" s="53" t="s">
        <v>17</v>
      </c>
      <c r="F110" s="53" t="s">
        <v>220</v>
      </c>
      <c r="G110" s="53"/>
      <c r="H110" s="75"/>
      <c r="I110" s="167" t="s">
        <v>741</v>
      </c>
      <c r="J110" s="53" t="s">
        <v>605</v>
      </c>
      <c r="K110" s="53" t="s">
        <v>556</v>
      </c>
      <c r="L110" s="53"/>
      <c r="M110" s="75"/>
      <c r="N110" s="74" t="s">
        <v>1710</v>
      </c>
      <c r="O110" s="39" t="s">
        <v>3180</v>
      </c>
      <c r="P110" s="39" t="s">
        <v>3192</v>
      </c>
      <c r="Q110" s="39"/>
      <c r="R110" s="75"/>
      <c r="S110" s="53"/>
      <c r="T110" s="53"/>
      <c r="U110" s="53"/>
      <c r="V110" s="53"/>
      <c r="W110" s="142" t="s">
        <v>1323</v>
      </c>
      <c r="X110" s="53" t="s">
        <v>1337</v>
      </c>
      <c r="Y110" s="53" t="s">
        <v>1340</v>
      </c>
      <c r="Z110" s="53"/>
      <c r="AA110" s="75"/>
      <c r="AB110" s="74" t="s">
        <v>1024</v>
      </c>
      <c r="AC110" s="53" t="s">
        <v>1005</v>
      </c>
      <c r="AD110" s="53" t="s">
        <v>2257</v>
      </c>
      <c r="AE110" s="53"/>
      <c r="AF110" s="75"/>
      <c r="AG110" s="74" t="s">
        <v>2111</v>
      </c>
      <c r="AH110" s="53" t="s">
        <v>1884</v>
      </c>
      <c r="AI110" s="53" t="s">
        <v>2112</v>
      </c>
      <c r="AJ110" s="53"/>
      <c r="AK110" s="75"/>
    </row>
    <row r="111" spans="1:37" ht="17.25" customHeight="1" x14ac:dyDescent="0.35">
      <c r="A111" s="74" t="s">
        <v>13</v>
      </c>
      <c r="B111" s="53" t="s">
        <v>221</v>
      </c>
      <c r="C111" s="53"/>
      <c r="D111" s="53" t="s">
        <v>536</v>
      </c>
      <c r="E111" s="53" t="s">
        <v>17</v>
      </c>
      <c r="F111" s="53" t="s">
        <v>215</v>
      </c>
      <c r="G111" s="53"/>
      <c r="H111" s="75"/>
      <c r="I111" s="167" t="s">
        <v>742</v>
      </c>
      <c r="J111" s="53" t="s">
        <v>604</v>
      </c>
      <c r="K111" s="53" t="s">
        <v>553</v>
      </c>
      <c r="L111" s="53"/>
      <c r="M111" s="75"/>
      <c r="N111" s="74" t="s">
        <v>1711</v>
      </c>
      <c r="O111" s="39" t="s">
        <v>3170</v>
      </c>
      <c r="P111" s="39" t="s">
        <v>3193</v>
      </c>
      <c r="Q111" s="39"/>
      <c r="R111" s="75"/>
      <c r="S111" s="53"/>
      <c r="T111" s="53"/>
      <c r="U111" s="53"/>
      <c r="V111" s="53"/>
      <c r="W111" s="142" t="s">
        <v>1324</v>
      </c>
      <c r="X111" s="53" t="s">
        <v>1335</v>
      </c>
      <c r="Y111" s="53" t="s">
        <v>1341</v>
      </c>
      <c r="Z111" s="53"/>
      <c r="AA111" s="75"/>
      <c r="AB111" s="74" t="s">
        <v>1025</v>
      </c>
      <c r="AC111" s="53" t="s">
        <v>1004</v>
      </c>
      <c r="AD111" s="53" t="s">
        <v>1106</v>
      </c>
      <c r="AE111" s="53"/>
      <c r="AF111" s="75"/>
      <c r="AG111" s="74" t="s">
        <v>2113</v>
      </c>
      <c r="AH111" s="53" t="s">
        <v>1883</v>
      </c>
      <c r="AI111" s="53" t="s">
        <v>2114</v>
      </c>
      <c r="AJ111" s="53"/>
      <c r="AK111" s="75"/>
    </row>
    <row r="112" spans="1:37" ht="17.25" customHeight="1" x14ac:dyDescent="0.35">
      <c r="A112" s="74" t="s">
        <v>13</v>
      </c>
      <c r="B112" s="53" t="s">
        <v>222</v>
      </c>
      <c r="C112" s="53"/>
      <c r="D112" s="53" t="s">
        <v>537</v>
      </c>
      <c r="E112" s="53" t="s">
        <v>17</v>
      </c>
      <c r="F112" s="53" t="s">
        <v>223</v>
      </c>
      <c r="G112" s="53"/>
      <c r="H112" s="75"/>
      <c r="I112" s="167" t="s">
        <v>743</v>
      </c>
      <c r="J112" s="53" t="s">
        <v>605</v>
      </c>
      <c r="K112" s="53" t="s">
        <v>557</v>
      </c>
      <c r="L112" s="53"/>
      <c r="M112" s="75"/>
      <c r="N112" s="74" t="s">
        <v>1712</v>
      </c>
      <c r="O112" s="39" t="s">
        <v>3180</v>
      </c>
      <c r="P112" s="39" t="s">
        <v>3194</v>
      </c>
      <c r="Q112" s="39"/>
      <c r="R112" s="75"/>
      <c r="S112" s="53"/>
      <c r="T112" s="53"/>
      <c r="U112" s="53"/>
      <c r="V112" s="53"/>
      <c r="W112" s="142" t="s">
        <v>1325</v>
      </c>
      <c r="X112" s="53" t="s">
        <v>1337</v>
      </c>
      <c r="Y112" s="53" t="s">
        <v>1342</v>
      </c>
      <c r="Z112" s="53"/>
      <c r="AA112" s="75"/>
      <c r="AB112" s="74" t="s">
        <v>1026</v>
      </c>
      <c r="AC112" s="53" t="s">
        <v>1005</v>
      </c>
      <c r="AD112" s="53" t="s">
        <v>2257</v>
      </c>
      <c r="AE112" s="53"/>
      <c r="AF112" s="75"/>
      <c r="AG112" s="74" t="s">
        <v>2115</v>
      </c>
      <c r="AH112" s="53" t="s">
        <v>1884</v>
      </c>
      <c r="AI112" s="53" t="s">
        <v>2116</v>
      </c>
      <c r="AJ112" s="53"/>
      <c r="AK112" s="75"/>
    </row>
    <row r="113" spans="1:37" ht="17.25" customHeight="1" x14ac:dyDescent="0.35">
      <c r="A113" s="74" t="s">
        <v>13</v>
      </c>
      <c r="B113" s="53" t="s">
        <v>224</v>
      </c>
      <c r="C113" s="53"/>
      <c r="D113" s="53" t="s">
        <v>536</v>
      </c>
      <c r="E113" s="53" t="s">
        <v>17</v>
      </c>
      <c r="F113" s="53" t="s">
        <v>215</v>
      </c>
      <c r="G113" s="53"/>
      <c r="H113" s="75"/>
      <c r="I113" s="167" t="s">
        <v>744</v>
      </c>
      <c r="J113" s="53" t="s">
        <v>604</v>
      </c>
      <c r="K113" s="53" t="s">
        <v>554</v>
      </c>
      <c r="L113" s="53"/>
      <c r="M113" s="75"/>
      <c r="N113" s="74" t="s">
        <v>1713</v>
      </c>
      <c r="O113" s="39" t="s">
        <v>3170</v>
      </c>
      <c r="P113" s="39" t="s">
        <v>3195</v>
      </c>
      <c r="Q113" s="39"/>
      <c r="R113" s="75"/>
      <c r="S113" s="53"/>
      <c r="T113" s="53"/>
      <c r="U113" s="53"/>
      <c r="V113" s="53"/>
      <c r="W113" s="142" t="s">
        <v>1326</v>
      </c>
      <c r="X113" s="53" t="s">
        <v>1335</v>
      </c>
      <c r="Y113" s="53" t="s">
        <v>1343</v>
      </c>
      <c r="Z113" s="53"/>
      <c r="AA113" s="75"/>
      <c r="AB113" s="74" t="s">
        <v>1027</v>
      </c>
      <c r="AC113" s="53" t="s">
        <v>1004</v>
      </c>
      <c r="AD113" s="53" t="s">
        <v>1106</v>
      </c>
      <c r="AE113" s="53"/>
      <c r="AF113" s="75"/>
      <c r="AG113" s="74" t="s">
        <v>2117</v>
      </c>
      <c r="AH113" s="53" t="s">
        <v>1883</v>
      </c>
      <c r="AI113" s="53" t="s">
        <v>2118</v>
      </c>
      <c r="AJ113" s="53"/>
      <c r="AK113" s="75"/>
    </row>
    <row r="114" spans="1:37" ht="17.25" customHeight="1" x14ac:dyDescent="0.35">
      <c r="A114" s="74" t="s">
        <v>13</v>
      </c>
      <c r="B114" s="53" t="s">
        <v>225</v>
      </c>
      <c r="C114" s="53"/>
      <c r="D114" s="53" t="s">
        <v>537</v>
      </c>
      <c r="E114" s="53" t="s">
        <v>17</v>
      </c>
      <c r="F114" s="53" t="s">
        <v>226</v>
      </c>
      <c r="G114" s="53"/>
      <c r="H114" s="75"/>
      <c r="I114" s="167" t="s">
        <v>745</v>
      </c>
      <c r="J114" s="53" t="s">
        <v>605</v>
      </c>
      <c r="K114" s="53" t="s">
        <v>558</v>
      </c>
      <c r="L114" s="53"/>
      <c r="M114" s="75"/>
      <c r="N114" s="74" t="s">
        <v>3266</v>
      </c>
      <c r="O114" s="39" t="s">
        <v>3180</v>
      </c>
      <c r="P114" s="39" t="s">
        <v>3216</v>
      </c>
      <c r="Q114" s="39"/>
      <c r="R114" s="75"/>
      <c r="S114" s="53"/>
      <c r="T114" s="53"/>
      <c r="U114" s="53"/>
      <c r="V114" s="53"/>
      <c r="W114" s="142" t="s">
        <v>1327</v>
      </c>
      <c r="X114" s="53" t="s">
        <v>1337</v>
      </c>
      <c r="Y114" s="53" t="s">
        <v>1344</v>
      </c>
      <c r="Z114" s="53"/>
      <c r="AA114" s="75"/>
      <c r="AB114" s="74" t="s">
        <v>1028</v>
      </c>
      <c r="AC114" s="53" t="s">
        <v>1005</v>
      </c>
      <c r="AD114" s="53" t="s">
        <v>2257</v>
      </c>
      <c r="AE114" s="53"/>
      <c r="AF114" s="75"/>
      <c r="AG114" s="74" t="s">
        <v>2119</v>
      </c>
      <c r="AH114" s="53" t="s">
        <v>1884</v>
      </c>
      <c r="AI114" s="53" t="s">
        <v>2120</v>
      </c>
      <c r="AJ114" s="53"/>
      <c r="AK114" s="75"/>
    </row>
    <row r="115" spans="1:37" ht="17.25" customHeight="1" x14ac:dyDescent="0.35">
      <c r="A115" s="74" t="s">
        <v>13</v>
      </c>
      <c r="B115" s="53" t="s">
        <v>228</v>
      </c>
      <c r="C115" s="53"/>
      <c r="D115" s="53" t="s">
        <v>536</v>
      </c>
      <c r="E115" s="53" t="s">
        <v>17</v>
      </c>
      <c r="F115" s="53" t="s">
        <v>215</v>
      </c>
      <c r="G115" s="53"/>
      <c r="H115" s="75"/>
      <c r="I115" s="167" t="s">
        <v>746</v>
      </c>
      <c r="J115" s="53" t="s">
        <v>604</v>
      </c>
      <c r="K115" s="53" t="s">
        <v>560</v>
      </c>
      <c r="L115" s="53"/>
      <c r="M115" s="75"/>
      <c r="N115" s="74" t="s">
        <v>3213</v>
      </c>
      <c r="O115" s="39" t="s">
        <v>3170</v>
      </c>
      <c r="P115" s="39" t="s">
        <v>3215</v>
      </c>
      <c r="Q115" s="39"/>
      <c r="R115" s="75"/>
      <c r="S115" s="53"/>
      <c r="T115" s="53"/>
      <c r="U115" s="53"/>
      <c r="V115" s="53"/>
      <c r="W115" s="142" t="s">
        <v>1328</v>
      </c>
      <c r="X115" s="53" t="s">
        <v>1335</v>
      </c>
      <c r="Y115" s="53" t="s">
        <v>1345</v>
      </c>
      <c r="Z115" s="53"/>
      <c r="AA115" s="75"/>
      <c r="AB115" s="74" t="s">
        <v>1029</v>
      </c>
      <c r="AC115" s="53" t="s">
        <v>1004</v>
      </c>
      <c r="AD115" s="53" t="s">
        <v>1106</v>
      </c>
      <c r="AE115" s="53"/>
      <c r="AF115" s="75"/>
      <c r="AG115" s="74" t="s">
        <v>2121</v>
      </c>
      <c r="AH115" s="53" t="s">
        <v>1883</v>
      </c>
      <c r="AI115" s="53" t="s">
        <v>2122</v>
      </c>
      <c r="AJ115" s="53"/>
      <c r="AK115" s="75"/>
    </row>
    <row r="116" spans="1:37" ht="17.25" customHeight="1" x14ac:dyDescent="0.35">
      <c r="A116" s="74" t="s">
        <v>13</v>
      </c>
      <c r="B116" s="53" t="s">
        <v>229</v>
      </c>
      <c r="C116" s="53"/>
      <c r="D116" s="53" t="s">
        <v>537</v>
      </c>
      <c r="E116" s="53" t="s">
        <v>17</v>
      </c>
      <c r="F116" s="53" t="s">
        <v>517</v>
      </c>
      <c r="G116" s="53"/>
      <c r="H116" s="75"/>
      <c r="I116" s="167" t="s">
        <v>747</v>
      </c>
      <c r="J116" s="53" t="s">
        <v>605</v>
      </c>
      <c r="K116" s="53" t="s">
        <v>561</v>
      </c>
      <c r="L116" s="53"/>
      <c r="M116" s="75"/>
      <c r="N116" s="74" t="s">
        <v>3212</v>
      </c>
      <c r="O116" s="39" t="s">
        <v>3180</v>
      </c>
      <c r="P116" s="39" t="s">
        <v>3214</v>
      </c>
      <c r="Q116" s="39"/>
      <c r="R116" s="75"/>
      <c r="S116" s="53"/>
      <c r="T116" s="53"/>
      <c r="U116" s="53"/>
      <c r="V116" s="53"/>
      <c r="W116" s="142" t="s">
        <v>1329</v>
      </c>
      <c r="X116" s="53" t="s">
        <v>1337</v>
      </c>
      <c r="Y116" s="53" t="s">
        <v>1346</v>
      </c>
      <c r="Z116" s="53"/>
      <c r="AA116" s="75"/>
      <c r="AB116" s="74" t="s">
        <v>1030</v>
      </c>
      <c r="AC116" s="53" t="s">
        <v>1005</v>
      </c>
      <c r="AD116" s="53" t="s">
        <v>2257</v>
      </c>
      <c r="AE116" s="53"/>
      <c r="AF116" s="75"/>
      <c r="AG116" s="74" t="s">
        <v>2123</v>
      </c>
      <c r="AH116" s="53" t="s">
        <v>1884</v>
      </c>
      <c r="AI116" s="53" t="s">
        <v>2124</v>
      </c>
      <c r="AJ116" s="53"/>
      <c r="AK116" s="75"/>
    </row>
    <row r="117" spans="1:37" ht="17.25" customHeight="1" x14ac:dyDescent="0.35">
      <c r="A117" s="74" t="s">
        <v>18</v>
      </c>
      <c r="B117" s="53" t="s">
        <v>227</v>
      </c>
      <c r="C117" s="53"/>
      <c r="D117" s="53"/>
      <c r="E117" s="53"/>
      <c r="F117" s="53" t="s">
        <v>516</v>
      </c>
      <c r="G117" s="53"/>
      <c r="H117" s="75"/>
      <c r="I117" s="167" t="s">
        <v>748</v>
      </c>
      <c r="J117" s="53"/>
      <c r="K117" s="53"/>
      <c r="L117" s="53"/>
      <c r="M117" s="75"/>
      <c r="N117" s="74" t="s">
        <v>3219</v>
      </c>
      <c r="O117" s="39"/>
      <c r="P117" s="39"/>
      <c r="Q117" s="39"/>
      <c r="R117" s="75"/>
      <c r="S117" s="53"/>
      <c r="T117" s="53"/>
      <c r="U117" s="53"/>
      <c r="V117" s="53"/>
      <c r="W117" s="142" t="s">
        <v>1330</v>
      </c>
      <c r="X117" s="53"/>
      <c r="Y117" s="53"/>
      <c r="Z117" s="53"/>
      <c r="AA117" s="75"/>
      <c r="AB117" s="74" t="s">
        <v>1031</v>
      </c>
      <c r="AC117" s="53"/>
      <c r="AD117" s="53"/>
      <c r="AE117" s="53"/>
      <c r="AF117" s="75"/>
      <c r="AG117" s="74" t="s">
        <v>1888</v>
      </c>
      <c r="AH117" s="53"/>
      <c r="AI117" s="53"/>
      <c r="AJ117" s="53"/>
      <c r="AK117" s="75"/>
    </row>
    <row r="118" spans="1:37" ht="17.25" customHeight="1" x14ac:dyDescent="0.35">
      <c r="A118" s="74" t="s">
        <v>2794</v>
      </c>
      <c r="B118" s="53" t="s">
        <v>230</v>
      </c>
      <c r="C118" s="53"/>
      <c r="D118" s="53"/>
      <c r="E118" s="53" t="s">
        <v>17</v>
      </c>
      <c r="F118" s="53" t="s">
        <v>231</v>
      </c>
      <c r="G118" s="53"/>
      <c r="H118" s="75"/>
      <c r="I118" s="167" t="s">
        <v>749</v>
      </c>
      <c r="J118" s="53"/>
      <c r="K118" s="53"/>
      <c r="L118" s="53"/>
      <c r="M118" s="75"/>
      <c r="N118" s="74" t="s">
        <v>1714</v>
      </c>
      <c r="O118" s="39"/>
      <c r="P118" s="39"/>
      <c r="Q118" s="39"/>
      <c r="R118" s="75"/>
      <c r="S118" s="53"/>
      <c r="T118" s="53"/>
      <c r="U118" s="53"/>
      <c r="V118" s="53"/>
      <c r="W118" s="142" t="s">
        <v>1331</v>
      </c>
      <c r="X118" s="53"/>
      <c r="Y118" s="53"/>
      <c r="Z118" s="53"/>
      <c r="AA118" s="75"/>
      <c r="AB118" s="74" t="s">
        <v>1033</v>
      </c>
      <c r="AC118" s="53"/>
      <c r="AD118" s="53"/>
      <c r="AE118" s="53"/>
      <c r="AF118" s="75"/>
      <c r="AG118" s="74" t="s">
        <v>2125</v>
      </c>
      <c r="AH118" s="53"/>
      <c r="AI118" s="53"/>
      <c r="AJ118" s="53"/>
      <c r="AK118" s="75"/>
    </row>
    <row r="119" spans="1:37" ht="17.25" customHeight="1" x14ac:dyDescent="0.35">
      <c r="A119" s="74" t="s">
        <v>2794</v>
      </c>
      <c r="B119" s="53" t="s">
        <v>232</v>
      </c>
      <c r="C119" s="53"/>
      <c r="D119" s="53"/>
      <c r="E119" s="53" t="s">
        <v>17</v>
      </c>
      <c r="F119" s="53" t="s">
        <v>233</v>
      </c>
      <c r="G119" s="53"/>
      <c r="H119" s="75"/>
      <c r="I119" s="167" t="s">
        <v>750</v>
      </c>
      <c r="J119" s="53"/>
      <c r="K119" s="53"/>
      <c r="L119" s="53"/>
      <c r="M119" s="75"/>
      <c r="N119" s="74" t="s">
        <v>1715</v>
      </c>
      <c r="O119" s="39"/>
      <c r="P119" s="39"/>
      <c r="Q119" s="39"/>
      <c r="R119" s="75"/>
      <c r="S119" s="53"/>
      <c r="T119" s="53"/>
      <c r="U119" s="53"/>
      <c r="V119" s="53"/>
      <c r="W119" s="142" t="s">
        <v>1332</v>
      </c>
      <c r="X119" s="53"/>
      <c r="Y119" s="53"/>
      <c r="Z119" s="53"/>
      <c r="AA119" s="75"/>
      <c r="AB119" s="74" t="s">
        <v>1034</v>
      </c>
      <c r="AC119" s="53"/>
      <c r="AD119" s="53"/>
      <c r="AE119" s="53"/>
      <c r="AF119" s="75"/>
      <c r="AG119" s="74" t="s">
        <v>2126</v>
      </c>
      <c r="AH119" s="53"/>
      <c r="AI119" s="53"/>
      <c r="AJ119" s="53"/>
      <c r="AK119" s="75"/>
    </row>
    <row r="120" spans="1:37" ht="17.25" customHeight="1" x14ac:dyDescent="0.35">
      <c r="A120" s="74" t="s">
        <v>2794</v>
      </c>
      <c r="B120" s="53" t="s">
        <v>234</v>
      </c>
      <c r="C120" s="53"/>
      <c r="D120" s="53"/>
      <c r="E120" s="53" t="s">
        <v>17</v>
      </c>
      <c r="F120" s="53"/>
      <c r="G120" s="53"/>
      <c r="H120" s="75"/>
      <c r="I120" s="167" t="s">
        <v>751</v>
      </c>
      <c r="J120" s="53"/>
      <c r="K120" s="53"/>
      <c r="L120" s="53"/>
      <c r="M120" s="75"/>
      <c r="N120" s="74" t="s">
        <v>1716</v>
      </c>
      <c r="O120" s="39"/>
      <c r="P120" s="39"/>
      <c r="Q120" s="39"/>
      <c r="R120" s="75"/>
      <c r="S120" s="53"/>
      <c r="T120" s="53"/>
      <c r="U120" s="53"/>
      <c r="V120" s="53"/>
      <c r="W120" s="142" t="s">
        <v>1333</v>
      </c>
      <c r="X120" s="53"/>
      <c r="Y120" s="53"/>
      <c r="Z120" s="53"/>
      <c r="AA120" s="75"/>
      <c r="AB120" s="74" t="s">
        <v>1035</v>
      </c>
      <c r="AC120" s="53"/>
      <c r="AD120" s="53"/>
      <c r="AE120" s="53"/>
      <c r="AF120" s="75"/>
      <c r="AG120" s="74" t="s">
        <v>2127</v>
      </c>
      <c r="AH120" s="53"/>
      <c r="AI120" s="53"/>
      <c r="AJ120" s="53"/>
      <c r="AK120" s="75"/>
    </row>
    <row r="121" spans="1:37" ht="17.25" customHeight="1" x14ac:dyDescent="0.35">
      <c r="A121" s="74" t="s">
        <v>2792</v>
      </c>
      <c r="B121" s="53" t="s">
        <v>235</v>
      </c>
      <c r="C121" s="53"/>
      <c r="D121" s="53"/>
      <c r="E121" s="53" t="s">
        <v>17</v>
      </c>
      <c r="F121" s="53"/>
      <c r="G121" s="53"/>
      <c r="H121" s="75"/>
      <c r="I121" s="167" t="s">
        <v>752</v>
      </c>
      <c r="J121" s="53"/>
      <c r="K121" s="53"/>
      <c r="L121" s="53"/>
      <c r="M121" s="75"/>
      <c r="N121" s="74" t="s">
        <v>1717</v>
      </c>
      <c r="O121" s="39"/>
      <c r="P121" s="39"/>
      <c r="Q121" s="39"/>
      <c r="R121" s="75"/>
      <c r="S121" s="53"/>
      <c r="T121" s="53"/>
      <c r="U121" s="53"/>
      <c r="V121" s="53"/>
      <c r="W121" s="142" t="s">
        <v>1334</v>
      </c>
      <c r="X121" s="53"/>
      <c r="Y121" s="53"/>
      <c r="Z121" s="53"/>
      <c r="AA121" s="75"/>
      <c r="AB121" s="74" t="s">
        <v>1036</v>
      </c>
      <c r="AC121" s="53"/>
      <c r="AD121" s="53"/>
      <c r="AE121" s="53"/>
      <c r="AF121" s="75"/>
      <c r="AG121" s="74" t="s">
        <v>2128</v>
      </c>
      <c r="AH121" s="53"/>
      <c r="AI121" s="53"/>
      <c r="AJ121" s="53"/>
      <c r="AK121" s="75"/>
    </row>
    <row r="122" spans="1:37" ht="17.25" customHeight="1" x14ac:dyDescent="0.35">
      <c r="A122" s="183" t="s">
        <v>22</v>
      </c>
      <c r="B122" s="53"/>
      <c r="C122" s="53"/>
      <c r="D122" s="53"/>
      <c r="E122" s="53"/>
      <c r="F122" s="53"/>
      <c r="G122" s="53"/>
      <c r="H122" s="75"/>
      <c r="I122" s="167"/>
      <c r="J122" s="53"/>
      <c r="K122" s="53"/>
      <c r="L122" s="53"/>
      <c r="M122" s="75"/>
      <c r="N122" s="74"/>
      <c r="O122" s="39"/>
      <c r="P122" s="39"/>
      <c r="Q122" s="39"/>
      <c r="R122" s="75"/>
      <c r="S122" s="53"/>
      <c r="T122" s="53"/>
      <c r="U122" s="53"/>
      <c r="V122" s="53"/>
      <c r="W122" s="74"/>
      <c r="X122" s="53"/>
      <c r="Y122" s="53"/>
      <c r="Z122" s="53"/>
      <c r="AA122" s="75"/>
      <c r="AB122" s="74"/>
      <c r="AC122" s="53"/>
      <c r="AD122" s="53"/>
      <c r="AE122" s="53"/>
      <c r="AF122" s="75"/>
      <c r="AG122" s="74"/>
      <c r="AH122" s="53"/>
      <c r="AI122" s="53"/>
      <c r="AJ122" s="53"/>
      <c r="AK122" s="75"/>
    </row>
    <row r="123" spans="1:37" ht="17.25" customHeight="1" x14ac:dyDescent="0.35">
      <c r="A123" s="93"/>
      <c r="H123" s="70"/>
      <c r="I123" s="105"/>
      <c r="M123" s="70"/>
      <c r="N123" s="69"/>
      <c r="R123" s="70"/>
      <c r="W123" s="69"/>
      <c r="AA123" s="70"/>
      <c r="AB123" s="69"/>
      <c r="AF123" s="70"/>
      <c r="AG123" s="69"/>
      <c r="AK123" s="70"/>
    </row>
    <row r="124" spans="1:37" ht="17.25" customHeight="1" x14ac:dyDescent="0.4">
      <c r="A124" s="243" t="s">
        <v>12</v>
      </c>
      <c r="B124" s="49" t="s">
        <v>2315</v>
      </c>
      <c r="C124" s="49"/>
      <c r="D124" s="49"/>
      <c r="E124" s="49"/>
      <c r="F124" s="49" t="s">
        <v>28</v>
      </c>
      <c r="G124" s="49"/>
      <c r="H124" s="49"/>
      <c r="I124" s="244" t="s">
        <v>2316</v>
      </c>
      <c r="J124" s="49"/>
      <c r="K124" s="49"/>
      <c r="L124" s="49"/>
      <c r="M124" s="245"/>
      <c r="N124" s="247" t="s">
        <v>2381</v>
      </c>
      <c r="O124" s="49"/>
      <c r="P124" s="49"/>
      <c r="Q124" s="49"/>
      <c r="R124" s="49"/>
      <c r="S124" s="49"/>
      <c r="T124" s="49"/>
      <c r="U124" s="49"/>
      <c r="V124" s="49"/>
      <c r="W124" s="246" t="s">
        <v>2380</v>
      </c>
      <c r="X124" s="49"/>
      <c r="Y124" s="49"/>
      <c r="Z124" s="49"/>
      <c r="AA124" s="49"/>
      <c r="AB124" s="248" t="s">
        <v>2382</v>
      </c>
      <c r="AC124" s="35"/>
      <c r="AD124" s="35"/>
      <c r="AE124" s="35"/>
      <c r="AF124" s="49"/>
      <c r="AG124" s="248" t="s">
        <v>2316</v>
      </c>
      <c r="AH124" s="35"/>
      <c r="AI124" s="35"/>
      <c r="AJ124" s="35"/>
      <c r="AK124" s="49"/>
    </row>
    <row r="125" spans="1:37" ht="17.25" customHeight="1" x14ac:dyDescent="0.35">
      <c r="A125" s="249" t="s">
        <v>86</v>
      </c>
      <c r="B125" s="49" t="s">
        <v>2317</v>
      </c>
      <c r="C125" s="49"/>
      <c r="D125" s="49"/>
      <c r="E125" s="49"/>
      <c r="F125" s="49"/>
      <c r="G125" s="49"/>
      <c r="H125" s="49"/>
      <c r="I125" s="49" t="s">
        <v>2318</v>
      </c>
      <c r="J125" s="49"/>
      <c r="K125" s="49"/>
      <c r="L125" s="49"/>
      <c r="M125" s="245"/>
      <c r="N125" s="245" t="s">
        <v>2383</v>
      </c>
      <c r="O125" s="49"/>
      <c r="P125" s="49"/>
      <c r="Q125" s="49"/>
      <c r="R125" s="49"/>
      <c r="S125" s="49"/>
      <c r="T125" s="49"/>
      <c r="U125" s="49"/>
      <c r="V125" s="49"/>
      <c r="W125" s="250" t="s">
        <v>2319</v>
      </c>
      <c r="X125" s="49"/>
      <c r="Y125" s="49"/>
      <c r="Z125" s="49"/>
      <c r="AA125" s="49"/>
      <c r="AB125" s="251" t="s">
        <v>2384</v>
      </c>
      <c r="AC125" s="35"/>
      <c r="AD125" s="35"/>
      <c r="AE125" s="35"/>
      <c r="AF125" s="49"/>
      <c r="AG125" s="251" t="s">
        <v>2318</v>
      </c>
      <c r="AH125" s="35"/>
      <c r="AI125" s="35"/>
      <c r="AJ125" s="35"/>
      <c r="AK125" s="49"/>
    </row>
    <row r="126" spans="1:37" ht="17.25" customHeight="1" x14ac:dyDescent="0.35">
      <c r="A126" s="252" t="s">
        <v>12</v>
      </c>
      <c r="B126" s="49" t="s">
        <v>2320</v>
      </c>
      <c r="C126" s="49"/>
      <c r="D126" s="49"/>
      <c r="E126" s="49"/>
      <c r="F126" s="49"/>
      <c r="G126" s="49"/>
      <c r="H126" s="49" t="s">
        <v>77</v>
      </c>
      <c r="I126" s="49" t="s">
        <v>2321</v>
      </c>
      <c r="J126" s="49"/>
      <c r="K126" s="49"/>
      <c r="L126" s="49"/>
      <c r="M126" s="245"/>
      <c r="N126" s="245" t="s">
        <v>2385</v>
      </c>
      <c r="O126" s="49"/>
      <c r="P126" s="49"/>
      <c r="Q126" s="49"/>
      <c r="R126" s="49"/>
      <c r="S126" s="49"/>
      <c r="T126" s="49"/>
      <c r="U126" s="49"/>
      <c r="V126" s="49"/>
      <c r="W126" s="250" t="s">
        <v>2322</v>
      </c>
      <c r="X126" s="49"/>
      <c r="Y126" s="49"/>
      <c r="Z126" s="49"/>
      <c r="AA126" s="49"/>
      <c r="AB126" s="251" t="s">
        <v>2386</v>
      </c>
      <c r="AC126" s="35"/>
      <c r="AD126" s="35"/>
      <c r="AE126" s="35"/>
      <c r="AF126" s="49"/>
      <c r="AG126" s="251" t="s">
        <v>2321</v>
      </c>
      <c r="AH126" s="35"/>
      <c r="AI126" s="35"/>
      <c r="AJ126" s="35"/>
      <c r="AK126" s="49"/>
    </row>
    <row r="127" spans="1:37" ht="17.25" customHeight="1" x14ac:dyDescent="0.35">
      <c r="A127" s="249" t="s">
        <v>86</v>
      </c>
      <c r="B127" s="49" t="s">
        <v>2323</v>
      </c>
      <c r="C127" s="49"/>
      <c r="D127" s="49"/>
      <c r="E127" s="49"/>
      <c r="F127" s="49"/>
      <c r="G127" s="49"/>
      <c r="H127" s="49"/>
      <c r="I127" s="49" t="s">
        <v>2324</v>
      </c>
      <c r="J127" s="49"/>
      <c r="K127" s="49"/>
      <c r="L127" s="49"/>
      <c r="M127" s="245"/>
      <c r="N127" s="245" t="s">
        <v>2387</v>
      </c>
      <c r="O127" s="49"/>
      <c r="P127" s="49"/>
      <c r="Q127" s="49"/>
      <c r="R127" s="49"/>
      <c r="S127" s="49"/>
      <c r="T127" s="49"/>
      <c r="U127" s="49"/>
      <c r="V127" s="49"/>
      <c r="W127" s="250" t="s">
        <v>2325</v>
      </c>
      <c r="X127" s="49"/>
      <c r="Y127" s="49"/>
      <c r="Z127" s="49"/>
      <c r="AA127" s="49"/>
      <c r="AB127" s="251" t="s">
        <v>2388</v>
      </c>
      <c r="AC127" s="35"/>
      <c r="AD127" s="35"/>
      <c r="AE127" s="35"/>
      <c r="AF127" s="49"/>
      <c r="AG127" s="251" t="s">
        <v>2324</v>
      </c>
      <c r="AH127" s="35"/>
      <c r="AI127" s="35"/>
      <c r="AJ127" s="35"/>
      <c r="AK127" s="49"/>
    </row>
    <row r="128" spans="1:37" ht="17.25" customHeight="1" x14ac:dyDescent="0.35">
      <c r="A128" s="49" t="s">
        <v>2788</v>
      </c>
      <c r="B128" s="49" t="s">
        <v>2326</v>
      </c>
      <c r="C128" s="49"/>
      <c r="D128" s="49"/>
      <c r="E128" s="49" t="s">
        <v>17</v>
      </c>
      <c r="F128" s="49"/>
      <c r="G128" s="49"/>
      <c r="H128" s="49"/>
      <c r="I128" s="49" t="s">
        <v>2327</v>
      </c>
      <c r="J128" s="49"/>
      <c r="K128" s="49"/>
      <c r="L128" s="49" t="s">
        <v>798</v>
      </c>
      <c r="M128" s="245"/>
      <c r="N128" s="245" t="s">
        <v>2389</v>
      </c>
      <c r="O128" s="49"/>
      <c r="P128" s="49"/>
      <c r="Q128" s="49" t="s">
        <v>1665</v>
      </c>
      <c r="R128" s="49"/>
      <c r="S128" s="49"/>
      <c r="T128" s="49"/>
      <c r="U128" s="49"/>
      <c r="V128" s="49"/>
      <c r="W128" s="250" t="s">
        <v>2328</v>
      </c>
      <c r="X128" s="49"/>
      <c r="Y128" s="49"/>
      <c r="Z128" s="253" t="s">
        <v>1290</v>
      </c>
      <c r="AA128" s="49"/>
      <c r="AB128" s="251" t="s">
        <v>2390</v>
      </c>
      <c r="AC128" s="35"/>
      <c r="AD128" s="35"/>
      <c r="AE128" s="35" t="s">
        <v>2391</v>
      </c>
      <c r="AF128" s="49"/>
      <c r="AG128" s="251" t="s">
        <v>2327</v>
      </c>
      <c r="AH128" s="35"/>
      <c r="AI128" s="35"/>
      <c r="AJ128" s="35" t="s">
        <v>798</v>
      </c>
      <c r="AK128" s="49"/>
    </row>
    <row r="129" spans="1:37" ht="17.25" customHeight="1" x14ac:dyDescent="0.35">
      <c r="A129" s="49" t="s">
        <v>2788</v>
      </c>
      <c r="B129" s="49" t="s">
        <v>2329</v>
      </c>
      <c r="C129" s="49"/>
      <c r="D129" s="49"/>
      <c r="E129" s="49" t="s">
        <v>17</v>
      </c>
      <c r="F129" s="49"/>
      <c r="G129" s="49"/>
      <c r="H129" s="49"/>
      <c r="I129" s="49" t="s">
        <v>2330</v>
      </c>
      <c r="J129" s="49"/>
      <c r="K129" s="49"/>
      <c r="L129" s="49" t="s">
        <v>798</v>
      </c>
      <c r="M129" s="245"/>
      <c r="N129" s="245" t="s">
        <v>2392</v>
      </c>
      <c r="O129" s="49"/>
      <c r="P129" s="49"/>
      <c r="Q129" s="49" t="s">
        <v>1665</v>
      </c>
      <c r="R129" s="49"/>
      <c r="S129" s="49"/>
      <c r="T129" s="49"/>
      <c r="U129" s="49"/>
      <c r="V129" s="49"/>
      <c r="W129" s="250" t="s">
        <v>2331</v>
      </c>
      <c r="X129" s="49"/>
      <c r="Y129" s="49"/>
      <c r="Z129" s="253" t="s">
        <v>1290</v>
      </c>
      <c r="AA129" s="49"/>
      <c r="AB129" s="251" t="s">
        <v>2393</v>
      </c>
      <c r="AC129" s="35"/>
      <c r="AD129" s="35"/>
      <c r="AE129" s="35" t="s">
        <v>2391</v>
      </c>
      <c r="AF129" s="49"/>
      <c r="AG129" s="251" t="s">
        <v>2330</v>
      </c>
      <c r="AH129" s="35"/>
      <c r="AI129" s="35"/>
      <c r="AJ129" s="35" t="s">
        <v>798</v>
      </c>
      <c r="AK129" s="49"/>
    </row>
    <row r="130" spans="1:37" ht="17.25" customHeight="1" x14ac:dyDescent="0.35">
      <c r="A130" s="49" t="s">
        <v>2788</v>
      </c>
      <c r="B130" s="49" t="s">
        <v>2332</v>
      </c>
      <c r="C130" s="49"/>
      <c r="D130" s="49"/>
      <c r="E130" s="49" t="s">
        <v>17</v>
      </c>
      <c r="F130" s="49"/>
      <c r="G130" s="49"/>
      <c r="H130" s="49"/>
      <c r="I130" s="49" t="s">
        <v>2333</v>
      </c>
      <c r="J130" s="49"/>
      <c r="K130" s="49"/>
      <c r="L130" s="49" t="s">
        <v>798</v>
      </c>
      <c r="M130" s="245"/>
      <c r="N130" s="245" t="s">
        <v>2333</v>
      </c>
      <c r="O130" s="49"/>
      <c r="P130" s="49"/>
      <c r="Q130" s="49" t="s">
        <v>1665</v>
      </c>
      <c r="R130" s="49"/>
      <c r="S130" s="49"/>
      <c r="T130" s="49"/>
      <c r="U130" s="49"/>
      <c r="V130" s="49"/>
      <c r="W130" s="250" t="s">
        <v>2334</v>
      </c>
      <c r="X130" s="49"/>
      <c r="Y130" s="49"/>
      <c r="Z130" s="253" t="s">
        <v>1290</v>
      </c>
      <c r="AA130" s="49"/>
      <c r="AB130" s="251" t="s">
        <v>2394</v>
      </c>
      <c r="AC130" s="35"/>
      <c r="AD130" s="35"/>
      <c r="AE130" s="35" t="s">
        <v>2391</v>
      </c>
      <c r="AF130" s="49"/>
      <c r="AG130" s="251" t="s">
        <v>2333</v>
      </c>
      <c r="AH130" s="35"/>
      <c r="AI130" s="35"/>
      <c r="AJ130" s="35" t="s">
        <v>798</v>
      </c>
      <c r="AK130" s="49"/>
    </row>
    <row r="131" spans="1:37" ht="17.25" customHeight="1" x14ac:dyDescent="0.35">
      <c r="A131" s="252" t="s">
        <v>22</v>
      </c>
      <c r="B131" s="49"/>
      <c r="C131" s="49"/>
      <c r="D131" s="49"/>
      <c r="E131" s="49"/>
      <c r="F131" s="49"/>
      <c r="G131" s="49"/>
      <c r="H131" s="49"/>
      <c r="I131" s="49"/>
      <c r="J131" s="49"/>
      <c r="K131" s="49"/>
      <c r="L131" s="49"/>
      <c r="M131" s="245"/>
      <c r="N131" s="245"/>
      <c r="O131" s="49"/>
      <c r="P131" s="49"/>
      <c r="Q131" s="49"/>
      <c r="R131" s="49"/>
      <c r="S131" s="49"/>
      <c r="T131" s="49"/>
      <c r="U131" s="49"/>
      <c r="V131" s="49"/>
      <c r="W131" s="250"/>
      <c r="X131" s="49"/>
      <c r="Y131" s="49"/>
      <c r="Z131" s="49"/>
      <c r="AA131" s="49"/>
      <c r="AB131" s="251"/>
      <c r="AC131" s="35"/>
      <c r="AD131" s="35"/>
      <c r="AE131" s="35"/>
      <c r="AF131" s="49"/>
      <c r="AG131" s="251"/>
      <c r="AH131" s="35"/>
      <c r="AI131" s="35"/>
      <c r="AJ131" s="35"/>
      <c r="AK131" s="49"/>
    </row>
    <row r="132" spans="1:37" ht="17.25" customHeight="1" x14ac:dyDescent="0.35">
      <c r="A132" s="49" t="s">
        <v>2788</v>
      </c>
      <c r="B132" s="49" t="s">
        <v>2335</v>
      </c>
      <c r="C132" s="49"/>
      <c r="D132" s="49"/>
      <c r="E132" s="49" t="s">
        <v>17</v>
      </c>
      <c r="F132" s="49"/>
      <c r="G132" s="49"/>
      <c r="H132" s="49"/>
      <c r="I132" s="49" t="s">
        <v>2336</v>
      </c>
      <c r="J132" s="49"/>
      <c r="K132" s="49"/>
      <c r="L132" s="49"/>
      <c r="M132" s="245"/>
      <c r="N132" s="245" t="s">
        <v>2395</v>
      </c>
      <c r="O132" s="49"/>
      <c r="P132" s="49"/>
      <c r="Q132" s="49"/>
      <c r="R132" s="49"/>
      <c r="S132" s="49"/>
      <c r="T132" s="49"/>
      <c r="U132" s="49"/>
      <c r="V132" s="49"/>
      <c r="W132" s="250" t="s">
        <v>2337</v>
      </c>
      <c r="X132" s="49"/>
      <c r="Y132" s="49"/>
      <c r="Z132" s="49"/>
      <c r="AA132" s="49"/>
      <c r="AB132" s="251" t="s">
        <v>2396</v>
      </c>
      <c r="AC132" s="35"/>
      <c r="AD132" s="35"/>
      <c r="AE132" s="35"/>
      <c r="AF132" s="49"/>
      <c r="AG132" s="251" t="s">
        <v>2336</v>
      </c>
      <c r="AH132" s="35"/>
      <c r="AI132" s="35"/>
      <c r="AJ132" s="35"/>
      <c r="AK132" s="49"/>
    </row>
    <row r="133" spans="1:37" ht="17.25" customHeight="1" x14ac:dyDescent="0.35">
      <c r="A133" s="252" t="s">
        <v>12</v>
      </c>
      <c r="B133" s="49" t="s">
        <v>2338</v>
      </c>
      <c r="C133" s="49"/>
      <c r="D133" s="49"/>
      <c r="E133" s="49"/>
      <c r="F133" s="49"/>
      <c r="G133" s="49"/>
      <c r="H133" s="49" t="s">
        <v>77</v>
      </c>
      <c r="I133" s="49" t="s">
        <v>2339</v>
      </c>
      <c r="J133" s="49"/>
      <c r="K133" s="49"/>
      <c r="L133" s="49"/>
      <c r="M133" s="245"/>
      <c r="N133" s="245" t="s">
        <v>2339</v>
      </c>
      <c r="O133" s="49"/>
      <c r="P133" s="49"/>
      <c r="Q133" s="49"/>
      <c r="R133" s="49"/>
      <c r="S133" s="49"/>
      <c r="T133" s="49"/>
      <c r="U133" s="49"/>
      <c r="V133" s="49"/>
      <c r="W133" s="250" t="s">
        <v>2340</v>
      </c>
      <c r="X133" s="49"/>
      <c r="Y133" s="49"/>
      <c r="Z133" s="49"/>
      <c r="AA133" s="49"/>
      <c r="AB133" s="251" t="s">
        <v>2397</v>
      </c>
      <c r="AC133" s="35"/>
      <c r="AD133" s="35"/>
      <c r="AE133" s="35"/>
      <c r="AF133" s="49"/>
      <c r="AG133" s="251" t="s">
        <v>2339</v>
      </c>
      <c r="AH133" s="35"/>
      <c r="AI133" s="35"/>
      <c r="AJ133" s="35"/>
      <c r="AK133" s="49"/>
    </row>
    <row r="134" spans="1:37" ht="17.25" customHeight="1" x14ac:dyDescent="0.35">
      <c r="A134" s="249" t="s">
        <v>86</v>
      </c>
      <c r="B134" s="49" t="s">
        <v>2341</v>
      </c>
      <c r="C134" s="49"/>
      <c r="D134" s="49"/>
      <c r="E134" s="49"/>
      <c r="F134" s="49"/>
      <c r="G134" s="49"/>
      <c r="H134" s="49"/>
      <c r="I134" s="49" t="s">
        <v>2342</v>
      </c>
      <c r="J134" s="49"/>
      <c r="K134" s="49"/>
      <c r="L134" s="49"/>
      <c r="M134" s="245"/>
      <c r="N134" s="271" t="s">
        <v>2398</v>
      </c>
      <c r="O134" s="49"/>
      <c r="P134" s="49"/>
      <c r="Q134" s="49"/>
      <c r="R134" s="49"/>
      <c r="S134" s="49"/>
      <c r="T134" s="49"/>
      <c r="U134" s="49"/>
      <c r="V134" s="49"/>
      <c r="W134" s="250" t="s">
        <v>2343</v>
      </c>
      <c r="X134" s="49"/>
      <c r="Y134" s="49"/>
      <c r="Z134" s="49"/>
      <c r="AA134" s="49"/>
      <c r="AB134" s="254" t="s">
        <v>2399</v>
      </c>
      <c r="AC134" s="35"/>
      <c r="AD134" s="35"/>
      <c r="AE134" s="35"/>
      <c r="AF134" s="49"/>
      <c r="AG134" s="251" t="s">
        <v>2342</v>
      </c>
      <c r="AH134" s="35"/>
      <c r="AI134" s="35"/>
      <c r="AJ134" s="35"/>
      <c r="AK134" s="49"/>
    </row>
    <row r="135" spans="1:37" ht="17.25" customHeight="1" x14ac:dyDescent="0.35">
      <c r="A135" s="49" t="s">
        <v>2788</v>
      </c>
      <c r="B135" s="49" t="s">
        <v>2344</v>
      </c>
      <c r="C135" s="49"/>
      <c r="D135" s="49"/>
      <c r="E135" s="49" t="s">
        <v>17</v>
      </c>
      <c r="F135" s="49"/>
      <c r="G135" s="49"/>
      <c r="H135" s="49"/>
      <c r="I135" s="49" t="s">
        <v>2345</v>
      </c>
      <c r="J135" s="49"/>
      <c r="K135" s="49"/>
      <c r="L135" s="49" t="s">
        <v>798</v>
      </c>
      <c r="M135" s="245"/>
      <c r="N135" s="245" t="s">
        <v>2400</v>
      </c>
      <c r="O135" s="49"/>
      <c r="P135" s="49"/>
      <c r="Q135" s="49" t="s">
        <v>1665</v>
      </c>
      <c r="R135" s="49"/>
      <c r="S135" s="49"/>
      <c r="T135" s="49"/>
      <c r="U135" s="49"/>
      <c r="V135" s="49"/>
      <c r="W135" s="250" t="s">
        <v>2346</v>
      </c>
      <c r="X135" s="49"/>
      <c r="Y135" s="49"/>
      <c r="Z135" s="253" t="s">
        <v>1290</v>
      </c>
      <c r="AA135" s="49"/>
      <c r="AB135" s="251" t="s">
        <v>2401</v>
      </c>
      <c r="AC135" s="35"/>
      <c r="AD135" s="35"/>
      <c r="AE135" s="35" t="s">
        <v>2391</v>
      </c>
      <c r="AF135" s="49"/>
      <c r="AG135" s="251" t="s">
        <v>2345</v>
      </c>
      <c r="AH135" s="35"/>
      <c r="AI135" s="35"/>
      <c r="AJ135" s="35" t="s">
        <v>798</v>
      </c>
      <c r="AK135" s="49"/>
    </row>
    <row r="136" spans="1:37" ht="17.25" customHeight="1" x14ac:dyDescent="0.35">
      <c r="A136" s="49" t="s">
        <v>2788</v>
      </c>
      <c r="B136" s="49" t="s">
        <v>2347</v>
      </c>
      <c r="C136" s="49"/>
      <c r="D136" s="49"/>
      <c r="E136" s="49" t="s">
        <v>17</v>
      </c>
      <c r="F136" s="49"/>
      <c r="G136" s="49"/>
      <c r="H136" s="49"/>
      <c r="I136" s="49" t="s">
        <v>2348</v>
      </c>
      <c r="J136" s="49"/>
      <c r="K136" s="49"/>
      <c r="L136" s="49" t="s">
        <v>798</v>
      </c>
      <c r="M136" s="245"/>
      <c r="N136" s="245" t="s">
        <v>2402</v>
      </c>
      <c r="O136" s="49"/>
      <c r="P136" s="49"/>
      <c r="Q136" s="49" t="s">
        <v>1665</v>
      </c>
      <c r="R136" s="49"/>
      <c r="S136" s="49"/>
      <c r="T136" s="49"/>
      <c r="U136" s="49"/>
      <c r="V136" s="49"/>
      <c r="W136" s="250" t="s">
        <v>2349</v>
      </c>
      <c r="X136" s="49"/>
      <c r="Y136" s="49"/>
      <c r="Z136" s="253" t="s">
        <v>1290</v>
      </c>
      <c r="AA136" s="49"/>
      <c r="AB136" s="251" t="s">
        <v>2403</v>
      </c>
      <c r="AC136" s="35"/>
      <c r="AD136" s="35"/>
      <c r="AE136" s="35" t="s">
        <v>2391</v>
      </c>
      <c r="AF136" s="49"/>
      <c r="AG136" s="251" t="s">
        <v>2348</v>
      </c>
      <c r="AH136" s="35"/>
      <c r="AI136" s="35"/>
      <c r="AJ136" s="35" t="s">
        <v>798</v>
      </c>
      <c r="AK136" s="49"/>
    </row>
    <row r="137" spans="1:37" ht="17.25" customHeight="1" x14ac:dyDescent="0.35">
      <c r="A137" s="49" t="s">
        <v>2788</v>
      </c>
      <c r="B137" s="49" t="s">
        <v>2350</v>
      </c>
      <c r="C137" s="49"/>
      <c r="D137" s="49"/>
      <c r="E137" s="49" t="s">
        <v>17</v>
      </c>
      <c r="F137" s="49"/>
      <c r="G137" s="49"/>
      <c r="H137" s="49"/>
      <c r="I137" s="49" t="s">
        <v>2351</v>
      </c>
      <c r="J137" s="49"/>
      <c r="K137" s="49"/>
      <c r="L137" s="49" t="s">
        <v>798</v>
      </c>
      <c r="M137" s="245"/>
      <c r="N137" s="245" t="s">
        <v>2404</v>
      </c>
      <c r="O137" s="49"/>
      <c r="P137" s="49"/>
      <c r="Q137" s="49" t="s">
        <v>1665</v>
      </c>
      <c r="R137" s="49"/>
      <c r="S137" s="49"/>
      <c r="T137" s="49"/>
      <c r="U137" s="49"/>
      <c r="V137" s="49"/>
      <c r="W137" s="250" t="s">
        <v>2352</v>
      </c>
      <c r="X137" s="49"/>
      <c r="Y137" s="49"/>
      <c r="Z137" s="253" t="s">
        <v>1290</v>
      </c>
      <c r="AA137" s="49"/>
      <c r="AB137" s="251" t="s">
        <v>2405</v>
      </c>
      <c r="AC137" s="35"/>
      <c r="AD137" s="35"/>
      <c r="AE137" s="35" t="s">
        <v>2391</v>
      </c>
      <c r="AF137" s="49"/>
      <c r="AG137" s="251" t="s">
        <v>2351</v>
      </c>
      <c r="AH137" s="35"/>
      <c r="AI137" s="35"/>
      <c r="AJ137" s="35" t="s">
        <v>798</v>
      </c>
      <c r="AK137" s="49"/>
    </row>
    <row r="138" spans="1:37" ht="17.25" customHeight="1" x14ac:dyDescent="0.35">
      <c r="A138" s="49" t="s">
        <v>2788</v>
      </c>
      <c r="B138" s="49" t="s">
        <v>2353</v>
      </c>
      <c r="C138" s="49"/>
      <c r="D138" s="49"/>
      <c r="E138" s="49" t="s">
        <v>17</v>
      </c>
      <c r="F138" s="49"/>
      <c r="G138" s="49"/>
      <c r="H138" s="49"/>
      <c r="I138" s="49" t="s">
        <v>2354</v>
      </c>
      <c r="J138" s="49"/>
      <c r="K138" s="49"/>
      <c r="L138" s="49" t="s">
        <v>798</v>
      </c>
      <c r="M138" s="245"/>
      <c r="N138" s="245" t="s">
        <v>2406</v>
      </c>
      <c r="O138" s="49"/>
      <c r="P138" s="49"/>
      <c r="Q138" s="49" t="s">
        <v>1665</v>
      </c>
      <c r="R138" s="49"/>
      <c r="S138" s="49"/>
      <c r="T138" s="49"/>
      <c r="U138" s="49"/>
      <c r="V138" s="49"/>
      <c r="W138" s="250" t="s">
        <v>2355</v>
      </c>
      <c r="X138" s="49"/>
      <c r="Y138" s="49"/>
      <c r="Z138" s="253" t="s">
        <v>1290</v>
      </c>
      <c r="AA138" s="49"/>
      <c r="AB138" s="251" t="s">
        <v>2407</v>
      </c>
      <c r="AC138" s="35"/>
      <c r="AD138" s="35"/>
      <c r="AE138" s="35" t="s">
        <v>2391</v>
      </c>
      <c r="AF138" s="49"/>
      <c r="AG138" s="251" t="s">
        <v>2354</v>
      </c>
      <c r="AH138" s="35"/>
      <c r="AI138" s="35"/>
      <c r="AJ138" s="35" t="s">
        <v>798</v>
      </c>
      <c r="AK138" s="49"/>
    </row>
    <row r="139" spans="1:37" ht="17.25" customHeight="1" x14ac:dyDescent="0.35">
      <c r="A139" s="49" t="s">
        <v>2788</v>
      </c>
      <c r="B139" s="49" t="s">
        <v>2356</v>
      </c>
      <c r="C139" s="49"/>
      <c r="D139" s="49"/>
      <c r="E139" s="49" t="s">
        <v>17</v>
      </c>
      <c r="F139" s="49"/>
      <c r="G139" s="49"/>
      <c r="H139" s="49"/>
      <c r="I139" s="49" t="s">
        <v>2357</v>
      </c>
      <c r="J139" s="49"/>
      <c r="K139" s="49"/>
      <c r="L139" s="49" t="s">
        <v>798</v>
      </c>
      <c r="M139" s="245"/>
      <c r="N139" s="245" t="s">
        <v>2408</v>
      </c>
      <c r="O139" s="49"/>
      <c r="P139" s="49"/>
      <c r="Q139" s="49" t="s">
        <v>1665</v>
      </c>
      <c r="R139" s="49"/>
      <c r="S139" s="49"/>
      <c r="T139" s="49"/>
      <c r="U139" s="49"/>
      <c r="V139" s="49"/>
      <c r="W139" s="250" t="s">
        <v>2358</v>
      </c>
      <c r="X139" s="49"/>
      <c r="Y139" s="49"/>
      <c r="Z139" s="253" t="s">
        <v>1290</v>
      </c>
      <c r="AA139" s="49"/>
      <c r="AB139" s="251" t="s">
        <v>2409</v>
      </c>
      <c r="AC139" s="35"/>
      <c r="AD139" s="35"/>
      <c r="AE139" s="35" t="s">
        <v>2391</v>
      </c>
      <c r="AF139" s="49"/>
      <c r="AG139" s="251" t="s">
        <v>2357</v>
      </c>
      <c r="AH139" s="35"/>
      <c r="AI139" s="35"/>
      <c r="AJ139" s="35" t="s">
        <v>798</v>
      </c>
      <c r="AK139" s="49"/>
    </row>
    <row r="140" spans="1:37" ht="17.25" customHeight="1" x14ac:dyDescent="0.35">
      <c r="A140" s="49" t="s">
        <v>2788</v>
      </c>
      <c r="B140" s="49" t="s">
        <v>2359</v>
      </c>
      <c r="C140" s="49"/>
      <c r="D140" s="49"/>
      <c r="E140" s="49" t="s">
        <v>17</v>
      </c>
      <c r="F140" s="49"/>
      <c r="G140" s="49"/>
      <c r="H140" s="49"/>
      <c r="I140" s="49" t="s">
        <v>2360</v>
      </c>
      <c r="J140" s="49"/>
      <c r="K140" s="49"/>
      <c r="L140" s="49" t="s">
        <v>798</v>
      </c>
      <c r="M140" s="245"/>
      <c r="N140" s="245" t="s">
        <v>2410</v>
      </c>
      <c r="O140" s="49"/>
      <c r="P140" s="49"/>
      <c r="Q140" s="49" t="s">
        <v>1665</v>
      </c>
      <c r="R140" s="49"/>
      <c r="S140" s="49"/>
      <c r="T140" s="49"/>
      <c r="U140" s="49"/>
      <c r="V140" s="49"/>
      <c r="W140" s="250" t="s">
        <v>2361</v>
      </c>
      <c r="X140" s="49"/>
      <c r="Y140" s="49"/>
      <c r="Z140" s="253" t="s">
        <v>1290</v>
      </c>
      <c r="AA140" s="49"/>
      <c r="AB140" s="251" t="s">
        <v>2411</v>
      </c>
      <c r="AC140" s="35"/>
      <c r="AD140" s="35"/>
      <c r="AE140" s="35" t="s">
        <v>2391</v>
      </c>
      <c r="AF140" s="49"/>
      <c r="AG140" s="251" t="s">
        <v>2360</v>
      </c>
      <c r="AH140" s="35"/>
      <c r="AI140" s="35"/>
      <c r="AJ140" s="35" t="s">
        <v>798</v>
      </c>
      <c r="AK140" s="49"/>
    </row>
    <row r="141" spans="1:37" ht="17.25" customHeight="1" x14ac:dyDescent="0.35">
      <c r="A141" s="252" t="s">
        <v>22</v>
      </c>
      <c r="B141" s="49"/>
      <c r="C141" s="49"/>
      <c r="D141" s="49"/>
      <c r="E141" s="49"/>
      <c r="F141" s="49"/>
      <c r="G141" s="49"/>
      <c r="H141" s="49"/>
      <c r="I141" s="49"/>
      <c r="J141" s="49"/>
      <c r="K141" s="49"/>
      <c r="L141" s="49"/>
      <c r="M141" s="245"/>
      <c r="N141" s="245"/>
      <c r="O141" s="49"/>
      <c r="P141" s="49"/>
      <c r="Q141" s="49"/>
      <c r="R141" s="49"/>
      <c r="S141" s="49"/>
      <c r="T141" s="49"/>
      <c r="U141" s="49"/>
      <c r="V141" s="49"/>
      <c r="W141" s="250"/>
      <c r="X141" s="49"/>
      <c r="Y141" s="49"/>
      <c r="Z141" s="49"/>
      <c r="AA141" s="49"/>
      <c r="AB141" s="251"/>
      <c r="AC141" s="35"/>
      <c r="AD141" s="35"/>
      <c r="AE141" s="35"/>
      <c r="AF141" s="49"/>
      <c r="AG141" s="251"/>
      <c r="AH141" s="35"/>
      <c r="AI141" s="35"/>
      <c r="AJ141" s="35"/>
      <c r="AK141" s="49"/>
    </row>
    <row r="142" spans="1:37" ht="17.25" customHeight="1" x14ac:dyDescent="0.35">
      <c r="A142" s="49" t="s">
        <v>2362</v>
      </c>
      <c r="B142" s="49" t="s">
        <v>2363</v>
      </c>
      <c r="C142" s="49"/>
      <c r="D142" s="48"/>
      <c r="E142" s="49" t="s">
        <v>17</v>
      </c>
      <c r="F142" s="49" t="s">
        <v>159</v>
      </c>
      <c r="G142" s="48"/>
      <c r="H142" s="48"/>
      <c r="I142" s="49" t="s">
        <v>2364</v>
      </c>
      <c r="J142" s="48"/>
      <c r="K142" s="48"/>
      <c r="L142" s="48"/>
      <c r="M142" s="245"/>
      <c r="N142" s="245" t="s">
        <v>2412</v>
      </c>
      <c r="O142" s="48"/>
      <c r="P142" s="48"/>
      <c r="Q142" s="48"/>
      <c r="R142" s="49"/>
      <c r="S142" s="49"/>
      <c r="T142" s="49"/>
      <c r="U142" s="49"/>
      <c r="V142" s="49"/>
      <c r="W142" s="250" t="s">
        <v>2365</v>
      </c>
      <c r="X142" s="48"/>
      <c r="Y142" s="48"/>
      <c r="Z142" s="48"/>
      <c r="AA142" s="49"/>
      <c r="AB142" s="251" t="s">
        <v>2413</v>
      </c>
      <c r="AC142" s="255"/>
      <c r="AD142" s="255"/>
      <c r="AE142" s="255"/>
      <c r="AF142" s="49"/>
      <c r="AG142" s="251" t="s">
        <v>2364</v>
      </c>
      <c r="AH142" s="255"/>
      <c r="AI142" s="255"/>
      <c r="AJ142" s="255"/>
      <c r="AK142" s="49"/>
    </row>
    <row r="143" spans="1:37" ht="17.25" customHeight="1" x14ac:dyDescent="0.35">
      <c r="A143" s="49" t="s">
        <v>2788</v>
      </c>
      <c r="B143" s="49" t="s">
        <v>2366</v>
      </c>
      <c r="C143" s="49"/>
      <c r="D143" s="48"/>
      <c r="E143" s="49" t="s">
        <v>17</v>
      </c>
      <c r="F143" s="49" t="s">
        <v>2367</v>
      </c>
      <c r="G143" s="48"/>
      <c r="H143" s="48"/>
      <c r="I143" s="49" t="s">
        <v>2368</v>
      </c>
      <c r="J143" s="48"/>
      <c r="K143" s="48"/>
      <c r="L143" s="48"/>
      <c r="M143" s="245"/>
      <c r="N143" s="245" t="s">
        <v>2414</v>
      </c>
      <c r="O143" s="48"/>
      <c r="P143" s="48"/>
      <c r="Q143" s="48"/>
      <c r="R143" s="49"/>
      <c r="S143" s="49"/>
      <c r="T143" s="49"/>
      <c r="U143" s="49"/>
      <c r="V143" s="49"/>
      <c r="W143" s="250" t="s">
        <v>2369</v>
      </c>
      <c r="X143" s="48"/>
      <c r="Y143" s="48"/>
      <c r="Z143" s="48"/>
      <c r="AA143" s="49"/>
      <c r="AB143" s="251" t="s">
        <v>2415</v>
      </c>
      <c r="AC143" s="255"/>
      <c r="AD143" s="255"/>
      <c r="AE143" s="255"/>
      <c r="AF143" s="49"/>
      <c r="AG143" s="251" t="s">
        <v>2368</v>
      </c>
      <c r="AH143" s="255"/>
      <c r="AI143" s="255"/>
      <c r="AJ143" s="255"/>
      <c r="AK143" s="49"/>
    </row>
    <row r="144" spans="1:37" ht="17.25" customHeight="1" x14ac:dyDescent="0.35">
      <c r="A144" s="49" t="s">
        <v>13</v>
      </c>
      <c r="B144" s="49" t="s">
        <v>2370</v>
      </c>
      <c r="C144" s="49"/>
      <c r="D144" s="49" t="s">
        <v>2371</v>
      </c>
      <c r="E144" s="49" t="s">
        <v>17</v>
      </c>
      <c r="F144" s="49" t="s">
        <v>159</v>
      </c>
      <c r="G144" s="49"/>
      <c r="H144" s="49"/>
      <c r="I144" s="49" t="s">
        <v>2372</v>
      </c>
      <c r="J144" s="49"/>
      <c r="K144" s="49" t="s">
        <v>2373</v>
      </c>
      <c r="L144" s="49"/>
      <c r="M144" s="245"/>
      <c r="N144" s="245" t="s">
        <v>2417</v>
      </c>
      <c r="O144" s="49"/>
      <c r="P144" s="49" t="s">
        <v>2418</v>
      </c>
      <c r="Q144" s="49"/>
      <c r="R144" s="49"/>
      <c r="S144" s="49"/>
      <c r="T144" s="49"/>
      <c r="U144" s="49"/>
      <c r="V144" s="49"/>
      <c r="W144" s="250" t="s">
        <v>2416</v>
      </c>
      <c r="X144" s="49"/>
      <c r="Y144" s="48" t="s">
        <v>2374</v>
      </c>
      <c r="Z144" s="49"/>
      <c r="AA144" s="49"/>
      <c r="AB144" s="251" t="s">
        <v>2419</v>
      </c>
      <c r="AC144" s="35"/>
      <c r="AD144" s="35" t="s">
        <v>2420</v>
      </c>
      <c r="AE144" s="35"/>
      <c r="AF144" s="49"/>
      <c r="AG144" s="251" t="s">
        <v>2372</v>
      </c>
      <c r="AH144" s="35"/>
      <c r="AI144" s="35" t="s">
        <v>2421</v>
      </c>
      <c r="AJ144" s="35"/>
      <c r="AK144" s="49"/>
    </row>
    <row r="145" spans="1:37" ht="17.25" customHeight="1" x14ac:dyDescent="0.35">
      <c r="A145" s="49" t="s">
        <v>13</v>
      </c>
      <c r="B145" s="49" t="s">
        <v>2375</v>
      </c>
      <c r="C145" s="49"/>
      <c r="D145" s="49" t="s">
        <v>2376</v>
      </c>
      <c r="E145" s="49" t="s">
        <v>17</v>
      </c>
      <c r="F145" s="49" t="s">
        <v>2377</v>
      </c>
      <c r="G145" s="49"/>
      <c r="H145" s="49"/>
      <c r="I145" s="49" t="s">
        <v>2422</v>
      </c>
      <c r="J145" s="49"/>
      <c r="K145" s="49" t="s">
        <v>2378</v>
      </c>
      <c r="L145" s="49"/>
      <c r="M145" s="245"/>
      <c r="N145" s="245" t="s">
        <v>2424</v>
      </c>
      <c r="O145" s="49"/>
      <c r="P145" s="49" t="s">
        <v>2425</v>
      </c>
      <c r="Q145" s="49"/>
      <c r="R145" s="49"/>
      <c r="S145" s="49"/>
      <c r="T145" s="49"/>
      <c r="U145" s="49"/>
      <c r="V145" s="49"/>
      <c r="W145" s="250" t="s">
        <v>2423</v>
      </c>
      <c r="X145" s="49"/>
      <c r="Y145" s="49" t="s">
        <v>2379</v>
      </c>
      <c r="Z145" s="49"/>
      <c r="AA145" s="49"/>
      <c r="AB145" s="251" t="s">
        <v>2426</v>
      </c>
      <c r="AC145" s="35"/>
      <c r="AD145" s="35" t="s">
        <v>2427</v>
      </c>
      <c r="AE145" s="35"/>
      <c r="AF145" s="49"/>
      <c r="AG145" s="251" t="s">
        <v>2422</v>
      </c>
      <c r="AH145" s="35"/>
      <c r="AI145" s="35" t="s">
        <v>2378</v>
      </c>
      <c r="AJ145" s="35"/>
      <c r="AK145" s="49"/>
    </row>
    <row r="146" spans="1:37" ht="17.25" customHeight="1" x14ac:dyDescent="0.35">
      <c r="A146" s="243" t="s">
        <v>22</v>
      </c>
      <c r="B146" s="49" t="s">
        <v>2315</v>
      </c>
      <c r="C146" s="49"/>
      <c r="D146" s="49"/>
      <c r="E146" s="49"/>
      <c r="F146" s="49"/>
      <c r="G146" s="49"/>
      <c r="H146" s="49"/>
      <c r="I146" s="49"/>
      <c r="J146" s="49"/>
      <c r="K146" s="49"/>
      <c r="L146" s="49"/>
      <c r="M146" s="245"/>
      <c r="N146" s="245"/>
      <c r="O146" s="49"/>
      <c r="P146" s="49"/>
      <c r="Q146" s="49"/>
      <c r="R146" s="49"/>
      <c r="S146" s="49"/>
      <c r="T146" s="49"/>
      <c r="U146" s="49"/>
      <c r="V146" s="49"/>
      <c r="W146" s="245"/>
      <c r="X146" s="49"/>
      <c r="Y146" s="49"/>
      <c r="Z146" s="49"/>
      <c r="AA146" s="49"/>
      <c r="AB146" s="245"/>
      <c r="AC146" s="49"/>
      <c r="AD146" s="49"/>
      <c r="AE146" s="49"/>
      <c r="AF146" s="49"/>
      <c r="AG146" s="245"/>
      <c r="AH146" s="49"/>
      <c r="AI146" s="49"/>
      <c r="AJ146" s="49"/>
      <c r="AK146" s="49"/>
    </row>
    <row r="147" spans="1:37" ht="17.25" customHeight="1" x14ac:dyDescent="0.35">
      <c r="A147" s="93"/>
      <c r="H147" s="70"/>
      <c r="I147" s="105"/>
      <c r="M147" s="70"/>
      <c r="N147" s="69"/>
      <c r="R147" s="70"/>
      <c r="W147" s="69"/>
      <c r="AA147" s="70"/>
      <c r="AB147" s="69"/>
      <c r="AF147" s="70"/>
      <c r="AG147" s="69"/>
      <c r="AK147" s="70"/>
    </row>
    <row r="148" spans="1:37" ht="17.25" customHeight="1" x14ac:dyDescent="0.4">
      <c r="A148" s="192" t="s">
        <v>12</v>
      </c>
      <c r="B148" s="54" t="s">
        <v>476</v>
      </c>
      <c r="C148" s="54"/>
      <c r="D148" s="54"/>
      <c r="E148" s="54"/>
      <c r="F148" s="54"/>
      <c r="G148" s="54"/>
      <c r="H148" s="86"/>
      <c r="I148" s="173" t="s">
        <v>477</v>
      </c>
      <c r="J148" s="54"/>
      <c r="K148" s="54"/>
      <c r="L148" s="54"/>
      <c r="M148" s="86"/>
      <c r="N148" s="85" t="s">
        <v>1722</v>
      </c>
      <c r="O148" s="40"/>
      <c r="P148" s="40"/>
      <c r="Q148" s="40"/>
      <c r="R148" s="86"/>
      <c r="S148" s="54"/>
      <c r="T148" s="54"/>
      <c r="U148" s="54"/>
      <c r="V148" s="54"/>
      <c r="W148" s="144" t="s">
        <v>1392</v>
      </c>
      <c r="X148" s="54"/>
      <c r="Y148" s="54"/>
      <c r="Z148" s="54"/>
      <c r="AA148" s="86"/>
      <c r="AB148" s="85" t="s">
        <v>1037</v>
      </c>
      <c r="AC148" s="54"/>
      <c r="AD148" s="54"/>
      <c r="AE148" s="54"/>
      <c r="AF148" s="86"/>
      <c r="AG148" s="85" t="s">
        <v>1889</v>
      </c>
      <c r="AH148" s="54"/>
      <c r="AI148" s="54"/>
      <c r="AJ148" s="54"/>
      <c r="AK148" s="86"/>
    </row>
    <row r="149" spans="1:37" ht="17.25" customHeight="1" x14ac:dyDescent="0.35">
      <c r="A149" s="87" t="s">
        <v>86</v>
      </c>
      <c r="B149" s="54" t="s">
        <v>236</v>
      </c>
      <c r="C149" s="54"/>
      <c r="D149" s="54"/>
      <c r="E149" s="54"/>
      <c r="F149" s="54"/>
      <c r="G149" s="54"/>
      <c r="H149" s="86"/>
      <c r="I149" s="88" t="s">
        <v>237</v>
      </c>
      <c r="J149" s="54"/>
      <c r="K149" s="54"/>
      <c r="L149" s="54"/>
      <c r="M149" s="86"/>
      <c r="N149" s="87" t="s">
        <v>1723</v>
      </c>
      <c r="O149" s="40"/>
      <c r="P149" s="40"/>
      <c r="Q149" s="40"/>
      <c r="R149" s="86"/>
      <c r="S149" s="54"/>
      <c r="T149" s="54"/>
      <c r="U149" s="54"/>
      <c r="V149" s="54"/>
      <c r="W149" s="145" t="s">
        <v>1393</v>
      </c>
      <c r="X149" s="54"/>
      <c r="Y149" s="54"/>
      <c r="Z149" s="54"/>
      <c r="AA149" s="86"/>
      <c r="AB149" s="87" t="s">
        <v>1038</v>
      </c>
      <c r="AC149" s="54"/>
      <c r="AD149" s="54"/>
      <c r="AE149" s="54"/>
      <c r="AF149" s="86"/>
      <c r="AG149" s="87" t="s">
        <v>1890</v>
      </c>
      <c r="AH149" s="54"/>
      <c r="AI149" s="54"/>
      <c r="AJ149" s="54"/>
      <c r="AK149" s="86"/>
    </row>
    <row r="150" spans="1:37" ht="17.25" customHeight="1" x14ac:dyDescent="0.35">
      <c r="A150" s="87" t="s">
        <v>2794</v>
      </c>
      <c r="B150" s="54" t="s">
        <v>238</v>
      </c>
      <c r="C150" s="54"/>
      <c r="D150" s="54"/>
      <c r="E150" s="54" t="s">
        <v>17</v>
      </c>
      <c r="F150" s="54"/>
      <c r="G150" s="54"/>
      <c r="H150" s="86"/>
      <c r="I150" s="88" t="s">
        <v>766</v>
      </c>
      <c r="J150" s="54"/>
      <c r="K150" s="54"/>
      <c r="L150" s="54"/>
      <c r="M150" s="86"/>
      <c r="N150" s="87" t="s">
        <v>1724</v>
      </c>
      <c r="O150" s="40"/>
      <c r="P150" s="40"/>
      <c r="Q150" s="40"/>
      <c r="R150" s="86"/>
      <c r="S150" s="54"/>
      <c r="T150" s="54"/>
      <c r="U150" s="54"/>
      <c r="V150" s="54"/>
      <c r="W150" s="145" t="s">
        <v>1394</v>
      </c>
      <c r="X150" s="54"/>
      <c r="Y150" s="54"/>
      <c r="Z150" s="54"/>
      <c r="AA150" s="86"/>
      <c r="AB150" s="87" t="s">
        <v>1039</v>
      </c>
      <c r="AC150" s="54"/>
      <c r="AD150" s="54"/>
      <c r="AE150" s="54"/>
      <c r="AF150" s="86"/>
      <c r="AG150" s="87" t="s">
        <v>1891</v>
      </c>
      <c r="AH150" s="54"/>
      <c r="AI150" s="54"/>
      <c r="AJ150" s="54"/>
      <c r="AK150" s="86"/>
    </row>
    <row r="151" spans="1:37" ht="17.25" customHeight="1" x14ac:dyDescent="0.35">
      <c r="A151" s="87" t="s">
        <v>2794</v>
      </c>
      <c r="B151" s="54" t="s">
        <v>239</v>
      </c>
      <c r="C151" s="54"/>
      <c r="D151" s="54"/>
      <c r="E151" s="54" t="s">
        <v>17</v>
      </c>
      <c r="F151" s="54" t="s">
        <v>240</v>
      </c>
      <c r="G151" s="54"/>
      <c r="H151" s="86"/>
      <c r="I151" s="88" t="s">
        <v>767</v>
      </c>
      <c r="J151" s="54"/>
      <c r="K151" s="54"/>
      <c r="L151" s="54"/>
      <c r="M151" s="86"/>
      <c r="N151" s="87" t="s">
        <v>1725</v>
      </c>
      <c r="O151" s="40"/>
      <c r="P151" s="40"/>
      <c r="Q151" s="40"/>
      <c r="R151" s="86"/>
      <c r="S151" s="54"/>
      <c r="T151" s="54"/>
      <c r="U151" s="54"/>
      <c r="V151" s="54"/>
      <c r="W151" s="145" t="s">
        <v>1395</v>
      </c>
      <c r="X151" s="54"/>
      <c r="Y151" s="54"/>
      <c r="Z151" s="54"/>
      <c r="AA151" s="86"/>
      <c r="AB151" s="87" t="s">
        <v>2460</v>
      </c>
      <c r="AC151" s="54"/>
      <c r="AD151" s="54"/>
      <c r="AE151" s="54"/>
      <c r="AF151" s="86"/>
      <c r="AG151" s="87" t="s">
        <v>1892</v>
      </c>
      <c r="AH151" s="54"/>
      <c r="AI151" s="54"/>
      <c r="AJ151" s="54"/>
      <c r="AK151" s="86"/>
    </row>
    <row r="152" spans="1:37" ht="17.25" customHeight="1" x14ac:dyDescent="0.35">
      <c r="A152" s="87" t="s">
        <v>2794</v>
      </c>
      <c r="B152" s="54" t="s">
        <v>241</v>
      </c>
      <c r="C152" s="54"/>
      <c r="D152" s="54"/>
      <c r="E152" s="54" t="s">
        <v>17</v>
      </c>
      <c r="F152" s="54" t="s">
        <v>242</v>
      </c>
      <c r="G152" s="54"/>
      <c r="H152" s="86"/>
      <c r="I152" s="88" t="s">
        <v>768</v>
      </c>
      <c r="J152" s="54"/>
      <c r="K152" s="54"/>
      <c r="L152" s="54"/>
      <c r="M152" s="86"/>
      <c r="N152" s="87" t="s">
        <v>1726</v>
      </c>
      <c r="O152" s="40"/>
      <c r="P152" s="40"/>
      <c r="Q152" s="40"/>
      <c r="R152" s="86"/>
      <c r="S152" s="54"/>
      <c r="T152" s="54"/>
      <c r="U152" s="54"/>
      <c r="V152" s="54"/>
      <c r="W152" s="145" t="s">
        <v>1396</v>
      </c>
      <c r="X152" s="54"/>
      <c r="Y152" s="54"/>
      <c r="Z152" s="54"/>
      <c r="AA152" s="86"/>
      <c r="AB152" s="87" t="s">
        <v>2461</v>
      </c>
      <c r="AC152" s="54"/>
      <c r="AD152" s="54"/>
      <c r="AE152" s="54"/>
      <c r="AF152" s="86"/>
      <c r="AG152" s="87" t="s">
        <v>1893</v>
      </c>
      <c r="AH152" s="54"/>
      <c r="AI152" s="54"/>
      <c r="AJ152" s="54"/>
      <c r="AK152" s="86"/>
    </row>
    <row r="153" spans="1:37" ht="17.25" customHeight="1" x14ac:dyDescent="0.35">
      <c r="A153" s="214" t="s">
        <v>12</v>
      </c>
      <c r="B153" s="54" t="s">
        <v>2241</v>
      </c>
      <c r="C153" s="54"/>
      <c r="D153" s="54"/>
      <c r="E153" s="54"/>
      <c r="F153" s="54" t="s">
        <v>245</v>
      </c>
      <c r="G153" s="54"/>
      <c r="H153" s="86" t="s">
        <v>77</v>
      </c>
      <c r="I153" s="88"/>
      <c r="J153" s="54"/>
      <c r="K153" s="54"/>
      <c r="L153" s="54"/>
      <c r="M153" s="86"/>
      <c r="N153" s="87"/>
      <c r="O153" s="40"/>
      <c r="P153" s="40"/>
      <c r="Q153" s="40"/>
      <c r="R153" s="86"/>
      <c r="S153" s="54"/>
      <c r="T153" s="54"/>
      <c r="U153" s="54"/>
      <c r="V153" s="54"/>
      <c r="W153" s="145"/>
      <c r="X153" s="54"/>
      <c r="Y153" s="54"/>
      <c r="Z153" s="54"/>
      <c r="AA153" s="86"/>
      <c r="AB153" s="87"/>
      <c r="AC153" s="54"/>
      <c r="AD153" s="54"/>
      <c r="AE153" s="54"/>
      <c r="AF153" s="86"/>
      <c r="AG153" s="87"/>
      <c r="AH153" s="54"/>
      <c r="AI153" s="54"/>
      <c r="AJ153" s="54"/>
      <c r="AK153" s="86"/>
    </row>
    <row r="154" spans="1:37" ht="17.25" customHeight="1" x14ac:dyDescent="0.35">
      <c r="A154" s="87" t="s">
        <v>243</v>
      </c>
      <c r="B154" s="54" t="s">
        <v>244</v>
      </c>
      <c r="C154" s="54"/>
      <c r="D154" s="54"/>
      <c r="E154" s="54" t="s">
        <v>17</v>
      </c>
      <c r="F154" s="54"/>
      <c r="G154" s="54"/>
      <c r="H154" s="86"/>
      <c r="I154" s="88" t="s">
        <v>769</v>
      </c>
      <c r="J154" s="54"/>
      <c r="K154" s="54"/>
      <c r="L154" s="54"/>
      <c r="M154" s="86"/>
      <c r="N154" s="87" t="s">
        <v>1727</v>
      </c>
      <c r="O154" s="40"/>
      <c r="P154" s="42"/>
      <c r="Q154" s="40"/>
      <c r="R154" s="86"/>
      <c r="S154" s="54"/>
      <c r="T154" s="54"/>
      <c r="U154" s="54"/>
      <c r="V154" s="54"/>
      <c r="W154" s="145" t="s">
        <v>1397</v>
      </c>
      <c r="X154" s="54"/>
      <c r="Y154" s="54"/>
      <c r="Z154" s="54"/>
      <c r="AA154" s="86"/>
      <c r="AB154" s="87" t="s">
        <v>1040</v>
      </c>
      <c r="AC154" s="54"/>
      <c r="AD154" s="54"/>
      <c r="AE154" s="54"/>
      <c r="AF154" s="86"/>
      <c r="AG154" s="87" t="s">
        <v>2129</v>
      </c>
      <c r="AH154" s="54"/>
      <c r="AI154" s="54"/>
      <c r="AJ154" s="54"/>
      <c r="AK154" s="86"/>
    </row>
    <row r="155" spans="1:37" ht="17.25" customHeight="1" x14ac:dyDescent="0.35">
      <c r="A155" s="87" t="s">
        <v>86</v>
      </c>
      <c r="B155" s="54" t="s">
        <v>2242</v>
      </c>
      <c r="C155" s="54"/>
      <c r="D155" s="54"/>
      <c r="E155" s="54"/>
      <c r="F155" s="54"/>
      <c r="G155" s="54"/>
      <c r="H155" s="86"/>
      <c r="I155" s="88"/>
      <c r="J155" s="54"/>
      <c r="K155" s="54"/>
      <c r="L155" s="54"/>
      <c r="M155" s="86" t="s">
        <v>2243</v>
      </c>
      <c r="N155" s="87"/>
      <c r="O155" s="40"/>
      <c r="P155" s="42"/>
      <c r="Q155" s="40"/>
      <c r="R155" s="86" t="s">
        <v>2243</v>
      </c>
      <c r="S155" s="54"/>
      <c r="T155" s="54"/>
      <c r="U155" s="54"/>
      <c r="V155" s="54"/>
      <c r="W155" s="145"/>
      <c r="X155" s="54"/>
      <c r="Y155" s="54"/>
      <c r="Z155" s="54"/>
      <c r="AA155" s="86" t="s">
        <v>2243</v>
      </c>
      <c r="AB155" s="87"/>
      <c r="AC155" s="54"/>
      <c r="AD155" s="54"/>
      <c r="AE155" s="54"/>
      <c r="AF155" s="86" t="s">
        <v>2243</v>
      </c>
      <c r="AG155" s="87"/>
      <c r="AH155" s="54"/>
      <c r="AI155" s="54"/>
      <c r="AJ155" s="54"/>
      <c r="AK155" s="86" t="s">
        <v>2243</v>
      </c>
    </row>
    <row r="156" spans="1:37" ht="17.25" customHeight="1" x14ac:dyDescent="0.35">
      <c r="A156" s="214" t="s">
        <v>22</v>
      </c>
      <c r="B156" s="54"/>
      <c r="C156" s="54"/>
      <c r="D156" s="54"/>
      <c r="E156" s="54"/>
      <c r="F156" s="54"/>
      <c r="G156" s="54"/>
      <c r="H156" s="86"/>
      <c r="I156" s="88"/>
      <c r="J156" s="54"/>
      <c r="K156" s="54"/>
      <c r="L156" s="54"/>
      <c r="M156" s="86"/>
      <c r="N156" s="87"/>
      <c r="O156" s="40"/>
      <c r="P156" s="42"/>
      <c r="Q156" s="40"/>
      <c r="R156" s="86"/>
      <c r="S156" s="54"/>
      <c r="T156" s="54"/>
      <c r="U156" s="54"/>
      <c r="V156" s="54"/>
      <c r="W156" s="145"/>
      <c r="X156" s="54"/>
      <c r="Y156" s="54"/>
      <c r="Z156" s="54"/>
      <c r="AA156" s="86"/>
      <c r="AB156" s="87"/>
      <c r="AC156" s="54"/>
      <c r="AD156" s="54"/>
      <c r="AE156" s="54"/>
      <c r="AF156" s="86"/>
      <c r="AG156" s="87"/>
      <c r="AH156" s="54"/>
      <c r="AI156" s="54"/>
      <c r="AJ156" s="54"/>
      <c r="AK156" s="86"/>
    </row>
    <row r="157" spans="1:37" ht="17.25" customHeight="1" x14ac:dyDescent="0.35">
      <c r="A157" s="87" t="s">
        <v>2794</v>
      </c>
      <c r="B157" s="54" t="s">
        <v>246</v>
      </c>
      <c r="C157" s="54"/>
      <c r="D157" s="54"/>
      <c r="E157" s="54" t="s">
        <v>17</v>
      </c>
      <c r="F157" s="54" t="s">
        <v>245</v>
      </c>
      <c r="G157" s="54"/>
      <c r="H157" s="86"/>
      <c r="I157" s="88" t="s">
        <v>770</v>
      </c>
      <c r="J157" s="54"/>
      <c r="K157" s="54"/>
      <c r="L157" s="54"/>
      <c r="M157" s="86"/>
      <c r="N157" s="87" t="s">
        <v>1728</v>
      </c>
      <c r="O157" s="40"/>
      <c r="P157" s="40"/>
      <c r="Q157" s="40"/>
      <c r="R157" s="86"/>
      <c r="S157" s="54"/>
      <c r="T157" s="54"/>
      <c r="U157" s="54"/>
      <c r="V157" s="54"/>
      <c r="W157" s="145" t="s">
        <v>1398</v>
      </c>
      <c r="X157" s="54"/>
      <c r="Y157" s="54"/>
      <c r="Z157" s="54"/>
      <c r="AA157" s="86"/>
      <c r="AB157" s="87" t="s">
        <v>1047</v>
      </c>
      <c r="AC157" s="54"/>
      <c r="AD157" s="54"/>
      <c r="AE157" s="54"/>
      <c r="AF157" s="86"/>
      <c r="AG157" s="87" t="s">
        <v>1894</v>
      </c>
      <c r="AH157" s="54"/>
      <c r="AI157" s="54"/>
      <c r="AJ157" s="54"/>
      <c r="AK157" s="86"/>
    </row>
    <row r="158" spans="1:37" ht="17.25" customHeight="1" x14ac:dyDescent="0.35">
      <c r="A158" s="87" t="s">
        <v>13</v>
      </c>
      <c r="B158" s="54" t="s">
        <v>247</v>
      </c>
      <c r="C158" s="54"/>
      <c r="D158" s="54" t="s">
        <v>536</v>
      </c>
      <c r="E158" s="54" t="s">
        <v>17</v>
      </c>
      <c r="F158" s="54" t="s">
        <v>248</v>
      </c>
      <c r="G158" s="54"/>
      <c r="H158" s="86"/>
      <c r="I158" s="88" t="s">
        <v>771</v>
      </c>
      <c r="J158" s="54" t="s">
        <v>572</v>
      </c>
      <c r="K158" s="54" t="s">
        <v>162</v>
      </c>
      <c r="L158" s="54"/>
      <c r="M158" s="86"/>
      <c r="N158" s="87" t="s">
        <v>1729</v>
      </c>
      <c r="O158" s="40" t="s">
        <v>3196</v>
      </c>
      <c r="P158" s="40" t="s">
        <v>3159</v>
      </c>
      <c r="Q158" s="40"/>
      <c r="R158" s="86"/>
      <c r="S158" s="54"/>
      <c r="T158" s="54"/>
      <c r="U158" s="54"/>
      <c r="V158" s="54"/>
      <c r="W158" s="145" t="s">
        <v>1399</v>
      </c>
      <c r="X158" s="54" t="s">
        <v>1335</v>
      </c>
      <c r="Y158" s="54" t="s">
        <v>1400</v>
      </c>
      <c r="Z158" s="54"/>
      <c r="AA158" s="86"/>
      <c r="AB158" s="87" t="s">
        <v>1048</v>
      </c>
      <c r="AC158" s="54" t="s">
        <v>1053</v>
      </c>
      <c r="AD158" s="54" t="s">
        <v>1098</v>
      </c>
      <c r="AE158" s="54"/>
      <c r="AF158" s="86"/>
      <c r="AG158" s="87" t="s">
        <v>2130</v>
      </c>
      <c r="AH158" s="54" t="s">
        <v>1895</v>
      </c>
      <c r="AI158" s="54" t="s">
        <v>2058</v>
      </c>
      <c r="AJ158" s="54"/>
      <c r="AK158" s="86"/>
    </row>
    <row r="159" spans="1:37" ht="17.25" customHeight="1" x14ac:dyDescent="0.35">
      <c r="A159" s="87" t="s">
        <v>13</v>
      </c>
      <c r="B159" s="54" t="s">
        <v>249</v>
      </c>
      <c r="C159" s="54"/>
      <c r="D159" s="54" t="s">
        <v>550</v>
      </c>
      <c r="E159" s="54" t="s">
        <v>17</v>
      </c>
      <c r="F159" s="54" t="s">
        <v>2428</v>
      </c>
      <c r="G159" s="54"/>
      <c r="H159" s="86"/>
      <c r="I159" s="88" t="s">
        <v>772</v>
      </c>
      <c r="J159" s="54" t="s">
        <v>572</v>
      </c>
      <c r="K159" s="54" t="s">
        <v>162</v>
      </c>
      <c r="L159" s="54"/>
      <c r="M159" s="86"/>
      <c r="N159" s="87" t="s">
        <v>1730</v>
      </c>
      <c r="O159" s="40" t="s">
        <v>3196</v>
      </c>
      <c r="P159" s="40" t="s">
        <v>3159</v>
      </c>
      <c r="Q159" s="40"/>
      <c r="R159" s="86"/>
      <c r="S159" s="54"/>
      <c r="T159" s="54"/>
      <c r="U159" s="54"/>
      <c r="V159" s="54"/>
      <c r="W159" s="145" t="s">
        <v>1401</v>
      </c>
      <c r="X159" s="54" t="s">
        <v>1335</v>
      </c>
      <c r="Y159" s="54" t="s">
        <v>1400</v>
      </c>
      <c r="Z159" s="54"/>
      <c r="AA159" s="86"/>
      <c r="AB159" s="87" t="s">
        <v>1049</v>
      </c>
      <c r="AC159" s="54" t="s">
        <v>1053</v>
      </c>
      <c r="AD159" s="54" t="s">
        <v>1098</v>
      </c>
      <c r="AE159" s="54"/>
      <c r="AF159" s="86"/>
      <c r="AG159" s="87" t="s">
        <v>2131</v>
      </c>
      <c r="AH159" s="54" t="s">
        <v>1895</v>
      </c>
      <c r="AI159" s="54" t="s">
        <v>2058</v>
      </c>
      <c r="AJ159" s="54"/>
      <c r="AK159" s="86"/>
    </row>
    <row r="160" spans="1:37" ht="17.25" customHeight="1" x14ac:dyDescent="0.35">
      <c r="A160" s="87" t="s">
        <v>13</v>
      </c>
      <c r="B160" s="54" t="s">
        <v>250</v>
      </c>
      <c r="C160" s="54"/>
      <c r="D160" s="54" t="s">
        <v>550</v>
      </c>
      <c r="E160" s="54" t="s">
        <v>17</v>
      </c>
      <c r="F160" s="54" t="s">
        <v>2428</v>
      </c>
      <c r="G160" s="54"/>
      <c r="H160" s="86"/>
      <c r="I160" s="88" t="s">
        <v>773</v>
      </c>
      <c r="J160" s="54" t="s">
        <v>572</v>
      </c>
      <c r="K160" s="54" t="s">
        <v>162</v>
      </c>
      <c r="L160" s="54"/>
      <c r="M160" s="86"/>
      <c r="N160" s="87" t="s">
        <v>1731</v>
      </c>
      <c r="O160" s="40" t="s">
        <v>3196</v>
      </c>
      <c r="P160" s="40" t="s">
        <v>3159</v>
      </c>
      <c r="Q160" s="40"/>
      <c r="R160" s="86"/>
      <c r="S160" s="54"/>
      <c r="T160" s="54"/>
      <c r="U160" s="54"/>
      <c r="V160" s="54"/>
      <c r="W160" s="146" t="s">
        <v>1402</v>
      </c>
      <c r="X160" s="54" t="s">
        <v>1335</v>
      </c>
      <c r="Y160" s="54" t="s">
        <v>1400</v>
      </c>
      <c r="Z160" s="54"/>
      <c r="AA160" s="86"/>
      <c r="AB160" s="87" t="s">
        <v>1050</v>
      </c>
      <c r="AC160" s="54" t="s">
        <v>1053</v>
      </c>
      <c r="AD160" s="54" t="s">
        <v>1098</v>
      </c>
      <c r="AE160" s="54"/>
      <c r="AF160" s="86"/>
      <c r="AG160" s="87" t="s">
        <v>2132</v>
      </c>
      <c r="AH160" s="54" t="s">
        <v>1895</v>
      </c>
      <c r="AI160" s="54" t="s">
        <v>2058</v>
      </c>
      <c r="AJ160" s="54"/>
      <c r="AK160" s="86"/>
    </row>
    <row r="161" spans="1:37" ht="17.25" customHeight="1" x14ac:dyDescent="0.35">
      <c r="A161" s="87" t="s">
        <v>13</v>
      </c>
      <c r="B161" s="54" t="s">
        <v>251</v>
      </c>
      <c r="C161" s="54"/>
      <c r="D161" s="54" t="s">
        <v>536</v>
      </c>
      <c r="E161" s="54" t="s">
        <v>17</v>
      </c>
      <c r="F161" s="54" t="s">
        <v>3280</v>
      </c>
      <c r="G161" s="54"/>
      <c r="H161" s="86"/>
      <c r="I161" s="88" t="s">
        <v>774</v>
      </c>
      <c r="J161" s="54" t="s">
        <v>573</v>
      </c>
      <c r="K161" s="54" t="s">
        <v>162</v>
      </c>
      <c r="L161" s="54"/>
      <c r="M161" s="86"/>
      <c r="N161" s="87" t="s">
        <v>1732</v>
      </c>
      <c r="O161" s="40" t="s">
        <v>3196</v>
      </c>
      <c r="P161" s="40" t="s">
        <v>3159</v>
      </c>
      <c r="Q161" s="40"/>
      <c r="R161" s="86"/>
      <c r="S161" s="54"/>
      <c r="T161" s="54"/>
      <c r="U161" s="54"/>
      <c r="V161" s="54"/>
      <c r="W161" s="145" t="s">
        <v>1403</v>
      </c>
      <c r="X161" s="54" t="s">
        <v>1335</v>
      </c>
      <c r="Y161" s="54" t="s">
        <v>1400</v>
      </c>
      <c r="Z161" s="54"/>
      <c r="AA161" s="86"/>
      <c r="AB161" s="87" t="s">
        <v>1051</v>
      </c>
      <c r="AC161" s="54" t="s">
        <v>1053</v>
      </c>
      <c r="AD161" s="54" t="s">
        <v>1098</v>
      </c>
      <c r="AE161" s="54"/>
      <c r="AF161" s="86"/>
      <c r="AG161" s="87" t="s">
        <v>2133</v>
      </c>
      <c r="AH161" s="54" t="s">
        <v>1883</v>
      </c>
      <c r="AI161" s="54" t="s">
        <v>2058</v>
      </c>
      <c r="AJ161" s="54"/>
      <c r="AK161" s="86"/>
    </row>
    <row r="162" spans="1:37" ht="17.25" customHeight="1" x14ac:dyDescent="0.4">
      <c r="A162" s="214" t="s">
        <v>12</v>
      </c>
      <c r="B162" s="54" t="s">
        <v>754</v>
      </c>
      <c r="C162" s="54"/>
      <c r="D162" s="54"/>
      <c r="E162" s="54" t="s">
        <v>17</v>
      </c>
      <c r="F162" s="54" t="s">
        <v>2428</v>
      </c>
      <c r="G162" s="54"/>
      <c r="H162" s="86" t="s">
        <v>77</v>
      </c>
      <c r="I162" s="88" t="s">
        <v>755</v>
      </c>
      <c r="J162" s="54"/>
      <c r="K162" s="54"/>
      <c r="L162" s="54"/>
      <c r="M162" s="86"/>
      <c r="N162" s="87" t="s">
        <v>1733</v>
      </c>
      <c r="O162" s="40"/>
      <c r="P162" s="40"/>
      <c r="Q162" s="40"/>
      <c r="R162" s="86"/>
      <c r="S162" s="54"/>
      <c r="T162" s="54"/>
      <c r="U162" s="54"/>
      <c r="V162" s="54"/>
      <c r="W162" s="144" t="s">
        <v>1404</v>
      </c>
      <c r="X162" s="54"/>
      <c r="Y162" s="54"/>
      <c r="Z162" s="54"/>
      <c r="AA162" s="86"/>
      <c r="AB162" s="87" t="s">
        <v>1052</v>
      </c>
      <c r="AC162" s="54"/>
      <c r="AD162" s="54"/>
      <c r="AE162" s="54"/>
      <c r="AF162" s="86"/>
      <c r="AG162" s="87" t="s">
        <v>1896</v>
      </c>
      <c r="AH162" s="54"/>
      <c r="AI162" s="54"/>
      <c r="AJ162" s="54"/>
      <c r="AK162" s="86"/>
    </row>
    <row r="163" spans="1:37" ht="17.25" customHeight="1" x14ac:dyDescent="0.35">
      <c r="A163" s="193" t="s">
        <v>86</v>
      </c>
      <c r="B163" s="54" t="s">
        <v>763</v>
      </c>
      <c r="C163" s="54"/>
      <c r="D163" s="54"/>
      <c r="E163" s="54"/>
      <c r="F163" s="54"/>
      <c r="G163" s="54"/>
      <c r="H163" s="86"/>
      <c r="I163" s="88" t="s">
        <v>765</v>
      </c>
      <c r="J163" s="54"/>
      <c r="K163" s="54" t="s">
        <v>764</v>
      </c>
      <c r="L163" s="54"/>
      <c r="M163" s="86"/>
      <c r="N163" s="87" t="s">
        <v>1734</v>
      </c>
      <c r="O163" s="40"/>
      <c r="P163" s="41" t="s">
        <v>3197</v>
      </c>
      <c r="Q163" s="40"/>
      <c r="R163" s="86"/>
      <c r="S163" s="54"/>
      <c r="T163" s="54"/>
      <c r="U163" s="54"/>
      <c r="V163" s="54"/>
      <c r="W163" s="145" t="s">
        <v>1405</v>
      </c>
      <c r="X163" s="54"/>
      <c r="Y163" s="25" t="s">
        <v>1406</v>
      </c>
      <c r="Z163" s="54"/>
      <c r="AA163" s="86"/>
      <c r="AB163" s="87" t="s">
        <v>1054</v>
      </c>
      <c r="AC163" s="54"/>
      <c r="AD163" s="14" t="s">
        <v>1107</v>
      </c>
      <c r="AE163" s="54"/>
      <c r="AF163" s="86"/>
      <c r="AG163" s="87" t="s">
        <v>2134</v>
      </c>
      <c r="AH163" s="54"/>
      <c r="AI163" s="54" t="s">
        <v>2135</v>
      </c>
      <c r="AJ163" s="54"/>
      <c r="AK163" s="86"/>
    </row>
    <row r="164" spans="1:37" ht="17.25" customHeight="1" x14ac:dyDescent="0.35">
      <c r="A164" s="87" t="s">
        <v>13</v>
      </c>
      <c r="B164" s="54" t="s">
        <v>252</v>
      </c>
      <c r="C164" s="54"/>
      <c r="D164" s="54" t="s">
        <v>536</v>
      </c>
      <c r="E164" s="54" t="s">
        <v>17</v>
      </c>
      <c r="F164" s="54" t="s">
        <v>248</v>
      </c>
      <c r="G164" s="54"/>
      <c r="H164" s="86"/>
      <c r="I164" s="88" t="s">
        <v>756</v>
      </c>
      <c r="J164" s="54" t="s">
        <v>573</v>
      </c>
      <c r="K164" s="54"/>
      <c r="L164" s="54" t="s">
        <v>780</v>
      </c>
      <c r="M164" s="86"/>
      <c r="N164" s="87" t="s">
        <v>1735</v>
      </c>
      <c r="O164" s="40" t="s">
        <v>3170</v>
      </c>
      <c r="P164" s="40"/>
      <c r="Q164" s="40" t="s">
        <v>3198</v>
      </c>
      <c r="R164" s="86"/>
      <c r="S164" s="54"/>
      <c r="T164" s="54"/>
      <c r="U164" s="54"/>
      <c r="V164" s="54"/>
      <c r="W164" s="145" t="s">
        <v>1407</v>
      </c>
      <c r="X164" s="54" t="s">
        <v>1335</v>
      </c>
      <c r="Y164" s="54"/>
      <c r="Z164" s="54" t="s">
        <v>1408</v>
      </c>
      <c r="AA164" s="86"/>
      <c r="AB164" s="87" t="s">
        <v>1055</v>
      </c>
      <c r="AC164" s="54" t="s">
        <v>1004</v>
      </c>
      <c r="AD164" s="54"/>
      <c r="AE164" s="54" t="s">
        <v>1062</v>
      </c>
      <c r="AF164" s="86"/>
      <c r="AG164" s="87" t="s">
        <v>1897</v>
      </c>
      <c r="AH164" s="54" t="s">
        <v>1898</v>
      </c>
      <c r="AI164" s="54"/>
      <c r="AJ164" s="54" t="s">
        <v>2136</v>
      </c>
      <c r="AK164" s="86"/>
    </row>
    <row r="165" spans="1:37" ht="17.25" customHeight="1" x14ac:dyDescent="0.35">
      <c r="A165" s="87" t="s">
        <v>13</v>
      </c>
      <c r="B165" s="54" t="s">
        <v>253</v>
      </c>
      <c r="C165" s="54"/>
      <c r="D165" s="54" t="s">
        <v>536</v>
      </c>
      <c r="E165" s="54" t="s">
        <v>17</v>
      </c>
      <c r="F165" s="54" t="s">
        <v>248</v>
      </c>
      <c r="G165" s="54"/>
      <c r="H165" s="86"/>
      <c r="I165" s="88" t="s">
        <v>757</v>
      </c>
      <c r="J165" s="54" t="s">
        <v>573</v>
      </c>
      <c r="K165" s="54"/>
      <c r="L165" s="54" t="s">
        <v>780</v>
      </c>
      <c r="M165" s="86"/>
      <c r="N165" s="87" t="s">
        <v>1736</v>
      </c>
      <c r="O165" s="40" t="s">
        <v>3170</v>
      </c>
      <c r="P165" s="40"/>
      <c r="Q165" s="40" t="s">
        <v>3198</v>
      </c>
      <c r="R165" s="86"/>
      <c r="S165" s="54"/>
      <c r="T165" s="54"/>
      <c r="U165" s="54"/>
      <c r="V165" s="54"/>
      <c r="W165" s="145" t="s">
        <v>1409</v>
      </c>
      <c r="X165" s="54" t="s">
        <v>1335</v>
      </c>
      <c r="Y165" s="54"/>
      <c r="Z165" s="54" t="s">
        <v>1408</v>
      </c>
      <c r="AA165" s="86"/>
      <c r="AB165" s="87" t="s">
        <v>1056</v>
      </c>
      <c r="AC165" s="54" t="s">
        <v>1004</v>
      </c>
      <c r="AD165" s="54"/>
      <c r="AE165" s="54" t="s">
        <v>1062</v>
      </c>
      <c r="AF165" s="86"/>
      <c r="AG165" s="87" t="s">
        <v>1899</v>
      </c>
      <c r="AH165" s="54" t="s">
        <v>1898</v>
      </c>
      <c r="AI165" s="54"/>
      <c r="AJ165" s="54" t="s">
        <v>2136</v>
      </c>
      <c r="AK165" s="86"/>
    </row>
    <row r="166" spans="1:37" ht="17.25" customHeight="1" x14ac:dyDescent="0.35">
      <c r="A166" s="87" t="s">
        <v>13</v>
      </c>
      <c r="B166" s="54" t="s">
        <v>254</v>
      </c>
      <c r="C166" s="54"/>
      <c r="D166" s="54" t="s">
        <v>536</v>
      </c>
      <c r="E166" s="54" t="s">
        <v>17</v>
      </c>
      <c r="F166" s="54" t="s">
        <v>248</v>
      </c>
      <c r="G166" s="54"/>
      <c r="H166" s="86"/>
      <c r="I166" s="88" t="s">
        <v>758</v>
      </c>
      <c r="J166" s="54" t="s">
        <v>573</v>
      </c>
      <c r="K166" s="54"/>
      <c r="L166" s="54" t="s">
        <v>780</v>
      </c>
      <c r="M166" s="86"/>
      <c r="N166" s="87" t="s">
        <v>1737</v>
      </c>
      <c r="O166" s="40" t="s">
        <v>3170</v>
      </c>
      <c r="P166" s="40"/>
      <c r="Q166" s="40" t="s">
        <v>3198</v>
      </c>
      <c r="R166" s="86"/>
      <c r="S166" s="54"/>
      <c r="T166" s="54"/>
      <c r="U166" s="54"/>
      <c r="V166" s="54"/>
      <c r="W166" s="145" t="s">
        <v>1410</v>
      </c>
      <c r="X166" s="54" t="s">
        <v>1335</v>
      </c>
      <c r="Y166" s="54"/>
      <c r="Z166" s="54" t="s">
        <v>1408</v>
      </c>
      <c r="AA166" s="86"/>
      <c r="AB166" s="87" t="s">
        <v>1057</v>
      </c>
      <c r="AC166" s="54" t="s">
        <v>1004</v>
      </c>
      <c r="AD166" s="54"/>
      <c r="AE166" s="54" t="s">
        <v>1062</v>
      </c>
      <c r="AF166" s="86"/>
      <c r="AG166" s="87" t="s">
        <v>1900</v>
      </c>
      <c r="AH166" s="54" t="s">
        <v>1898</v>
      </c>
      <c r="AI166" s="54"/>
      <c r="AJ166" s="54" t="s">
        <v>2136</v>
      </c>
      <c r="AK166" s="86"/>
    </row>
    <row r="167" spans="1:37" ht="17.25" customHeight="1" x14ac:dyDescent="0.35">
      <c r="A167" s="87" t="s">
        <v>13</v>
      </c>
      <c r="B167" s="54" t="s">
        <v>255</v>
      </c>
      <c r="C167" s="54"/>
      <c r="D167" s="54" t="s">
        <v>536</v>
      </c>
      <c r="E167" s="54" t="s">
        <v>17</v>
      </c>
      <c r="F167" s="54" t="s">
        <v>248</v>
      </c>
      <c r="G167" s="54"/>
      <c r="H167" s="86"/>
      <c r="I167" s="88" t="s">
        <v>759</v>
      </c>
      <c r="J167" s="54" t="s">
        <v>573</v>
      </c>
      <c r="K167" s="54"/>
      <c r="L167" s="54" t="s">
        <v>780</v>
      </c>
      <c r="M167" s="86"/>
      <c r="N167" s="87" t="s">
        <v>1738</v>
      </c>
      <c r="O167" s="40" t="s">
        <v>3170</v>
      </c>
      <c r="P167" s="40"/>
      <c r="Q167" s="40" t="s">
        <v>3198</v>
      </c>
      <c r="R167" s="86"/>
      <c r="S167" s="54"/>
      <c r="T167" s="54"/>
      <c r="U167" s="54"/>
      <c r="V167" s="54"/>
      <c r="W167" s="145" t="s">
        <v>1411</v>
      </c>
      <c r="X167" s="54" t="s">
        <v>1335</v>
      </c>
      <c r="Y167" s="54"/>
      <c r="Z167" s="54" t="s">
        <v>1408</v>
      </c>
      <c r="AA167" s="86"/>
      <c r="AB167" s="87" t="s">
        <v>1058</v>
      </c>
      <c r="AC167" s="54" t="s">
        <v>1004</v>
      </c>
      <c r="AD167" s="54"/>
      <c r="AE167" s="54" t="s">
        <v>1062</v>
      </c>
      <c r="AF167" s="86"/>
      <c r="AG167" s="87" t="s">
        <v>1901</v>
      </c>
      <c r="AH167" s="54" t="s">
        <v>1898</v>
      </c>
      <c r="AI167" s="54"/>
      <c r="AJ167" s="54" t="s">
        <v>2136</v>
      </c>
      <c r="AK167" s="86"/>
    </row>
    <row r="168" spans="1:37" ht="17.25" customHeight="1" x14ac:dyDescent="0.35">
      <c r="A168" s="87" t="s">
        <v>13</v>
      </c>
      <c r="B168" s="54" t="s">
        <v>256</v>
      </c>
      <c r="C168" s="54"/>
      <c r="D168" s="54" t="s">
        <v>536</v>
      </c>
      <c r="E168" s="54" t="s">
        <v>17</v>
      </c>
      <c r="F168" s="54" t="s">
        <v>248</v>
      </c>
      <c r="G168" s="54"/>
      <c r="H168" s="86"/>
      <c r="I168" s="88" t="s">
        <v>760</v>
      </c>
      <c r="J168" s="54" t="s">
        <v>573</v>
      </c>
      <c r="K168" s="54"/>
      <c r="L168" s="54" t="s">
        <v>780</v>
      </c>
      <c r="M168" s="86"/>
      <c r="N168" s="87" t="s">
        <v>1739</v>
      </c>
      <c r="O168" s="40" t="s">
        <v>3170</v>
      </c>
      <c r="P168" s="40"/>
      <c r="Q168" s="40" t="s">
        <v>3198</v>
      </c>
      <c r="R168" s="86"/>
      <c r="S168" s="54"/>
      <c r="T168" s="54"/>
      <c r="U168" s="54"/>
      <c r="V168" s="54"/>
      <c r="W168" s="145" t="s">
        <v>1412</v>
      </c>
      <c r="X168" s="54" t="s">
        <v>1335</v>
      </c>
      <c r="Y168" s="54"/>
      <c r="Z168" s="54" t="s">
        <v>1408</v>
      </c>
      <c r="AA168" s="86"/>
      <c r="AB168" s="87" t="s">
        <v>1059</v>
      </c>
      <c r="AC168" s="54" t="s">
        <v>1004</v>
      </c>
      <c r="AD168" s="54"/>
      <c r="AE168" s="54" t="s">
        <v>1062</v>
      </c>
      <c r="AF168" s="86"/>
      <c r="AG168" s="87" t="s">
        <v>1902</v>
      </c>
      <c r="AH168" s="54" t="s">
        <v>1898</v>
      </c>
      <c r="AI168" s="54"/>
      <c r="AJ168" s="54" t="s">
        <v>2136</v>
      </c>
      <c r="AK168" s="86"/>
    </row>
    <row r="169" spans="1:37" ht="17.25" customHeight="1" x14ac:dyDescent="0.35">
      <c r="A169" s="87" t="s">
        <v>13</v>
      </c>
      <c r="B169" s="54" t="s">
        <v>257</v>
      </c>
      <c r="C169" s="54"/>
      <c r="D169" s="54" t="s">
        <v>536</v>
      </c>
      <c r="E169" s="54" t="s">
        <v>17</v>
      </c>
      <c r="F169" s="54" t="s">
        <v>248</v>
      </c>
      <c r="G169" s="54"/>
      <c r="H169" s="86"/>
      <c r="I169" s="88" t="s">
        <v>761</v>
      </c>
      <c r="J169" s="54" t="s">
        <v>573</v>
      </c>
      <c r="K169" s="54"/>
      <c r="L169" s="54" t="s">
        <v>780</v>
      </c>
      <c r="M169" s="86"/>
      <c r="N169" s="87" t="s">
        <v>1740</v>
      </c>
      <c r="O169" s="40" t="s">
        <v>3170</v>
      </c>
      <c r="P169" s="40"/>
      <c r="Q169" s="40" t="s">
        <v>3198</v>
      </c>
      <c r="R169" s="86"/>
      <c r="S169" s="54"/>
      <c r="T169" s="54"/>
      <c r="U169" s="54"/>
      <c r="V169" s="54"/>
      <c r="W169" s="145" t="s">
        <v>1413</v>
      </c>
      <c r="X169" s="54" t="s">
        <v>1335</v>
      </c>
      <c r="Y169" s="54"/>
      <c r="Z169" s="54" t="s">
        <v>1408</v>
      </c>
      <c r="AA169" s="86"/>
      <c r="AB169" s="87" t="s">
        <v>1060</v>
      </c>
      <c r="AC169" s="54" t="s">
        <v>1004</v>
      </c>
      <c r="AD169" s="54"/>
      <c r="AE169" s="54" t="s">
        <v>1062</v>
      </c>
      <c r="AF169" s="86"/>
      <c r="AG169" s="87" t="s">
        <v>1903</v>
      </c>
      <c r="AH169" s="54" t="s">
        <v>1898</v>
      </c>
      <c r="AI169" s="54"/>
      <c r="AJ169" s="54" t="s">
        <v>2136</v>
      </c>
      <c r="AK169" s="86"/>
    </row>
    <row r="170" spans="1:37" ht="17.25" customHeight="1" x14ac:dyDescent="0.35">
      <c r="A170" s="87" t="s">
        <v>13</v>
      </c>
      <c r="B170" s="54" t="s">
        <v>258</v>
      </c>
      <c r="C170" s="54"/>
      <c r="D170" s="54" t="s">
        <v>536</v>
      </c>
      <c r="E170" s="54" t="s">
        <v>17</v>
      </c>
      <c r="F170" s="54" t="s">
        <v>248</v>
      </c>
      <c r="G170" s="54"/>
      <c r="H170" s="86"/>
      <c r="I170" s="88" t="s">
        <v>762</v>
      </c>
      <c r="J170" s="54" t="s">
        <v>573</v>
      </c>
      <c r="K170" s="54"/>
      <c r="L170" s="54" t="s">
        <v>780</v>
      </c>
      <c r="M170" s="86"/>
      <c r="N170" s="87" t="s">
        <v>1741</v>
      </c>
      <c r="O170" s="40" t="s">
        <v>3170</v>
      </c>
      <c r="P170" s="40"/>
      <c r="Q170" s="40" t="s">
        <v>3198</v>
      </c>
      <c r="R170" s="86"/>
      <c r="S170" s="54"/>
      <c r="T170" s="54"/>
      <c r="U170" s="54"/>
      <c r="V170" s="54"/>
      <c r="W170" s="145" t="s">
        <v>1414</v>
      </c>
      <c r="X170" s="54" t="s">
        <v>1335</v>
      </c>
      <c r="Y170" s="54"/>
      <c r="Z170" s="54" t="s">
        <v>1408</v>
      </c>
      <c r="AA170" s="86"/>
      <c r="AB170" s="87" t="s">
        <v>1061</v>
      </c>
      <c r="AC170" s="54" t="s">
        <v>1004</v>
      </c>
      <c r="AD170" s="54"/>
      <c r="AE170" s="54" t="s">
        <v>1062</v>
      </c>
      <c r="AF170" s="86"/>
      <c r="AG170" s="87" t="s">
        <v>1904</v>
      </c>
      <c r="AH170" s="54" t="s">
        <v>1898</v>
      </c>
      <c r="AI170" s="54"/>
      <c r="AJ170" s="54" t="s">
        <v>2136</v>
      </c>
      <c r="AK170" s="86"/>
    </row>
    <row r="171" spans="1:37" ht="17.25" customHeight="1" x14ac:dyDescent="0.35">
      <c r="A171" s="214" t="s">
        <v>22</v>
      </c>
      <c r="B171" s="54"/>
      <c r="C171" s="54"/>
      <c r="D171" s="54"/>
      <c r="E171" s="54"/>
      <c r="F171" s="54"/>
      <c r="G171" s="54"/>
      <c r="H171" s="86"/>
      <c r="I171" s="88"/>
      <c r="J171" s="54"/>
      <c r="K171" s="54"/>
      <c r="L171" s="54" t="str">
        <f>CONCATENATE(B171,". ",I171)</f>
        <v xml:space="preserve">. </v>
      </c>
      <c r="M171" s="86"/>
      <c r="N171" s="87"/>
      <c r="O171" s="40"/>
      <c r="P171" s="40"/>
      <c r="Q171" s="40" t="s">
        <v>2137</v>
      </c>
      <c r="R171" s="86"/>
      <c r="S171" s="54"/>
      <c r="T171" s="54"/>
      <c r="U171" s="54"/>
      <c r="V171" s="54"/>
      <c r="W171" s="145"/>
      <c r="X171" s="54"/>
      <c r="Y171" s="54"/>
      <c r="Z171" s="54" t="str">
        <f>CONCATENATE(F171,". ",G171)</f>
        <v xml:space="preserve">. </v>
      </c>
      <c r="AA171" s="86"/>
      <c r="AB171" s="87"/>
      <c r="AC171" s="54"/>
      <c r="AD171" s="54"/>
      <c r="AE171" s="54" t="str">
        <f t="shared" ref="AE171" si="0">CONCATENATE(X171,". ",Y171)</f>
        <v xml:space="preserve">. </v>
      </c>
      <c r="AF171" s="86"/>
      <c r="AG171" s="87"/>
      <c r="AH171" s="54"/>
      <c r="AI171" s="54"/>
      <c r="AJ171" s="54" t="s">
        <v>2137</v>
      </c>
      <c r="AK171" s="86"/>
    </row>
    <row r="172" spans="1:37" ht="17.25" customHeight="1" x14ac:dyDescent="0.35">
      <c r="A172" s="87" t="s">
        <v>86</v>
      </c>
      <c r="B172" s="54" t="s">
        <v>259</v>
      </c>
      <c r="C172" s="54"/>
      <c r="D172" s="54"/>
      <c r="E172" s="54"/>
      <c r="F172" s="54" t="s">
        <v>2428</v>
      </c>
      <c r="G172" s="54"/>
      <c r="H172" s="86"/>
      <c r="I172" s="88" t="s">
        <v>260</v>
      </c>
      <c r="J172" s="54"/>
      <c r="K172" s="54"/>
      <c r="L172" s="54"/>
      <c r="M172" s="86"/>
      <c r="N172" s="87" t="s">
        <v>1742</v>
      </c>
      <c r="O172" s="40"/>
      <c r="P172" s="40"/>
      <c r="Q172" s="40"/>
      <c r="R172" s="86"/>
      <c r="S172" s="54"/>
      <c r="T172" s="54"/>
      <c r="U172" s="54"/>
      <c r="V172" s="54"/>
      <c r="W172" s="145" t="s">
        <v>1415</v>
      </c>
      <c r="X172" s="54"/>
      <c r="Y172" s="54"/>
      <c r="Z172" s="54"/>
      <c r="AA172" s="86"/>
      <c r="AB172" s="87" t="s">
        <v>1063</v>
      </c>
      <c r="AC172" s="54"/>
      <c r="AD172" s="54"/>
      <c r="AE172" s="54"/>
      <c r="AF172" s="86"/>
      <c r="AG172" s="88" t="s">
        <v>2138</v>
      </c>
      <c r="AH172" s="54"/>
      <c r="AI172" s="54"/>
      <c r="AJ172" s="54"/>
      <c r="AK172" s="86"/>
    </row>
    <row r="173" spans="1:37" ht="17.25" customHeight="1" x14ac:dyDescent="0.35">
      <c r="A173" s="87" t="s">
        <v>2794</v>
      </c>
      <c r="B173" s="54" t="s">
        <v>261</v>
      </c>
      <c r="C173" s="54"/>
      <c r="D173" s="54"/>
      <c r="E173" s="54" t="s">
        <v>17</v>
      </c>
      <c r="F173" s="318" t="s">
        <v>3281</v>
      </c>
      <c r="G173" s="54"/>
      <c r="H173" s="86"/>
      <c r="I173" s="88" t="s">
        <v>775</v>
      </c>
      <c r="J173" s="54"/>
      <c r="K173" s="54"/>
      <c r="L173" s="54"/>
      <c r="M173" s="86"/>
      <c r="N173" s="87" t="s">
        <v>1743</v>
      </c>
      <c r="O173" s="40"/>
      <c r="P173" s="42"/>
      <c r="Q173" s="40"/>
      <c r="R173" s="86"/>
      <c r="S173" s="54"/>
      <c r="T173" s="54"/>
      <c r="U173" s="54"/>
      <c r="V173" s="54"/>
      <c r="W173" s="145" t="s">
        <v>1416</v>
      </c>
      <c r="X173" s="54"/>
      <c r="Y173" s="25"/>
      <c r="Z173" s="54"/>
      <c r="AA173" s="86"/>
      <c r="AB173" s="87" t="s">
        <v>1064</v>
      </c>
      <c r="AC173" s="54"/>
      <c r="AD173" s="54"/>
      <c r="AE173" s="54"/>
      <c r="AF173" s="86"/>
      <c r="AG173" s="87" t="s">
        <v>2139</v>
      </c>
      <c r="AH173" s="54"/>
      <c r="AI173" s="54"/>
      <c r="AJ173" s="54"/>
      <c r="AK173" s="86"/>
    </row>
    <row r="174" spans="1:37" ht="17.25" customHeight="1" x14ac:dyDescent="0.35">
      <c r="A174" s="214" t="s">
        <v>12</v>
      </c>
      <c r="B174" s="54" t="s">
        <v>783</v>
      </c>
      <c r="C174" s="54"/>
      <c r="D174" s="54"/>
      <c r="E174" s="54" t="s">
        <v>17</v>
      </c>
      <c r="F174" s="54" t="s">
        <v>2896</v>
      </c>
      <c r="G174" s="54"/>
      <c r="H174" s="86" t="s">
        <v>77</v>
      </c>
      <c r="I174" s="88" t="s">
        <v>784</v>
      </c>
      <c r="J174" s="54"/>
      <c r="K174" s="54"/>
      <c r="L174" s="54"/>
      <c r="M174" s="86"/>
      <c r="N174" s="87" t="s">
        <v>1750</v>
      </c>
      <c r="O174" s="40"/>
      <c r="P174" s="54"/>
      <c r="Q174" s="40"/>
      <c r="R174" s="86"/>
      <c r="S174" s="54"/>
      <c r="T174" s="54"/>
      <c r="U174" s="54"/>
      <c r="V174" s="54"/>
      <c r="W174" s="145" t="s">
        <v>1417</v>
      </c>
      <c r="X174" s="54"/>
      <c r="Y174" s="54"/>
      <c r="Z174" s="54"/>
      <c r="AA174" s="86"/>
      <c r="AB174" s="87" t="s">
        <v>1065</v>
      </c>
      <c r="AC174" s="54"/>
      <c r="AD174" s="54"/>
      <c r="AE174" s="54"/>
      <c r="AF174" s="86"/>
      <c r="AG174" s="87" t="s">
        <v>1905</v>
      </c>
      <c r="AH174" s="54"/>
      <c r="AI174" s="54"/>
      <c r="AJ174" s="54"/>
      <c r="AK174" s="86"/>
    </row>
    <row r="175" spans="1:37" ht="17.25" customHeight="1" x14ac:dyDescent="0.35">
      <c r="A175" s="193" t="s">
        <v>86</v>
      </c>
      <c r="B175" s="54" t="s">
        <v>782</v>
      </c>
      <c r="C175" s="54"/>
      <c r="D175" s="54"/>
      <c r="E175" s="54"/>
      <c r="F175" s="54" t="s">
        <v>2896</v>
      </c>
      <c r="G175" s="54"/>
      <c r="H175" s="86"/>
      <c r="I175" s="88" t="s">
        <v>785</v>
      </c>
      <c r="J175" s="54"/>
      <c r="K175" s="54" t="s">
        <v>574</v>
      </c>
      <c r="L175" s="54"/>
      <c r="M175" s="86"/>
      <c r="N175" s="87" t="s">
        <v>1744</v>
      </c>
      <c r="O175" s="40"/>
      <c r="P175" s="41" t="s">
        <v>3200</v>
      </c>
      <c r="Q175" s="40"/>
      <c r="R175" s="86"/>
      <c r="S175" s="54"/>
      <c r="T175" s="54"/>
      <c r="U175" s="54"/>
      <c r="V175" s="54"/>
      <c r="W175" s="145" t="s">
        <v>1419</v>
      </c>
      <c r="X175" s="54"/>
      <c r="Y175" s="25" t="s">
        <v>1418</v>
      </c>
      <c r="Z175" s="54"/>
      <c r="AA175" s="86"/>
      <c r="AB175" s="87" t="s">
        <v>1071</v>
      </c>
      <c r="AC175" s="54"/>
      <c r="AD175" s="14" t="s">
        <v>1108</v>
      </c>
      <c r="AE175" s="54"/>
      <c r="AF175" s="86"/>
      <c r="AG175" s="87" t="s">
        <v>2141</v>
      </c>
      <c r="AH175" s="54"/>
      <c r="AI175" s="54" t="s">
        <v>2140</v>
      </c>
      <c r="AJ175" s="54"/>
      <c r="AK175" s="86"/>
    </row>
    <row r="176" spans="1:37" ht="17.25" customHeight="1" x14ac:dyDescent="0.35">
      <c r="A176" s="194" t="s">
        <v>13</v>
      </c>
      <c r="B176" s="54" t="s">
        <v>262</v>
      </c>
      <c r="C176" s="54"/>
      <c r="D176" s="54" t="s">
        <v>536</v>
      </c>
      <c r="E176" s="54" t="s">
        <v>17</v>
      </c>
      <c r="F176" s="54" t="s">
        <v>2896</v>
      </c>
      <c r="G176" s="54"/>
      <c r="H176" s="86"/>
      <c r="I176" s="174" t="s">
        <v>2430</v>
      </c>
      <c r="J176" s="54" t="s">
        <v>573</v>
      </c>
      <c r="K176" s="14"/>
      <c r="L176" s="54" t="s">
        <v>781</v>
      </c>
      <c r="M176" s="86"/>
      <c r="N176" s="87" t="s">
        <v>1745</v>
      </c>
      <c r="O176" s="40" t="s">
        <v>3170</v>
      </c>
      <c r="P176" s="41"/>
      <c r="Q176" s="40" t="s">
        <v>3199</v>
      </c>
      <c r="R176" s="86"/>
      <c r="S176" s="54"/>
      <c r="T176" s="54"/>
      <c r="U176" s="54"/>
      <c r="V176" s="54"/>
      <c r="W176" s="145" t="s">
        <v>1420</v>
      </c>
      <c r="X176" s="54" t="s">
        <v>1335</v>
      </c>
      <c r="Y176" s="14"/>
      <c r="Z176" s="54" t="s">
        <v>1421</v>
      </c>
      <c r="AA176" s="86"/>
      <c r="AB176" s="87" t="s">
        <v>2258</v>
      </c>
      <c r="AC176" s="54" t="s">
        <v>1004</v>
      </c>
      <c r="AD176" s="14"/>
      <c r="AE176" s="54" t="s">
        <v>1070</v>
      </c>
      <c r="AF176" s="86"/>
      <c r="AG176" s="87" t="s">
        <v>2142</v>
      </c>
      <c r="AH176" s="54" t="s">
        <v>1883</v>
      </c>
      <c r="AI176" s="54"/>
      <c r="AJ176" s="54" t="s">
        <v>1906</v>
      </c>
      <c r="AK176" s="86"/>
    </row>
    <row r="177" spans="1:37" ht="17.25" customHeight="1" x14ac:dyDescent="0.35">
      <c r="A177" s="194" t="s">
        <v>13</v>
      </c>
      <c r="B177" s="54" t="s">
        <v>263</v>
      </c>
      <c r="C177" s="54"/>
      <c r="D177" s="54" t="s">
        <v>536</v>
      </c>
      <c r="E177" s="54" t="s">
        <v>17</v>
      </c>
      <c r="F177" s="54" t="s">
        <v>2896</v>
      </c>
      <c r="G177" s="54"/>
      <c r="H177" s="86"/>
      <c r="I177" s="88" t="s">
        <v>2431</v>
      </c>
      <c r="J177" s="54" t="s">
        <v>573</v>
      </c>
      <c r="K177" s="54"/>
      <c r="L177" s="54" t="s">
        <v>781</v>
      </c>
      <c r="M177" s="86"/>
      <c r="N177" s="87" t="s">
        <v>1746</v>
      </c>
      <c r="O177" s="40" t="s">
        <v>3170</v>
      </c>
      <c r="P177" s="40"/>
      <c r="Q177" s="40" t="s">
        <v>3199</v>
      </c>
      <c r="R177" s="86"/>
      <c r="S177" s="54"/>
      <c r="T177" s="54"/>
      <c r="U177" s="54"/>
      <c r="V177" s="54"/>
      <c r="W177" s="145" t="s">
        <v>1422</v>
      </c>
      <c r="X177" s="54" t="s">
        <v>1335</v>
      </c>
      <c r="Y177" s="54"/>
      <c r="Z177" s="54" t="s">
        <v>1421</v>
      </c>
      <c r="AA177" s="86"/>
      <c r="AB177" s="87" t="s">
        <v>1066</v>
      </c>
      <c r="AC177" s="54" t="s">
        <v>1004</v>
      </c>
      <c r="AD177" s="54"/>
      <c r="AE177" s="54" t="s">
        <v>1070</v>
      </c>
      <c r="AF177" s="86"/>
      <c r="AG177" s="87" t="s">
        <v>1907</v>
      </c>
      <c r="AH177" s="54" t="s">
        <v>1883</v>
      </c>
      <c r="AI177" s="54"/>
      <c r="AJ177" s="54" t="s">
        <v>1906</v>
      </c>
      <c r="AK177" s="86"/>
    </row>
    <row r="178" spans="1:37" ht="17.25" customHeight="1" x14ac:dyDescent="0.35">
      <c r="A178" s="194" t="s">
        <v>13</v>
      </c>
      <c r="B178" s="54" t="s">
        <v>264</v>
      </c>
      <c r="C178" s="54"/>
      <c r="D178" s="54" t="s">
        <v>536</v>
      </c>
      <c r="E178" s="54" t="s">
        <v>17</v>
      </c>
      <c r="F178" s="54" t="s">
        <v>2896</v>
      </c>
      <c r="G178" s="54"/>
      <c r="H178" s="86"/>
      <c r="I178" s="88" t="s">
        <v>2432</v>
      </c>
      <c r="J178" s="54" t="s">
        <v>573</v>
      </c>
      <c r="K178" s="54"/>
      <c r="L178" s="54" t="s">
        <v>781</v>
      </c>
      <c r="M178" s="86"/>
      <c r="N178" s="87" t="s">
        <v>1747</v>
      </c>
      <c r="O178" s="40" t="s">
        <v>3170</v>
      </c>
      <c r="P178" s="40"/>
      <c r="Q178" s="40" t="s">
        <v>3199</v>
      </c>
      <c r="R178" s="86"/>
      <c r="S178" s="54"/>
      <c r="T178" s="54"/>
      <c r="U178" s="54"/>
      <c r="V178" s="54"/>
      <c r="W178" s="145" t="s">
        <v>1423</v>
      </c>
      <c r="X178" s="54" t="s">
        <v>1335</v>
      </c>
      <c r="Y178" s="54"/>
      <c r="Z178" s="54" t="s">
        <v>1421</v>
      </c>
      <c r="AA178" s="86"/>
      <c r="AB178" s="87" t="s">
        <v>1067</v>
      </c>
      <c r="AC178" s="54" t="s">
        <v>1004</v>
      </c>
      <c r="AD178" s="54"/>
      <c r="AE178" s="54" t="s">
        <v>1070</v>
      </c>
      <c r="AF178" s="86"/>
      <c r="AG178" s="87" t="s">
        <v>1908</v>
      </c>
      <c r="AH178" s="54" t="s">
        <v>1883</v>
      </c>
      <c r="AI178" s="54"/>
      <c r="AJ178" s="54" t="s">
        <v>1906</v>
      </c>
      <c r="AK178" s="86"/>
    </row>
    <row r="179" spans="1:37" ht="17.25" customHeight="1" x14ac:dyDescent="0.35">
      <c r="A179" s="194" t="s">
        <v>13</v>
      </c>
      <c r="B179" s="54" t="s">
        <v>265</v>
      </c>
      <c r="C179" s="54"/>
      <c r="D179" s="54" t="s">
        <v>536</v>
      </c>
      <c r="E179" s="54" t="s">
        <v>17</v>
      </c>
      <c r="F179" s="54" t="s">
        <v>2896</v>
      </c>
      <c r="G179" s="54"/>
      <c r="H179" s="86"/>
      <c r="I179" s="88" t="s">
        <v>2433</v>
      </c>
      <c r="J179" s="54" t="s">
        <v>573</v>
      </c>
      <c r="K179" s="54"/>
      <c r="L179" s="54" t="s">
        <v>781</v>
      </c>
      <c r="M179" s="86"/>
      <c r="N179" s="87" t="s">
        <v>1748</v>
      </c>
      <c r="O179" s="40" t="s">
        <v>3170</v>
      </c>
      <c r="P179" s="40"/>
      <c r="Q179" s="40" t="s">
        <v>3199</v>
      </c>
      <c r="R179" s="86"/>
      <c r="S179" s="54"/>
      <c r="T179" s="54"/>
      <c r="U179" s="54"/>
      <c r="V179" s="54"/>
      <c r="W179" s="145" t="s">
        <v>1424</v>
      </c>
      <c r="X179" s="54" t="s">
        <v>1335</v>
      </c>
      <c r="Y179" s="54"/>
      <c r="Z179" s="54" t="s">
        <v>1421</v>
      </c>
      <c r="AA179" s="86"/>
      <c r="AB179" s="87" t="s">
        <v>1068</v>
      </c>
      <c r="AC179" s="54" t="s">
        <v>1004</v>
      </c>
      <c r="AD179" s="54"/>
      <c r="AE179" s="54" t="s">
        <v>1070</v>
      </c>
      <c r="AF179" s="86"/>
      <c r="AG179" s="87" t="s">
        <v>1909</v>
      </c>
      <c r="AH179" s="54" t="s">
        <v>1883</v>
      </c>
      <c r="AI179" s="54"/>
      <c r="AJ179" s="54" t="s">
        <v>1906</v>
      </c>
      <c r="AK179" s="86"/>
    </row>
    <row r="180" spans="1:37" ht="17.25" customHeight="1" x14ac:dyDescent="0.35">
      <c r="A180" s="194" t="s">
        <v>13</v>
      </c>
      <c r="B180" s="54" t="s">
        <v>266</v>
      </c>
      <c r="C180" s="54"/>
      <c r="D180" s="54" t="s">
        <v>536</v>
      </c>
      <c r="E180" s="54" t="s">
        <v>17</v>
      </c>
      <c r="F180" s="54" t="s">
        <v>2896</v>
      </c>
      <c r="G180" s="54"/>
      <c r="H180" s="86"/>
      <c r="I180" s="88" t="s">
        <v>2434</v>
      </c>
      <c r="J180" s="54" t="s">
        <v>573</v>
      </c>
      <c r="K180" s="54"/>
      <c r="L180" s="54" t="s">
        <v>781</v>
      </c>
      <c r="M180" s="86"/>
      <c r="N180" s="87" t="s">
        <v>1749</v>
      </c>
      <c r="O180" s="40" t="s">
        <v>3170</v>
      </c>
      <c r="P180" s="40"/>
      <c r="Q180" s="40" t="s">
        <v>3199</v>
      </c>
      <c r="R180" s="86"/>
      <c r="S180" s="54"/>
      <c r="T180" s="54"/>
      <c r="U180" s="54"/>
      <c r="V180" s="54"/>
      <c r="W180" s="145" t="s">
        <v>1425</v>
      </c>
      <c r="X180" s="54" t="s">
        <v>1335</v>
      </c>
      <c r="Y180" s="54"/>
      <c r="Z180" s="54" t="s">
        <v>1421</v>
      </c>
      <c r="AA180" s="86"/>
      <c r="AB180" s="87" t="s">
        <v>1069</v>
      </c>
      <c r="AC180" s="54" t="s">
        <v>1004</v>
      </c>
      <c r="AD180" s="54"/>
      <c r="AE180" s="54" t="s">
        <v>1070</v>
      </c>
      <c r="AF180" s="86"/>
      <c r="AG180" s="87" t="s">
        <v>2143</v>
      </c>
      <c r="AH180" s="54" t="s">
        <v>1883</v>
      </c>
      <c r="AI180" s="54"/>
      <c r="AJ180" s="54" t="s">
        <v>1906</v>
      </c>
      <c r="AK180" s="86"/>
    </row>
    <row r="181" spans="1:37" ht="17.25" customHeight="1" x14ac:dyDescent="0.35">
      <c r="A181" s="194" t="s">
        <v>86</v>
      </c>
      <c r="B181" s="54" t="s">
        <v>787</v>
      </c>
      <c r="C181" s="54"/>
      <c r="D181" s="54"/>
      <c r="E181" s="54"/>
      <c r="F181" s="54"/>
      <c r="G181" s="54"/>
      <c r="H181" s="86"/>
      <c r="I181" s="88" t="s">
        <v>786</v>
      </c>
      <c r="J181" s="54"/>
      <c r="K181" s="54"/>
      <c r="L181" s="54"/>
      <c r="M181" s="86" t="s">
        <v>788</v>
      </c>
      <c r="N181" s="87" t="s">
        <v>786</v>
      </c>
      <c r="O181" s="40"/>
      <c r="P181" s="40"/>
      <c r="Q181" s="40"/>
      <c r="R181" s="86" t="s">
        <v>788</v>
      </c>
      <c r="S181" s="54"/>
      <c r="T181" s="54"/>
      <c r="U181" s="54"/>
      <c r="V181" s="54"/>
      <c r="W181" s="145" t="s">
        <v>786</v>
      </c>
      <c r="X181" s="54"/>
      <c r="Y181" s="54"/>
      <c r="Z181" s="54"/>
      <c r="AA181" s="86" t="s">
        <v>788</v>
      </c>
      <c r="AB181" s="87"/>
      <c r="AC181" s="54"/>
      <c r="AD181" s="54"/>
      <c r="AE181" s="54"/>
      <c r="AF181" s="86" t="s">
        <v>788</v>
      </c>
      <c r="AG181" s="87" t="s">
        <v>786</v>
      </c>
      <c r="AH181" s="54"/>
      <c r="AI181" s="54"/>
      <c r="AJ181" s="54"/>
      <c r="AK181" s="86" t="s">
        <v>788</v>
      </c>
    </row>
    <row r="182" spans="1:37" ht="17.25" customHeight="1" x14ac:dyDescent="0.35">
      <c r="A182" s="214" t="s">
        <v>22</v>
      </c>
      <c r="B182" s="54"/>
      <c r="C182" s="54"/>
      <c r="D182" s="54"/>
      <c r="E182" s="54"/>
      <c r="F182" s="54"/>
      <c r="G182" s="54"/>
      <c r="H182" s="86"/>
      <c r="I182" s="88"/>
      <c r="J182" s="54"/>
      <c r="K182" s="54"/>
      <c r="L182" s="54"/>
      <c r="M182" s="86"/>
      <c r="N182" s="87"/>
      <c r="O182" s="40"/>
      <c r="P182" s="40"/>
      <c r="Q182" s="40"/>
      <c r="R182" s="86"/>
      <c r="S182" s="54"/>
      <c r="T182" s="54"/>
      <c r="U182" s="54"/>
      <c r="V182" s="54"/>
      <c r="W182" s="145"/>
      <c r="X182" s="54"/>
      <c r="Y182" s="54"/>
      <c r="Z182" s="54"/>
      <c r="AA182" s="86"/>
      <c r="AB182" s="87"/>
      <c r="AC182" s="54"/>
      <c r="AD182" s="54"/>
      <c r="AE182" s="54"/>
      <c r="AF182" s="86"/>
      <c r="AG182" s="87"/>
      <c r="AH182" s="54"/>
      <c r="AI182" s="54"/>
      <c r="AJ182" s="54"/>
      <c r="AK182" s="86"/>
    </row>
    <row r="183" spans="1:37" ht="17.25" customHeight="1" x14ac:dyDescent="0.35">
      <c r="A183" s="87" t="s">
        <v>267</v>
      </c>
      <c r="B183" s="54" t="s">
        <v>268</v>
      </c>
      <c r="C183" s="54"/>
      <c r="D183" s="54"/>
      <c r="E183" s="54" t="s">
        <v>17</v>
      </c>
      <c r="F183" s="54" t="s">
        <v>245</v>
      </c>
      <c r="G183" s="54"/>
      <c r="H183" s="86"/>
      <c r="I183" s="88" t="s">
        <v>776</v>
      </c>
      <c r="J183" s="54"/>
      <c r="K183" s="54"/>
      <c r="L183" s="54"/>
      <c r="M183" s="86"/>
      <c r="N183" s="87" t="s">
        <v>1751</v>
      </c>
      <c r="O183" s="40"/>
      <c r="P183" s="40"/>
      <c r="Q183" s="40"/>
      <c r="R183" s="86"/>
      <c r="S183" s="54"/>
      <c r="T183" s="54"/>
      <c r="U183" s="54"/>
      <c r="V183" s="54"/>
      <c r="W183" s="145" t="s">
        <v>1426</v>
      </c>
      <c r="X183" s="54"/>
      <c r="Y183" s="54"/>
      <c r="Z183" s="54"/>
      <c r="AA183" s="86"/>
      <c r="AB183" s="87" t="s">
        <v>1072</v>
      </c>
      <c r="AC183" s="54"/>
      <c r="AD183" s="54"/>
      <c r="AE183" s="54"/>
      <c r="AF183" s="86"/>
      <c r="AG183" s="89" t="s">
        <v>2144</v>
      </c>
      <c r="AH183" s="54"/>
      <c r="AI183" s="54"/>
      <c r="AJ183" s="54"/>
      <c r="AK183" s="86"/>
    </row>
    <row r="184" spans="1:37" ht="17.25" customHeight="1" x14ac:dyDescent="0.35">
      <c r="A184" s="87" t="s">
        <v>267</v>
      </c>
      <c r="B184" s="54" t="s">
        <v>269</v>
      </c>
      <c r="C184" s="54"/>
      <c r="D184" s="54"/>
      <c r="E184" s="54" t="s">
        <v>17</v>
      </c>
      <c r="F184" s="54" t="s">
        <v>245</v>
      </c>
      <c r="G184" s="54"/>
      <c r="H184" s="86"/>
      <c r="I184" s="88" t="s">
        <v>777</v>
      </c>
      <c r="J184" s="54"/>
      <c r="K184" s="54"/>
      <c r="L184" s="54"/>
      <c r="M184" s="86"/>
      <c r="N184" s="87" t="s">
        <v>1752</v>
      </c>
      <c r="O184" s="40"/>
      <c r="P184" s="40"/>
      <c r="Q184" s="40"/>
      <c r="R184" s="86"/>
      <c r="S184" s="54"/>
      <c r="T184" s="54"/>
      <c r="U184" s="54"/>
      <c r="V184" s="54"/>
      <c r="W184" s="145" t="s">
        <v>1427</v>
      </c>
      <c r="X184" s="54"/>
      <c r="Y184" s="54"/>
      <c r="Z184" s="54"/>
      <c r="AA184" s="86"/>
      <c r="AB184" s="87" t="s">
        <v>1073</v>
      </c>
      <c r="AC184" s="54"/>
      <c r="AD184" s="54"/>
      <c r="AE184" s="54"/>
      <c r="AF184" s="86"/>
      <c r="AG184" s="89" t="s">
        <v>2145</v>
      </c>
      <c r="AH184" s="54"/>
      <c r="AI184" s="54"/>
      <c r="AJ184" s="54"/>
      <c r="AK184" s="86"/>
    </row>
    <row r="185" spans="1:37" ht="17.25" customHeight="1" x14ac:dyDescent="0.35">
      <c r="A185" s="87" t="s">
        <v>267</v>
      </c>
      <c r="B185" s="54" t="s">
        <v>270</v>
      </c>
      <c r="C185" s="54"/>
      <c r="D185" s="54"/>
      <c r="E185" s="54" t="s">
        <v>17</v>
      </c>
      <c r="F185" s="54" t="s">
        <v>245</v>
      </c>
      <c r="G185" s="54"/>
      <c r="H185" s="86"/>
      <c r="I185" s="88" t="s">
        <v>778</v>
      </c>
      <c r="J185" s="54"/>
      <c r="K185" s="54"/>
      <c r="L185" s="54"/>
      <c r="M185" s="86"/>
      <c r="N185" s="87" t="s">
        <v>1753</v>
      </c>
      <c r="O185" s="40"/>
      <c r="P185" s="40"/>
      <c r="Q185" s="40"/>
      <c r="R185" s="86"/>
      <c r="S185" s="54"/>
      <c r="T185" s="54"/>
      <c r="U185" s="54"/>
      <c r="V185" s="54"/>
      <c r="W185" s="145" t="s">
        <v>1428</v>
      </c>
      <c r="X185" s="54"/>
      <c r="Y185" s="54"/>
      <c r="Z185" s="54"/>
      <c r="AA185" s="86"/>
      <c r="AB185" s="87" t="s">
        <v>1074</v>
      </c>
      <c r="AC185" s="54"/>
      <c r="AD185" s="54"/>
      <c r="AE185" s="54"/>
      <c r="AF185" s="86"/>
      <c r="AG185" s="87" t="s">
        <v>2146</v>
      </c>
      <c r="AH185" s="54"/>
      <c r="AI185" s="54"/>
      <c r="AJ185" s="54"/>
      <c r="AK185" s="86"/>
    </row>
    <row r="186" spans="1:37" ht="17.25" customHeight="1" x14ac:dyDescent="0.35">
      <c r="A186" s="87" t="s">
        <v>271</v>
      </c>
      <c r="B186" s="54" t="s">
        <v>272</v>
      </c>
      <c r="C186" s="54"/>
      <c r="D186" s="54"/>
      <c r="E186" s="54" t="s">
        <v>17</v>
      </c>
      <c r="F186" s="54"/>
      <c r="G186" s="54"/>
      <c r="H186" s="86"/>
      <c r="I186" s="88" t="s">
        <v>779</v>
      </c>
      <c r="J186" s="54"/>
      <c r="K186" s="54"/>
      <c r="L186" s="54"/>
      <c r="M186" s="86"/>
      <c r="N186" s="87" t="s">
        <v>1754</v>
      </c>
      <c r="O186" s="40"/>
      <c r="P186" s="40"/>
      <c r="Q186" s="40"/>
      <c r="R186" s="86"/>
      <c r="S186" s="54"/>
      <c r="T186" s="54"/>
      <c r="U186" s="54"/>
      <c r="V186" s="54"/>
      <c r="W186" s="145" t="s">
        <v>1429</v>
      </c>
      <c r="X186" s="54"/>
      <c r="Y186" s="54"/>
      <c r="Z186" s="54"/>
      <c r="AA186" s="86"/>
      <c r="AB186" s="87" t="s">
        <v>1075</v>
      </c>
      <c r="AC186" s="54"/>
      <c r="AD186" s="54"/>
      <c r="AE186" s="54"/>
      <c r="AF186" s="86"/>
      <c r="AG186" s="87" t="s">
        <v>2147</v>
      </c>
      <c r="AH186" s="54"/>
      <c r="AI186" s="54"/>
      <c r="AJ186" s="54"/>
      <c r="AK186" s="86"/>
    </row>
    <row r="187" spans="1:37" ht="17.25" customHeight="1" x14ac:dyDescent="0.35">
      <c r="A187" s="192" t="s">
        <v>22</v>
      </c>
      <c r="B187" s="54"/>
      <c r="C187" s="54"/>
      <c r="D187" s="54"/>
      <c r="E187" s="54"/>
      <c r="F187" s="54"/>
      <c r="G187" s="54"/>
      <c r="H187" s="86"/>
      <c r="I187" s="88"/>
      <c r="J187" s="54"/>
      <c r="K187" s="54"/>
      <c r="L187" s="54"/>
      <c r="M187" s="86"/>
      <c r="N187" s="87"/>
      <c r="O187" s="40"/>
      <c r="P187" s="40"/>
      <c r="Q187" s="40"/>
      <c r="R187" s="86"/>
      <c r="S187" s="54"/>
      <c r="T187" s="54"/>
      <c r="U187" s="54"/>
      <c r="V187" s="54"/>
      <c r="W187" s="145"/>
      <c r="X187" s="54"/>
      <c r="Y187" s="54"/>
      <c r="Z187" s="54"/>
      <c r="AA187" s="86"/>
      <c r="AB187" s="87"/>
      <c r="AC187" s="54"/>
      <c r="AD187" s="54"/>
      <c r="AE187" s="54"/>
      <c r="AF187" s="86"/>
      <c r="AG187" s="87"/>
      <c r="AH187" s="54"/>
      <c r="AI187" s="54"/>
      <c r="AJ187" s="54"/>
      <c r="AK187" s="86"/>
    </row>
    <row r="188" spans="1:37" ht="17.25" customHeight="1" x14ac:dyDescent="0.35">
      <c r="A188" s="93"/>
      <c r="H188" s="70"/>
      <c r="I188" s="105"/>
      <c r="M188" s="70"/>
      <c r="N188" s="69"/>
      <c r="R188" s="70"/>
      <c r="W188" s="69"/>
      <c r="AA188" s="70"/>
      <c r="AB188" s="69"/>
      <c r="AF188" s="70"/>
      <c r="AG188" s="69"/>
      <c r="AK188" s="70"/>
    </row>
    <row r="189" spans="1:37" ht="17.25" customHeight="1" x14ac:dyDescent="0.4">
      <c r="A189" s="195" t="s">
        <v>12</v>
      </c>
      <c r="B189" s="55" t="s">
        <v>478</v>
      </c>
      <c r="C189" s="55"/>
      <c r="D189" s="55"/>
      <c r="E189" s="55"/>
      <c r="F189" s="55"/>
      <c r="G189" s="55"/>
      <c r="H189" s="91"/>
      <c r="I189" s="175" t="s">
        <v>479</v>
      </c>
      <c r="J189" s="55"/>
      <c r="K189" s="55"/>
      <c r="L189" s="55"/>
      <c r="M189" s="91"/>
      <c r="N189" s="90" t="s">
        <v>1755</v>
      </c>
      <c r="O189" s="43"/>
      <c r="P189" s="43"/>
      <c r="Q189" s="43"/>
      <c r="R189" s="91"/>
      <c r="S189" s="55"/>
      <c r="T189" s="55"/>
      <c r="U189" s="55"/>
      <c r="V189" s="55"/>
      <c r="W189" s="147" t="s">
        <v>1430</v>
      </c>
      <c r="X189" s="55"/>
      <c r="Y189" s="55"/>
      <c r="Z189" s="55"/>
      <c r="AA189" s="91"/>
      <c r="AB189" s="90" t="s">
        <v>1076</v>
      </c>
      <c r="AC189" s="55"/>
      <c r="AD189" s="55"/>
      <c r="AE189" s="55"/>
      <c r="AF189" s="91"/>
      <c r="AG189" s="90" t="s">
        <v>1910</v>
      </c>
      <c r="AH189" s="55"/>
      <c r="AI189" s="55"/>
      <c r="AJ189" s="55"/>
      <c r="AK189" s="91"/>
    </row>
    <row r="190" spans="1:37" ht="17.25" customHeight="1" x14ac:dyDescent="0.35">
      <c r="A190" s="92" t="s">
        <v>86</v>
      </c>
      <c r="B190" s="55" t="s">
        <v>273</v>
      </c>
      <c r="C190" s="55"/>
      <c r="D190" s="55"/>
      <c r="E190" s="55"/>
      <c r="F190" s="55"/>
      <c r="G190" s="55"/>
      <c r="H190" s="91"/>
      <c r="I190" s="176" t="s">
        <v>274</v>
      </c>
      <c r="J190" s="55"/>
      <c r="K190" s="55"/>
      <c r="L190" s="55"/>
      <c r="M190" s="91"/>
      <c r="N190" s="92" t="s">
        <v>1756</v>
      </c>
      <c r="O190" s="43"/>
      <c r="P190" s="43"/>
      <c r="Q190" s="43"/>
      <c r="R190" s="91"/>
      <c r="S190" s="55"/>
      <c r="T190" s="55"/>
      <c r="U190" s="55"/>
      <c r="V190" s="55"/>
      <c r="W190" s="148" t="s">
        <v>1431</v>
      </c>
      <c r="X190" s="55"/>
      <c r="Y190" s="55"/>
      <c r="Z190" s="55"/>
      <c r="AA190" s="91"/>
      <c r="AB190" s="92" t="s">
        <v>1077</v>
      </c>
      <c r="AC190" s="55"/>
      <c r="AD190" s="55"/>
      <c r="AE190" s="55"/>
      <c r="AF190" s="91"/>
      <c r="AG190" s="92" t="s">
        <v>2148</v>
      </c>
      <c r="AH190" s="55"/>
      <c r="AI190" s="55"/>
      <c r="AJ190" s="55"/>
      <c r="AK190" s="91"/>
    </row>
    <row r="191" spans="1:37" ht="17.25" customHeight="1" x14ac:dyDescent="0.35">
      <c r="A191" s="92" t="s">
        <v>13</v>
      </c>
      <c r="B191" s="55" t="s">
        <v>275</v>
      </c>
      <c r="C191" s="55"/>
      <c r="D191" s="55" t="s">
        <v>508</v>
      </c>
      <c r="E191" s="55" t="s">
        <v>17</v>
      </c>
      <c r="F191" s="55"/>
      <c r="G191" s="55"/>
      <c r="H191" s="91"/>
      <c r="I191" s="176" t="s">
        <v>2470</v>
      </c>
      <c r="J191" s="55" t="s">
        <v>563</v>
      </c>
      <c r="K191" s="55" t="s">
        <v>162</v>
      </c>
      <c r="L191" s="55"/>
      <c r="M191" s="91"/>
      <c r="N191" s="92" t="s">
        <v>1757</v>
      </c>
      <c r="O191" s="43" t="s">
        <v>3201</v>
      </c>
      <c r="P191" s="43" t="s">
        <v>3159</v>
      </c>
      <c r="Q191" s="43"/>
      <c r="R191" s="91"/>
      <c r="S191" s="55"/>
      <c r="T191" s="55"/>
      <c r="U191" s="55"/>
      <c r="V191" s="55"/>
      <c r="W191" s="148" t="s">
        <v>1432</v>
      </c>
      <c r="X191" s="55" t="s">
        <v>1433</v>
      </c>
      <c r="Y191" s="55" t="s">
        <v>1455</v>
      </c>
      <c r="Z191" s="55"/>
      <c r="AA191" s="91"/>
      <c r="AB191" s="92" t="s">
        <v>1078</v>
      </c>
      <c r="AC191" s="55" t="s">
        <v>1079</v>
      </c>
      <c r="AD191" s="55" t="s">
        <v>1098</v>
      </c>
      <c r="AE191" s="55"/>
      <c r="AF191" s="91"/>
      <c r="AG191" s="92" t="s">
        <v>2149</v>
      </c>
      <c r="AH191" s="55" t="s">
        <v>1911</v>
      </c>
      <c r="AI191" s="55" t="s">
        <v>2150</v>
      </c>
      <c r="AJ191" s="55"/>
      <c r="AK191" s="91"/>
    </row>
    <row r="192" spans="1:37" ht="17.25" customHeight="1" x14ac:dyDescent="0.35">
      <c r="A192" s="92" t="s">
        <v>12</v>
      </c>
      <c r="B192" s="55" t="s">
        <v>2246</v>
      </c>
      <c r="C192" s="55"/>
      <c r="D192" s="55"/>
      <c r="E192" s="55"/>
      <c r="F192" s="55" t="s">
        <v>510</v>
      </c>
      <c r="G192" s="55"/>
      <c r="H192" s="91" t="s">
        <v>77</v>
      </c>
      <c r="I192" s="176"/>
      <c r="J192" s="55"/>
      <c r="K192" s="55"/>
      <c r="L192" s="55"/>
      <c r="M192" s="91"/>
      <c r="N192" s="92"/>
      <c r="O192" s="43"/>
      <c r="P192" s="43"/>
      <c r="Q192" s="43"/>
      <c r="R192" s="91"/>
      <c r="S192" s="55"/>
      <c r="T192" s="55"/>
      <c r="U192" s="55"/>
      <c r="V192" s="55"/>
      <c r="W192" s="148"/>
      <c r="X192" s="55"/>
      <c r="Y192" s="55"/>
      <c r="Z192" s="55"/>
      <c r="AA192" s="91"/>
      <c r="AB192" s="92"/>
      <c r="AC192" s="55"/>
      <c r="AD192" s="55"/>
      <c r="AE192" s="55"/>
      <c r="AF192" s="91"/>
      <c r="AG192" s="92"/>
      <c r="AH192" s="55"/>
      <c r="AI192" s="55"/>
      <c r="AJ192" s="55"/>
      <c r="AK192" s="91"/>
    </row>
    <row r="193" spans="1:37" ht="17.25" customHeight="1" x14ac:dyDescent="0.35">
      <c r="A193" s="92" t="s">
        <v>13</v>
      </c>
      <c r="B193" s="55" t="s">
        <v>276</v>
      </c>
      <c r="C193" s="55"/>
      <c r="D193" s="55" t="s">
        <v>562</v>
      </c>
      <c r="E193" s="55" t="s">
        <v>17</v>
      </c>
      <c r="F193" s="55"/>
      <c r="G193" s="55"/>
      <c r="H193" s="91"/>
      <c r="I193" s="176" t="s">
        <v>799</v>
      </c>
      <c r="J193" s="55" t="s">
        <v>564</v>
      </c>
      <c r="K193" s="55" t="s">
        <v>162</v>
      </c>
      <c r="L193" s="55"/>
      <c r="M193" s="91"/>
      <c r="N193" s="92" t="s">
        <v>1758</v>
      </c>
      <c r="O193" s="43" t="s">
        <v>3202</v>
      </c>
      <c r="P193" s="43" t="s">
        <v>3159</v>
      </c>
      <c r="Q193" s="43"/>
      <c r="R193" s="91"/>
      <c r="S193" s="55"/>
      <c r="T193" s="55"/>
      <c r="U193" s="55"/>
      <c r="V193" s="55"/>
      <c r="W193" s="148" t="s">
        <v>1434</v>
      </c>
      <c r="X193" s="55" t="s">
        <v>1435</v>
      </c>
      <c r="Y193" s="55" t="s">
        <v>1455</v>
      </c>
      <c r="Z193" s="55"/>
      <c r="AA193" s="91"/>
      <c r="AB193" s="92" t="s">
        <v>1261</v>
      </c>
      <c r="AC193" s="55" t="s">
        <v>1080</v>
      </c>
      <c r="AD193" s="55" t="s">
        <v>1098</v>
      </c>
      <c r="AE193" s="55"/>
      <c r="AF193" s="91"/>
      <c r="AG193" s="92" t="s">
        <v>2151</v>
      </c>
      <c r="AH193" s="55" t="s">
        <v>1912</v>
      </c>
      <c r="AI193" s="55" t="s">
        <v>2150</v>
      </c>
      <c r="AJ193" s="55"/>
      <c r="AK193" s="91"/>
    </row>
    <row r="194" spans="1:37" ht="17.25" customHeight="1" x14ac:dyDescent="0.35">
      <c r="A194" s="92" t="s">
        <v>86</v>
      </c>
      <c r="B194" s="55" t="s">
        <v>2247</v>
      </c>
      <c r="C194" s="55"/>
      <c r="D194" s="55"/>
      <c r="E194" s="55"/>
      <c r="F194" s="55"/>
      <c r="G194" s="55"/>
      <c r="H194" s="91"/>
      <c r="I194" s="176" t="s">
        <v>2248</v>
      </c>
      <c r="J194" s="55"/>
      <c r="K194" s="55"/>
      <c r="L194" s="55"/>
      <c r="M194" s="91" t="s">
        <v>2250</v>
      </c>
      <c r="N194" s="92" t="s">
        <v>2248</v>
      </c>
      <c r="O194" s="43"/>
      <c r="P194" s="43"/>
      <c r="Q194" s="43"/>
      <c r="R194" s="91" t="s">
        <v>2250</v>
      </c>
      <c r="S194" s="55"/>
      <c r="T194" s="55"/>
      <c r="U194" s="55"/>
      <c r="V194" s="55"/>
      <c r="W194" s="148" t="s">
        <v>2248</v>
      </c>
      <c r="X194" s="55"/>
      <c r="Y194" s="55"/>
      <c r="Z194" s="55"/>
      <c r="AA194" s="91" t="s">
        <v>2250</v>
      </c>
      <c r="AB194" s="92" t="s">
        <v>2249</v>
      </c>
      <c r="AC194" s="55"/>
      <c r="AD194" s="55"/>
      <c r="AE194" s="55"/>
      <c r="AF194" s="91" t="s">
        <v>2250</v>
      </c>
      <c r="AG194" s="92" t="s">
        <v>2248</v>
      </c>
      <c r="AH194" s="55"/>
      <c r="AI194" s="55"/>
      <c r="AJ194" s="55"/>
      <c r="AK194" s="91" t="s">
        <v>2250</v>
      </c>
    </row>
    <row r="195" spans="1:37" ht="17.25" customHeight="1" x14ac:dyDescent="0.35">
      <c r="A195" s="92" t="s">
        <v>22</v>
      </c>
      <c r="B195" s="55"/>
      <c r="C195" s="55"/>
      <c r="D195" s="55"/>
      <c r="E195" s="55"/>
      <c r="F195" s="55"/>
      <c r="G195" s="55"/>
      <c r="H195" s="91"/>
      <c r="I195" s="176"/>
      <c r="J195" s="55"/>
      <c r="K195" s="55"/>
      <c r="L195" s="55"/>
      <c r="M195" s="91"/>
      <c r="N195" s="92"/>
      <c r="O195" s="43"/>
      <c r="P195" s="43"/>
      <c r="Q195" s="43"/>
      <c r="R195" s="91"/>
      <c r="S195" s="55"/>
      <c r="T195" s="55"/>
      <c r="U195" s="55"/>
      <c r="V195" s="55"/>
      <c r="W195" s="148"/>
      <c r="X195" s="55"/>
      <c r="Y195" s="55"/>
      <c r="Z195" s="55"/>
      <c r="AA195" s="91"/>
      <c r="AB195" s="92"/>
      <c r="AC195" s="55"/>
      <c r="AD195" s="55"/>
      <c r="AE195" s="55"/>
      <c r="AF195" s="91"/>
      <c r="AG195" s="92"/>
      <c r="AH195" s="55"/>
      <c r="AI195" s="55"/>
      <c r="AJ195" s="55"/>
      <c r="AK195" s="91"/>
    </row>
    <row r="196" spans="1:37" ht="17.25" customHeight="1" x14ac:dyDescent="0.35">
      <c r="A196" s="92" t="s">
        <v>13</v>
      </c>
      <c r="B196" s="55" t="s">
        <v>277</v>
      </c>
      <c r="C196" s="55"/>
      <c r="D196" s="55" t="s">
        <v>508</v>
      </c>
      <c r="E196" s="55" t="s">
        <v>17</v>
      </c>
      <c r="F196" s="55"/>
      <c r="G196" s="55"/>
      <c r="H196" s="91"/>
      <c r="I196" s="176" t="s">
        <v>800</v>
      </c>
      <c r="J196" s="55" t="s">
        <v>563</v>
      </c>
      <c r="K196" s="55" t="s">
        <v>162</v>
      </c>
      <c r="L196" s="55"/>
      <c r="M196" s="91"/>
      <c r="N196" s="92" t="s">
        <v>1759</v>
      </c>
      <c r="O196" s="43" t="s">
        <v>3201</v>
      </c>
      <c r="P196" s="43" t="s">
        <v>3159</v>
      </c>
      <c r="Q196" s="43"/>
      <c r="R196" s="91"/>
      <c r="S196" s="55"/>
      <c r="T196" s="55"/>
      <c r="U196" s="55"/>
      <c r="V196" s="55"/>
      <c r="W196" s="148" t="s">
        <v>1436</v>
      </c>
      <c r="X196" s="55" t="s">
        <v>1433</v>
      </c>
      <c r="Y196" s="55" t="s">
        <v>1455</v>
      </c>
      <c r="Z196" s="55"/>
      <c r="AA196" s="91"/>
      <c r="AB196" s="92" t="s">
        <v>1262</v>
      </c>
      <c r="AC196" s="55" t="s">
        <v>1079</v>
      </c>
      <c r="AD196" s="55" t="s">
        <v>1098</v>
      </c>
      <c r="AE196" s="55"/>
      <c r="AF196" s="91"/>
      <c r="AG196" s="92" t="s">
        <v>2152</v>
      </c>
      <c r="AH196" s="55" t="s">
        <v>1911</v>
      </c>
      <c r="AI196" s="55" t="s">
        <v>2150</v>
      </c>
      <c r="AJ196" s="55"/>
      <c r="AK196" s="91"/>
    </row>
    <row r="197" spans="1:37" ht="17.25" customHeight="1" x14ac:dyDescent="0.35">
      <c r="A197" s="195" t="s">
        <v>12</v>
      </c>
      <c r="B197" s="55" t="s">
        <v>2251</v>
      </c>
      <c r="C197" s="55"/>
      <c r="D197" s="55"/>
      <c r="E197" s="55"/>
      <c r="F197" s="55" t="s">
        <v>509</v>
      </c>
      <c r="G197" s="55"/>
      <c r="H197" s="91" t="s">
        <v>77</v>
      </c>
      <c r="I197" s="176"/>
      <c r="J197" s="55"/>
      <c r="K197" s="55"/>
      <c r="L197" s="55"/>
      <c r="M197" s="91"/>
      <c r="N197" s="92"/>
      <c r="O197" s="43"/>
      <c r="P197" s="43"/>
      <c r="Q197" s="43"/>
      <c r="R197" s="91"/>
      <c r="S197" s="55"/>
      <c r="T197" s="55"/>
      <c r="U197" s="55"/>
      <c r="V197" s="55"/>
      <c r="W197" s="148"/>
      <c r="X197" s="55"/>
      <c r="Y197" s="55"/>
      <c r="Z197" s="55"/>
      <c r="AA197" s="91"/>
      <c r="AB197" s="92"/>
      <c r="AC197" s="55"/>
      <c r="AD197" s="55"/>
      <c r="AE197" s="55"/>
      <c r="AF197" s="91"/>
      <c r="AG197" s="92"/>
      <c r="AH197" s="55"/>
      <c r="AI197" s="55"/>
      <c r="AJ197" s="55"/>
      <c r="AK197" s="91"/>
    </row>
    <row r="198" spans="1:37" ht="17.25" customHeight="1" x14ac:dyDescent="0.35">
      <c r="A198" s="92" t="s">
        <v>13</v>
      </c>
      <c r="B198" s="55" t="s">
        <v>278</v>
      </c>
      <c r="C198" s="55"/>
      <c r="D198" s="55" t="s">
        <v>562</v>
      </c>
      <c r="E198" s="55" t="s">
        <v>17</v>
      </c>
      <c r="F198" s="55"/>
      <c r="G198" s="55"/>
      <c r="H198" s="91"/>
      <c r="I198" s="176" t="s">
        <v>801</v>
      </c>
      <c r="J198" s="55" t="s">
        <v>564</v>
      </c>
      <c r="K198" s="55" t="s">
        <v>162</v>
      </c>
      <c r="L198" s="55"/>
      <c r="M198" s="91"/>
      <c r="N198" s="92" t="s">
        <v>1760</v>
      </c>
      <c r="O198" s="43" t="s">
        <v>3203</v>
      </c>
      <c r="P198" s="43" t="s">
        <v>3159</v>
      </c>
      <c r="Q198" s="43"/>
      <c r="R198" s="91"/>
      <c r="S198" s="55"/>
      <c r="T198" s="55"/>
      <c r="U198" s="55"/>
      <c r="V198" s="55"/>
      <c r="W198" s="148" t="s">
        <v>1437</v>
      </c>
      <c r="X198" s="55" t="s">
        <v>1435</v>
      </c>
      <c r="Y198" s="55" t="s">
        <v>1455</v>
      </c>
      <c r="Z198" s="55"/>
      <c r="AA198" s="91"/>
      <c r="AB198" s="92" t="s">
        <v>1263</v>
      </c>
      <c r="AC198" s="55" t="s">
        <v>1080</v>
      </c>
      <c r="AD198" s="55" t="s">
        <v>1098</v>
      </c>
      <c r="AE198" s="55"/>
      <c r="AF198" s="91"/>
      <c r="AG198" s="92" t="s">
        <v>2153</v>
      </c>
      <c r="AH198" s="55" t="s">
        <v>1912</v>
      </c>
      <c r="AI198" s="55" t="s">
        <v>2150</v>
      </c>
      <c r="AJ198" s="55"/>
      <c r="AK198" s="91"/>
    </row>
    <row r="199" spans="1:37" ht="17.25" customHeight="1" x14ac:dyDescent="0.35">
      <c r="A199" s="92" t="s">
        <v>86</v>
      </c>
      <c r="B199" s="55" t="s">
        <v>2252</v>
      </c>
      <c r="C199" s="55"/>
      <c r="D199" s="55"/>
      <c r="E199" s="55"/>
      <c r="F199" s="55"/>
      <c r="G199" s="55"/>
      <c r="H199" s="91"/>
      <c r="I199" s="176" t="s">
        <v>2253</v>
      </c>
      <c r="J199" s="55"/>
      <c r="K199" s="55"/>
      <c r="L199" s="55"/>
      <c r="M199" s="91" t="s">
        <v>2255</v>
      </c>
      <c r="N199" s="92" t="s">
        <v>2253</v>
      </c>
      <c r="O199" s="43"/>
      <c r="P199" s="43" t="s">
        <v>3159</v>
      </c>
      <c r="Q199" s="43"/>
      <c r="R199" s="91" t="s">
        <v>2255</v>
      </c>
      <c r="S199" s="55"/>
      <c r="T199" s="55"/>
      <c r="U199" s="55"/>
      <c r="V199" s="55"/>
      <c r="W199" s="148" t="s">
        <v>2253</v>
      </c>
      <c r="X199" s="55"/>
      <c r="Y199" s="55"/>
      <c r="Z199" s="55"/>
      <c r="AA199" s="91" t="s">
        <v>2255</v>
      </c>
      <c r="AB199" s="92" t="s">
        <v>2254</v>
      </c>
      <c r="AC199" s="55"/>
      <c r="AD199" s="55"/>
      <c r="AE199" s="55"/>
      <c r="AF199" s="91" t="s">
        <v>2255</v>
      </c>
      <c r="AG199" s="92" t="s">
        <v>2253</v>
      </c>
      <c r="AH199" s="55"/>
      <c r="AI199" s="55"/>
      <c r="AJ199" s="55"/>
      <c r="AK199" s="91" t="s">
        <v>2255</v>
      </c>
    </row>
    <row r="200" spans="1:37" ht="17.25" customHeight="1" x14ac:dyDescent="0.35">
      <c r="A200" s="92" t="s">
        <v>22</v>
      </c>
      <c r="B200" s="55"/>
      <c r="C200" s="55"/>
      <c r="D200" s="55"/>
      <c r="E200" s="55"/>
      <c r="F200" s="55"/>
      <c r="G200" s="55"/>
      <c r="H200" s="91"/>
      <c r="I200" s="176"/>
      <c r="J200" s="55"/>
      <c r="K200" s="55"/>
      <c r="L200" s="55"/>
      <c r="M200" s="91"/>
      <c r="N200" s="92"/>
      <c r="O200" s="43"/>
      <c r="P200" s="43"/>
      <c r="Q200" s="43"/>
      <c r="R200" s="91"/>
      <c r="S200" s="55"/>
      <c r="T200" s="55"/>
      <c r="U200" s="55"/>
      <c r="V200" s="55"/>
      <c r="W200" s="148"/>
      <c r="X200" s="55"/>
      <c r="Y200" s="55"/>
      <c r="Z200" s="55"/>
      <c r="AA200" s="91"/>
      <c r="AB200" s="92"/>
      <c r="AC200" s="55"/>
      <c r="AD200" s="55"/>
      <c r="AE200" s="55"/>
      <c r="AF200" s="91"/>
      <c r="AG200" s="92"/>
      <c r="AH200" s="55"/>
      <c r="AI200" s="55"/>
      <c r="AJ200" s="55"/>
      <c r="AK200" s="91"/>
    </row>
    <row r="201" spans="1:37" ht="17.25" customHeight="1" x14ac:dyDescent="0.35">
      <c r="A201" s="215" t="s">
        <v>12</v>
      </c>
      <c r="B201" s="55" t="s">
        <v>279</v>
      </c>
      <c r="C201" s="55"/>
      <c r="D201" s="55"/>
      <c r="E201" s="55"/>
      <c r="F201" s="55"/>
      <c r="G201" s="55"/>
      <c r="H201" s="91"/>
      <c r="I201" s="176" t="s">
        <v>280</v>
      </c>
      <c r="J201" s="55"/>
      <c r="K201" s="55"/>
      <c r="L201" s="55"/>
      <c r="M201" s="91"/>
      <c r="N201" s="92" t="s">
        <v>1761</v>
      </c>
      <c r="O201" s="43"/>
      <c r="P201" s="43"/>
      <c r="Q201" s="43"/>
      <c r="R201" s="91"/>
      <c r="S201" s="55"/>
      <c r="T201" s="55"/>
      <c r="U201" s="55"/>
      <c r="V201" s="55"/>
      <c r="W201" s="148" t="s">
        <v>1438</v>
      </c>
      <c r="X201" s="55"/>
      <c r="Y201" s="55"/>
      <c r="Z201" s="55"/>
      <c r="AA201" s="91"/>
      <c r="AB201" s="92" t="s">
        <v>1081</v>
      </c>
      <c r="AC201" s="55"/>
      <c r="AD201" s="55"/>
      <c r="AE201" s="55"/>
      <c r="AF201" s="91"/>
      <c r="AG201" s="92" t="s">
        <v>1913</v>
      </c>
      <c r="AH201" s="55"/>
      <c r="AI201" s="55"/>
      <c r="AJ201" s="55"/>
      <c r="AK201" s="91"/>
    </row>
    <row r="202" spans="1:37" ht="17.25" customHeight="1" x14ac:dyDescent="0.35">
      <c r="A202" s="92" t="s">
        <v>86</v>
      </c>
      <c r="B202" s="55" t="s">
        <v>281</v>
      </c>
      <c r="C202" s="55"/>
      <c r="D202" s="55"/>
      <c r="E202" s="55"/>
      <c r="F202" s="55"/>
      <c r="G202" s="55"/>
      <c r="H202" s="91"/>
      <c r="I202" s="176" t="s">
        <v>2239</v>
      </c>
      <c r="J202" s="55"/>
      <c r="K202" s="55"/>
      <c r="L202" s="55"/>
      <c r="M202" s="91"/>
      <c r="N202" s="92" t="s">
        <v>1762</v>
      </c>
      <c r="O202" s="43"/>
      <c r="P202" s="43"/>
      <c r="Q202" s="43"/>
      <c r="R202" s="91"/>
      <c r="S202" s="55"/>
      <c r="T202" s="55"/>
      <c r="U202" s="55"/>
      <c r="V202" s="55"/>
      <c r="W202" s="148" t="s">
        <v>1439</v>
      </c>
      <c r="X202" s="55"/>
      <c r="Y202" s="55"/>
      <c r="Z202" s="55"/>
      <c r="AA202" s="91"/>
      <c r="AB202" s="92" t="s">
        <v>1082</v>
      </c>
      <c r="AC202" s="55"/>
      <c r="AD202" s="55"/>
      <c r="AE202" s="55"/>
      <c r="AF202" s="91"/>
      <c r="AG202" s="92" t="s">
        <v>2154</v>
      </c>
      <c r="AH202" s="55"/>
      <c r="AI202" s="55"/>
      <c r="AJ202" s="55"/>
      <c r="AK202" s="91"/>
    </row>
    <row r="203" spans="1:37" ht="17.25" customHeight="1" x14ac:dyDescent="0.35">
      <c r="A203" s="92" t="s">
        <v>282</v>
      </c>
      <c r="B203" s="55" t="s">
        <v>283</v>
      </c>
      <c r="C203" s="55"/>
      <c r="D203" s="55"/>
      <c r="E203" s="55" t="s">
        <v>17</v>
      </c>
      <c r="F203" s="55"/>
      <c r="G203" s="55"/>
      <c r="H203" s="91"/>
      <c r="I203" s="176" t="s">
        <v>2240</v>
      </c>
      <c r="J203" s="55"/>
      <c r="K203" s="55"/>
      <c r="L203" s="55"/>
      <c r="M203" s="91"/>
      <c r="N203" s="92" t="s">
        <v>1763</v>
      </c>
      <c r="O203" s="43"/>
      <c r="P203" s="43"/>
      <c r="Q203" s="43"/>
      <c r="R203" s="91"/>
      <c r="S203" s="55"/>
      <c r="T203" s="55"/>
      <c r="U203" s="55"/>
      <c r="V203" s="55"/>
      <c r="W203" s="148" t="s">
        <v>1440</v>
      </c>
      <c r="X203" s="55"/>
      <c r="Y203" s="55"/>
      <c r="Z203" s="55"/>
      <c r="AA203" s="91"/>
      <c r="AB203" s="92" t="s">
        <v>1083</v>
      </c>
      <c r="AC203" s="55"/>
      <c r="AD203" s="55"/>
      <c r="AE203" s="55"/>
      <c r="AF203" s="91"/>
      <c r="AG203" s="92" t="s">
        <v>2155</v>
      </c>
      <c r="AH203" s="55"/>
      <c r="AI203" s="55"/>
      <c r="AJ203" s="55"/>
      <c r="AK203" s="91"/>
    </row>
    <row r="204" spans="1:37" ht="17.25" customHeight="1" x14ac:dyDescent="0.35">
      <c r="A204" s="92" t="s">
        <v>282</v>
      </c>
      <c r="B204" s="55" t="s">
        <v>284</v>
      </c>
      <c r="C204" s="55"/>
      <c r="D204" s="55"/>
      <c r="E204" s="55" t="s">
        <v>17</v>
      </c>
      <c r="F204" s="55"/>
      <c r="G204" s="55"/>
      <c r="H204" s="91"/>
      <c r="I204" s="176" t="s">
        <v>803</v>
      </c>
      <c r="J204" s="55"/>
      <c r="K204" s="55"/>
      <c r="L204" s="55"/>
      <c r="M204" s="91"/>
      <c r="N204" s="92" t="s">
        <v>1764</v>
      </c>
      <c r="O204" s="43"/>
      <c r="P204" s="43"/>
      <c r="Q204" s="43"/>
      <c r="R204" s="91"/>
      <c r="S204" s="55"/>
      <c r="T204" s="55"/>
      <c r="U204" s="55"/>
      <c r="V204" s="55"/>
      <c r="W204" s="148" t="s">
        <v>1441</v>
      </c>
      <c r="X204" s="55"/>
      <c r="Y204" s="55"/>
      <c r="Z204" s="55"/>
      <c r="AA204" s="91"/>
      <c r="AB204" s="92" t="s">
        <v>1084</v>
      </c>
      <c r="AC204" s="55"/>
      <c r="AD204" s="55"/>
      <c r="AE204" s="55"/>
      <c r="AF204" s="91"/>
      <c r="AG204" s="92" t="s">
        <v>2156</v>
      </c>
      <c r="AH204" s="55"/>
      <c r="AI204" s="55"/>
      <c r="AJ204" s="55"/>
      <c r="AK204" s="91"/>
    </row>
    <row r="205" spans="1:37" ht="17.25" customHeight="1" x14ac:dyDescent="0.35">
      <c r="A205" s="92" t="s">
        <v>282</v>
      </c>
      <c r="B205" s="55" t="s">
        <v>285</v>
      </c>
      <c r="C205" s="55"/>
      <c r="D205" s="55"/>
      <c r="E205" s="55" t="s">
        <v>17</v>
      </c>
      <c r="F205" s="55"/>
      <c r="G205" s="55"/>
      <c r="H205" s="91"/>
      <c r="I205" s="176" t="s">
        <v>804</v>
      </c>
      <c r="J205" s="55"/>
      <c r="K205" s="55"/>
      <c r="L205" s="55"/>
      <c r="M205" s="91"/>
      <c r="N205" s="92" t="s">
        <v>1765</v>
      </c>
      <c r="O205" s="43"/>
      <c r="P205" s="43"/>
      <c r="Q205" s="43"/>
      <c r="R205" s="91"/>
      <c r="S205" s="55"/>
      <c r="T205" s="55"/>
      <c r="U205" s="55"/>
      <c r="V205" s="55"/>
      <c r="W205" s="148" t="s">
        <v>1442</v>
      </c>
      <c r="X205" s="55"/>
      <c r="Y205" s="20"/>
      <c r="Z205" s="55"/>
      <c r="AA205" s="91"/>
      <c r="AB205" s="92" t="s">
        <v>2429</v>
      </c>
      <c r="AC205" s="55"/>
      <c r="AD205" s="19"/>
      <c r="AE205" s="55"/>
      <c r="AF205" s="91"/>
      <c r="AG205" s="92" t="s">
        <v>2157</v>
      </c>
      <c r="AH205" s="55"/>
      <c r="AI205" s="55"/>
      <c r="AJ205" s="55"/>
      <c r="AK205" s="91"/>
    </row>
    <row r="206" spans="1:37" ht="17.25" customHeight="1" x14ac:dyDescent="0.35">
      <c r="A206" s="92" t="s">
        <v>286</v>
      </c>
      <c r="B206" s="55" t="s">
        <v>287</v>
      </c>
      <c r="C206" s="55"/>
      <c r="D206" s="55"/>
      <c r="E206" s="55" t="s">
        <v>17</v>
      </c>
      <c r="F206" s="55"/>
      <c r="G206" s="55"/>
      <c r="H206" s="91"/>
      <c r="I206" s="176" t="s">
        <v>805</v>
      </c>
      <c r="J206" s="55"/>
      <c r="K206" s="55"/>
      <c r="L206" s="55"/>
      <c r="M206" s="91"/>
      <c r="N206" s="92" t="s">
        <v>1766</v>
      </c>
      <c r="O206" s="43"/>
      <c r="P206" s="43"/>
      <c r="Q206" s="43"/>
      <c r="R206" s="91"/>
      <c r="S206" s="55"/>
      <c r="T206" s="55"/>
      <c r="U206" s="55"/>
      <c r="V206" s="55"/>
      <c r="W206" s="148" t="s">
        <v>1443</v>
      </c>
      <c r="X206" s="55"/>
      <c r="Y206" s="55"/>
      <c r="Z206" s="55"/>
      <c r="AA206" s="91"/>
      <c r="AB206" s="92" t="s">
        <v>1085</v>
      </c>
      <c r="AC206" s="55"/>
      <c r="AD206" s="55"/>
      <c r="AE206" s="55"/>
      <c r="AF206" s="91"/>
      <c r="AG206" s="92" t="s">
        <v>2158</v>
      </c>
      <c r="AH206" s="55"/>
      <c r="AI206" s="55"/>
      <c r="AJ206" s="55"/>
      <c r="AK206" s="91"/>
    </row>
    <row r="207" spans="1:37" ht="17.25" customHeight="1" x14ac:dyDescent="0.35">
      <c r="A207" s="215" t="s">
        <v>22</v>
      </c>
      <c r="B207" s="55"/>
      <c r="C207" s="55"/>
      <c r="D207" s="55"/>
      <c r="E207" s="55"/>
      <c r="F207" s="55"/>
      <c r="G207" s="55"/>
      <c r="H207" s="91"/>
      <c r="I207" s="176"/>
      <c r="J207" s="55"/>
      <c r="K207" s="55"/>
      <c r="L207" s="55"/>
      <c r="M207" s="91"/>
      <c r="N207" s="92"/>
      <c r="O207" s="43"/>
      <c r="P207" s="43"/>
      <c r="Q207" s="43"/>
      <c r="R207" s="91"/>
      <c r="S207" s="55"/>
      <c r="T207" s="55"/>
      <c r="U207" s="55"/>
      <c r="V207" s="55"/>
      <c r="W207" s="148"/>
      <c r="X207" s="55"/>
      <c r="Y207" s="55"/>
      <c r="Z207" s="55"/>
      <c r="AA207" s="91"/>
      <c r="AB207" s="92"/>
      <c r="AC207" s="55"/>
      <c r="AD207" s="55"/>
      <c r="AE207" s="55"/>
      <c r="AF207" s="91"/>
      <c r="AG207" s="92"/>
      <c r="AH207" s="55"/>
      <c r="AI207" s="55"/>
      <c r="AJ207" s="55"/>
      <c r="AK207" s="91"/>
    </row>
    <row r="208" spans="1:37" ht="17.25" customHeight="1" x14ac:dyDescent="0.35">
      <c r="A208" s="92" t="s">
        <v>288</v>
      </c>
      <c r="B208" s="55" t="s">
        <v>289</v>
      </c>
      <c r="C208" s="55"/>
      <c r="D208" s="55"/>
      <c r="E208" s="55" t="s">
        <v>17</v>
      </c>
      <c r="F208" s="55"/>
      <c r="G208" s="55"/>
      <c r="H208" s="91"/>
      <c r="I208" s="176" t="s">
        <v>806</v>
      </c>
      <c r="J208" s="55"/>
      <c r="K208" s="55"/>
      <c r="L208" s="55"/>
      <c r="M208" s="91"/>
      <c r="N208" s="92" t="s">
        <v>1767</v>
      </c>
      <c r="O208" s="43"/>
      <c r="P208" s="43"/>
      <c r="Q208" s="43"/>
      <c r="R208" s="91"/>
      <c r="S208" s="55"/>
      <c r="T208" s="55"/>
      <c r="U208" s="55"/>
      <c r="V208" s="55"/>
      <c r="W208" s="148" t="s">
        <v>1444</v>
      </c>
      <c r="X208" s="55"/>
      <c r="Y208" s="55"/>
      <c r="Z208" s="55"/>
      <c r="AA208" s="91"/>
      <c r="AB208" s="92" t="s">
        <v>1086</v>
      </c>
      <c r="AC208" s="55"/>
      <c r="AD208" s="55"/>
      <c r="AE208" s="55"/>
      <c r="AF208" s="91"/>
      <c r="AG208" s="92" t="s">
        <v>2159</v>
      </c>
      <c r="AH208" s="55"/>
      <c r="AI208" s="55"/>
      <c r="AJ208" s="55"/>
      <c r="AK208" s="91"/>
    </row>
    <row r="209" spans="1:37" ht="17.25" customHeight="1" x14ac:dyDescent="0.35">
      <c r="A209" s="92" t="s">
        <v>2788</v>
      </c>
      <c r="B209" s="55" t="s">
        <v>290</v>
      </c>
      <c r="C209" s="55"/>
      <c r="D209" s="55"/>
      <c r="E209" s="55" t="s">
        <v>17</v>
      </c>
      <c r="F209" s="55"/>
      <c r="G209" s="55"/>
      <c r="H209" s="91"/>
      <c r="I209" s="176" t="s">
        <v>807</v>
      </c>
      <c r="J209" s="55"/>
      <c r="K209" s="55"/>
      <c r="L209" s="55"/>
      <c r="M209" s="91"/>
      <c r="N209" s="92" t="s">
        <v>1768</v>
      </c>
      <c r="O209" s="43"/>
      <c r="P209" s="43"/>
      <c r="Q209" s="43"/>
      <c r="R209" s="91"/>
      <c r="S209" s="55"/>
      <c r="T209" s="55"/>
      <c r="U209" s="55"/>
      <c r="V209" s="55"/>
      <c r="W209" s="148" t="s">
        <v>1445</v>
      </c>
      <c r="X209" s="55"/>
      <c r="Y209" s="55"/>
      <c r="Z209" s="55"/>
      <c r="AA209" s="91"/>
      <c r="AB209" s="92" t="s">
        <v>1087</v>
      </c>
      <c r="AC209" s="55"/>
      <c r="AD209" s="55"/>
      <c r="AE209" s="55"/>
      <c r="AF209" s="91"/>
      <c r="AG209" s="92" t="s">
        <v>2160</v>
      </c>
      <c r="AH209" s="55"/>
      <c r="AI209" s="55"/>
      <c r="AJ209" s="55"/>
      <c r="AK209" s="91"/>
    </row>
    <row r="210" spans="1:37" ht="17.25" customHeight="1" x14ac:dyDescent="0.35">
      <c r="A210" s="215" t="s">
        <v>12</v>
      </c>
      <c r="B210" s="55" t="s">
        <v>789</v>
      </c>
      <c r="C210" s="55"/>
      <c r="D210" s="55"/>
      <c r="E210" s="55"/>
      <c r="F210" s="55"/>
      <c r="G210" s="55"/>
      <c r="H210" s="91" t="s">
        <v>77</v>
      </c>
      <c r="I210" s="176" t="s">
        <v>790</v>
      </c>
      <c r="J210" s="55"/>
      <c r="K210" s="55"/>
      <c r="L210" s="55"/>
      <c r="M210" s="91"/>
      <c r="N210" s="92" t="s">
        <v>1769</v>
      </c>
      <c r="O210" s="43"/>
      <c r="P210" s="43"/>
      <c r="Q210" s="43"/>
      <c r="R210" s="91"/>
      <c r="S210" s="55"/>
      <c r="T210" s="55"/>
      <c r="U210" s="55"/>
      <c r="V210" s="55"/>
      <c r="W210" s="148" t="s">
        <v>1446</v>
      </c>
      <c r="X210" s="55"/>
      <c r="Y210" s="55"/>
      <c r="Z210" s="55"/>
      <c r="AA210" s="91"/>
      <c r="AB210" s="92" t="s">
        <v>1088</v>
      </c>
      <c r="AC210" s="55"/>
      <c r="AD210" s="55"/>
      <c r="AE210" s="55"/>
      <c r="AF210" s="91"/>
      <c r="AG210" s="92" t="s">
        <v>1914</v>
      </c>
      <c r="AH210" s="55"/>
      <c r="AI210" s="55"/>
      <c r="AJ210" s="55"/>
      <c r="AK210" s="91"/>
    </row>
    <row r="211" spans="1:37" ht="17.25" customHeight="1" x14ac:dyDescent="0.35">
      <c r="A211" s="196" t="s">
        <v>86</v>
      </c>
      <c r="B211" s="55" t="s">
        <v>791</v>
      </c>
      <c r="C211" s="55"/>
      <c r="D211" s="55"/>
      <c r="E211" s="55"/>
      <c r="F211" s="55"/>
      <c r="G211" s="55"/>
      <c r="H211" s="91"/>
      <c r="I211" s="176" t="s">
        <v>802</v>
      </c>
      <c r="J211" s="55"/>
      <c r="K211" s="55"/>
      <c r="L211" s="55"/>
      <c r="M211" s="91"/>
      <c r="N211" s="92" t="s">
        <v>1770</v>
      </c>
      <c r="O211" s="43"/>
      <c r="P211" s="43"/>
      <c r="Q211" s="43"/>
      <c r="R211" s="91"/>
      <c r="S211" s="55"/>
      <c r="T211" s="55"/>
      <c r="U211" s="55"/>
      <c r="V211" s="55"/>
      <c r="W211" s="148" t="s">
        <v>1447</v>
      </c>
      <c r="X211" s="55"/>
      <c r="Y211" s="55"/>
      <c r="Z211" s="55"/>
      <c r="AA211" s="91"/>
      <c r="AB211" s="92" t="s">
        <v>1089</v>
      </c>
      <c r="AC211" s="55"/>
      <c r="AD211" s="55"/>
      <c r="AE211" s="55"/>
      <c r="AF211" s="91"/>
      <c r="AG211" s="92" t="s">
        <v>2161</v>
      </c>
      <c r="AH211" s="55"/>
      <c r="AI211" s="55"/>
      <c r="AJ211" s="55"/>
      <c r="AK211" s="91"/>
    </row>
    <row r="212" spans="1:37" ht="17.25" customHeight="1" x14ac:dyDescent="0.35">
      <c r="A212" s="92" t="s">
        <v>2794</v>
      </c>
      <c r="B212" s="55" t="s">
        <v>291</v>
      </c>
      <c r="C212" s="55"/>
      <c r="D212" s="55"/>
      <c r="E212" s="55" t="s">
        <v>17</v>
      </c>
      <c r="F212" s="55"/>
      <c r="G212" s="55"/>
      <c r="H212" s="91"/>
      <c r="I212" s="176" t="s">
        <v>792</v>
      </c>
      <c r="J212" s="55"/>
      <c r="K212" s="55"/>
      <c r="L212" s="55" t="s">
        <v>798</v>
      </c>
      <c r="M212" s="91"/>
      <c r="N212" s="92" t="s">
        <v>1771</v>
      </c>
      <c r="O212" s="43"/>
      <c r="P212" s="43"/>
      <c r="Q212" s="43" t="s">
        <v>3079</v>
      </c>
      <c r="R212" s="91"/>
      <c r="S212" s="55"/>
      <c r="T212" s="55"/>
      <c r="U212" s="55"/>
      <c r="V212" s="55"/>
      <c r="W212" s="148" t="s">
        <v>1448</v>
      </c>
      <c r="X212" s="55"/>
      <c r="Y212" s="55"/>
      <c r="Z212" s="55" t="s">
        <v>1291</v>
      </c>
      <c r="AA212" s="91"/>
      <c r="AB212" s="92" t="s">
        <v>1090</v>
      </c>
      <c r="AC212" s="55"/>
      <c r="AD212" s="55"/>
      <c r="AE212" s="55" t="s">
        <v>1096</v>
      </c>
      <c r="AF212" s="91"/>
      <c r="AG212" s="92" t="s">
        <v>1915</v>
      </c>
      <c r="AH212" s="55"/>
      <c r="AI212" s="55"/>
      <c r="AJ212" s="55" t="s">
        <v>1861</v>
      </c>
      <c r="AK212" s="91"/>
    </row>
    <row r="213" spans="1:37" ht="17.25" customHeight="1" x14ac:dyDescent="0.35">
      <c r="A213" s="92" t="s">
        <v>2794</v>
      </c>
      <c r="B213" s="55" t="s">
        <v>292</v>
      </c>
      <c r="C213" s="55"/>
      <c r="D213" s="55"/>
      <c r="E213" s="55" t="s">
        <v>17</v>
      </c>
      <c r="F213" s="55"/>
      <c r="G213" s="55"/>
      <c r="H213" s="91"/>
      <c r="I213" s="176" t="s">
        <v>797</v>
      </c>
      <c r="J213" s="55"/>
      <c r="K213" s="55"/>
      <c r="L213" s="55" t="s">
        <v>798</v>
      </c>
      <c r="M213" s="91"/>
      <c r="N213" s="92" t="s">
        <v>1772</v>
      </c>
      <c r="O213" s="43"/>
      <c r="P213" s="43"/>
      <c r="Q213" s="43" t="s">
        <v>3079</v>
      </c>
      <c r="R213" s="91"/>
      <c r="S213" s="55"/>
      <c r="T213" s="55"/>
      <c r="U213" s="55"/>
      <c r="V213" s="55"/>
      <c r="W213" s="149" t="s">
        <v>1449</v>
      </c>
      <c r="X213" s="55"/>
      <c r="Y213" s="55"/>
      <c r="Z213" s="55" t="s">
        <v>1291</v>
      </c>
      <c r="AA213" s="91"/>
      <c r="AB213" s="117" t="s">
        <v>1091</v>
      </c>
      <c r="AC213" s="55"/>
      <c r="AD213" s="55"/>
      <c r="AE213" s="55" t="s">
        <v>1096</v>
      </c>
      <c r="AF213" s="91"/>
      <c r="AG213" s="92" t="s">
        <v>1916</v>
      </c>
      <c r="AH213" s="55"/>
      <c r="AI213" s="55"/>
      <c r="AJ213" s="55" t="s">
        <v>1861</v>
      </c>
      <c r="AK213" s="91"/>
    </row>
    <row r="214" spans="1:37" ht="17.25" customHeight="1" x14ac:dyDescent="0.35">
      <c r="A214" s="92" t="s">
        <v>2794</v>
      </c>
      <c r="B214" s="55" t="s">
        <v>293</v>
      </c>
      <c r="C214" s="55"/>
      <c r="D214" s="55"/>
      <c r="E214" s="55" t="s">
        <v>17</v>
      </c>
      <c r="F214" s="55"/>
      <c r="G214" s="55"/>
      <c r="H214" s="91"/>
      <c r="I214" s="176" t="s">
        <v>793</v>
      </c>
      <c r="J214" s="55"/>
      <c r="K214" s="55"/>
      <c r="L214" s="55" t="s">
        <v>798</v>
      </c>
      <c r="M214" s="91"/>
      <c r="N214" s="92" t="s">
        <v>1773</v>
      </c>
      <c r="O214" s="43"/>
      <c r="P214" s="43"/>
      <c r="Q214" s="43" t="s">
        <v>3079</v>
      </c>
      <c r="R214" s="91"/>
      <c r="S214" s="55"/>
      <c r="T214" s="55"/>
      <c r="U214" s="55"/>
      <c r="V214" s="55"/>
      <c r="W214" s="148" t="s">
        <v>1450</v>
      </c>
      <c r="X214" s="55"/>
      <c r="Y214" s="55"/>
      <c r="Z214" s="55" t="s">
        <v>1291</v>
      </c>
      <c r="AA214" s="91"/>
      <c r="AB214" s="92" t="s">
        <v>1092</v>
      </c>
      <c r="AC214" s="55"/>
      <c r="AD214" s="55"/>
      <c r="AE214" s="55" t="s">
        <v>1096</v>
      </c>
      <c r="AF214" s="91"/>
      <c r="AG214" s="92" t="s">
        <v>1917</v>
      </c>
      <c r="AH214" s="55"/>
      <c r="AI214" s="55"/>
      <c r="AJ214" s="55" t="s">
        <v>1861</v>
      </c>
      <c r="AK214" s="91"/>
    </row>
    <row r="215" spans="1:37" ht="17.25" customHeight="1" x14ac:dyDescent="0.35">
      <c r="A215" s="92" t="s">
        <v>2794</v>
      </c>
      <c r="B215" s="55" t="s">
        <v>294</v>
      </c>
      <c r="C215" s="55"/>
      <c r="D215" s="55"/>
      <c r="E215" s="55" t="s">
        <v>17</v>
      </c>
      <c r="F215" s="55"/>
      <c r="G215" s="55"/>
      <c r="H215" s="91"/>
      <c r="I215" s="176" t="s">
        <v>794</v>
      </c>
      <c r="J215" s="55"/>
      <c r="K215" s="55"/>
      <c r="L215" s="55" t="s">
        <v>798</v>
      </c>
      <c r="M215" s="91"/>
      <c r="N215" s="92" t="s">
        <v>1774</v>
      </c>
      <c r="O215" s="43"/>
      <c r="P215" s="43"/>
      <c r="Q215" s="43" t="s">
        <v>3079</v>
      </c>
      <c r="R215" s="91"/>
      <c r="S215" s="55"/>
      <c r="T215" s="55"/>
      <c r="U215" s="55"/>
      <c r="V215" s="55"/>
      <c r="W215" s="148" t="s">
        <v>1451</v>
      </c>
      <c r="X215" s="55"/>
      <c r="Y215" s="55"/>
      <c r="Z215" s="55" t="s">
        <v>1291</v>
      </c>
      <c r="AA215" s="91"/>
      <c r="AB215" s="92" t="s">
        <v>1093</v>
      </c>
      <c r="AC215" s="55"/>
      <c r="AD215" s="55"/>
      <c r="AE215" s="55" t="s">
        <v>1096</v>
      </c>
      <c r="AF215" s="91"/>
      <c r="AG215" s="92" t="s">
        <v>1918</v>
      </c>
      <c r="AH215" s="55"/>
      <c r="AI215" s="55"/>
      <c r="AJ215" s="55" t="s">
        <v>1861</v>
      </c>
      <c r="AK215" s="91"/>
    </row>
    <row r="216" spans="1:37" ht="17.25" customHeight="1" x14ac:dyDescent="0.35">
      <c r="A216" s="92" t="s">
        <v>2794</v>
      </c>
      <c r="B216" s="55" t="s">
        <v>295</v>
      </c>
      <c r="C216" s="55"/>
      <c r="D216" s="55"/>
      <c r="E216" s="55" t="s">
        <v>17</v>
      </c>
      <c r="F216" s="55"/>
      <c r="G216" s="55"/>
      <c r="H216" s="91"/>
      <c r="I216" s="176" t="s">
        <v>795</v>
      </c>
      <c r="J216" s="55"/>
      <c r="K216" s="55"/>
      <c r="L216" s="55" t="s">
        <v>798</v>
      </c>
      <c r="M216" s="91"/>
      <c r="N216" s="92" t="s">
        <v>1775</v>
      </c>
      <c r="O216" s="43"/>
      <c r="P216" s="43"/>
      <c r="Q216" s="43" t="s">
        <v>3079</v>
      </c>
      <c r="R216" s="91"/>
      <c r="S216" s="55"/>
      <c r="T216" s="55"/>
      <c r="U216" s="55"/>
      <c r="V216" s="55"/>
      <c r="W216" s="148" t="s">
        <v>1452</v>
      </c>
      <c r="X216" s="55"/>
      <c r="Y216" s="55"/>
      <c r="Z216" s="55" t="s">
        <v>1291</v>
      </c>
      <c r="AA216" s="91"/>
      <c r="AB216" s="92" t="s">
        <v>1094</v>
      </c>
      <c r="AC216" s="55"/>
      <c r="AD216" s="55"/>
      <c r="AE216" s="55" t="s">
        <v>1096</v>
      </c>
      <c r="AF216" s="91"/>
      <c r="AG216" s="92" t="s">
        <v>1919</v>
      </c>
      <c r="AH216" s="55"/>
      <c r="AI216" s="55"/>
      <c r="AJ216" s="55" t="s">
        <v>1861</v>
      </c>
      <c r="AK216" s="91"/>
    </row>
    <row r="217" spans="1:37" ht="17.25" customHeight="1" x14ac:dyDescent="0.35">
      <c r="A217" s="92" t="s">
        <v>2794</v>
      </c>
      <c r="B217" s="55" t="s">
        <v>296</v>
      </c>
      <c r="C217" s="55"/>
      <c r="D217" s="55"/>
      <c r="E217" s="55" t="s">
        <v>17</v>
      </c>
      <c r="F217" s="55"/>
      <c r="G217" s="55"/>
      <c r="H217" s="91"/>
      <c r="I217" s="176" t="s">
        <v>796</v>
      </c>
      <c r="J217" s="55"/>
      <c r="K217" s="55"/>
      <c r="L217" s="55" t="s">
        <v>798</v>
      </c>
      <c r="M217" s="91"/>
      <c r="N217" s="92" t="s">
        <v>1776</v>
      </c>
      <c r="O217" s="43"/>
      <c r="P217" s="43"/>
      <c r="Q217" s="43" t="s">
        <v>3079</v>
      </c>
      <c r="R217" s="91"/>
      <c r="S217" s="55"/>
      <c r="T217" s="55"/>
      <c r="U217" s="55"/>
      <c r="V217" s="55"/>
      <c r="W217" s="148" t="s">
        <v>1453</v>
      </c>
      <c r="X217" s="55"/>
      <c r="Y217" s="55"/>
      <c r="Z217" s="55" t="s">
        <v>1291</v>
      </c>
      <c r="AA217" s="91"/>
      <c r="AB217" s="92" t="s">
        <v>1095</v>
      </c>
      <c r="AC217" s="55"/>
      <c r="AD217" s="55"/>
      <c r="AE217" s="55" t="s">
        <v>1096</v>
      </c>
      <c r="AF217" s="91"/>
      <c r="AG217" s="92" t="s">
        <v>1920</v>
      </c>
      <c r="AH217" s="55"/>
      <c r="AI217" s="55"/>
      <c r="AJ217" s="55" t="s">
        <v>1861</v>
      </c>
      <c r="AK217" s="91"/>
    </row>
    <row r="218" spans="1:37" ht="17.25" customHeight="1" x14ac:dyDescent="0.35">
      <c r="A218" s="215" t="s">
        <v>22</v>
      </c>
      <c r="B218" s="55"/>
      <c r="C218" s="55"/>
      <c r="D218" s="55"/>
      <c r="E218" s="55"/>
      <c r="F218" s="55"/>
      <c r="G218" s="55"/>
      <c r="H218" s="91"/>
      <c r="I218" s="176"/>
      <c r="J218" s="55"/>
      <c r="K218" s="55"/>
      <c r="L218" s="55"/>
      <c r="M218" s="91"/>
      <c r="N218" s="92"/>
      <c r="O218" s="43"/>
      <c r="P218" s="43"/>
      <c r="Q218" s="43"/>
      <c r="R218" s="91"/>
      <c r="S218" s="55"/>
      <c r="T218" s="55"/>
      <c r="U218" s="55"/>
      <c r="V218" s="55"/>
      <c r="W218" s="148"/>
      <c r="X218" s="55"/>
      <c r="Y218" s="55"/>
      <c r="Z218" s="55"/>
      <c r="AA218" s="91"/>
      <c r="AB218" s="92"/>
      <c r="AC218" s="55"/>
      <c r="AD218" s="55"/>
      <c r="AE218" s="55"/>
      <c r="AF218" s="91"/>
      <c r="AG218" s="92"/>
      <c r="AH218" s="55"/>
      <c r="AI218" s="55"/>
      <c r="AJ218" s="55"/>
      <c r="AK218" s="91"/>
    </row>
    <row r="219" spans="1:37" ht="17.25" customHeight="1" x14ac:dyDescent="0.35">
      <c r="A219" s="92" t="s">
        <v>18</v>
      </c>
      <c r="B219" s="55" t="s">
        <v>297</v>
      </c>
      <c r="C219" s="55"/>
      <c r="D219" s="55"/>
      <c r="E219" s="55" t="s">
        <v>17</v>
      </c>
      <c r="F219" s="55" t="s">
        <v>298</v>
      </c>
      <c r="G219" s="55"/>
      <c r="H219" s="91"/>
      <c r="I219" s="176" t="s">
        <v>808</v>
      </c>
      <c r="J219" s="55"/>
      <c r="K219" s="55"/>
      <c r="L219" s="55"/>
      <c r="M219" s="91"/>
      <c r="N219" s="127" t="s">
        <v>3204</v>
      </c>
      <c r="O219" s="43"/>
      <c r="P219" s="43"/>
      <c r="Q219" s="43"/>
      <c r="R219" s="91"/>
      <c r="S219" s="55"/>
      <c r="T219" s="55"/>
      <c r="U219" s="55"/>
      <c r="V219" s="55"/>
      <c r="W219" s="148" t="s">
        <v>1454</v>
      </c>
      <c r="X219" s="55"/>
      <c r="Y219" s="55"/>
      <c r="Z219" s="55"/>
      <c r="AA219" s="91"/>
      <c r="AB219" s="92" t="s">
        <v>1097</v>
      </c>
      <c r="AC219" s="55"/>
      <c r="AD219" s="55"/>
      <c r="AE219" s="55"/>
      <c r="AF219" s="91"/>
      <c r="AG219" s="92" t="s">
        <v>2162</v>
      </c>
      <c r="AH219" s="55"/>
      <c r="AI219" s="55"/>
      <c r="AJ219" s="55"/>
      <c r="AK219" s="91"/>
    </row>
    <row r="220" spans="1:37" ht="17.25" customHeight="1" x14ac:dyDescent="0.35">
      <c r="A220" s="195" t="s">
        <v>22</v>
      </c>
      <c r="B220" s="55"/>
      <c r="C220" s="55"/>
      <c r="D220" s="55"/>
      <c r="E220" s="55"/>
      <c r="F220" s="55"/>
      <c r="G220" s="55"/>
      <c r="H220" s="91"/>
      <c r="I220" s="176"/>
      <c r="J220" s="55"/>
      <c r="K220" s="55"/>
      <c r="L220" s="55"/>
      <c r="M220" s="91"/>
      <c r="N220" s="92"/>
      <c r="O220" s="43"/>
      <c r="P220" s="43"/>
      <c r="Q220" s="43"/>
      <c r="R220" s="91"/>
      <c r="S220" s="55"/>
      <c r="T220" s="55"/>
      <c r="U220" s="55"/>
      <c r="V220" s="55"/>
      <c r="W220" s="148"/>
      <c r="X220" s="55"/>
      <c r="Y220" s="55"/>
      <c r="Z220" s="55"/>
      <c r="AA220" s="91"/>
      <c r="AB220" s="92"/>
      <c r="AC220" s="55"/>
      <c r="AD220" s="55"/>
      <c r="AE220" s="55"/>
      <c r="AF220" s="91"/>
      <c r="AG220" s="92"/>
      <c r="AH220" s="55"/>
      <c r="AI220" s="55"/>
      <c r="AJ220" s="55"/>
      <c r="AK220" s="91"/>
    </row>
    <row r="221" spans="1:37" ht="17.25" customHeight="1" x14ac:dyDescent="0.35">
      <c r="A221" s="93"/>
      <c r="B221" s="15"/>
      <c r="C221" s="15"/>
      <c r="D221" s="15"/>
      <c r="E221" s="15"/>
      <c r="F221" s="15"/>
      <c r="G221" s="15"/>
      <c r="H221" s="197"/>
      <c r="I221" s="105"/>
      <c r="J221" s="15"/>
      <c r="K221" s="15"/>
      <c r="L221" s="15"/>
      <c r="M221" s="70"/>
      <c r="N221" s="93"/>
      <c r="O221" s="15"/>
      <c r="P221" s="15"/>
      <c r="Q221" s="15"/>
      <c r="R221" s="70"/>
      <c r="W221" s="93"/>
      <c r="X221" s="15"/>
      <c r="Y221" s="15"/>
      <c r="Z221" s="15"/>
      <c r="AA221" s="70"/>
      <c r="AB221" s="93"/>
      <c r="AC221" s="15"/>
      <c r="AD221" s="15"/>
      <c r="AE221" s="15"/>
      <c r="AF221" s="70"/>
      <c r="AG221" s="93"/>
      <c r="AH221" s="15"/>
      <c r="AI221" s="15"/>
      <c r="AJ221" s="15"/>
      <c r="AK221" s="70"/>
    </row>
    <row r="222" spans="1:37" ht="17.25" customHeight="1" x14ac:dyDescent="0.4">
      <c r="A222" s="198" t="s">
        <v>12</v>
      </c>
      <c r="B222" s="16" t="s">
        <v>480</v>
      </c>
      <c r="C222" s="16"/>
      <c r="D222" s="16"/>
      <c r="E222" s="16"/>
      <c r="F222" s="16"/>
      <c r="G222" s="16"/>
      <c r="H222" s="199"/>
      <c r="I222" s="94" t="s">
        <v>481</v>
      </c>
      <c r="J222" s="16"/>
      <c r="K222" s="16"/>
      <c r="L222" s="16"/>
      <c r="M222" s="95"/>
      <c r="N222" s="94" t="s">
        <v>1777</v>
      </c>
      <c r="O222" s="44"/>
      <c r="P222" s="44"/>
      <c r="Q222" s="44"/>
      <c r="R222" s="95"/>
      <c r="S222" s="57"/>
      <c r="T222" s="57"/>
      <c r="U222" s="57"/>
      <c r="V222" s="57"/>
      <c r="W222" s="150" t="s">
        <v>1456</v>
      </c>
      <c r="X222" s="56"/>
      <c r="Y222" s="56"/>
      <c r="Z222" s="56"/>
      <c r="AA222" s="95"/>
      <c r="AB222" s="94" t="s">
        <v>1156</v>
      </c>
      <c r="AC222" s="16"/>
      <c r="AD222" s="16"/>
      <c r="AE222" s="16"/>
      <c r="AF222" s="95"/>
      <c r="AG222" s="94" t="s">
        <v>1921</v>
      </c>
      <c r="AH222" s="56"/>
      <c r="AI222" s="56"/>
      <c r="AJ222" s="56"/>
      <c r="AK222" s="95"/>
    </row>
    <row r="223" spans="1:37" ht="17.25" customHeight="1" x14ac:dyDescent="0.35">
      <c r="A223" s="113" t="s">
        <v>86</v>
      </c>
      <c r="B223" s="56" t="s">
        <v>2245</v>
      </c>
      <c r="C223" s="56"/>
      <c r="D223" s="16"/>
      <c r="E223" s="16"/>
      <c r="F223" s="16"/>
      <c r="G223" s="16"/>
      <c r="H223" s="199"/>
      <c r="I223" s="96" t="s">
        <v>299</v>
      </c>
      <c r="J223" s="16"/>
      <c r="K223" s="16"/>
      <c r="L223" s="16"/>
      <c r="M223" s="95"/>
      <c r="N223" s="272" t="s">
        <v>1778</v>
      </c>
      <c r="O223" s="44"/>
      <c r="P223" s="44"/>
      <c r="Q223" s="44"/>
      <c r="R223" s="95"/>
      <c r="S223" s="57"/>
      <c r="T223" s="57"/>
      <c r="U223" s="57"/>
      <c r="V223" s="57"/>
      <c r="W223" s="151" t="s">
        <v>1457</v>
      </c>
      <c r="X223" s="56"/>
      <c r="Y223" s="56"/>
      <c r="Z223" s="56"/>
      <c r="AA223" s="95"/>
      <c r="AB223" s="96" t="s">
        <v>1157</v>
      </c>
      <c r="AC223" s="16"/>
      <c r="AD223" s="16"/>
      <c r="AE223" s="16"/>
      <c r="AF223" s="95"/>
      <c r="AG223" s="96" t="s">
        <v>2163</v>
      </c>
      <c r="AH223" s="56"/>
      <c r="AI223" s="56"/>
      <c r="AJ223" s="56"/>
      <c r="AK223" s="95"/>
    </row>
    <row r="224" spans="1:37" ht="17.25" customHeight="1" x14ac:dyDescent="0.35">
      <c r="A224" s="200" t="s">
        <v>12</v>
      </c>
      <c r="B224" s="57" t="s">
        <v>625</v>
      </c>
      <c r="C224" s="57"/>
      <c r="D224" s="57"/>
      <c r="E224" s="57"/>
      <c r="F224" s="57"/>
      <c r="G224" s="57"/>
      <c r="H224" s="95" t="s">
        <v>77</v>
      </c>
      <c r="I224" s="96"/>
      <c r="J224" s="57"/>
      <c r="K224" s="57"/>
      <c r="L224" s="57"/>
      <c r="M224" s="95"/>
      <c r="N224" s="97"/>
      <c r="O224" s="44"/>
      <c r="P224" s="44"/>
      <c r="Q224" s="44"/>
      <c r="R224" s="95"/>
      <c r="S224" s="57"/>
      <c r="T224" s="57"/>
      <c r="U224" s="57"/>
      <c r="V224" s="57"/>
      <c r="W224" s="152"/>
      <c r="X224" s="57"/>
      <c r="Y224" s="57"/>
      <c r="Z224" s="57"/>
      <c r="AA224" s="95"/>
      <c r="AB224" s="97"/>
      <c r="AC224" s="57"/>
      <c r="AD224" s="57"/>
      <c r="AE224" s="57"/>
      <c r="AF224" s="95"/>
      <c r="AG224" s="97"/>
      <c r="AH224" s="57"/>
      <c r="AI224" s="57"/>
      <c r="AJ224" s="57"/>
      <c r="AK224" s="95"/>
    </row>
    <row r="225" spans="1:37" ht="17.25" customHeight="1" x14ac:dyDescent="0.35">
      <c r="A225" s="113" t="s">
        <v>2794</v>
      </c>
      <c r="B225" s="16" t="s">
        <v>300</v>
      </c>
      <c r="C225" s="16"/>
      <c r="D225" s="16"/>
      <c r="E225" s="57" t="s">
        <v>17</v>
      </c>
      <c r="F225" s="16"/>
      <c r="G225" s="16"/>
      <c r="H225" s="199"/>
      <c r="I225" s="96" t="s">
        <v>3269</v>
      </c>
      <c r="J225" s="16"/>
      <c r="K225" s="57"/>
      <c r="L225" s="16"/>
      <c r="M225" s="95"/>
      <c r="N225" s="96" t="s">
        <v>1779</v>
      </c>
      <c r="O225" s="44"/>
      <c r="P225" s="57"/>
      <c r="Q225" s="56"/>
      <c r="R225" s="95"/>
      <c r="S225" s="57"/>
      <c r="T225" s="57"/>
      <c r="U225" s="57"/>
      <c r="V225" s="57"/>
      <c r="W225" s="153" t="s">
        <v>1458</v>
      </c>
      <c r="X225" s="56"/>
      <c r="Y225" s="21"/>
      <c r="Z225" s="56"/>
      <c r="AA225" s="95"/>
      <c r="AB225" s="96" t="s">
        <v>1158</v>
      </c>
      <c r="AC225" s="16"/>
      <c r="AD225" s="21"/>
      <c r="AE225" s="16"/>
      <c r="AF225" s="95"/>
      <c r="AG225" s="96" t="s">
        <v>2164</v>
      </c>
      <c r="AH225" s="56"/>
      <c r="AI225" s="57"/>
      <c r="AJ225" s="56"/>
      <c r="AK225" s="95"/>
    </row>
    <row r="226" spans="1:37" ht="17.25" customHeight="1" x14ac:dyDescent="0.35">
      <c r="A226" s="96" t="s">
        <v>86</v>
      </c>
      <c r="B226" s="56" t="s">
        <v>507</v>
      </c>
      <c r="C226" s="56"/>
      <c r="D226" s="16"/>
      <c r="E226" s="16"/>
      <c r="F226" s="16"/>
      <c r="G226" s="16"/>
      <c r="H226" s="199"/>
      <c r="I226" s="96" t="s">
        <v>619</v>
      </c>
      <c r="J226" s="16"/>
      <c r="K226" s="16"/>
      <c r="L226" s="16"/>
      <c r="M226" s="95" t="s">
        <v>1277</v>
      </c>
      <c r="N226" s="128" t="s">
        <v>3206</v>
      </c>
      <c r="O226" s="44"/>
      <c r="P226" s="44"/>
      <c r="Q226" s="44"/>
      <c r="R226" s="95" t="s">
        <v>1277</v>
      </c>
      <c r="S226" s="57"/>
      <c r="T226" s="57"/>
      <c r="U226" s="57"/>
      <c r="V226" s="57"/>
      <c r="W226" s="151" t="s">
        <v>1459</v>
      </c>
      <c r="X226" s="56"/>
      <c r="Y226" s="56"/>
      <c r="Z226" s="56"/>
      <c r="AA226" s="95" t="s">
        <v>1277</v>
      </c>
      <c r="AB226" s="96" t="s">
        <v>1175</v>
      </c>
      <c r="AC226" s="16"/>
      <c r="AD226" s="16"/>
      <c r="AE226" s="16"/>
      <c r="AF226" s="95" t="s">
        <v>1277</v>
      </c>
      <c r="AG226" s="96" t="s">
        <v>1922</v>
      </c>
      <c r="AH226" s="56"/>
      <c r="AI226" s="56"/>
      <c r="AJ226" s="56"/>
      <c r="AK226" s="95" t="s">
        <v>1277</v>
      </c>
    </row>
    <row r="227" spans="1:37" ht="17.25" customHeight="1" x14ac:dyDescent="0.35">
      <c r="A227" s="200" t="s">
        <v>22</v>
      </c>
      <c r="B227" s="57"/>
      <c r="C227" s="57"/>
      <c r="D227" s="57"/>
      <c r="E227" s="57"/>
      <c r="F227" s="57"/>
      <c r="G227" s="57"/>
      <c r="H227" s="95"/>
      <c r="I227" s="96"/>
      <c r="J227" s="57"/>
      <c r="K227" s="57"/>
      <c r="L227" s="57"/>
      <c r="M227" s="95"/>
      <c r="N227" s="97"/>
      <c r="O227" s="44"/>
      <c r="P227" s="44"/>
      <c r="Q227" s="44"/>
      <c r="R227" s="95"/>
      <c r="S227" s="57"/>
      <c r="T227" s="57"/>
      <c r="U227" s="57"/>
      <c r="V227" s="57"/>
      <c r="W227" s="152"/>
      <c r="X227" s="57"/>
      <c r="Y227" s="57"/>
      <c r="Z227" s="57"/>
      <c r="AA227" s="95"/>
      <c r="AB227" s="97"/>
      <c r="AC227" s="57"/>
      <c r="AD227" s="57"/>
      <c r="AE227" s="57"/>
      <c r="AF227" s="95"/>
      <c r="AG227" s="97"/>
      <c r="AH227" s="57"/>
      <c r="AI227" s="57"/>
      <c r="AJ227" s="57"/>
      <c r="AK227" s="95"/>
    </row>
    <row r="228" spans="1:37" ht="17.25" customHeight="1" x14ac:dyDescent="0.35">
      <c r="A228" s="113" t="s">
        <v>13</v>
      </c>
      <c r="B228" s="16" t="s">
        <v>301</v>
      </c>
      <c r="C228" s="16"/>
      <c r="D228" s="57" t="s">
        <v>530</v>
      </c>
      <c r="E228" s="57" t="s">
        <v>17</v>
      </c>
      <c r="F228" s="16" t="s">
        <v>302</v>
      </c>
      <c r="G228" s="16"/>
      <c r="H228" s="199"/>
      <c r="I228" s="96" t="s">
        <v>809</v>
      </c>
      <c r="J228" s="57" t="s">
        <v>505</v>
      </c>
      <c r="K228" s="57" t="s">
        <v>162</v>
      </c>
      <c r="L228" s="16"/>
      <c r="M228" s="95"/>
      <c r="N228" s="96" t="s">
        <v>1780</v>
      </c>
      <c r="O228" s="44" t="s">
        <v>3209</v>
      </c>
      <c r="P228" s="44" t="s">
        <v>3159</v>
      </c>
      <c r="Q228" s="44"/>
      <c r="R228" s="95"/>
      <c r="S228" s="57"/>
      <c r="T228" s="57"/>
      <c r="U228" s="57"/>
      <c r="V228" s="57"/>
      <c r="W228" s="151" t="s">
        <v>1460</v>
      </c>
      <c r="X228" s="57" t="s">
        <v>1461</v>
      </c>
      <c r="Y228" s="56" t="s">
        <v>1455</v>
      </c>
      <c r="Z228" s="56"/>
      <c r="AA228" s="95"/>
      <c r="AB228" s="96" t="s">
        <v>1159</v>
      </c>
      <c r="AC228" s="57" t="s">
        <v>1170</v>
      </c>
      <c r="AD228" s="57" t="s">
        <v>1098</v>
      </c>
      <c r="AE228" s="16"/>
      <c r="AF228" s="95"/>
      <c r="AG228" s="96" t="s">
        <v>2165</v>
      </c>
      <c r="AH228" s="57" t="s">
        <v>2166</v>
      </c>
      <c r="AI228" s="57" t="s">
        <v>2058</v>
      </c>
      <c r="AJ228" s="56"/>
      <c r="AK228" s="95"/>
    </row>
    <row r="229" spans="1:37" ht="17.25" customHeight="1" x14ac:dyDescent="0.35">
      <c r="A229" s="200" t="s">
        <v>12</v>
      </c>
      <c r="B229" s="56" t="s">
        <v>586</v>
      </c>
      <c r="C229" s="56"/>
      <c r="D229" s="57"/>
      <c r="E229" s="57"/>
      <c r="F229" s="56" t="s">
        <v>531</v>
      </c>
      <c r="G229" s="16"/>
      <c r="H229" s="95" t="s">
        <v>77</v>
      </c>
      <c r="I229" s="96"/>
      <c r="J229" s="57"/>
      <c r="K229" s="57"/>
      <c r="L229" s="16"/>
      <c r="M229" s="95"/>
      <c r="N229" s="113"/>
      <c r="O229" s="44"/>
      <c r="P229" s="44"/>
      <c r="Q229" s="44"/>
      <c r="R229" s="95"/>
      <c r="S229" s="57"/>
      <c r="T229" s="57"/>
      <c r="U229" s="57"/>
      <c r="V229" s="57"/>
      <c r="W229" s="151"/>
      <c r="X229" s="57"/>
      <c r="Y229" s="57"/>
      <c r="Z229" s="56"/>
      <c r="AA229" s="95"/>
      <c r="AB229" s="113"/>
      <c r="AC229" s="57"/>
      <c r="AD229" s="57"/>
      <c r="AE229" s="16"/>
      <c r="AF229" s="95"/>
      <c r="AG229" s="96"/>
      <c r="AH229" s="57"/>
      <c r="AI229" s="57"/>
      <c r="AJ229" s="56"/>
      <c r="AK229" s="95"/>
    </row>
    <row r="230" spans="1:37" ht="17.25" customHeight="1" x14ac:dyDescent="0.35">
      <c r="A230" s="200" t="s">
        <v>86</v>
      </c>
      <c r="B230" s="56" t="s">
        <v>810</v>
      </c>
      <c r="C230" s="56"/>
      <c r="D230" s="57"/>
      <c r="E230" s="57"/>
      <c r="F230" s="56"/>
      <c r="G230" s="16"/>
      <c r="H230" s="95"/>
      <c r="I230" s="96" t="s">
        <v>811</v>
      </c>
      <c r="J230" s="57"/>
      <c r="K230" s="21" t="s">
        <v>1858</v>
      </c>
      <c r="L230" s="16"/>
      <c r="M230" s="95"/>
      <c r="N230" s="96" t="s">
        <v>3068</v>
      </c>
      <c r="O230" s="44"/>
      <c r="P230" s="46" t="s">
        <v>3211</v>
      </c>
      <c r="Q230" s="44"/>
      <c r="R230" s="95"/>
      <c r="S230" s="57"/>
      <c r="T230" s="57"/>
      <c r="U230" s="57"/>
      <c r="V230" s="57"/>
      <c r="W230" s="151" t="s">
        <v>1462</v>
      </c>
      <c r="X230" s="57"/>
      <c r="Y230" s="22" t="s">
        <v>1463</v>
      </c>
      <c r="Z230" s="56"/>
      <c r="AA230" s="95"/>
      <c r="AB230" s="96" t="s">
        <v>1160</v>
      </c>
      <c r="AC230" s="57"/>
      <c r="AD230" s="22" t="s">
        <v>1163</v>
      </c>
      <c r="AE230" s="16"/>
      <c r="AF230" s="95"/>
      <c r="AG230" s="96" t="s">
        <v>2167</v>
      </c>
      <c r="AH230" s="57"/>
      <c r="AI230" s="57" t="s">
        <v>2168</v>
      </c>
      <c r="AJ230" s="56"/>
      <c r="AK230" s="95"/>
    </row>
    <row r="231" spans="1:37" ht="17.25" customHeight="1" x14ac:dyDescent="0.35">
      <c r="A231" s="96" t="s">
        <v>13</v>
      </c>
      <c r="B231" s="56" t="s">
        <v>583</v>
      </c>
      <c r="C231" s="56"/>
      <c r="D231" s="57" t="s">
        <v>587</v>
      </c>
      <c r="E231" s="57" t="s">
        <v>17</v>
      </c>
      <c r="F231" s="16"/>
      <c r="G231" s="16"/>
      <c r="H231" s="199"/>
      <c r="I231" s="96" t="s">
        <v>812</v>
      </c>
      <c r="J231" s="57"/>
      <c r="K231" s="57"/>
      <c r="L231" s="16"/>
      <c r="M231" s="95"/>
      <c r="N231" s="96" t="s">
        <v>1781</v>
      </c>
      <c r="O231" s="44"/>
      <c r="P231" s="44"/>
      <c r="Q231" s="44"/>
      <c r="R231" s="95"/>
      <c r="S231" s="57"/>
      <c r="T231" s="57"/>
      <c r="U231" s="57"/>
      <c r="V231" s="57"/>
      <c r="W231" s="151" t="s">
        <v>1464</v>
      </c>
      <c r="X231" s="57"/>
      <c r="Y231" s="57"/>
      <c r="Z231" s="56"/>
      <c r="AA231" s="95"/>
      <c r="AB231" s="96" t="s">
        <v>1161</v>
      </c>
      <c r="AC231" s="57"/>
      <c r="AD231" s="57"/>
      <c r="AE231" s="16"/>
      <c r="AF231" s="95"/>
      <c r="AG231" s="96" t="s">
        <v>1923</v>
      </c>
      <c r="AH231" s="57"/>
      <c r="AI231" s="57"/>
      <c r="AJ231" s="56"/>
      <c r="AK231" s="95"/>
    </row>
    <row r="232" spans="1:37" ht="17.25" customHeight="1" x14ac:dyDescent="0.35">
      <c r="A232" s="96" t="s">
        <v>13</v>
      </c>
      <c r="B232" s="56" t="s">
        <v>584</v>
      </c>
      <c r="C232" s="56"/>
      <c r="D232" s="57" t="s">
        <v>3275</v>
      </c>
      <c r="E232" s="57" t="s">
        <v>17</v>
      </c>
      <c r="F232" s="57"/>
      <c r="G232" s="16"/>
      <c r="H232" s="199"/>
      <c r="I232" s="96" t="s">
        <v>585</v>
      </c>
      <c r="J232" s="16"/>
      <c r="K232" s="16"/>
      <c r="L232" s="16"/>
      <c r="M232" s="95"/>
      <c r="N232" s="96" t="s">
        <v>585</v>
      </c>
      <c r="O232" s="44"/>
      <c r="P232" s="44"/>
      <c r="Q232" s="44"/>
      <c r="R232" s="95"/>
      <c r="S232" s="57"/>
      <c r="T232" s="57"/>
      <c r="U232" s="57"/>
      <c r="V232" s="57"/>
      <c r="W232" s="151" t="s">
        <v>1465</v>
      </c>
      <c r="X232" s="56"/>
      <c r="Y232" s="56"/>
      <c r="Z232" s="56"/>
      <c r="AA232" s="95"/>
      <c r="AB232" s="96" t="s">
        <v>1162</v>
      </c>
      <c r="AC232" s="16"/>
      <c r="AD232" s="16"/>
      <c r="AE232" s="16"/>
      <c r="AF232" s="95"/>
      <c r="AG232" s="96" t="s">
        <v>1924</v>
      </c>
      <c r="AH232" s="56"/>
      <c r="AI232" s="56"/>
      <c r="AJ232" s="56"/>
      <c r="AK232" s="95"/>
    </row>
    <row r="233" spans="1:37" ht="17.25" customHeight="1" x14ac:dyDescent="0.35">
      <c r="A233" s="200" t="s">
        <v>22</v>
      </c>
      <c r="B233" s="56"/>
      <c r="C233" s="56"/>
      <c r="D233" s="16"/>
      <c r="E233" s="57"/>
      <c r="F233" s="56"/>
      <c r="G233" s="16"/>
      <c r="H233" s="199"/>
      <c r="I233" s="96"/>
      <c r="J233" s="16"/>
      <c r="K233" s="16"/>
      <c r="L233" s="16"/>
      <c r="M233" s="95"/>
      <c r="N233" s="96"/>
      <c r="O233" s="44"/>
      <c r="P233" s="44"/>
      <c r="Q233" s="44"/>
      <c r="R233" s="95"/>
      <c r="S233" s="57"/>
      <c r="T233" s="57"/>
      <c r="U233" s="57"/>
      <c r="V233" s="57"/>
      <c r="W233" s="151"/>
      <c r="X233" s="56"/>
      <c r="Y233" s="56"/>
      <c r="Z233" s="56"/>
      <c r="AA233" s="95"/>
      <c r="AB233" s="96"/>
      <c r="AC233" s="16"/>
      <c r="AD233" s="16"/>
      <c r="AE233" s="16"/>
      <c r="AF233" s="95"/>
      <c r="AG233" s="96"/>
      <c r="AH233" s="56"/>
      <c r="AI233" s="56"/>
      <c r="AJ233" s="56"/>
      <c r="AK233" s="95"/>
    </row>
    <row r="234" spans="1:37" ht="17.25" customHeight="1" x14ac:dyDescent="0.35">
      <c r="A234" s="200" t="s">
        <v>12</v>
      </c>
      <c r="B234" s="57" t="s">
        <v>626</v>
      </c>
      <c r="C234" s="57"/>
      <c r="D234" s="16"/>
      <c r="E234" s="16"/>
      <c r="F234" s="16"/>
      <c r="G234" s="16"/>
      <c r="H234" s="201" t="s">
        <v>77</v>
      </c>
      <c r="I234" s="96"/>
      <c r="J234" s="16"/>
      <c r="K234" s="16"/>
      <c r="L234" s="16"/>
      <c r="M234" s="95"/>
      <c r="N234" s="96"/>
      <c r="O234" s="44"/>
      <c r="P234" s="44"/>
      <c r="Q234" s="44"/>
      <c r="R234" s="95"/>
      <c r="S234" s="57"/>
      <c r="T234" s="57"/>
      <c r="U234" s="57"/>
      <c r="V234" s="57"/>
      <c r="W234" s="151"/>
      <c r="X234" s="56"/>
      <c r="Y234" s="56"/>
      <c r="Z234" s="56"/>
      <c r="AA234" s="95"/>
      <c r="AB234" s="96"/>
      <c r="AC234" s="16"/>
      <c r="AD234" s="16"/>
      <c r="AE234" s="16"/>
      <c r="AF234" s="95"/>
      <c r="AG234" s="96"/>
      <c r="AH234" s="56"/>
      <c r="AI234" s="56"/>
      <c r="AJ234" s="56"/>
      <c r="AK234" s="95"/>
    </row>
    <row r="235" spans="1:37" ht="17.25" customHeight="1" x14ac:dyDescent="0.35">
      <c r="A235" s="113" t="s">
        <v>2794</v>
      </c>
      <c r="B235" s="16" t="s">
        <v>303</v>
      </c>
      <c r="C235" s="16"/>
      <c r="D235" s="16"/>
      <c r="E235" s="57" t="s">
        <v>17</v>
      </c>
      <c r="F235" s="16"/>
      <c r="G235" s="16"/>
      <c r="H235" s="199"/>
      <c r="I235" s="96" t="s">
        <v>3270</v>
      </c>
      <c r="J235" s="16"/>
      <c r="K235" s="57"/>
      <c r="L235" s="16"/>
      <c r="M235" s="95"/>
      <c r="N235" s="96" t="s">
        <v>1782</v>
      </c>
      <c r="O235" s="44"/>
      <c r="P235" s="57"/>
      <c r="Q235" s="56"/>
      <c r="R235" s="95"/>
      <c r="S235" s="57"/>
      <c r="T235" s="57"/>
      <c r="U235" s="57"/>
      <c r="V235" s="57"/>
      <c r="W235" s="151" t="s">
        <v>1466</v>
      </c>
      <c r="X235" s="56"/>
      <c r="Y235" s="22"/>
      <c r="Z235" s="56"/>
      <c r="AA235" s="95"/>
      <c r="AB235" s="96" t="s">
        <v>1164</v>
      </c>
      <c r="AC235" s="16"/>
      <c r="AD235" s="21"/>
      <c r="AE235" s="16"/>
      <c r="AF235" s="95"/>
      <c r="AG235" s="96" t="s">
        <v>2169</v>
      </c>
      <c r="AH235" s="56"/>
      <c r="AI235" s="57"/>
      <c r="AJ235" s="56"/>
      <c r="AK235" s="95"/>
    </row>
    <row r="236" spans="1:37" ht="17.25" customHeight="1" x14ac:dyDescent="0.35">
      <c r="A236" s="96" t="s">
        <v>86</v>
      </c>
      <c r="B236" s="56" t="s">
        <v>513</v>
      </c>
      <c r="C236" s="56"/>
      <c r="D236" s="16"/>
      <c r="E236" s="16"/>
      <c r="F236" s="16"/>
      <c r="G236" s="16"/>
      <c r="H236" s="199"/>
      <c r="I236" s="96" t="s">
        <v>618</v>
      </c>
      <c r="J236" s="16"/>
      <c r="K236" s="16"/>
      <c r="L236" s="16"/>
      <c r="M236" s="95" t="s">
        <v>1278</v>
      </c>
      <c r="N236" s="128" t="s">
        <v>3207</v>
      </c>
      <c r="O236" s="44"/>
      <c r="P236" s="44"/>
      <c r="Q236" s="44"/>
      <c r="R236" s="95" t="s">
        <v>1278</v>
      </c>
      <c r="S236" s="57"/>
      <c r="T236" s="57"/>
      <c r="U236" s="57"/>
      <c r="V236" s="57"/>
      <c r="W236" s="151" t="s">
        <v>1467</v>
      </c>
      <c r="X236" s="56"/>
      <c r="Y236" s="56"/>
      <c r="Z236" s="56"/>
      <c r="AA236" s="95" t="s">
        <v>1278</v>
      </c>
      <c r="AB236" s="96" t="s">
        <v>1174</v>
      </c>
      <c r="AC236" s="16"/>
      <c r="AD236" s="16"/>
      <c r="AE236" s="16"/>
      <c r="AF236" s="95" t="s">
        <v>1278</v>
      </c>
      <c r="AG236" s="96" t="s">
        <v>1925</v>
      </c>
      <c r="AH236" s="56"/>
      <c r="AI236" s="56"/>
      <c r="AJ236" s="56"/>
      <c r="AK236" s="95" t="s">
        <v>1278</v>
      </c>
    </row>
    <row r="237" spans="1:37" ht="17.25" customHeight="1" x14ac:dyDescent="0.35">
      <c r="A237" s="200" t="s">
        <v>22</v>
      </c>
      <c r="B237" s="57"/>
      <c r="C237" s="57"/>
      <c r="D237" s="57"/>
      <c r="E237" s="57"/>
      <c r="F237" s="57"/>
      <c r="G237" s="57"/>
      <c r="H237" s="95"/>
      <c r="I237" s="96"/>
      <c r="J237" s="57"/>
      <c r="K237" s="57"/>
      <c r="L237" s="57"/>
      <c r="M237" s="95"/>
      <c r="N237" s="97"/>
      <c r="O237" s="44"/>
      <c r="P237" s="44"/>
      <c r="Q237" s="44"/>
      <c r="R237" s="95"/>
      <c r="S237" s="57"/>
      <c r="T237" s="57"/>
      <c r="U237" s="57"/>
      <c r="V237" s="57"/>
      <c r="W237" s="152"/>
      <c r="X237" s="57"/>
      <c r="Y237" s="57"/>
      <c r="Z237" s="57"/>
      <c r="AA237" s="95"/>
      <c r="AB237" s="97"/>
      <c r="AC237" s="57"/>
      <c r="AD237" s="57"/>
      <c r="AE237" s="57"/>
      <c r="AF237" s="95"/>
      <c r="AG237" s="97"/>
      <c r="AH237" s="57"/>
      <c r="AI237" s="57"/>
      <c r="AJ237" s="57"/>
      <c r="AK237" s="95"/>
    </row>
    <row r="238" spans="1:37" ht="17.25" customHeight="1" x14ac:dyDescent="0.35">
      <c r="A238" s="113" t="s">
        <v>13</v>
      </c>
      <c r="B238" s="16" t="s">
        <v>304</v>
      </c>
      <c r="C238" s="16"/>
      <c r="D238" s="57" t="s">
        <v>530</v>
      </c>
      <c r="E238" s="57" t="s">
        <v>17</v>
      </c>
      <c r="F238" s="16" t="s">
        <v>305</v>
      </c>
      <c r="G238" s="16"/>
      <c r="H238" s="199"/>
      <c r="I238" s="96" t="s">
        <v>815</v>
      </c>
      <c r="J238" s="57" t="s">
        <v>505</v>
      </c>
      <c r="K238" s="57" t="s">
        <v>162</v>
      </c>
      <c r="L238" s="16"/>
      <c r="M238" s="95"/>
      <c r="N238" s="96" t="s">
        <v>1783</v>
      </c>
      <c r="O238" s="44" t="s">
        <v>3209</v>
      </c>
      <c r="P238" s="44" t="s">
        <v>3159</v>
      </c>
      <c r="Q238" s="44"/>
      <c r="R238" s="95"/>
      <c r="S238" s="57"/>
      <c r="T238" s="57"/>
      <c r="U238" s="57"/>
      <c r="V238" s="57"/>
      <c r="W238" s="153" t="s">
        <v>1468</v>
      </c>
      <c r="X238" s="57" t="s">
        <v>1461</v>
      </c>
      <c r="Y238" s="56" t="s">
        <v>1455</v>
      </c>
      <c r="Z238" s="56"/>
      <c r="AA238" s="95"/>
      <c r="AB238" s="96" t="s">
        <v>1165</v>
      </c>
      <c r="AC238" s="57" t="s">
        <v>1170</v>
      </c>
      <c r="AD238" s="57" t="s">
        <v>1098</v>
      </c>
      <c r="AE238" s="16"/>
      <c r="AF238" s="95"/>
      <c r="AG238" s="96" t="s">
        <v>2170</v>
      </c>
      <c r="AH238" s="57" t="s">
        <v>2166</v>
      </c>
      <c r="AI238" s="57" t="s">
        <v>2058</v>
      </c>
      <c r="AJ238" s="56"/>
      <c r="AK238" s="95"/>
    </row>
    <row r="239" spans="1:37" ht="17.25" customHeight="1" x14ac:dyDescent="0.35">
      <c r="A239" s="200" t="s">
        <v>12</v>
      </c>
      <c r="B239" s="56" t="s">
        <v>588</v>
      </c>
      <c r="C239" s="56"/>
      <c r="D239" s="57"/>
      <c r="E239" s="57"/>
      <c r="F239" s="56" t="s">
        <v>532</v>
      </c>
      <c r="G239" s="16"/>
      <c r="H239" s="95" t="s">
        <v>77</v>
      </c>
      <c r="I239" s="96"/>
      <c r="J239" s="57"/>
      <c r="K239" s="57"/>
      <c r="L239" s="16"/>
      <c r="M239" s="95"/>
      <c r="N239" s="96"/>
      <c r="O239" s="44"/>
      <c r="P239" s="44"/>
      <c r="Q239" s="44"/>
      <c r="R239" s="95"/>
      <c r="S239" s="57"/>
      <c r="T239" s="57"/>
      <c r="U239" s="57"/>
      <c r="V239" s="57"/>
      <c r="W239" s="151"/>
      <c r="X239" s="57"/>
      <c r="Y239" s="57"/>
      <c r="Z239" s="56"/>
      <c r="AA239" s="95"/>
      <c r="AB239" s="113"/>
      <c r="AC239" s="57"/>
      <c r="AD239" s="57"/>
      <c r="AE239" s="16"/>
      <c r="AF239" s="95"/>
      <c r="AG239" s="96"/>
      <c r="AH239" s="57"/>
      <c r="AI239" s="57"/>
      <c r="AJ239" s="56"/>
      <c r="AK239" s="95"/>
    </row>
    <row r="240" spans="1:37" ht="17.25" customHeight="1" x14ac:dyDescent="0.35">
      <c r="A240" s="200" t="s">
        <v>86</v>
      </c>
      <c r="B240" s="56" t="s">
        <v>813</v>
      </c>
      <c r="C240" s="56"/>
      <c r="D240" s="57"/>
      <c r="E240" s="57"/>
      <c r="F240" s="56"/>
      <c r="G240" s="16"/>
      <c r="H240" s="95"/>
      <c r="I240" s="96" t="s">
        <v>814</v>
      </c>
      <c r="J240" s="57"/>
      <c r="K240" s="21" t="s">
        <v>1858</v>
      </c>
      <c r="L240" s="16"/>
      <c r="M240" s="95"/>
      <c r="N240" s="96" t="s">
        <v>1784</v>
      </c>
      <c r="O240" s="44"/>
      <c r="P240" s="46" t="s">
        <v>3211</v>
      </c>
      <c r="Q240" s="44"/>
      <c r="R240" s="95"/>
      <c r="S240" s="57"/>
      <c r="T240" s="57"/>
      <c r="U240" s="57"/>
      <c r="V240" s="57"/>
      <c r="W240" s="151" t="s">
        <v>1469</v>
      </c>
      <c r="X240" s="57"/>
      <c r="Y240" s="22" t="s">
        <v>1463</v>
      </c>
      <c r="Z240" s="56"/>
      <c r="AA240" s="95"/>
      <c r="AB240" s="96" t="s">
        <v>1166</v>
      </c>
      <c r="AC240" s="57"/>
      <c r="AD240" s="22" t="s">
        <v>1163</v>
      </c>
      <c r="AE240" s="16"/>
      <c r="AF240" s="95"/>
      <c r="AG240" s="96" t="s">
        <v>2171</v>
      </c>
      <c r="AH240" s="57"/>
      <c r="AI240" s="57" t="s">
        <v>2172</v>
      </c>
      <c r="AJ240" s="56"/>
      <c r="AK240" s="95"/>
    </row>
    <row r="241" spans="1:37" ht="17.25" customHeight="1" x14ac:dyDescent="0.35">
      <c r="A241" s="96" t="s">
        <v>13</v>
      </c>
      <c r="B241" s="56" t="s">
        <v>589</v>
      </c>
      <c r="C241" s="56"/>
      <c r="D241" s="57" t="s">
        <v>587</v>
      </c>
      <c r="E241" s="57" t="s">
        <v>17</v>
      </c>
      <c r="F241" s="16"/>
      <c r="G241" s="16"/>
      <c r="H241" s="199"/>
      <c r="I241" s="96" t="s">
        <v>812</v>
      </c>
      <c r="J241" s="57"/>
      <c r="K241" s="57"/>
      <c r="L241" s="16"/>
      <c r="M241" s="95"/>
      <c r="N241" s="96" t="s">
        <v>1781</v>
      </c>
      <c r="O241" s="44"/>
      <c r="P241" s="44"/>
      <c r="Q241" s="44"/>
      <c r="R241" s="95"/>
      <c r="S241" s="57"/>
      <c r="T241" s="57"/>
      <c r="U241" s="57"/>
      <c r="V241" s="57"/>
      <c r="W241" s="151" t="s">
        <v>1464</v>
      </c>
      <c r="X241" s="57"/>
      <c r="Y241" s="57"/>
      <c r="Z241" s="56"/>
      <c r="AA241" s="95"/>
      <c r="AB241" s="96" t="s">
        <v>1161</v>
      </c>
      <c r="AC241" s="57"/>
      <c r="AD241" s="57"/>
      <c r="AE241" s="16"/>
      <c r="AF241" s="95"/>
      <c r="AG241" s="96" t="s">
        <v>1923</v>
      </c>
      <c r="AH241" s="57"/>
      <c r="AI241" s="57"/>
      <c r="AJ241" s="56"/>
      <c r="AK241" s="95"/>
    </row>
    <row r="242" spans="1:37" ht="17.25" customHeight="1" x14ac:dyDescent="0.35">
      <c r="A242" s="96" t="s">
        <v>13</v>
      </c>
      <c r="B242" s="56" t="s">
        <v>590</v>
      </c>
      <c r="C242" s="56"/>
      <c r="D242" s="21" t="s">
        <v>3276</v>
      </c>
      <c r="E242" s="57" t="s">
        <v>17</v>
      </c>
      <c r="F242" s="57"/>
      <c r="G242" s="16"/>
      <c r="H242" s="199"/>
      <c r="I242" s="96" t="s">
        <v>585</v>
      </c>
      <c r="J242" s="16"/>
      <c r="K242" s="16"/>
      <c r="L242" s="16"/>
      <c r="M242" s="95"/>
      <c r="N242" s="96" t="s">
        <v>585</v>
      </c>
      <c r="O242" s="44"/>
      <c r="P242" s="44"/>
      <c r="Q242" s="44"/>
      <c r="R242" s="95"/>
      <c r="S242" s="57"/>
      <c r="T242" s="57"/>
      <c r="U242" s="57"/>
      <c r="V242" s="57"/>
      <c r="W242" s="151" t="s">
        <v>1465</v>
      </c>
      <c r="X242" s="56"/>
      <c r="Y242" s="56"/>
      <c r="Z242" s="56"/>
      <c r="AA242" s="95"/>
      <c r="AB242" s="96" t="s">
        <v>1162</v>
      </c>
      <c r="AC242" s="16"/>
      <c r="AD242" s="16"/>
      <c r="AE242" s="16"/>
      <c r="AF242" s="95"/>
      <c r="AG242" s="96" t="s">
        <v>1924</v>
      </c>
      <c r="AH242" s="56"/>
      <c r="AI242" s="56"/>
      <c r="AJ242" s="56"/>
      <c r="AK242" s="95"/>
    </row>
    <row r="243" spans="1:37" ht="17.25" customHeight="1" x14ac:dyDescent="0.35">
      <c r="A243" s="200" t="s">
        <v>22</v>
      </c>
      <c r="B243" s="56"/>
      <c r="C243" s="56"/>
      <c r="D243" s="16"/>
      <c r="E243" s="57"/>
      <c r="F243" s="56"/>
      <c r="G243" s="16"/>
      <c r="H243" s="199"/>
      <c r="I243" s="96"/>
      <c r="J243" s="16"/>
      <c r="K243" s="16"/>
      <c r="L243" s="16"/>
      <c r="M243" s="95"/>
      <c r="N243" s="96"/>
      <c r="O243" s="44"/>
      <c r="P243" s="44"/>
      <c r="Q243" s="44"/>
      <c r="R243" s="95"/>
      <c r="S243" s="57"/>
      <c r="T243" s="57"/>
      <c r="U243" s="57"/>
      <c r="V243" s="57"/>
      <c r="W243" s="151"/>
      <c r="X243" s="56"/>
      <c r="Y243" s="56"/>
      <c r="Z243" s="56"/>
      <c r="AA243" s="95"/>
      <c r="AB243" s="96"/>
      <c r="AC243" s="16"/>
      <c r="AD243" s="16"/>
      <c r="AE243" s="16"/>
      <c r="AF243" s="95"/>
      <c r="AG243" s="96"/>
      <c r="AH243" s="56"/>
      <c r="AI243" s="56"/>
      <c r="AJ243" s="56"/>
      <c r="AK243" s="95"/>
    </row>
    <row r="244" spans="1:37" ht="17.25" customHeight="1" x14ac:dyDescent="0.35">
      <c r="A244" s="113" t="s">
        <v>86</v>
      </c>
      <c r="B244" s="16" t="s">
        <v>306</v>
      </c>
      <c r="C244" s="16"/>
      <c r="D244" s="16"/>
      <c r="E244" s="57"/>
      <c r="F244" s="16"/>
      <c r="G244" s="16"/>
      <c r="H244" s="199"/>
      <c r="I244" s="96" t="s">
        <v>307</v>
      </c>
      <c r="J244" s="16"/>
      <c r="K244" s="16"/>
      <c r="L244" s="16"/>
      <c r="M244" s="95"/>
      <c r="N244" s="272" t="s">
        <v>1785</v>
      </c>
      <c r="O244" s="44"/>
      <c r="P244" s="44"/>
      <c r="Q244" s="44"/>
      <c r="R244" s="95"/>
      <c r="S244" s="57"/>
      <c r="T244" s="57"/>
      <c r="U244" s="57"/>
      <c r="V244" s="57"/>
      <c r="W244" s="153" t="s">
        <v>1470</v>
      </c>
      <c r="X244" s="56"/>
      <c r="Y244" s="56"/>
      <c r="Z244" s="56"/>
      <c r="AA244" s="95"/>
      <c r="AB244" s="96" t="s">
        <v>1167</v>
      </c>
      <c r="AC244" s="16"/>
      <c r="AD244" s="16"/>
      <c r="AE244" s="16"/>
      <c r="AF244" s="95"/>
      <c r="AG244" s="96" t="s">
        <v>2173</v>
      </c>
      <c r="AH244" s="56"/>
      <c r="AI244" s="56"/>
      <c r="AJ244" s="56"/>
      <c r="AK244" s="95"/>
    </row>
    <row r="245" spans="1:37" ht="17.25" customHeight="1" x14ac:dyDescent="0.35">
      <c r="A245" s="113" t="s">
        <v>2794</v>
      </c>
      <c r="B245" s="16" t="s">
        <v>308</v>
      </c>
      <c r="C245" s="16"/>
      <c r="D245" s="16"/>
      <c r="E245" s="57" t="s">
        <v>17</v>
      </c>
      <c r="F245" s="16"/>
      <c r="G245" s="16"/>
      <c r="H245" s="199"/>
      <c r="I245" s="96" t="s">
        <v>3271</v>
      </c>
      <c r="J245" s="16"/>
      <c r="K245" s="16"/>
      <c r="L245" s="16"/>
      <c r="M245" s="95"/>
      <c r="N245" s="96" t="s">
        <v>1786</v>
      </c>
      <c r="O245" s="44"/>
      <c r="P245" s="44"/>
      <c r="Q245" s="44"/>
      <c r="R245" s="95"/>
      <c r="S245" s="57"/>
      <c r="T245" s="57"/>
      <c r="U245" s="57"/>
      <c r="V245" s="57"/>
      <c r="W245" s="151" t="s">
        <v>1471</v>
      </c>
      <c r="X245" s="56"/>
      <c r="Y245" s="56"/>
      <c r="Z245" s="56"/>
      <c r="AA245" s="95"/>
      <c r="AB245" s="96" t="s">
        <v>1168</v>
      </c>
      <c r="AC245" s="16"/>
      <c r="AD245" s="16"/>
      <c r="AE245" s="16"/>
      <c r="AF245" s="95"/>
      <c r="AG245" s="96" t="s">
        <v>2174</v>
      </c>
      <c r="AH245" s="56"/>
      <c r="AI245" s="56"/>
      <c r="AJ245" s="56"/>
      <c r="AK245" s="95"/>
    </row>
    <row r="246" spans="1:37" ht="17.25" customHeight="1" x14ac:dyDescent="0.35">
      <c r="A246" s="113" t="s">
        <v>13</v>
      </c>
      <c r="B246" s="16" t="s">
        <v>309</v>
      </c>
      <c r="C246" s="16"/>
      <c r="D246" s="57" t="s">
        <v>530</v>
      </c>
      <c r="E246" s="57" t="s">
        <v>17</v>
      </c>
      <c r="F246" s="16" t="s">
        <v>310</v>
      </c>
      <c r="G246" s="16"/>
      <c r="H246" s="199"/>
      <c r="I246" s="96" t="s">
        <v>3272</v>
      </c>
      <c r="J246" s="57" t="s">
        <v>505</v>
      </c>
      <c r="K246" s="57" t="s">
        <v>162</v>
      </c>
      <c r="L246" s="16"/>
      <c r="M246" s="95"/>
      <c r="N246" s="96" t="s">
        <v>1787</v>
      </c>
      <c r="O246" s="44" t="s">
        <v>3209</v>
      </c>
      <c r="P246" s="44" t="s">
        <v>3159</v>
      </c>
      <c r="Q246" s="44"/>
      <c r="R246" s="95"/>
      <c r="S246" s="57"/>
      <c r="T246" s="57"/>
      <c r="U246" s="57"/>
      <c r="V246" s="57"/>
      <c r="W246" s="151" t="s">
        <v>1472</v>
      </c>
      <c r="X246" s="57" t="s">
        <v>1461</v>
      </c>
      <c r="Y246" s="56" t="s">
        <v>1455</v>
      </c>
      <c r="Z246" s="56"/>
      <c r="AA246" s="95"/>
      <c r="AB246" s="96" t="s">
        <v>1169</v>
      </c>
      <c r="AC246" s="57" t="s">
        <v>1170</v>
      </c>
      <c r="AD246" s="57" t="s">
        <v>1098</v>
      </c>
      <c r="AE246" s="16"/>
      <c r="AF246" s="95"/>
      <c r="AG246" s="96" t="s">
        <v>2175</v>
      </c>
      <c r="AH246" s="57" t="s">
        <v>2166</v>
      </c>
      <c r="AI246" s="57" t="s">
        <v>2058</v>
      </c>
      <c r="AJ246" s="56"/>
      <c r="AK246" s="95"/>
    </row>
    <row r="247" spans="1:37" ht="17.25" customHeight="1" x14ac:dyDescent="0.35">
      <c r="A247" s="200" t="s">
        <v>12</v>
      </c>
      <c r="B247" s="56" t="s">
        <v>591</v>
      </c>
      <c r="C247" s="56"/>
      <c r="D247" s="57"/>
      <c r="E247" s="57"/>
      <c r="F247" s="56" t="s">
        <v>533</v>
      </c>
      <c r="G247" s="16"/>
      <c r="H247" s="95" t="s">
        <v>77</v>
      </c>
      <c r="I247" s="96"/>
      <c r="J247" s="57"/>
      <c r="K247" s="57"/>
      <c r="L247" s="16"/>
      <c r="M247" s="95"/>
      <c r="N247" s="96"/>
      <c r="O247" s="44"/>
      <c r="P247" s="44"/>
      <c r="Q247" s="44"/>
      <c r="R247" s="95"/>
      <c r="S247" s="57"/>
      <c r="T247" s="57"/>
      <c r="U247" s="57"/>
      <c r="V247" s="57"/>
      <c r="W247" s="151"/>
      <c r="X247" s="57"/>
      <c r="Y247" s="57"/>
      <c r="Z247" s="56"/>
      <c r="AA247" s="95"/>
      <c r="AB247" s="113"/>
      <c r="AC247" s="57"/>
      <c r="AD247" s="57"/>
      <c r="AE247" s="16"/>
      <c r="AF247" s="95"/>
      <c r="AG247" s="96"/>
      <c r="AH247" s="57"/>
      <c r="AI247" s="57"/>
      <c r="AJ247" s="56"/>
      <c r="AK247" s="95"/>
    </row>
    <row r="248" spans="1:37" ht="17.25" customHeight="1" x14ac:dyDescent="0.35">
      <c r="A248" s="200" t="s">
        <v>86</v>
      </c>
      <c r="B248" s="56" t="s">
        <v>816</v>
      </c>
      <c r="C248" s="56"/>
      <c r="D248" s="57"/>
      <c r="E248" s="57"/>
      <c r="F248" s="56"/>
      <c r="G248" s="16"/>
      <c r="H248" s="95"/>
      <c r="I248" s="96" t="s">
        <v>817</v>
      </c>
      <c r="J248" s="57"/>
      <c r="K248" s="21" t="s">
        <v>1858</v>
      </c>
      <c r="L248" s="16"/>
      <c r="M248" s="95"/>
      <c r="N248" s="96" t="s">
        <v>1788</v>
      </c>
      <c r="O248" s="44"/>
      <c r="P248" s="46" t="s">
        <v>3211</v>
      </c>
      <c r="Q248" s="44"/>
      <c r="R248" s="95"/>
      <c r="S248" s="57"/>
      <c r="T248" s="57"/>
      <c r="U248" s="57"/>
      <c r="V248" s="57"/>
      <c r="W248" s="151" t="s">
        <v>1473</v>
      </c>
      <c r="X248" s="57"/>
      <c r="Y248" s="22" t="s">
        <v>1463</v>
      </c>
      <c r="Z248" s="56"/>
      <c r="AA248" s="95"/>
      <c r="AB248" s="96" t="s">
        <v>1171</v>
      </c>
      <c r="AC248" s="57"/>
      <c r="AD248" s="22" t="s">
        <v>1163</v>
      </c>
      <c r="AE248" s="16"/>
      <c r="AF248" s="95"/>
      <c r="AG248" s="96" t="s">
        <v>2176</v>
      </c>
      <c r="AH248" s="57"/>
      <c r="AI248" s="57" t="s">
        <v>2177</v>
      </c>
      <c r="AJ248" s="56"/>
      <c r="AK248" s="95"/>
    </row>
    <row r="249" spans="1:37" ht="17.25" customHeight="1" x14ac:dyDescent="0.35">
      <c r="A249" s="96" t="s">
        <v>13</v>
      </c>
      <c r="B249" s="56" t="s">
        <v>592</v>
      </c>
      <c r="C249" s="56"/>
      <c r="D249" s="57" t="s">
        <v>587</v>
      </c>
      <c r="E249" s="57" t="s">
        <v>17</v>
      </c>
      <c r="F249" s="16"/>
      <c r="G249" s="16"/>
      <c r="H249" s="199"/>
      <c r="I249" s="96" t="s">
        <v>812</v>
      </c>
      <c r="J249" s="57"/>
      <c r="K249" s="57"/>
      <c r="L249" s="16"/>
      <c r="M249" s="95"/>
      <c r="N249" s="96" t="s">
        <v>1781</v>
      </c>
      <c r="O249" s="44"/>
      <c r="P249" s="44"/>
      <c r="Q249" s="44"/>
      <c r="R249" s="95"/>
      <c r="S249" s="57"/>
      <c r="T249" s="57"/>
      <c r="U249" s="57"/>
      <c r="V249" s="57"/>
      <c r="W249" s="151" t="s">
        <v>1464</v>
      </c>
      <c r="X249" s="57"/>
      <c r="Y249" s="57"/>
      <c r="Z249" s="56"/>
      <c r="AA249" s="95"/>
      <c r="AB249" s="96" t="s">
        <v>1161</v>
      </c>
      <c r="AC249" s="57"/>
      <c r="AD249" s="57"/>
      <c r="AE249" s="16"/>
      <c r="AF249" s="95"/>
      <c r="AG249" s="96" t="s">
        <v>1923</v>
      </c>
      <c r="AH249" s="57"/>
      <c r="AI249" s="57"/>
      <c r="AJ249" s="56"/>
      <c r="AK249" s="95"/>
    </row>
    <row r="250" spans="1:37" ht="17.25" customHeight="1" x14ac:dyDescent="0.35">
      <c r="A250" s="96" t="s">
        <v>13</v>
      </c>
      <c r="B250" s="56" t="s">
        <v>593</v>
      </c>
      <c r="C250" s="56"/>
      <c r="D250" s="57" t="s">
        <v>3277</v>
      </c>
      <c r="E250" s="57" t="s">
        <v>17</v>
      </c>
      <c r="F250" s="57"/>
      <c r="G250" s="16"/>
      <c r="H250" s="199"/>
      <c r="I250" s="96" t="s">
        <v>585</v>
      </c>
      <c r="J250" s="16"/>
      <c r="K250" s="16"/>
      <c r="L250" s="16"/>
      <c r="M250" s="95"/>
      <c r="N250" s="96" t="s">
        <v>585</v>
      </c>
      <c r="O250" s="44"/>
      <c r="P250" s="44"/>
      <c r="Q250" s="44"/>
      <c r="R250" s="95"/>
      <c r="S250" s="57"/>
      <c r="T250" s="57"/>
      <c r="U250" s="57"/>
      <c r="V250" s="57"/>
      <c r="W250" s="151" t="s">
        <v>1465</v>
      </c>
      <c r="X250" s="56"/>
      <c r="Y250" s="56"/>
      <c r="Z250" s="56"/>
      <c r="AA250" s="95"/>
      <c r="AB250" s="96" t="s">
        <v>1162</v>
      </c>
      <c r="AC250" s="16"/>
      <c r="AD250" s="16"/>
      <c r="AE250" s="16"/>
      <c r="AF250" s="95"/>
      <c r="AG250" s="96" t="s">
        <v>1924</v>
      </c>
      <c r="AH250" s="56"/>
      <c r="AI250" s="56"/>
      <c r="AJ250" s="56"/>
      <c r="AK250" s="95"/>
    </row>
    <row r="251" spans="1:37" ht="17.25" customHeight="1" x14ac:dyDescent="0.35">
      <c r="A251" s="200" t="s">
        <v>22</v>
      </c>
      <c r="B251" s="56"/>
      <c r="C251" s="56"/>
      <c r="D251" s="16"/>
      <c r="E251" s="57"/>
      <c r="F251" s="56"/>
      <c r="G251" s="16"/>
      <c r="H251" s="199"/>
      <c r="I251" s="96"/>
      <c r="J251" s="16"/>
      <c r="K251" s="16"/>
      <c r="L251" s="16"/>
      <c r="M251" s="95"/>
      <c r="N251" s="96"/>
      <c r="O251" s="44"/>
      <c r="P251" s="44"/>
      <c r="Q251" s="44"/>
      <c r="R251" s="95"/>
      <c r="S251" s="57"/>
      <c r="T251" s="57"/>
      <c r="U251" s="57"/>
      <c r="V251" s="57"/>
      <c r="W251" s="151"/>
      <c r="X251" s="56"/>
      <c r="Y251" s="56"/>
      <c r="Z251" s="56"/>
      <c r="AA251" s="95"/>
      <c r="AB251" s="96"/>
      <c r="AC251" s="16"/>
      <c r="AD251" s="16"/>
      <c r="AE251" s="16"/>
      <c r="AF251" s="95"/>
      <c r="AG251" s="96"/>
      <c r="AH251" s="56"/>
      <c r="AI251" s="56"/>
      <c r="AJ251" s="56"/>
      <c r="AK251" s="95"/>
    </row>
    <row r="252" spans="1:37" ht="17.25" customHeight="1" x14ac:dyDescent="0.35">
      <c r="A252" s="113" t="s">
        <v>86</v>
      </c>
      <c r="B252" s="16" t="s">
        <v>311</v>
      </c>
      <c r="C252" s="16"/>
      <c r="D252" s="16"/>
      <c r="E252" s="16"/>
      <c r="F252" s="16"/>
      <c r="G252" s="16"/>
      <c r="H252" s="199"/>
      <c r="I252" s="96" t="s">
        <v>312</v>
      </c>
      <c r="J252" s="16"/>
      <c r="K252" s="16"/>
      <c r="L252" s="16"/>
      <c r="M252" s="95"/>
      <c r="N252" s="272" t="s">
        <v>1789</v>
      </c>
      <c r="O252" s="44"/>
      <c r="P252" s="44"/>
      <c r="Q252" s="44"/>
      <c r="R252" s="95"/>
      <c r="S252" s="57"/>
      <c r="T252" s="57"/>
      <c r="U252" s="57"/>
      <c r="V252" s="57"/>
      <c r="W252" s="153" t="s">
        <v>1474</v>
      </c>
      <c r="X252" s="56"/>
      <c r="Y252" s="56"/>
      <c r="Z252" s="56"/>
      <c r="AA252" s="95"/>
      <c r="AB252" s="118" t="s">
        <v>1172</v>
      </c>
      <c r="AC252" s="16"/>
      <c r="AD252" s="16"/>
      <c r="AE252" s="16"/>
      <c r="AF252" s="95"/>
      <c r="AG252" s="96" t="s">
        <v>2178</v>
      </c>
      <c r="AH252" s="56"/>
      <c r="AI252" s="56"/>
      <c r="AJ252" s="56"/>
      <c r="AK252" s="95"/>
    </row>
    <row r="253" spans="1:37" ht="17.25" customHeight="1" x14ac:dyDescent="0.35">
      <c r="A253" s="200" t="s">
        <v>12</v>
      </c>
      <c r="B253" s="57" t="s">
        <v>627</v>
      </c>
      <c r="C253" s="57"/>
      <c r="D253" s="16"/>
      <c r="E253" s="16"/>
      <c r="F253" s="16"/>
      <c r="G253" s="16"/>
      <c r="H253" s="201" t="s">
        <v>77</v>
      </c>
      <c r="I253" s="96"/>
      <c r="J253" s="16"/>
      <c r="K253" s="16"/>
      <c r="L253" s="16"/>
      <c r="M253" s="95"/>
      <c r="N253" s="96"/>
      <c r="O253" s="44"/>
      <c r="P253" s="44"/>
      <c r="Q253" s="44"/>
      <c r="R253" s="95"/>
      <c r="S253" s="57"/>
      <c r="T253" s="57"/>
      <c r="U253" s="57"/>
      <c r="V253" s="57"/>
      <c r="W253" s="151"/>
      <c r="X253" s="56"/>
      <c r="Y253" s="56"/>
      <c r="Z253" s="56"/>
      <c r="AA253" s="95"/>
      <c r="AB253" s="96"/>
      <c r="AC253" s="16"/>
      <c r="AD253" s="16"/>
      <c r="AE253" s="16"/>
      <c r="AF253" s="95"/>
      <c r="AG253" s="96"/>
      <c r="AH253" s="56"/>
      <c r="AI253" s="56"/>
      <c r="AJ253" s="56"/>
      <c r="AK253" s="95"/>
    </row>
    <row r="254" spans="1:37" ht="17.25" customHeight="1" x14ac:dyDescent="0.35">
      <c r="A254" s="113" t="s">
        <v>2794</v>
      </c>
      <c r="B254" s="16" t="s">
        <v>313</v>
      </c>
      <c r="C254" s="16"/>
      <c r="D254" s="16"/>
      <c r="E254" s="57" t="s">
        <v>17</v>
      </c>
      <c r="F254" s="16"/>
      <c r="G254" s="16"/>
      <c r="H254" s="199"/>
      <c r="I254" s="96" t="s">
        <v>3273</v>
      </c>
      <c r="J254" s="16"/>
      <c r="K254" s="57"/>
      <c r="L254" s="16"/>
      <c r="M254" s="95"/>
      <c r="N254" s="96" t="s">
        <v>1790</v>
      </c>
      <c r="O254" s="44"/>
      <c r="P254" s="57"/>
      <c r="Q254" s="56"/>
      <c r="R254" s="95"/>
      <c r="S254" s="57"/>
      <c r="T254" s="57"/>
      <c r="U254" s="57"/>
      <c r="V254" s="57"/>
      <c r="W254" s="151" t="s">
        <v>1475</v>
      </c>
      <c r="X254" s="56"/>
      <c r="Y254" s="22"/>
      <c r="Z254" s="56"/>
      <c r="AA254" s="95"/>
      <c r="AB254" s="96" t="s">
        <v>1173</v>
      </c>
      <c r="AC254" s="16"/>
      <c r="AD254" s="21"/>
      <c r="AE254" s="16"/>
      <c r="AF254" s="95"/>
      <c r="AG254" s="96" t="s">
        <v>2179</v>
      </c>
      <c r="AH254" s="56"/>
      <c r="AI254" s="57"/>
      <c r="AJ254" s="56"/>
      <c r="AK254" s="95"/>
    </row>
    <row r="255" spans="1:37" ht="17.25" customHeight="1" x14ac:dyDescent="0.35">
      <c r="A255" s="96" t="s">
        <v>86</v>
      </c>
      <c r="B255" s="56" t="s">
        <v>514</v>
      </c>
      <c r="C255" s="56"/>
      <c r="D255" s="16"/>
      <c r="E255" s="16"/>
      <c r="F255" s="16"/>
      <c r="G255" s="16"/>
      <c r="H255" s="199"/>
      <c r="I255" s="96" t="s">
        <v>616</v>
      </c>
      <c r="J255" s="16"/>
      <c r="K255" s="16"/>
      <c r="L255" s="16"/>
      <c r="M255" s="95" t="s">
        <v>1279</v>
      </c>
      <c r="N255" s="128" t="s">
        <v>3205</v>
      </c>
      <c r="O255" s="44"/>
      <c r="P255" s="44"/>
      <c r="Q255" s="44"/>
      <c r="R255" s="95" t="s">
        <v>1279</v>
      </c>
      <c r="S255" s="57"/>
      <c r="T255" s="57"/>
      <c r="U255" s="57"/>
      <c r="V255" s="57"/>
      <c r="W255" s="151" t="s">
        <v>1476</v>
      </c>
      <c r="X255" s="56"/>
      <c r="Y255" s="56"/>
      <c r="Z255" s="56"/>
      <c r="AA255" s="95" t="s">
        <v>1279</v>
      </c>
      <c r="AB255" s="96" t="s">
        <v>1179</v>
      </c>
      <c r="AC255" s="16"/>
      <c r="AD255" s="16"/>
      <c r="AE255" s="16"/>
      <c r="AF255" s="95" t="s">
        <v>1279</v>
      </c>
      <c r="AG255" s="96" t="s">
        <v>1926</v>
      </c>
      <c r="AH255" s="56"/>
      <c r="AI255" s="56"/>
      <c r="AJ255" s="56"/>
      <c r="AK255" s="95" t="s">
        <v>1279</v>
      </c>
    </row>
    <row r="256" spans="1:37" ht="17.25" customHeight="1" x14ac:dyDescent="0.35">
      <c r="A256" s="200" t="s">
        <v>22</v>
      </c>
      <c r="B256" s="56"/>
      <c r="C256" s="56"/>
      <c r="D256" s="16"/>
      <c r="E256" s="16"/>
      <c r="F256" s="16"/>
      <c r="G256" s="16"/>
      <c r="H256" s="199"/>
      <c r="I256" s="96"/>
      <c r="J256" s="16"/>
      <c r="K256" s="16"/>
      <c r="L256" s="16"/>
      <c r="M256" s="95"/>
      <c r="N256" s="96"/>
      <c r="O256" s="44"/>
      <c r="P256" s="44"/>
      <c r="Q256" s="44"/>
      <c r="R256" s="95"/>
      <c r="S256" s="57"/>
      <c r="T256" s="57"/>
      <c r="U256" s="57"/>
      <c r="V256" s="57"/>
      <c r="W256" s="151"/>
      <c r="X256" s="56"/>
      <c r="Y256" s="56"/>
      <c r="Z256" s="56"/>
      <c r="AA256" s="95"/>
      <c r="AB256" s="96"/>
      <c r="AC256" s="16"/>
      <c r="AD256" s="16"/>
      <c r="AE256" s="16"/>
      <c r="AF256" s="95"/>
      <c r="AG256" s="96"/>
      <c r="AH256" s="56"/>
      <c r="AI256" s="56"/>
      <c r="AJ256" s="56"/>
      <c r="AK256" s="95"/>
    </row>
    <row r="257" spans="1:37" ht="17.25" customHeight="1" x14ac:dyDescent="0.35">
      <c r="A257" s="113" t="s">
        <v>13</v>
      </c>
      <c r="B257" s="16" t="s">
        <v>314</v>
      </c>
      <c r="C257" s="16"/>
      <c r="D257" s="57" t="s">
        <v>530</v>
      </c>
      <c r="E257" s="57" t="s">
        <v>17</v>
      </c>
      <c r="F257" s="16" t="s">
        <v>315</v>
      </c>
      <c r="G257" s="16"/>
      <c r="H257" s="199"/>
      <c r="I257" s="96" t="s">
        <v>818</v>
      </c>
      <c r="J257" s="57" t="s">
        <v>505</v>
      </c>
      <c r="K257" s="57" t="s">
        <v>162</v>
      </c>
      <c r="L257" s="16"/>
      <c r="M257" s="95"/>
      <c r="N257" s="96" t="s">
        <v>1791</v>
      </c>
      <c r="O257" s="44" t="s">
        <v>3209</v>
      </c>
      <c r="P257" s="44" t="s">
        <v>3159</v>
      </c>
      <c r="Q257" s="44"/>
      <c r="R257" s="95"/>
      <c r="S257" s="57"/>
      <c r="T257" s="57"/>
      <c r="U257" s="57"/>
      <c r="V257" s="57"/>
      <c r="W257" s="151" t="s">
        <v>1477</v>
      </c>
      <c r="X257" s="57" t="s">
        <v>1461</v>
      </c>
      <c r="Y257" s="56" t="s">
        <v>1455</v>
      </c>
      <c r="Z257" s="56"/>
      <c r="AA257" s="95"/>
      <c r="AB257" s="96" t="s">
        <v>1176</v>
      </c>
      <c r="AC257" s="57" t="s">
        <v>1170</v>
      </c>
      <c r="AD257" s="57" t="s">
        <v>1098</v>
      </c>
      <c r="AE257" s="16"/>
      <c r="AF257" s="95"/>
      <c r="AG257" s="96" t="s">
        <v>2180</v>
      </c>
      <c r="AH257" s="57" t="s">
        <v>2166</v>
      </c>
      <c r="AI257" s="57" t="s">
        <v>2058</v>
      </c>
      <c r="AJ257" s="56"/>
      <c r="AK257" s="95"/>
    </row>
    <row r="258" spans="1:37" ht="17.25" customHeight="1" x14ac:dyDescent="0.35">
      <c r="A258" s="200" t="s">
        <v>12</v>
      </c>
      <c r="B258" s="56" t="s">
        <v>594</v>
      </c>
      <c r="C258" s="56"/>
      <c r="D258" s="57"/>
      <c r="E258" s="57"/>
      <c r="F258" s="56" t="s">
        <v>534</v>
      </c>
      <c r="G258" s="16"/>
      <c r="H258" s="95" t="s">
        <v>77</v>
      </c>
      <c r="I258" s="96"/>
      <c r="J258" s="57"/>
      <c r="K258" s="57"/>
      <c r="L258" s="16"/>
      <c r="M258" s="95"/>
      <c r="N258" s="96"/>
      <c r="O258" s="44"/>
      <c r="P258" s="44"/>
      <c r="Q258" s="44"/>
      <c r="R258" s="95"/>
      <c r="S258" s="57"/>
      <c r="T258" s="57"/>
      <c r="U258" s="57"/>
      <c r="V258" s="57"/>
      <c r="W258" s="151"/>
      <c r="X258" s="57"/>
      <c r="Y258" s="57"/>
      <c r="Z258" s="56"/>
      <c r="AA258" s="95"/>
      <c r="AB258" s="113"/>
      <c r="AC258" s="57"/>
      <c r="AD258" s="57"/>
      <c r="AE258" s="16"/>
      <c r="AF258" s="95"/>
      <c r="AG258" s="96"/>
      <c r="AH258" s="57"/>
      <c r="AI258" s="57"/>
      <c r="AJ258" s="56"/>
      <c r="AK258" s="95"/>
    </row>
    <row r="259" spans="1:37" ht="17.25" customHeight="1" x14ac:dyDescent="0.35">
      <c r="A259" s="200" t="s">
        <v>86</v>
      </c>
      <c r="B259" s="56" t="s">
        <v>822</v>
      </c>
      <c r="C259" s="56"/>
      <c r="D259" s="57"/>
      <c r="E259" s="57"/>
      <c r="F259" s="56"/>
      <c r="G259" s="16"/>
      <c r="H259" s="95"/>
      <c r="I259" s="96" t="s">
        <v>820</v>
      </c>
      <c r="J259" s="57"/>
      <c r="K259" s="21" t="s">
        <v>1858</v>
      </c>
      <c r="L259" s="16"/>
      <c r="M259" s="95"/>
      <c r="N259" s="96" t="s">
        <v>3069</v>
      </c>
      <c r="O259" s="44"/>
      <c r="P259" s="46" t="s">
        <v>3211</v>
      </c>
      <c r="Q259" s="44"/>
      <c r="R259" s="95"/>
      <c r="S259" s="57"/>
      <c r="T259" s="57"/>
      <c r="U259" s="57"/>
      <c r="V259" s="57"/>
      <c r="W259" s="151" t="s">
        <v>1478</v>
      </c>
      <c r="X259" s="57"/>
      <c r="Y259" s="22" t="s">
        <v>1463</v>
      </c>
      <c r="Z259" s="56"/>
      <c r="AA259" s="95"/>
      <c r="AB259" s="96" t="s">
        <v>1177</v>
      </c>
      <c r="AC259" s="57"/>
      <c r="AD259" s="22" t="s">
        <v>1163</v>
      </c>
      <c r="AE259" s="16"/>
      <c r="AF259" s="95"/>
      <c r="AG259" s="96" t="s">
        <v>2181</v>
      </c>
      <c r="AH259" s="57"/>
      <c r="AI259" s="57" t="s">
        <v>2177</v>
      </c>
      <c r="AJ259" s="56"/>
      <c r="AK259" s="95"/>
    </row>
    <row r="260" spans="1:37" ht="17.25" customHeight="1" x14ac:dyDescent="0.35">
      <c r="A260" s="96" t="s">
        <v>13</v>
      </c>
      <c r="B260" s="56" t="s">
        <v>595</v>
      </c>
      <c r="C260" s="56"/>
      <c r="D260" s="57" t="s">
        <v>587</v>
      </c>
      <c r="E260" s="57" t="s">
        <v>17</v>
      </c>
      <c r="F260" s="16"/>
      <c r="G260" s="16"/>
      <c r="H260" s="199"/>
      <c r="I260" s="96" t="s">
        <v>812</v>
      </c>
      <c r="J260" s="57"/>
      <c r="K260" s="57"/>
      <c r="L260" s="16"/>
      <c r="M260" s="95"/>
      <c r="N260" s="96" t="s">
        <v>1781</v>
      </c>
      <c r="O260" s="44"/>
      <c r="P260" s="44"/>
      <c r="Q260" s="44"/>
      <c r="R260" s="95"/>
      <c r="S260" s="57"/>
      <c r="T260" s="57"/>
      <c r="U260" s="57"/>
      <c r="V260" s="57"/>
      <c r="W260" s="151" t="s">
        <v>1464</v>
      </c>
      <c r="X260" s="57"/>
      <c r="Y260" s="57"/>
      <c r="Z260" s="56"/>
      <c r="AA260" s="95"/>
      <c r="AB260" s="96" t="s">
        <v>1161</v>
      </c>
      <c r="AC260" s="57"/>
      <c r="AD260" s="57"/>
      <c r="AE260" s="16"/>
      <c r="AF260" s="95"/>
      <c r="AG260" s="96" t="s">
        <v>1923</v>
      </c>
      <c r="AH260" s="57"/>
      <c r="AI260" s="57"/>
      <c r="AJ260" s="56"/>
      <c r="AK260" s="95"/>
    </row>
    <row r="261" spans="1:37" ht="17.25" customHeight="1" x14ac:dyDescent="0.35">
      <c r="A261" s="96" t="s">
        <v>13</v>
      </c>
      <c r="B261" s="56" t="s">
        <v>596</v>
      </c>
      <c r="C261" s="56"/>
      <c r="D261" s="56" t="s">
        <v>3278</v>
      </c>
      <c r="E261" s="57" t="s">
        <v>17</v>
      </c>
      <c r="F261" s="57"/>
      <c r="G261" s="16"/>
      <c r="H261" s="199"/>
      <c r="I261" s="96" t="s">
        <v>585</v>
      </c>
      <c r="J261" s="16"/>
      <c r="K261" s="16"/>
      <c r="L261" s="16"/>
      <c r="M261" s="95"/>
      <c r="N261" s="96" t="s">
        <v>585</v>
      </c>
      <c r="O261" s="44"/>
      <c r="P261" s="44"/>
      <c r="Q261" s="44"/>
      <c r="R261" s="95"/>
      <c r="S261" s="57"/>
      <c r="T261" s="57"/>
      <c r="U261" s="57"/>
      <c r="V261" s="57"/>
      <c r="W261" s="151" t="s">
        <v>1465</v>
      </c>
      <c r="X261" s="56"/>
      <c r="Y261" s="56"/>
      <c r="Z261" s="56"/>
      <c r="AA261" s="95"/>
      <c r="AB261" s="96" t="s">
        <v>1162</v>
      </c>
      <c r="AC261" s="16"/>
      <c r="AD261" s="16"/>
      <c r="AE261" s="16"/>
      <c r="AF261" s="95"/>
      <c r="AG261" s="96" t="s">
        <v>1924</v>
      </c>
      <c r="AH261" s="56"/>
      <c r="AI261" s="56"/>
      <c r="AJ261" s="56"/>
      <c r="AK261" s="95"/>
    </row>
    <row r="262" spans="1:37" ht="17.25" customHeight="1" x14ac:dyDescent="0.35">
      <c r="A262" s="200" t="s">
        <v>22</v>
      </c>
      <c r="B262" s="56"/>
      <c r="C262" s="56"/>
      <c r="D262" s="16"/>
      <c r="E262" s="57"/>
      <c r="F262" s="56"/>
      <c r="G262" s="16"/>
      <c r="H262" s="199"/>
      <c r="I262" s="96"/>
      <c r="J262" s="16"/>
      <c r="K262" s="16"/>
      <c r="L262" s="16"/>
      <c r="M262" s="95"/>
      <c r="N262" s="96"/>
      <c r="O262" s="44"/>
      <c r="P262" s="44"/>
      <c r="Q262" s="44"/>
      <c r="R262" s="95"/>
      <c r="S262" s="57"/>
      <c r="T262" s="57"/>
      <c r="U262" s="57"/>
      <c r="V262" s="57"/>
      <c r="W262" s="151"/>
      <c r="X262" s="56"/>
      <c r="Y262" s="56"/>
      <c r="Z262" s="56"/>
      <c r="AA262" s="95"/>
      <c r="AB262" s="96"/>
      <c r="AC262" s="16"/>
      <c r="AD262" s="16"/>
      <c r="AE262" s="16"/>
      <c r="AF262" s="95"/>
      <c r="AG262" s="96"/>
      <c r="AH262" s="56"/>
      <c r="AI262" s="56"/>
      <c r="AJ262" s="56"/>
      <c r="AK262" s="95"/>
    </row>
    <row r="263" spans="1:37" ht="17.25" customHeight="1" x14ac:dyDescent="0.35">
      <c r="A263" s="200" t="s">
        <v>12</v>
      </c>
      <c r="B263" s="57" t="s">
        <v>628</v>
      </c>
      <c r="C263" s="57"/>
      <c r="D263" s="16"/>
      <c r="E263" s="16"/>
      <c r="F263" s="16"/>
      <c r="G263" s="16"/>
      <c r="H263" s="201" t="s">
        <v>77</v>
      </c>
      <c r="I263" s="96"/>
      <c r="J263" s="16"/>
      <c r="K263" s="16"/>
      <c r="L263" s="16"/>
      <c r="M263" s="95"/>
      <c r="N263" s="96"/>
      <c r="O263" s="44"/>
      <c r="P263" s="44"/>
      <c r="Q263" s="44"/>
      <c r="R263" s="95"/>
      <c r="S263" s="57"/>
      <c r="T263" s="57"/>
      <c r="U263" s="57"/>
      <c r="V263" s="57"/>
      <c r="W263" s="151"/>
      <c r="X263" s="56"/>
      <c r="Y263" s="56"/>
      <c r="Z263" s="56"/>
      <c r="AA263" s="95"/>
      <c r="AB263" s="96"/>
      <c r="AC263" s="16"/>
      <c r="AD263" s="16"/>
      <c r="AE263" s="16"/>
      <c r="AF263" s="95"/>
      <c r="AG263" s="96"/>
      <c r="AH263" s="56"/>
      <c r="AI263" s="56"/>
      <c r="AJ263" s="56"/>
      <c r="AK263" s="95"/>
    </row>
    <row r="264" spans="1:37" ht="17.25" customHeight="1" x14ac:dyDescent="0.35">
      <c r="A264" s="113" t="s">
        <v>2794</v>
      </c>
      <c r="B264" s="16" t="s">
        <v>316</v>
      </c>
      <c r="C264" s="16"/>
      <c r="D264" s="16"/>
      <c r="E264" s="57" t="s">
        <v>17</v>
      </c>
      <c r="F264" s="16"/>
      <c r="G264" s="16"/>
      <c r="H264" s="199"/>
      <c r="I264" s="96" t="s">
        <v>3274</v>
      </c>
      <c r="J264" s="16"/>
      <c r="K264" s="57"/>
      <c r="L264" s="16"/>
      <c r="M264" s="95"/>
      <c r="N264" s="96" t="s">
        <v>1792</v>
      </c>
      <c r="O264" s="44"/>
      <c r="P264" s="57"/>
      <c r="Q264" s="56"/>
      <c r="R264" s="95"/>
      <c r="S264" s="57"/>
      <c r="T264" s="57"/>
      <c r="U264" s="57"/>
      <c r="V264" s="57"/>
      <c r="W264" s="153" t="s">
        <v>1479</v>
      </c>
      <c r="X264" s="56"/>
      <c r="Y264" s="22"/>
      <c r="Z264" s="56"/>
      <c r="AA264" s="95"/>
      <c r="AB264" s="96" t="s">
        <v>1178</v>
      </c>
      <c r="AC264" s="16"/>
      <c r="AD264" s="21"/>
      <c r="AE264" s="16"/>
      <c r="AF264" s="95"/>
      <c r="AG264" s="96" t="s">
        <v>2182</v>
      </c>
      <c r="AH264" s="56"/>
      <c r="AI264" s="57"/>
      <c r="AJ264" s="56"/>
      <c r="AK264" s="95"/>
    </row>
    <row r="265" spans="1:37" ht="17.25" customHeight="1" x14ac:dyDescent="0.35">
      <c r="A265" s="96" t="s">
        <v>86</v>
      </c>
      <c r="B265" s="56" t="s">
        <v>515</v>
      </c>
      <c r="C265" s="56"/>
      <c r="D265" s="16"/>
      <c r="E265" s="16"/>
      <c r="F265" s="16"/>
      <c r="G265" s="16"/>
      <c r="H265" s="199"/>
      <c r="I265" s="96" t="s">
        <v>617</v>
      </c>
      <c r="J265" s="16"/>
      <c r="K265" s="16"/>
      <c r="L265" s="16"/>
      <c r="M265" s="95" t="s">
        <v>1280</v>
      </c>
      <c r="N265" s="128" t="s">
        <v>3208</v>
      </c>
      <c r="O265" s="44"/>
      <c r="P265" s="44"/>
      <c r="Q265" s="44"/>
      <c r="R265" s="95" t="s">
        <v>1280</v>
      </c>
      <c r="S265" s="57"/>
      <c r="T265" s="57"/>
      <c r="U265" s="57"/>
      <c r="V265" s="57"/>
      <c r="W265" s="154" t="s">
        <v>1480</v>
      </c>
      <c r="X265" s="56"/>
      <c r="Y265" s="56"/>
      <c r="Z265" s="56"/>
      <c r="AA265" s="95" t="s">
        <v>1280</v>
      </c>
      <c r="AB265" s="96" t="s">
        <v>1180</v>
      </c>
      <c r="AC265" s="16"/>
      <c r="AD265" s="16"/>
      <c r="AE265" s="16"/>
      <c r="AF265" s="95" t="s">
        <v>1280</v>
      </c>
      <c r="AG265" s="96" t="s">
        <v>1927</v>
      </c>
      <c r="AH265" s="56"/>
      <c r="AI265" s="56"/>
      <c r="AJ265" s="56"/>
      <c r="AK265" s="95" t="s">
        <v>1280</v>
      </c>
    </row>
    <row r="266" spans="1:37" ht="17.25" customHeight="1" x14ac:dyDescent="0.35">
      <c r="A266" s="200" t="s">
        <v>22</v>
      </c>
      <c r="B266" s="57"/>
      <c r="C266" s="57"/>
      <c r="D266" s="57"/>
      <c r="E266" s="57"/>
      <c r="F266" s="57"/>
      <c r="G266" s="57"/>
      <c r="H266" s="95"/>
      <c r="I266" s="96"/>
      <c r="J266" s="57"/>
      <c r="K266" s="57"/>
      <c r="L266" s="57"/>
      <c r="M266" s="95"/>
      <c r="N266" s="97"/>
      <c r="O266" s="44"/>
      <c r="P266" s="44"/>
      <c r="Q266" s="44"/>
      <c r="R266" s="95"/>
      <c r="S266" s="57"/>
      <c r="T266" s="57"/>
      <c r="U266" s="57"/>
      <c r="V266" s="57"/>
      <c r="W266" s="152"/>
      <c r="X266" s="57"/>
      <c r="Y266" s="57"/>
      <c r="Z266" s="57"/>
      <c r="AA266" s="95"/>
      <c r="AB266" s="97"/>
      <c r="AC266" s="57"/>
      <c r="AD266" s="57"/>
      <c r="AE266" s="57"/>
      <c r="AF266" s="95"/>
      <c r="AG266" s="97"/>
      <c r="AH266" s="57"/>
      <c r="AI266" s="57"/>
      <c r="AJ266" s="57"/>
      <c r="AK266" s="95"/>
    </row>
    <row r="267" spans="1:37" ht="17.25" customHeight="1" x14ac:dyDescent="0.35">
      <c r="A267" s="113" t="s">
        <v>13</v>
      </c>
      <c r="B267" s="16" t="s">
        <v>317</v>
      </c>
      <c r="C267" s="16"/>
      <c r="D267" s="57" t="s">
        <v>530</v>
      </c>
      <c r="E267" s="57" t="s">
        <v>17</v>
      </c>
      <c r="F267" s="16" t="s">
        <v>318</v>
      </c>
      <c r="G267" s="16"/>
      <c r="H267" s="199"/>
      <c r="I267" s="96" t="s">
        <v>819</v>
      </c>
      <c r="J267" s="57" t="s">
        <v>505</v>
      </c>
      <c r="K267" s="57" t="s">
        <v>162</v>
      </c>
      <c r="L267" s="16"/>
      <c r="M267" s="95"/>
      <c r="N267" s="96" t="s">
        <v>1793</v>
      </c>
      <c r="O267" s="44" t="s">
        <v>3209</v>
      </c>
      <c r="P267" s="44" t="s">
        <v>3159</v>
      </c>
      <c r="Q267" s="44"/>
      <c r="R267" s="95"/>
      <c r="S267" s="57"/>
      <c r="T267" s="57"/>
      <c r="U267" s="57"/>
      <c r="V267" s="57"/>
      <c r="W267" s="151" t="s">
        <v>1481</v>
      </c>
      <c r="X267" s="57" t="s">
        <v>1461</v>
      </c>
      <c r="Y267" s="56" t="s">
        <v>1455</v>
      </c>
      <c r="Z267" s="56"/>
      <c r="AA267" s="95"/>
      <c r="AB267" s="96" t="s">
        <v>1181</v>
      </c>
      <c r="AC267" s="57" t="s">
        <v>1170</v>
      </c>
      <c r="AD267" s="57" t="s">
        <v>1098</v>
      </c>
      <c r="AE267" s="16"/>
      <c r="AF267" s="95"/>
      <c r="AG267" s="96" t="s">
        <v>2183</v>
      </c>
      <c r="AH267" s="57" t="s">
        <v>2166</v>
      </c>
      <c r="AI267" s="57" t="s">
        <v>2058</v>
      </c>
      <c r="AJ267" s="56"/>
      <c r="AK267" s="95"/>
    </row>
    <row r="268" spans="1:37" ht="17.25" customHeight="1" x14ac:dyDescent="0.35">
      <c r="A268" s="200" t="s">
        <v>12</v>
      </c>
      <c r="B268" s="56" t="s">
        <v>597</v>
      </c>
      <c r="C268" s="56"/>
      <c r="D268" s="57"/>
      <c r="E268" s="57"/>
      <c r="F268" s="56" t="s">
        <v>535</v>
      </c>
      <c r="G268" s="16"/>
      <c r="H268" s="95" t="s">
        <v>77</v>
      </c>
      <c r="I268" s="96"/>
      <c r="J268" s="57"/>
      <c r="K268" s="57"/>
      <c r="L268" s="16"/>
      <c r="M268" s="95"/>
      <c r="N268" s="96"/>
      <c r="O268" s="44"/>
      <c r="P268" s="44"/>
      <c r="Q268" s="44"/>
      <c r="R268" s="95"/>
      <c r="S268" s="57"/>
      <c r="T268" s="57"/>
      <c r="U268" s="57"/>
      <c r="V268" s="57"/>
      <c r="W268" s="151"/>
      <c r="X268" s="57"/>
      <c r="Y268" s="57"/>
      <c r="Z268" s="56"/>
      <c r="AA268" s="95"/>
      <c r="AB268" s="113"/>
      <c r="AC268" s="57"/>
      <c r="AD268" s="57"/>
      <c r="AE268" s="16"/>
      <c r="AF268" s="95"/>
      <c r="AG268" s="96"/>
      <c r="AH268" s="57"/>
      <c r="AI268" s="57"/>
      <c r="AJ268" s="56"/>
      <c r="AK268" s="95"/>
    </row>
    <row r="269" spans="1:37" ht="17.25" customHeight="1" x14ac:dyDescent="0.35">
      <c r="A269" s="200" t="s">
        <v>86</v>
      </c>
      <c r="B269" s="56" t="s">
        <v>821</v>
      </c>
      <c r="C269" s="56"/>
      <c r="D269" s="57"/>
      <c r="E269" s="57"/>
      <c r="F269" s="56"/>
      <c r="G269" s="16"/>
      <c r="H269" s="95"/>
      <c r="I269" s="96" t="s">
        <v>823</v>
      </c>
      <c r="J269" s="57"/>
      <c r="K269" s="21" t="s">
        <v>1858</v>
      </c>
      <c r="L269" s="16"/>
      <c r="M269" s="95"/>
      <c r="N269" s="96" t="s">
        <v>3070</v>
      </c>
      <c r="O269" s="44"/>
      <c r="P269" s="46" t="s">
        <v>3211</v>
      </c>
      <c r="Q269" s="44"/>
      <c r="R269" s="95"/>
      <c r="S269" s="57"/>
      <c r="T269" s="57"/>
      <c r="U269" s="57"/>
      <c r="V269" s="57"/>
      <c r="W269" s="151" t="s">
        <v>1482</v>
      </c>
      <c r="X269" s="57"/>
      <c r="Y269" s="21" t="s">
        <v>1463</v>
      </c>
      <c r="Z269" s="56"/>
      <c r="AA269" s="95"/>
      <c r="AB269" s="96" t="s">
        <v>1182</v>
      </c>
      <c r="AC269" s="57"/>
      <c r="AD269" s="22" t="s">
        <v>1163</v>
      </c>
      <c r="AE269" s="16"/>
      <c r="AF269" s="95"/>
      <c r="AG269" s="96" t="s">
        <v>2184</v>
      </c>
      <c r="AH269" s="57"/>
      <c r="AI269" s="57" t="s">
        <v>2177</v>
      </c>
      <c r="AJ269" s="56"/>
      <c r="AK269" s="95"/>
    </row>
    <row r="270" spans="1:37" ht="17.25" customHeight="1" x14ac:dyDescent="0.35">
      <c r="A270" s="96" t="s">
        <v>13</v>
      </c>
      <c r="B270" s="56" t="s">
        <v>598</v>
      </c>
      <c r="C270" s="56"/>
      <c r="D270" s="57" t="s">
        <v>587</v>
      </c>
      <c r="E270" s="57" t="s">
        <v>17</v>
      </c>
      <c r="F270" s="16"/>
      <c r="G270" s="16"/>
      <c r="H270" s="199"/>
      <c r="I270" s="96" t="s">
        <v>812</v>
      </c>
      <c r="J270" s="57"/>
      <c r="K270" s="57"/>
      <c r="L270" s="16"/>
      <c r="M270" s="95"/>
      <c r="N270" s="96" t="s">
        <v>1781</v>
      </c>
      <c r="O270" s="44"/>
      <c r="P270" s="44"/>
      <c r="Q270" s="44"/>
      <c r="R270" s="95"/>
      <c r="S270" s="57"/>
      <c r="T270" s="57"/>
      <c r="U270" s="57"/>
      <c r="V270" s="57"/>
      <c r="W270" s="151" t="s">
        <v>1464</v>
      </c>
      <c r="X270" s="57"/>
      <c r="Y270" s="57"/>
      <c r="Z270" s="56"/>
      <c r="AA270" s="95"/>
      <c r="AB270" s="96" t="s">
        <v>1161</v>
      </c>
      <c r="AC270" s="57"/>
      <c r="AD270" s="57"/>
      <c r="AE270" s="16"/>
      <c r="AF270" s="95"/>
      <c r="AG270" s="96" t="s">
        <v>1923</v>
      </c>
      <c r="AH270" s="57"/>
      <c r="AI270" s="57"/>
      <c r="AJ270" s="56"/>
      <c r="AK270" s="95"/>
    </row>
    <row r="271" spans="1:37" ht="17.25" customHeight="1" x14ac:dyDescent="0.35">
      <c r="A271" s="96" t="s">
        <v>13</v>
      </c>
      <c r="B271" s="56" t="s">
        <v>599</v>
      </c>
      <c r="C271" s="56"/>
      <c r="D271" s="56" t="s">
        <v>3279</v>
      </c>
      <c r="E271" s="57" t="s">
        <v>17</v>
      </c>
      <c r="F271" s="57"/>
      <c r="G271" s="16"/>
      <c r="H271" s="199"/>
      <c r="I271" s="96" t="s">
        <v>585</v>
      </c>
      <c r="J271" s="16"/>
      <c r="K271" s="16"/>
      <c r="L271" s="16"/>
      <c r="M271" s="95"/>
      <c r="N271" s="96" t="s">
        <v>585</v>
      </c>
      <c r="O271" s="44"/>
      <c r="P271" s="44"/>
      <c r="Q271" s="44"/>
      <c r="R271" s="95"/>
      <c r="S271" s="57"/>
      <c r="T271" s="57"/>
      <c r="U271" s="57"/>
      <c r="V271" s="57"/>
      <c r="W271" s="151" t="s">
        <v>1465</v>
      </c>
      <c r="X271" s="56"/>
      <c r="Y271" s="56"/>
      <c r="Z271" s="56"/>
      <c r="AA271" s="95"/>
      <c r="AB271" s="96" t="s">
        <v>1162</v>
      </c>
      <c r="AC271" s="16"/>
      <c r="AD271" s="16"/>
      <c r="AE271" s="16"/>
      <c r="AF271" s="95"/>
      <c r="AG271" s="96" t="s">
        <v>1924</v>
      </c>
      <c r="AH271" s="56"/>
      <c r="AI271" s="56"/>
      <c r="AJ271" s="56"/>
      <c r="AK271" s="95"/>
    </row>
    <row r="272" spans="1:37" ht="17.25" customHeight="1" x14ac:dyDescent="0.35">
      <c r="A272" s="200" t="s">
        <v>22</v>
      </c>
      <c r="B272" s="56"/>
      <c r="C272" s="56"/>
      <c r="D272" s="16"/>
      <c r="E272" s="57"/>
      <c r="F272" s="56"/>
      <c r="G272" s="16"/>
      <c r="H272" s="199"/>
      <c r="I272" s="96"/>
      <c r="J272" s="16"/>
      <c r="K272" s="16"/>
      <c r="L272" s="16"/>
      <c r="M272" s="95"/>
      <c r="N272" s="96"/>
      <c r="O272" s="44"/>
      <c r="P272" s="44"/>
      <c r="Q272" s="44"/>
      <c r="R272" s="95"/>
      <c r="S272" s="57"/>
      <c r="T272" s="57"/>
      <c r="U272" s="57"/>
      <c r="V272" s="57"/>
      <c r="W272" s="151"/>
      <c r="X272" s="56"/>
      <c r="Y272" s="56"/>
      <c r="Z272" s="56"/>
      <c r="AA272" s="95"/>
      <c r="AB272" s="96"/>
      <c r="AC272" s="16"/>
      <c r="AD272" s="16"/>
      <c r="AE272" s="16"/>
      <c r="AF272" s="95"/>
      <c r="AG272" s="96"/>
      <c r="AH272" s="56"/>
      <c r="AI272" s="56"/>
      <c r="AJ272" s="56"/>
      <c r="AK272" s="95"/>
    </row>
    <row r="273" spans="1:37" ht="17.25" customHeight="1" x14ac:dyDescent="0.35">
      <c r="A273" s="113" t="s">
        <v>86</v>
      </c>
      <c r="B273" s="16" t="s">
        <v>319</v>
      </c>
      <c r="C273" s="16"/>
      <c r="D273" s="16"/>
      <c r="E273" s="16"/>
      <c r="F273" s="16"/>
      <c r="G273" s="16"/>
      <c r="H273" s="199"/>
      <c r="I273" s="96" t="s">
        <v>320</v>
      </c>
      <c r="J273" s="16"/>
      <c r="K273" s="16"/>
      <c r="L273" s="16"/>
      <c r="M273" s="95"/>
      <c r="N273" s="96" t="s">
        <v>1794</v>
      </c>
      <c r="O273" s="44"/>
      <c r="P273" s="44"/>
      <c r="Q273" s="44"/>
      <c r="R273" s="95"/>
      <c r="S273" s="57"/>
      <c r="T273" s="57"/>
      <c r="U273" s="57"/>
      <c r="V273" s="57"/>
      <c r="W273" s="151" t="s">
        <v>1483</v>
      </c>
      <c r="X273" s="56"/>
      <c r="Y273" s="56"/>
      <c r="Z273" s="56"/>
      <c r="AA273" s="95"/>
      <c r="AB273" s="96" t="s">
        <v>1183</v>
      </c>
      <c r="AC273" s="16"/>
      <c r="AD273" s="16"/>
      <c r="AE273" s="16"/>
      <c r="AF273" s="95"/>
      <c r="AG273" s="96" t="s">
        <v>2185</v>
      </c>
      <c r="AH273" s="56"/>
      <c r="AI273" s="56"/>
      <c r="AJ273" s="56"/>
      <c r="AK273" s="95"/>
    </row>
    <row r="274" spans="1:37" ht="17.25" customHeight="1" x14ac:dyDescent="0.35">
      <c r="A274" s="200" t="s">
        <v>12</v>
      </c>
      <c r="B274" s="56" t="s">
        <v>600</v>
      </c>
      <c r="C274" s="56"/>
      <c r="D274" s="57"/>
      <c r="E274" s="57"/>
      <c r="F274" s="56"/>
      <c r="G274" s="16"/>
      <c r="H274" s="95" t="s">
        <v>77</v>
      </c>
      <c r="I274" s="96"/>
      <c r="J274" s="57"/>
      <c r="K274" s="57"/>
      <c r="L274" s="16"/>
      <c r="M274" s="95"/>
      <c r="N274" s="96"/>
      <c r="O274" s="44"/>
      <c r="P274" s="44"/>
      <c r="Q274" s="44"/>
      <c r="R274" s="95"/>
      <c r="S274" s="57"/>
      <c r="T274" s="57"/>
      <c r="U274" s="57"/>
      <c r="V274" s="57"/>
      <c r="W274" s="151"/>
      <c r="X274" s="57"/>
      <c r="Y274" s="57"/>
      <c r="Z274" s="56"/>
      <c r="AA274" s="95"/>
      <c r="AB274" s="113"/>
      <c r="AC274" s="57"/>
      <c r="AD274" s="57"/>
      <c r="AE274" s="16"/>
      <c r="AF274" s="95"/>
      <c r="AG274" s="96"/>
      <c r="AH274" s="57"/>
      <c r="AI274" s="57"/>
      <c r="AJ274" s="56"/>
      <c r="AK274" s="95"/>
    </row>
    <row r="275" spans="1:37" ht="17.25" customHeight="1" x14ac:dyDescent="0.35">
      <c r="A275" s="200" t="s">
        <v>86</v>
      </c>
      <c r="B275" s="56" t="s">
        <v>825</v>
      </c>
      <c r="C275" s="56"/>
      <c r="D275" s="57"/>
      <c r="E275" s="57"/>
      <c r="F275" s="56"/>
      <c r="G275" s="16"/>
      <c r="H275" s="95"/>
      <c r="I275" s="96" t="s">
        <v>824</v>
      </c>
      <c r="J275" s="57"/>
      <c r="K275" s="21" t="s">
        <v>1858</v>
      </c>
      <c r="L275" s="16"/>
      <c r="M275" s="95"/>
      <c r="N275" s="96" t="s">
        <v>1795</v>
      </c>
      <c r="O275" s="44"/>
      <c r="P275" s="46" t="s">
        <v>3210</v>
      </c>
      <c r="Q275" s="44"/>
      <c r="R275" s="95"/>
      <c r="S275" s="57"/>
      <c r="T275" s="57"/>
      <c r="U275" s="57"/>
      <c r="V275" s="57"/>
      <c r="W275" s="151" t="s">
        <v>1484</v>
      </c>
      <c r="X275" s="57"/>
      <c r="Y275" s="21" t="s">
        <v>1463</v>
      </c>
      <c r="Z275" s="56"/>
      <c r="AA275" s="95"/>
      <c r="AB275" s="96" t="s">
        <v>1184</v>
      </c>
      <c r="AC275" s="57"/>
      <c r="AD275" s="21" t="s">
        <v>1163</v>
      </c>
      <c r="AE275" s="16"/>
      <c r="AF275" s="95"/>
      <c r="AG275" s="96" t="s">
        <v>2186</v>
      </c>
      <c r="AH275" s="57"/>
      <c r="AI275" s="57" t="s">
        <v>2168</v>
      </c>
      <c r="AJ275" s="56"/>
      <c r="AK275" s="95"/>
    </row>
    <row r="276" spans="1:37" ht="17.25" customHeight="1" x14ac:dyDescent="0.35">
      <c r="A276" s="96" t="s">
        <v>13</v>
      </c>
      <c r="B276" s="56" t="s">
        <v>601</v>
      </c>
      <c r="C276" s="56"/>
      <c r="D276" s="57" t="s">
        <v>587</v>
      </c>
      <c r="E276" s="57" t="s">
        <v>17</v>
      </c>
      <c r="F276" s="16"/>
      <c r="G276" s="16"/>
      <c r="H276" s="199"/>
      <c r="I276" s="96" t="s">
        <v>812</v>
      </c>
      <c r="J276" s="57"/>
      <c r="K276" s="57"/>
      <c r="L276" s="16"/>
      <c r="M276" s="95"/>
      <c r="N276" s="96" t="s">
        <v>1781</v>
      </c>
      <c r="O276" s="44"/>
      <c r="P276" s="44"/>
      <c r="Q276" s="44"/>
      <c r="R276" s="95"/>
      <c r="S276" s="57"/>
      <c r="T276" s="57"/>
      <c r="U276" s="57"/>
      <c r="V276" s="57"/>
      <c r="W276" s="151" t="s">
        <v>1464</v>
      </c>
      <c r="X276" s="57"/>
      <c r="Y276" s="57"/>
      <c r="Z276" s="56"/>
      <c r="AA276" s="95"/>
      <c r="AB276" s="96" t="s">
        <v>1161</v>
      </c>
      <c r="AC276" s="57"/>
      <c r="AD276" s="57"/>
      <c r="AE276" s="16"/>
      <c r="AF276" s="95"/>
      <c r="AG276" s="96" t="s">
        <v>1923</v>
      </c>
      <c r="AH276" s="57"/>
      <c r="AI276" s="57"/>
      <c r="AJ276" s="56"/>
      <c r="AK276" s="95"/>
    </row>
    <row r="277" spans="1:37" ht="17.25" customHeight="1" x14ac:dyDescent="0.35">
      <c r="A277" s="96" t="s">
        <v>13</v>
      </c>
      <c r="B277" s="56" t="s">
        <v>602</v>
      </c>
      <c r="C277" s="56"/>
      <c r="D277" s="56" t="s">
        <v>607</v>
      </c>
      <c r="E277" s="57" t="s">
        <v>17</v>
      </c>
      <c r="F277" s="57"/>
      <c r="G277" s="16"/>
      <c r="H277" s="199"/>
      <c r="I277" s="96" t="s">
        <v>585</v>
      </c>
      <c r="J277" s="16"/>
      <c r="K277" s="16"/>
      <c r="L277" s="16"/>
      <c r="M277" s="95"/>
      <c r="N277" s="96" t="s">
        <v>585</v>
      </c>
      <c r="O277" s="44"/>
      <c r="P277" s="44"/>
      <c r="Q277" s="44"/>
      <c r="R277" s="95"/>
      <c r="S277" s="57"/>
      <c r="T277" s="57"/>
      <c r="U277" s="57"/>
      <c r="V277" s="57"/>
      <c r="W277" s="151" t="s">
        <v>1465</v>
      </c>
      <c r="X277" s="56"/>
      <c r="Y277" s="56"/>
      <c r="Z277" s="56"/>
      <c r="AA277" s="95"/>
      <c r="AB277" s="96" t="s">
        <v>1162</v>
      </c>
      <c r="AC277" s="16"/>
      <c r="AD277" s="16"/>
      <c r="AE277" s="16"/>
      <c r="AF277" s="95"/>
      <c r="AG277" s="96" t="s">
        <v>1924</v>
      </c>
      <c r="AH277" s="56"/>
      <c r="AI277" s="56"/>
      <c r="AJ277" s="56"/>
      <c r="AK277" s="95"/>
    </row>
    <row r="278" spans="1:37" ht="17.25" customHeight="1" x14ac:dyDescent="0.35">
      <c r="A278" s="200" t="s">
        <v>22</v>
      </c>
      <c r="B278" s="56"/>
      <c r="C278" s="56"/>
      <c r="D278" s="16"/>
      <c r="E278" s="57"/>
      <c r="F278" s="56"/>
      <c r="G278" s="16"/>
      <c r="H278" s="199"/>
      <c r="I278" s="96"/>
      <c r="J278" s="16"/>
      <c r="K278" s="16"/>
      <c r="L278" s="16"/>
      <c r="M278" s="95"/>
      <c r="N278" s="96"/>
      <c r="O278" s="44"/>
      <c r="P278" s="44"/>
      <c r="Q278" s="44"/>
      <c r="R278" s="95"/>
      <c r="S278" s="57"/>
      <c r="T278" s="57"/>
      <c r="U278" s="57"/>
      <c r="V278" s="57"/>
      <c r="W278" s="151"/>
      <c r="X278" s="56"/>
      <c r="Y278" s="56"/>
      <c r="Z278" s="56"/>
      <c r="AA278" s="95"/>
      <c r="AB278" s="96"/>
      <c r="AC278" s="16"/>
      <c r="AD278" s="16"/>
      <c r="AE278" s="16"/>
      <c r="AF278" s="95"/>
      <c r="AG278" s="96"/>
      <c r="AH278" s="56"/>
      <c r="AI278" s="56"/>
      <c r="AJ278" s="56"/>
      <c r="AK278" s="95"/>
    </row>
    <row r="279" spans="1:37" ht="17.25" customHeight="1" x14ac:dyDescent="0.35">
      <c r="A279" s="198" t="s">
        <v>22</v>
      </c>
      <c r="B279" s="16"/>
      <c r="C279" s="16"/>
      <c r="D279" s="16"/>
      <c r="E279" s="16"/>
      <c r="F279" s="16"/>
      <c r="G279" s="16"/>
      <c r="H279" s="199"/>
      <c r="I279" s="96"/>
      <c r="J279" s="16"/>
      <c r="K279" s="16"/>
      <c r="L279" s="16"/>
      <c r="M279" s="95"/>
      <c r="N279" s="113"/>
      <c r="O279" s="44"/>
      <c r="P279" s="44"/>
      <c r="Q279" s="44"/>
      <c r="R279" s="95"/>
      <c r="S279" s="57"/>
      <c r="T279" s="57"/>
      <c r="U279" s="57"/>
      <c r="V279" s="57"/>
      <c r="W279" s="151"/>
      <c r="X279" s="56"/>
      <c r="Y279" s="56"/>
      <c r="Z279" s="56"/>
      <c r="AA279" s="95"/>
      <c r="AB279" s="113"/>
      <c r="AC279" s="16"/>
      <c r="AD279" s="16"/>
      <c r="AE279" s="16"/>
      <c r="AF279" s="95"/>
      <c r="AG279" s="96"/>
      <c r="AH279" s="56"/>
      <c r="AI279" s="56"/>
      <c r="AJ279" s="56"/>
      <c r="AK279" s="95"/>
    </row>
    <row r="280" spans="1:37" ht="17.25" customHeight="1" x14ac:dyDescent="0.35">
      <c r="A280" s="93"/>
      <c r="B280" s="15"/>
      <c r="C280" s="15"/>
      <c r="D280" s="15"/>
      <c r="E280" s="15"/>
      <c r="F280" s="15"/>
      <c r="G280" s="15"/>
      <c r="H280" s="197"/>
      <c r="I280" s="105"/>
      <c r="J280" s="15"/>
      <c r="K280" s="15"/>
      <c r="L280" s="15"/>
      <c r="M280" s="70"/>
      <c r="N280" s="93"/>
      <c r="O280" s="15"/>
      <c r="P280" s="15"/>
      <c r="Q280" s="15"/>
      <c r="R280" s="70"/>
      <c r="W280" s="93"/>
      <c r="X280" s="15"/>
      <c r="Y280" s="15"/>
      <c r="Z280" s="15"/>
      <c r="AA280" s="70"/>
      <c r="AB280" s="93"/>
      <c r="AC280" s="15"/>
      <c r="AD280" s="15"/>
      <c r="AE280" s="15"/>
      <c r="AF280" s="70"/>
      <c r="AG280" s="93"/>
      <c r="AH280" s="15"/>
      <c r="AI280" s="15"/>
      <c r="AJ280" s="15"/>
      <c r="AK280" s="70"/>
    </row>
    <row r="281" spans="1:37" ht="17.25" customHeight="1" x14ac:dyDescent="0.4">
      <c r="A281" s="202" t="s">
        <v>12</v>
      </c>
      <c r="B281" s="17" t="s">
        <v>485</v>
      </c>
      <c r="C281" s="17"/>
      <c r="D281" s="17"/>
      <c r="E281" s="17"/>
      <c r="F281" s="17"/>
      <c r="G281" s="17"/>
      <c r="H281" s="203"/>
      <c r="I281" s="98" t="s">
        <v>482</v>
      </c>
      <c r="J281" s="17"/>
      <c r="K281" s="17"/>
      <c r="L281" s="17"/>
      <c r="M281" s="99"/>
      <c r="N281" s="98" t="s">
        <v>1796</v>
      </c>
      <c r="O281" s="17"/>
      <c r="P281" s="17"/>
      <c r="Q281" s="17"/>
      <c r="R281" s="99"/>
      <c r="S281" s="59"/>
      <c r="T281" s="59"/>
      <c r="U281" s="59"/>
      <c r="V281" s="59"/>
      <c r="W281" s="155" t="s">
        <v>1485</v>
      </c>
      <c r="X281" s="58"/>
      <c r="Y281" s="58"/>
      <c r="Z281" s="58"/>
      <c r="AA281" s="99"/>
      <c r="AB281" s="98" t="s">
        <v>1185</v>
      </c>
      <c r="AC281" s="17"/>
      <c r="AD281" s="17"/>
      <c r="AE281" s="17"/>
      <c r="AF281" s="99"/>
      <c r="AG281" s="98" t="s">
        <v>1928</v>
      </c>
      <c r="AH281" s="58"/>
      <c r="AI281" s="58"/>
      <c r="AJ281" s="58"/>
      <c r="AK281" s="99"/>
    </row>
    <row r="282" spans="1:37" ht="17.25" customHeight="1" x14ac:dyDescent="0.35">
      <c r="A282" s="114" t="s">
        <v>2794</v>
      </c>
      <c r="B282" s="17" t="s">
        <v>321</v>
      </c>
      <c r="C282" s="17"/>
      <c r="D282" s="17"/>
      <c r="E282" s="59" t="s">
        <v>17</v>
      </c>
      <c r="F282" s="17"/>
      <c r="G282" s="17"/>
      <c r="H282" s="203"/>
      <c r="I282" s="100" t="s">
        <v>848</v>
      </c>
      <c r="J282" s="17"/>
      <c r="K282" s="17"/>
      <c r="L282" s="17"/>
      <c r="M282" s="99"/>
      <c r="N282" s="100" t="s">
        <v>1797</v>
      </c>
      <c r="O282" s="17"/>
      <c r="P282" s="17"/>
      <c r="Q282" s="17"/>
      <c r="R282" s="99"/>
      <c r="S282" s="59"/>
      <c r="T282" s="59"/>
      <c r="U282" s="59"/>
      <c r="V282" s="59"/>
      <c r="W282" s="156" t="s">
        <v>1486</v>
      </c>
      <c r="X282" s="58"/>
      <c r="Y282" s="58"/>
      <c r="Z282" s="58"/>
      <c r="AA282" s="99"/>
      <c r="AB282" s="100" t="s">
        <v>1186</v>
      </c>
      <c r="AC282" s="17"/>
      <c r="AD282" s="17"/>
      <c r="AE282" s="17"/>
      <c r="AF282" s="99"/>
      <c r="AG282" s="100" t="s">
        <v>1929</v>
      </c>
      <c r="AH282" s="58"/>
      <c r="AI282" s="58"/>
      <c r="AJ282" s="58"/>
      <c r="AK282" s="99"/>
    </row>
    <row r="283" spans="1:37" ht="17.25" customHeight="1" x14ac:dyDescent="0.35">
      <c r="A283" s="114" t="s">
        <v>2794</v>
      </c>
      <c r="B283" s="17" t="s">
        <v>322</v>
      </c>
      <c r="C283" s="17"/>
      <c r="D283" s="17"/>
      <c r="E283" s="59" t="s">
        <v>17</v>
      </c>
      <c r="F283" s="17" t="s">
        <v>323</v>
      </c>
      <c r="G283" s="17"/>
      <c r="H283" s="203"/>
      <c r="I283" s="100" t="s">
        <v>849</v>
      </c>
      <c r="J283" s="17"/>
      <c r="K283" s="17"/>
      <c r="L283" s="17"/>
      <c r="M283" s="99"/>
      <c r="N283" s="100" t="s">
        <v>1798</v>
      </c>
      <c r="O283" s="17"/>
      <c r="P283" s="17"/>
      <c r="Q283" s="17"/>
      <c r="R283" s="99"/>
      <c r="S283" s="59"/>
      <c r="T283" s="59"/>
      <c r="U283" s="59"/>
      <c r="V283" s="59"/>
      <c r="W283" s="156" t="s">
        <v>1487</v>
      </c>
      <c r="X283" s="58"/>
      <c r="Y283" s="58"/>
      <c r="Z283" s="58"/>
      <c r="AA283" s="99"/>
      <c r="AB283" s="100" t="s">
        <v>1187</v>
      </c>
      <c r="AC283" s="17"/>
      <c r="AD283" s="17"/>
      <c r="AE283" s="17"/>
      <c r="AF283" s="99"/>
      <c r="AG283" s="100" t="s">
        <v>2187</v>
      </c>
      <c r="AH283" s="58"/>
      <c r="AI283" s="58"/>
      <c r="AJ283" s="58"/>
      <c r="AK283" s="99"/>
    </row>
    <row r="284" spans="1:37" ht="17.25" customHeight="1" x14ac:dyDescent="0.35">
      <c r="A284" s="114" t="s">
        <v>2794</v>
      </c>
      <c r="B284" s="17" t="s">
        <v>324</v>
      </c>
      <c r="C284" s="17"/>
      <c r="D284" s="17"/>
      <c r="E284" s="59" t="s">
        <v>17</v>
      </c>
      <c r="F284" s="17" t="s">
        <v>325</v>
      </c>
      <c r="G284" s="17"/>
      <c r="H284" s="203"/>
      <c r="I284" s="100" t="s">
        <v>2453</v>
      </c>
      <c r="J284" s="17"/>
      <c r="K284" s="17"/>
      <c r="L284" s="17"/>
      <c r="M284" s="99"/>
      <c r="N284" s="107" t="s">
        <v>3222</v>
      </c>
      <c r="O284" s="17"/>
      <c r="P284" s="17"/>
      <c r="Q284" s="17"/>
      <c r="R284" s="99"/>
      <c r="S284" s="59"/>
      <c r="T284" s="59"/>
      <c r="U284" s="59"/>
      <c r="V284" s="59"/>
      <c r="W284" s="257" t="s">
        <v>2454</v>
      </c>
      <c r="X284" s="58"/>
      <c r="Y284" s="58"/>
      <c r="Z284" s="58"/>
      <c r="AA284" s="99"/>
      <c r="AB284" s="100" t="s">
        <v>2455</v>
      </c>
      <c r="AC284" s="17"/>
      <c r="AD284" s="17"/>
      <c r="AE284" s="17"/>
      <c r="AF284" s="99"/>
      <c r="AG284" s="107" t="s">
        <v>2453</v>
      </c>
      <c r="AH284" s="58"/>
      <c r="AI284" s="58"/>
      <c r="AJ284" s="58"/>
      <c r="AK284" s="99"/>
    </row>
    <row r="285" spans="1:37" ht="17.25" customHeight="1" x14ac:dyDescent="0.35">
      <c r="A285" s="114" t="s">
        <v>2794</v>
      </c>
      <c r="B285" s="17" t="s">
        <v>326</v>
      </c>
      <c r="C285" s="17"/>
      <c r="D285" s="17"/>
      <c r="E285" s="59" t="s">
        <v>17</v>
      </c>
      <c r="F285" s="17" t="s">
        <v>325</v>
      </c>
      <c r="G285" s="17"/>
      <c r="H285" s="203"/>
      <c r="I285" s="100" t="s">
        <v>850</v>
      </c>
      <c r="J285" s="17"/>
      <c r="K285" s="17"/>
      <c r="L285" s="17"/>
      <c r="M285" s="99"/>
      <c r="N285" s="100" t="s">
        <v>1799</v>
      </c>
      <c r="O285" s="17"/>
      <c r="P285" s="17"/>
      <c r="Q285" s="17"/>
      <c r="R285" s="99"/>
      <c r="S285" s="59"/>
      <c r="T285" s="59"/>
      <c r="U285" s="59"/>
      <c r="V285" s="59"/>
      <c r="W285" s="156" t="s">
        <v>1488</v>
      </c>
      <c r="X285" s="58"/>
      <c r="Y285" s="58"/>
      <c r="Z285" s="58"/>
      <c r="AA285" s="99"/>
      <c r="AB285" s="100" t="s">
        <v>1188</v>
      </c>
      <c r="AC285" s="17"/>
      <c r="AD285" s="17"/>
      <c r="AE285" s="17"/>
      <c r="AF285" s="99"/>
      <c r="AG285" s="100" t="s">
        <v>2188</v>
      </c>
      <c r="AH285" s="58"/>
      <c r="AI285" s="58"/>
      <c r="AJ285" s="58"/>
      <c r="AK285" s="99"/>
    </row>
    <row r="286" spans="1:37" ht="17.25" customHeight="1" x14ac:dyDescent="0.35">
      <c r="A286" s="114" t="s">
        <v>2794</v>
      </c>
      <c r="B286" s="17" t="s">
        <v>327</v>
      </c>
      <c r="C286" s="17"/>
      <c r="D286" s="17"/>
      <c r="E286" s="59" t="s">
        <v>17</v>
      </c>
      <c r="F286" s="17" t="s">
        <v>325</v>
      </c>
      <c r="G286" s="17"/>
      <c r="H286" s="203"/>
      <c r="I286" s="100" t="s">
        <v>851</v>
      </c>
      <c r="J286" s="17"/>
      <c r="K286" s="17"/>
      <c r="L286" s="17"/>
      <c r="M286" s="99"/>
      <c r="N286" s="100" t="s">
        <v>1800</v>
      </c>
      <c r="O286" s="17"/>
      <c r="P286" s="17"/>
      <c r="Q286" s="17"/>
      <c r="R286" s="99"/>
      <c r="S286" s="59"/>
      <c r="T286" s="59"/>
      <c r="U286" s="59"/>
      <c r="V286" s="59"/>
      <c r="W286" s="156" t="s">
        <v>1489</v>
      </c>
      <c r="X286" s="58"/>
      <c r="Y286" s="58"/>
      <c r="Z286" s="58"/>
      <c r="AA286" s="99"/>
      <c r="AB286" s="100" t="s">
        <v>1189</v>
      </c>
      <c r="AC286" s="17"/>
      <c r="AD286" s="17"/>
      <c r="AE286" s="17"/>
      <c r="AF286" s="99"/>
      <c r="AG286" s="100" t="s">
        <v>2189</v>
      </c>
      <c r="AH286" s="58"/>
      <c r="AI286" s="58"/>
      <c r="AJ286" s="58"/>
      <c r="AK286" s="99"/>
    </row>
    <row r="287" spans="1:37" ht="17.25" customHeight="1" x14ac:dyDescent="0.35">
      <c r="A287" s="114" t="s">
        <v>2794</v>
      </c>
      <c r="B287" s="17" t="s">
        <v>328</v>
      </c>
      <c r="C287" s="17"/>
      <c r="D287" s="17"/>
      <c r="E287" s="59" t="s">
        <v>17</v>
      </c>
      <c r="F287" s="17" t="s">
        <v>325</v>
      </c>
      <c r="G287" s="17"/>
      <c r="H287" s="203"/>
      <c r="I287" s="100" t="s">
        <v>852</v>
      </c>
      <c r="J287" s="17"/>
      <c r="K287" s="17"/>
      <c r="L287" s="17"/>
      <c r="M287" s="99"/>
      <c r="N287" s="100" t="s">
        <v>1801</v>
      </c>
      <c r="O287" s="17"/>
      <c r="P287" s="17"/>
      <c r="Q287" s="17"/>
      <c r="R287" s="99"/>
      <c r="S287" s="59"/>
      <c r="T287" s="59"/>
      <c r="U287" s="59"/>
      <c r="V287" s="59"/>
      <c r="W287" s="156" t="s">
        <v>1490</v>
      </c>
      <c r="X287" s="58"/>
      <c r="Y287" s="58"/>
      <c r="Z287" s="58"/>
      <c r="AA287" s="99"/>
      <c r="AB287" s="100" t="s">
        <v>1190</v>
      </c>
      <c r="AC287" s="17"/>
      <c r="AD287" s="17"/>
      <c r="AE287" s="17"/>
      <c r="AF287" s="99"/>
      <c r="AG287" s="100" t="s">
        <v>2190</v>
      </c>
      <c r="AH287" s="58"/>
      <c r="AI287" s="58"/>
      <c r="AJ287" s="58"/>
      <c r="AK287" s="99"/>
    </row>
    <row r="288" spans="1:37" ht="17.25" customHeight="1" x14ac:dyDescent="0.35">
      <c r="A288" s="202" t="s">
        <v>22</v>
      </c>
      <c r="B288" s="17"/>
      <c r="C288" s="17"/>
      <c r="D288" s="17"/>
      <c r="E288" s="17"/>
      <c r="F288" s="17"/>
      <c r="G288" s="17"/>
      <c r="H288" s="203"/>
      <c r="I288" s="100"/>
      <c r="J288" s="17"/>
      <c r="K288" s="17"/>
      <c r="L288" s="17"/>
      <c r="M288" s="99"/>
      <c r="N288" s="100"/>
      <c r="O288" s="17"/>
      <c r="P288" s="17"/>
      <c r="Q288" s="17"/>
      <c r="R288" s="99"/>
      <c r="S288" s="59"/>
      <c r="T288" s="59"/>
      <c r="U288" s="59"/>
      <c r="V288" s="59"/>
      <c r="W288" s="156"/>
      <c r="X288" s="58"/>
      <c r="Y288" s="58"/>
      <c r="Z288" s="58"/>
      <c r="AA288" s="99"/>
      <c r="AB288" s="114"/>
      <c r="AC288" s="17"/>
      <c r="AD288" s="17"/>
      <c r="AE288" s="17"/>
      <c r="AF288" s="99"/>
      <c r="AG288" s="100"/>
      <c r="AH288" s="58"/>
      <c r="AI288" s="58"/>
      <c r="AJ288" s="58"/>
      <c r="AK288" s="99"/>
    </row>
    <row r="289" spans="1:37" ht="17.25" customHeight="1" x14ac:dyDescent="0.4">
      <c r="A289" s="202" t="s">
        <v>12</v>
      </c>
      <c r="B289" s="17" t="s">
        <v>484</v>
      </c>
      <c r="C289" s="17"/>
      <c r="D289" s="17"/>
      <c r="E289" s="17"/>
      <c r="F289" s="17"/>
      <c r="G289" s="17"/>
      <c r="H289" s="203"/>
      <c r="I289" s="98" t="s">
        <v>483</v>
      </c>
      <c r="J289" s="17"/>
      <c r="K289" s="17"/>
      <c r="L289" s="17"/>
      <c r="M289" s="99"/>
      <c r="N289" s="98" t="s">
        <v>1802</v>
      </c>
      <c r="O289" s="17"/>
      <c r="P289" s="17"/>
      <c r="Q289" s="17"/>
      <c r="R289" s="99"/>
      <c r="S289" s="59"/>
      <c r="T289" s="59"/>
      <c r="U289" s="59"/>
      <c r="V289" s="59"/>
      <c r="W289" s="155" t="s">
        <v>1491</v>
      </c>
      <c r="X289" s="58"/>
      <c r="Y289" s="58"/>
      <c r="Z289" s="58"/>
      <c r="AA289" s="99"/>
      <c r="AB289" s="98" t="s">
        <v>1191</v>
      </c>
      <c r="AC289" s="17"/>
      <c r="AD289" s="17"/>
      <c r="AE289" s="17"/>
      <c r="AF289" s="99"/>
      <c r="AG289" s="98" t="s">
        <v>1930</v>
      </c>
      <c r="AH289" s="58"/>
      <c r="AI289" s="58"/>
      <c r="AJ289" s="58"/>
      <c r="AK289" s="99"/>
    </row>
    <row r="290" spans="1:37" ht="17.25" customHeight="1" x14ac:dyDescent="0.35">
      <c r="A290" s="114" t="s">
        <v>2794</v>
      </c>
      <c r="B290" s="17" t="s">
        <v>329</v>
      </c>
      <c r="C290" s="17"/>
      <c r="D290" s="17"/>
      <c r="E290" s="59" t="s">
        <v>17</v>
      </c>
      <c r="F290" s="17"/>
      <c r="G290" s="17"/>
      <c r="H290" s="203"/>
      <c r="I290" s="100" t="s">
        <v>842</v>
      </c>
      <c r="J290" s="17"/>
      <c r="K290" s="17"/>
      <c r="L290" s="17"/>
      <c r="M290" s="99"/>
      <c r="N290" s="100" t="s">
        <v>1803</v>
      </c>
      <c r="O290" s="17"/>
      <c r="P290" s="17"/>
      <c r="Q290" s="17"/>
      <c r="R290" s="99"/>
      <c r="S290" s="59"/>
      <c r="T290" s="59"/>
      <c r="U290" s="59"/>
      <c r="V290" s="59"/>
      <c r="W290" s="156" t="s">
        <v>1492</v>
      </c>
      <c r="X290" s="58"/>
      <c r="Y290" s="58"/>
      <c r="Z290" s="58"/>
      <c r="AA290" s="99"/>
      <c r="AB290" s="100" t="s">
        <v>1192</v>
      </c>
      <c r="AC290" s="17"/>
      <c r="AD290" s="17"/>
      <c r="AE290" s="17"/>
      <c r="AF290" s="99"/>
      <c r="AG290" s="100" t="s">
        <v>2191</v>
      </c>
      <c r="AH290" s="58"/>
      <c r="AI290" s="58"/>
      <c r="AJ290" s="58"/>
      <c r="AK290" s="99"/>
    </row>
    <row r="291" spans="1:37" ht="17.25" customHeight="1" x14ac:dyDescent="0.35">
      <c r="A291" s="114" t="s">
        <v>2794</v>
      </c>
      <c r="B291" s="17" t="s">
        <v>330</v>
      </c>
      <c r="C291" s="17"/>
      <c r="D291" s="17"/>
      <c r="E291" s="59" t="s">
        <v>17</v>
      </c>
      <c r="F291" s="17" t="s">
        <v>331</v>
      </c>
      <c r="G291" s="17"/>
      <c r="H291" s="203"/>
      <c r="I291" s="100" t="s">
        <v>843</v>
      </c>
      <c r="J291" s="17"/>
      <c r="K291" s="17"/>
      <c r="L291" s="17"/>
      <c r="M291" s="99"/>
      <c r="N291" s="100" t="s">
        <v>1804</v>
      </c>
      <c r="O291" s="17"/>
      <c r="P291" s="17"/>
      <c r="Q291" s="17"/>
      <c r="R291" s="99"/>
      <c r="S291" s="59"/>
      <c r="T291" s="59"/>
      <c r="U291" s="59"/>
      <c r="V291" s="59"/>
      <c r="W291" s="156" t="s">
        <v>1493</v>
      </c>
      <c r="X291" s="58"/>
      <c r="Y291" s="58"/>
      <c r="Z291" s="58"/>
      <c r="AA291" s="99"/>
      <c r="AB291" s="100" t="s">
        <v>1193</v>
      </c>
      <c r="AC291" s="17"/>
      <c r="AD291" s="17"/>
      <c r="AE291" s="17"/>
      <c r="AF291" s="99"/>
      <c r="AG291" s="100" t="s">
        <v>2192</v>
      </c>
      <c r="AH291" s="58"/>
      <c r="AI291" s="58"/>
      <c r="AJ291" s="58"/>
      <c r="AK291" s="99"/>
    </row>
    <row r="292" spans="1:37" ht="17.25" customHeight="1" x14ac:dyDescent="0.35">
      <c r="A292" s="114" t="s">
        <v>2794</v>
      </c>
      <c r="B292" s="17" t="s">
        <v>332</v>
      </c>
      <c r="C292" s="17"/>
      <c r="D292" s="17"/>
      <c r="E292" s="59" t="s">
        <v>17</v>
      </c>
      <c r="F292" s="17" t="s">
        <v>333</v>
      </c>
      <c r="G292" s="17"/>
      <c r="H292" s="203"/>
      <c r="I292" s="100" t="s">
        <v>2451</v>
      </c>
      <c r="J292" s="17"/>
      <c r="K292" s="17"/>
      <c r="L292" s="17"/>
      <c r="M292" s="99"/>
      <c r="N292" s="107" t="s">
        <v>3221</v>
      </c>
      <c r="O292" s="17"/>
      <c r="P292" s="17"/>
      <c r="Q292" s="17"/>
      <c r="R292" s="99"/>
      <c r="S292" s="59"/>
      <c r="T292" s="59"/>
      <c r="U292" s="59"/>
      <c r="V292" s="59"/>
      <c r="W292" s="257" t="s">
        <v>2456</v>
      </c>
      <c r="X292" s="58"/>
      <c r="Y292" s="58"/>
      <c r="Z292" s="58"/>
      <c r="AA292" s="99"/>
      <c r="AB292" s="100" t="s">
        <v>2457</v>
      </c>
      <c r="AC292" s="17"/>
      <c r="AD292" s="17"/>
      <c r="AE292" s="17"/>
      <c r="AF292" s="99"/>
      <c r="AG292" s="107" t="s">
        <v>2451</v>
      </c>
      <c r="AH292" s="58"/>
      <c r="AI292" s="58"/>
      <c r="AJ292" s="58"/>
      <c r="AK292" s="99"/>
    </row>
    <row r="293" spans="1:37" ht="17.25" customHeight="1" x14ac:dyDescent="0.35">
      <c r="A293" s="114" t="s">
        <v>2794</v>
      </c>
      <c r="B293" s="17" t="s">
        <v>334</v>
      </c>
      <c r="C293" s="17"/>
      <c r="D293" s="17"/>
      <c r="E293" s="59" t="s">
        <v>17</v>
      </c>
      <c r="F293" s="17" t="s">
        <v>333</v>
      </c>
      <c r="G293" s="17"/>
      <c r="H293" s="203"/>
      <c r="I293" s="100" t="s">
        <v>844</v>
      </c>
      <c r="J293" s="17"/>
      <c r="K293" s="17"/>
      <c r="L293" s="17"/>
      <c r="M293" s="99"/>
      <c r="N293" s="100" t="s">
        <v>1805</v>
      </c>
      <c r="O293" s="17"/>
      <c r="P293" s="17"/>
      <c r="Q293" s="17"/>
      <c r="R293" s="99"/>
      <c r="S293" s="59"/>
      <c r="T293" s="59"/>
      <c r="U293" s="59"/>
      <c r="V293" s="59"/>
      <c r="W293" s="156" t="s">
        <v>1494</v>
      </c>
      <c r="X293" s="58"/>
      <c r="Y293" s="58"/>
      <c r="Z293" s="58"/>
      <c r="AA293" s="99"/>
      <c r="AB293" s="100" t="s">
        <v>1194</v>
      </c>
      <c r="AC293" s="17"/>
      <c r="AD293" s="17"/>
      <c r="AE293" s="17"/>
      <c r="AF293" s="99"/>
      <c r="AG293" s="100" t="s">
        <v>2193</v>
      </c>
      <c r="AH293" s="58"/>
      <c r="AI293" s="58"/>
      <c r="AJ293" s="58"/>
      <c r="AK293" s="99"/>
    </row>
    <row r="294" spans="1:37" ht="17.25" customHeight="1" x14ac:dyDescent="0.35">
      <c r="A294" s="114" t="s">
        <v>2794</v>
      </c>
      <c r="B294" s="17" t="s">
        <v>335</v>
      </c>
      <c r="C294" s="17"/>
      <c r="D294" s="17"/>
      <c r="E294" s="59" t="s">
        <v>17</v>
      </c>
      <c r="F294" s="17" t="s">
        <v>333</v>
      </c>
      <c r="G294" s="17"/>
      <c r="H294" s="203"/>
      <c r="I294" s="100" t="s">
        <v>845</v>
      </c>
      <c r="J294" s="17"/>
      <c r="K294" s="17"/>
      <c r="L294" s="17"/>
      <c r="M294" s="99"/>
      <c r="N294" s="100" t="s">
        <v>1806</v>
      </c>
      <c r="O294" s="17"/>
      <c r="P294" s="17"/>
      <c r="Q294" s="17"/>
      <c r="R294" s="99"/>
      <c r="S294" s="59"/>
      <c r="T294" s="59"/>
      <c r="U294" s="59"/>
      <c r="V294" s="59"/>
      <c r="W294" s="156" t="s">
        <v>1495</v>
      </c>
      <c r="X294" s="58"/>
      <c r="Y294" s="58"/>
      <c r="Z294" s="58"/>
      <c r="AA294" s="99"/>
      <c r="AB294" s="100" t="s">
        <v>1195</v>
      </c>
      <c r="AC294" s="17"/>
      <c r="AD294" s="17"/>
      <c r="AE294" s="17"/>
      <c r="AF294" s="99"/>
      <c r="AG294" s="100" t="s">
        <v>2194</v>
      </c>
      <c r="AH294" s="58"/>
      <c r="AI294" s="58"/>
      <c r="AJ294" s="58"/>
      <c r="AK294" s="99"/>
    </row>
    <row r="295" spans="1:37" ht="17.25" customHeight="1" x14ac:dyDescent="0.35">
      <c r="A295" s="114" t="s">
        <v>2794</v>
      </c>
      <c r="B295" s="17" t="s">
        <v>336</v>
      </c>
      <c r="C295" s="17"/>
      <c r="D295" s="17"/>
      <c r="E295" s="59" t="s">
        <v>17</v>
      </c>
      <c r="F295" s="17" t="s">
        <v>333</v>
      </c>
      <c r="G295" s="17"/>
      <c r="H295" s="203"/>
      <c r="I295" s="100" t="s">
        <v>846</v>
      </c>
      <c r="J295" s="17"/>
      <c r="K295" s="17"/>
      <c r="L295" s="17"/>
      <c r="M295" s="99"/>
      <c r="N295" s="100" t="s">
        <v>1807</v>
      </c>
      <c r="O295" s="17"/>
      <c r="P295" s="17"/>
      <c r="Q295" s="17"/>
      <c r="R295" s="99"/>
      <c r="S295" s="59"/>
      <c r="T295" s="59"/>
      <c r="U295" s="59"/>
      <c r="V295" s="59"/>
      <c r="W295" s="156" t="s">
        <v>1496</v>
      </c>
      <c r="X295" s="58"/>
      <c r="Y295" s="58"/>
      <c r="Z295" s="58"/>
      <c r="AA295" s="99"/>
      <c r="AB295" s="100" t="s">
        <v>1196</v>
      </c>
      <c r="AC295" s="17"/>
      <c r="AD295" s="17"/>
      <c r="AE295" s="17"/>
      <c r="AF295" s="99"/>
      <c r="AG295" s="100" t="s">
        <v>2195</v>
      </c>
      <c r="AH295" s="58"/>
      <c r="AI295" s="58"/>
      <c r="AJ295" s="58"/>
      <c r="AK295" s="99"/>
    </row>
    <row r="296" spans="1:37" ht="17.25" customHeight="1" x14ac:dyDescent="0.35">
      <c r="A296" s="114" t="s">
        <v>2794</v>
      </c>
      <c r="B296" s="17" t="s">
        <v>337</v>
      </c>
      <c r="C296" s="17"/>
      <c r="D296" s="17"/>
      <c r="E296" s="59" t="s">
        <v>17</v>
      </c>
      <c r="F296" s="17" t="s">
        <v>333</v>
      </c>
      <c r="G296" s="17"/>
      <c r="H296" s="203"/>
      <c r="I296" s="100" t="s">
        <v>847</v>
      </c>
      <c r="J296" s="17"/>
      <c r="K296" s="17"/>
      <c r="L296" s="17"/>
      <c r="M296" s="99"/>
      <c r="N296" s="100" t="s">
        <v>1808</v>
      </c>
      <c r="O296" s="17"/>
      <c r="P296" s="17"/>
      <c r="Q296" s="17"/>
      <c r="R296" s="99"/>
      <c r="S296" s="59"/>
      <c r="T296" s="59"/>
      <c r="U296" s="59"/>
      <c r="V296" s="59"/>
      <c r="W296" s="156" t="s">
        <v>1497</v>
      </c>
      <c r="X296" s="58"/>
      <c r="Y296" s="58"/>
      <c r="Z296" s="58"/>
      <c r="AA296" s="99"/>
      <c r="AB296" s="100" t="s">
        <v>1197</v>
      </c>
      <c r="AC296" s="17"/>
      <c r="AD296" s="17"/>
      <c r="AE296" s="17"/>
      <c r="AF296" s="99"/>
      <c r="AG296" s="100" t="s">
        <v>2196</v>
      </c>
      <c r="AH296" s="58"/>
      <c r="AI296" s="58"/>
      <c r="AJ296" s="58"/>
      <c r="AK296" s="99"/>
    </row>
    <row r="297" spans="1:37" ht="17.25" customHeight="1" x14ac:dyDescent="0.35">
      <c r="A297" s="202" t="s">
        <v>22</v>
      </c>
      <c r="B297" s="17"/>
      <c r="C297" s="17"/>
      <c r="D297" s="17"/>
      <c r="E297" s="17"/>
      <c r="F297" s="17"/>
      <c r="G297" s="17"/>
      <c r="H297" s="203"/>
      <c r="I297" s="100"/>
      <c r="J297" s="17"/>
      <c r="K297" s="17"/>
      <c r="L297" s="17"/>
      <c r="M297" s="99"/>
      <c r="N297" s="100"/>
      <c r="O297" s="17"/>
      <c r="P297" s="17"/>
      <c r="Q297" s="17"/>
      <c r="R297" s="99"/>
      <c r="S297" s="59"/>
      <c r="T297" s="59"/>
      <c r="U297" s="59"/>
      <c r="V297" s="59"/>
      <c r="W297" s="156"/>
      <c r="X297" s="58"/>
      <c r="Y297" s="58"/>
      <c r="Z297" s="58"/>
      <c r="AA297" s="99"/>
      <c r="AB297" s="114"/>
      <c r="AC297" s="17"/>
      <c r="AD297" s="17"/>
      <c r="AE297" s="17"/>
      <c r="AF297" s="99"/>
      <c r="AG297" s="100"/>
      <c r="AH297" s="58"/>
      <c r="AI297" s="58"/>
      <c r="AJ297" s="58"/>
      <c r="AK297" s="99"/>
    </row>
    <row r="298" spans="1:37" ht="17.25" customHeight="1" x14ac:dyDescent="0.4">
      <c r="A298" s="202" t="s">
        <v>12</v>
      </c>
      <c r="B298" s="17" t="s">
        <v>486</v>
      </c>
      <c r="C298" s="17"/>
      <c r="D298" s="17"/>
      <c r="E298" s="17"/>
      <c r="F298" s="17"/>
      <c r="G298" s="17"/>
      <c r="H298" s="203"/>
      <c r="I298" s="98" t="s">
        <v>493</v>
      </c>
      <c r="J298" s="17"/>
      <c r="K298" s="17"/>
      <c r="L298" s="17"/>
      <c r="M298" s="99"/>
      <c r="N298" s="98" t="s">
        <v>1809</v>
      </c>
      <c r="O298" s="17"/>
      <c r="P298" s="17"/>
      <c r="Q298" s="17"/>
      <c r="R298" s="99"/>
      <c r="S298" s="59"/>
      <c r="T298" s="59"/>
      <c r="U298" s="59"/>
      <c r="V298" s="59"/>
      <c r="W298" s="155" t="s">
        <v>1498</v>
      </c>
      <c r="X298" s="58"/>
      <c r="Y298" s="58"/>
      <c r="Z298" s="58"/>
      <c r="AA298" s="99"/>
      <c r="AB298" s="98" t="s">
        <v>1198</v>
      </c>
      <c r="AC298" s="17"/>
      <c r="AD298" s="17"/>
      <c r="AE298" s="17"/>
      <c r="AF298" s="99"/>
      <c r="AG298" s="98" t="s">
        <v>1931</v>
      </c>
      <c r="AH298" s="58"/>
      <c r="AI298" s="58"/>
      <c r="AJ298" s="58"/>
      <c r="AK298" s="99"/>
    </row>
    <row r="299" spans="1:37" ht="17.25" customHeight="1" x14ac:dyDescent="0.35">
      <c r="A299" s="114" t="s">
        <v>2794</v>
      </c>
      <c r="B299" s="17" t="s">
        <v>338</v>
      </c>
      <c r="C299" s="17"/>
      <c r="D299" s="17"/>
      <c r="E299" s="59" t="s">
        <v>17</v>
      </c>
      <c r="F299" s="17"/>
      <c r="G299" s="17"/>
      <c r="H299" s="203"/>
      <c r="I299" s="100" t="s">
        <v>837</v>
      </c>
      <c r="J299" s="17"/>
      <c r="K299" s="17"/>
      <c r="L299" s="17"/>
      <c r="M299" s="99"/>
      <c r="N299" s="100" t="s">
        <v>1810</v>
      </c>
      <c r="O299" s="17"/>
      <c r="P299" s="17"/>
      <c r="Q299" s="17"/>
      <c r="R299" s="99"/>
      <c r="S299" s="59"/>
      <c r="T299" s="59"/>
      <c r="U299" s="59"/>
      <c r="V299" s="59"/>
      <c r="W299" s="156" t="s">
        <v>1499</v>
      </c>
      <c r="X299" s="58"/>
      <c r="Y299" s="58"/>
      <c r="Z299" s="58"/>
      <c r="AA299" s="99"/>
      <c r="AB299" s="100" t="s">
        <v>1199</v>
      </c>
      <c r="AC299" s="17"/>
      <c r="AD299" s="17"/>
      <c r="AE299" s="17"/>
      <c r="AF299" s="99"/>
      <c r="AG299" s="100" t="s">
        <v>2197</v>
      </c>
      <c r="AH299" s="58"/>
      <c r="AI299" s="58"/>
      <c r="AJ299" s="58"/>
      <c r="AK299" s="99"/>
    </row>
    <row r="300" spans="1:37" ht="17.25" customHeight="1" x14ac:dyDescent="0.35">
      <c r="A300" s="114" t="s">
        <v>2794</v>
      </c>
      <c r="B300" s="17" t="s">
        <v>339</v>
      </c>
      <c r="C300" s="17"/>
      <c r="D300" s="17"/>
      <c r="E300" s="59" t="s">
        <v>17</v>
      </c>
      <c r="F300" s="17" t="s">
        <v>340</v>
      </c>
      <c r="G300" s="17"/>
      <c r="H300" s="203"/>
      <c r="I300" s="100" t="s">
        <v>838</v>
      </c>
      <c r="J300" s="17"/>
      <c r="K300" s="17"/>
      <c r="L300" s="17"/>
      <c r="M300" s="99"/>
      <c r="N300" s="100" t="s">
        <v>1811</v>
      </c>
      <c r="O300" s="17"/>
      <c r="P300" s="17"/>
      <c r="Q300" s="17"/>
      <c r="R300" s="99"/>
      <c r="S300" s="59"/>
      <c r="T300" s="59"/>
      <c r="U300" s="59"/>
      <c r="V300" s="59"/>
      <c r="W300" s="156" t="s">
        <v>1500</v>
      </c>
      <c r="X300" s="58"/>
      <c r="Y300" s="58"/>
      <c r="Z300" s="58"/>
      <c r="AA300" s="99"/>
      <c r="AB300" s="100" t="s">
        <v>1200</v>
      </c>
      <c r="AC300" s="17"/>
      <c r="AD300" s="17"/>
      <c r="AE300" s="17"/>
      <c r="AF300" s="99"/>
      <c r="AG300" s="100" t="s">
        <v>2198</v>
      </c>
      <c r="AH300" s="58"/>
      <c r="AI300" s="58"/>
      <c r="AJ300" s="58"/>
      <c r="AK300" s="99"/>
    </row>
    <row r="301" spans="1:37" ht="17.25" customHeight="1" x14ac:dyDescent="0.35">
      <c r="A301" s="114" t="s">
        <v>2794</v>
      </c>
      <c r="B301" s="17" t="s">
        <v>341</v>
      </c>
      <c r="C301" s="17"/>
      <c r="D301" s="17"/>
      <c r="E301" s="59" t="s">
        <v>17</v>
      </c>
      <c r="F301" s="17" t="s">
        <v>342</v>
      </c>
      <c r="G301" s="17"/>
      <c r="H301" s="203"/>
      <c r="I301" s="100" t="s">
        <v>2452</v>
      </c>
      <c r="J301" s="17"/>
      <c r="K301" s="17"/>
      <c r="L301" s="17"/>
      <c r="M301" s="99"/>
      <c r="N301" s="107" t="s">
        <v>3220</v>
      </c>
      <c r="O301" s="17"/>
      <c r="P301" s="17"/>
      <c r="Q301" s="17"/>
      <c r="R301" s="99"/>
      <c r="S301" s="59"/>
      <c r="T301" s="59"/>
      <c r="U301" s="59"/>
      <c r="V301" s="59"/>
      <c r="W301" s="257" t="s">
        <v>2452</v>
      </c>
      <c r="X301" s="58"/>
      <c r="Y301" s="58"/>
      <c r="Z301" s="58"/>
      <c r="AA301" s="99"/>
      <c r="AB301" s="100" t="s">
        <v>2459</v>
      </c>
      <c r="AC301" s="17"/>
      <c r="AD301" s="17"/>
      <c r="AE301" s="17"/>
      <c r="AF301" s="99"/>
      <c r="AG301" s="107" t="s">
        <v>2458</v>
      </c>
      <c r="AH301" s="58"/>
      <c r="AI301" s="58"/>
      <c r="AJ301" s="58"/>
      <c r="AK301" s="99"/>
    </row>
    <row r="302" spans="1:37" ht="17.25" customHeight="1" x14ac:dyDescent="0.35">
      <c r="A302" s="114" t="s">
        <v>2794</v>
      </c>
      <c r="B302" s="17" t="s">
        <v>343</v>
      </c>
      <c r="C302" s="17"/>
      <c r="D302" s="17"/>
      <c r="E302" s="59" t="s">
        <v>17</v>
      </c>
      <c r="F302" s="17" t="s">
        <v>342</v>
      </c>
      <c r="G302" s="17"/>
      <c r="H302" s="203"/>
      <c r="I302" s="100" t="s">
        <v>839</v>
      </c>
      <c r="J302" s="17"/>
      <c r="K302" s="17"/>
      <c r="L302" s="17"/>
      <c r="M302" s="99"/>
      <c r="N302" s="100" t="s">
        <v>1812</v>
      </c>
      <c r="O302" s="17"/>
      <c r="P302" s="17"/>
      <c r="Q302" s="17"/>
      <c r="R302" s="99"/>
      <c r="S302" s="59"/>
      <c r="T302" s="59"/>
      <c r="U302" s="59"/>
      <c r="V302" s="59"/>
      <c r="W302" s="156" t="s">
        <v>1501</v>
      </c>
      <c r="X302" s="58"/>
      <c r="Y302" s="58"/>
      <c r="Z302" s="58"/>
      <c r="AA302" s="99"/>
      <c r="AB302" s="100" t="s">
        <v>1201</v>
      </c>
      <c r="AC302" s="17"/>
      <c r="AD302" s="17"/>
      <c r="AE302" s="17"/>
      <c r="AF302" s="99"/>
      <c r="AG302" s="100" t="s">
        <v>2199</v>
      </c>
      <c r="AH302" s="58"/>
      <c r="AI302" s="58"/>
      <c r="AJ302" s="58"/>
      <c r="AK302" s="99"/>
    </row>
    <row r="303" spans="1:37" ht="17.25" customHeight="1" x14ac:dyDescent="0.35">
      <c r="A303" s="114" t="s">
        <v>2794</v>
      </c>
      <c r="B303" s="17" t="s">
        <v>344</v>
      </c>
      <c r="C303" s="17"/>
      <c r="D303" s="17"/>
      <c r="E303" s="59" t="s">
        <v>17</v>
      </c>
      <c r="F303" s="17" t="s">
        <v>342</v>
      </c>
      <c r="G303" s="17"/>
      <c r="H303" s="203"/>
      <c r="I303" s="100" t="s">
        <v>840</v>
      </c>
      <c r="J303" s="17"/>
      <c r="K303" s="17"/>
      <c r="L303" s="17"/>
      <c r="M303" s="99"/>
      <c r="N303" s="100" t="s">
        <v>1813</v>
      </c>
      <c r="O303" s="17"/>
      <c r="P303" s="17"/>
      <c r="Q303" s="17"/>
      <c r="R303" s="99"/>
      <c r="S303" s="59"/>
      <c r="T303" s="59"/>
      <c r="U303" s="59"/>
      <c r="V303" s="59"/>
      <c r="W303" s="156" t="s">
        <v>1502</v>
      </c>
      <c r="X303" s="58"/>
      <c r="Y303" s="58"/>
      <c r="Z303" s="58"/>
      <c r="AA303" s="99"/>
      <c r="AB303" s="100" t="s">
        <v>1202</v>
      </c>
      <c r="AC303" s="17"/>
      <c r="AD303" s="17"/>
      <c r="AE303" s="17"/>
      <c r="AF303" s="99"/>
      <c r="AG303" s="100" t="s">
        <v>2200</v>
      </c>
      <c r="AH303" s="58"/>
      <c r="AI303" s="58"/>
      <c r="AJ303" s="58"/>
      <c r="AK303" s="99"/>
    </row>
    <row r="304" spans="1:37" ht="17.25" customHeight="1" x14ac:dyDescent="0.35">
      <c r="A304" s="114" t="s">
        <v>2794</v>
      </c>
      <c r="B304" s="17" t="s">
        <v>345</v>
      </c>
      <c r="C304" s="17"/>
      <c r="D304" s="17"/>
      <c r="E304" s="59" t="s">
        <v>17</v>
      </c>
      <c r="F304" s="17" t="s">
        <v>342</v>
      </c>
      <c r="G304" s="17"/>
      <c r="H304" s="203"/>
      <c r="I304" s="100" t="s">
        <v>841</v>
      </c>
      <c r="J304" s="17"/>
      <c r="K304" s="17"/>
      <c r="L304" s="17"/>
      <c r="M304" s="99"/>
      <c r="N304" s="100" t="s">
        <v>1814</v>
      </c>
      <c r="O304" s="17"/>
      <c r="P304" s="17"/>
      <c r="Q304" s="17"/>
      <c r="R304" s="99"/>
      <c r="S304" s="59"/>
      <c r="T304" s="59"/>
      <c r="U304" s="59"/>
      <c r="V304" s="59"/>
      <c r="W304" s="156" t="s">
        <v>1503</v>
      </c>
      <c r="X304" s="58"/>
      <c r="Y304" s="58"/>
      <c r="Z304" s="58"/>
      <c r="AA304" s="99"/>
      <c r="AB304" s="100" t="s">
        <v>1203</v>
      </c>
      <c r="AC304" s="17"/>
      <c r="AD304" s="17"/>
      <c r="AE304" s="17"/>
      <c r="AF304" s="99"/>
      <c r="AG304" s="100" t="s">
        <v>2201</v>
      </c>
      <c r="AH304" s="58"/>
      <c r="AI304" s="58"/>
      <c r="AJ304" s="58"/>
      <c r="AK304" s="99"/>
    </row>
    <row r="305" spans="1:37" ht="17.25" customHeight="1" x14ac:dyDescent="0.35">
      <c r="A305" s="202" t="s">
        <v>22</v>
      </c>
      <c r="B305" s="17"/>
      <c r="C305" s="17"/>
      <c r="D305" s="17"/>
      <c r="E305" s="17"/>
      <c r="F305" s="17"/>
      <c r="G305" s="17"/>
      <c r="H305" s="203"/>
      <c r="I305" s="100"/>
      <c r="J305" s="17"/>
      <c r="K305" s="17"/>
      <c r="L305" s="17"/>
      <c r="M305" s="99"/>
      <c r="N305" s="100"/>
      <c r="O305" s="17"/>
      <c r="P305" s="17"/>
      <c r="Q305" s="17"/>
      <c r="R305" s="99"/>
      <c r="S305" s="59"/>
      <c r="T305" s="59"/>
      <c r="U305" s="59"/>
      <c r="V305" s="59"/>
      <c r="W305" s="156"/>
      <c r="X305" s="58"/>
      <c r="Y305" s="58"/>
      <c r="Z305" s="58"/>
      <c r="AA305" s="99"/>
      <c r="AB305" s="114"/>
      <c r="AC305" s="17"/>
      <c r="AD305" s="17"/>
      <c r="AE305" s="17"/>
      <c r="AF305" s="99"/>
      <c r="AG305" s="100"/>
      <c r="AH305" s="58"/>
      <c r="AI305" s="58"/>
      <c r="AJ305" s="58"/>
      <c r="AK305" s="99"/>
    </row>
    <row r="306" spans="1:37" ht="17.25" customHeight="1" x14ac:dyDescent="0.4">
      <c r="A306" s="202" t="s">
        <v>12</v>
      </c>
      <c r="B306" s="17" t="s">
        <v>490</v>
      </c>
      <c r="C306" s="17"/>
      <c r="D306" s="17"/>
      <c r="E306" s="17"/>
      <c r="F306" s="17"/>
      <c r="G306" s="17"/>
      <c r="H306" s="203"/>
      <c r="I306" s="98" t="s">
        <v>487</v>
      </c>
      <c r="J306" s="17"/>
      <c r="K306" s="17"/>
      <c r="L306" s="17"/>
      <c r="M306" s="99"/>
      <c r="N306" s="98" t="s">
        <v>1815</v>
      </c>
      <c r="O306" s="17"/>
      <c r="P306" s="17"/>
      <c r="Q306" s="17"/>
      <c r="R306" s="99"/>
      <c r="S306" s="59"/>
      <c r="T306" s="59"/>
      <c r="U306" s="59"/>
      <c r="V306" s="59"/>
      <c r="W306" s="155" t="s">
        <v>1504</v>
      </c>
      <c r="X306" s="58"/>
      <c r="Y306" s="58"/>
      <c r="Z306" s="58"/>
      <c r="AA306" s="99"/>
      <c r="AB306" s="98" t="s">
        <v>1204</v>
      </c>
      <c r="AC306" s="17"/>
      <c r="AD306" s="17"/>
      <c r="AE306" s="17"/>
      <c r="AF306" s="99"/>
      <c r="AG306" s="98" t="s">
        <v>1932</v>
      </c>
      <c r="AH306" s="58"/>
      <c r="AI306" s="58"/>
      <c r="AJ306" s="58"/>
      <c r="AK306" s="99"/>
    </row>
    <row r="307" spans="1:37" ht="17.25" customHeight="1" x14ac:dyDescent="0.35">
      <c r="A307" s="114" t="s">
        <v>2794</v>
      </c>
      <c r="B307" s="17" t="s">
        <v>346</v>
      </c>
      <c r="C307" s="17"/>
      <c r="D307" s="17"/>
      <c r="E307" s="59" t="s">
        <v>17</v>
      </c>
      <c r="F307" s="17"/>
      <c r="G307" s="17"/>
      <c r="H307" s="203"/>
      <c r="I307" s="100" t="s">
        <v>834</v>
      </c>
      <c r="J307" s="17"/>
      <c r="K307" s="17"/>
      <c r="L307" s="17"/>
      <c r="M307" s="99"/>
      <c r="N307" s="100" t="s">
        <v>1816</v>
      </c>
      <c r="O307" s="17"/>
      <c r="P307" s="17"/>
      <c r="Q307" s="17"/>
      <c r="R307" s="99"/>
      <c r="S307" s="59"/>
      <c r="T307" s="59"/>
      <c r="U307" s="59"/>
      <c r="V307" s="59"/>
      <c r="W307" s="156" t="s">
        <v>1505</v>
      </c>
      <c r="X307" s="58"/>
      <c r="Y307" s="58"/>
      <c r="Z307" s="58"/>
      <c r="AA307" s="99"/>
      <c r="AB307" s="100" t="s">
        <v>1205</v>
      </c>
      <c r="AC307" s="17"/>
      <c r="AD307" s="17"/>
      <c r="AE307" s="17"/>
      <c r="AF307" s="99"/>
      <c r="AG307" s="100" t="s">
        <v>2202</v>
      </c>
      <c r="AH307" s="58"/>
      <c r="AI307" s="58"/>
      <c r="AJ307" s="58"/>
      <c r="AK307" s="99"/>
    </row>
    <row r="308" spans="1:37" ht="17.25" customHeight="1" x14ac:dyDescent="0.35">
      <c r="A308" s="114" t="s">
        <v>2794</v>
      </c>
      <c r="B308" s="17" t="s">
        <v>347</v>
      </c>
      <c r="C308" s="17"/>
      <c r="D308" s="17"/>
      <c r="E308" s="59" t="s">
        <v>17</v>
      </c>
      <c r="F308" s="17"/>
      <c r="G308" s="17"/>
      <c r="H308" s="203"/>
      <c r="I308" s="100" t="s">
        <v>835</v>
      </c>
      <c r="J308" s="17"/>
      <c r="K308" s="17"/>
      <c r="L308" s="17"/>
      <c r="M308" s="99"/>
      <c r="N308" s="100" t="s">
        <v>1817</v>
      </c>
      <c r="O308" s="17"/>
      <c r="P308" s="17"/>
      <c r="Q308" s="17"/>
      <c r="R308" s="99"/>
      <c r="S308" s="59"/>
      <c r="T308" s="59"/>
      <c r="U308" s="59"/>
      <c r="V308" s="59"/>
      <c r="W308" s="156" t="s">
        <v>1506</v>
      </c>
      <c r="X308" s="58"/>
      <c r="Y308" s="58"/>
      <c r="Z308" s="58"/>
      <c r="AA308" s="99"/>
      <c r="AB308" s="100" t="s">
        <v>1206</v>
      </c>
      <c r="AC308" s="17"/>
      <c r="AD308" s="17"/>
      <c r="AE308" s="17"/>
      <c r="AF308" s="99"/>
      <c r="AG308" s="100" t="s">
        <v>2203</v>
      </c>
      <c r="AH308" s="58"/>
      <c r="AI308" s="58"/>
      <c r="AJ308" s="58"/>
      <c r="AK308" s="99"/>
    </row>
    <row r="309" spans="1:37" ht="17.25" customHeight="1" x14ac:dyDescent="0.35">
      <c r="A309" s="114" t="s">
        <v>2794</v>
      </c>
      <c r="B309" s="17" t="s">
        <v>348</v>
      </c>
      <c r="C309" s="17"/>
      <c r="D309" s="17"/>
      <c r="E309" s="59" t="s">
        <v>17</v>
      </c>
      <c r="F309" s="17"/>
      <c r="G309" s="17"/>
      <c r="H309" s="203"/>
      <c r="I309" s="100" t="s">
        <v>836</v>
      </c>
      <c r="J309" s="17"/>
      <c r="K309" s="17"/>
      <c r="L309" s="17"/>
      <c r="M309" s="99"/>
      <c r="N309" s="100" t="s">
        <v>1818</v>
      </c>
      <c r="O309" s="17"/>
      <c r="P309" s="17"/>
      <c r="Q309" s="17"/>
      <c r="R309" s="99"/>
      <c r="S309" s="59"/>
      <c r="T309" s="59"/>
      <c r="U309" s="59"/>
      <c r="V309" s="59"/>
      <c r="W309" s="156" t="s">
        <v>1507</v>
      </c>
      <c r="X309" s="58"/>
      <c r="Y309" s="58"/>
      <c r="Z309" s="58"/>
      <c r="AA309" s="99"/>
      <c r="AB309" s="100" t="s">
        <v>1207</v>
      </c>
      <c r="AC309" s="17"/>
      <c r="AD309" s="17"/>
      <c r="AE309" s="17"/>
      <c r="AF309" s="99"/>
      <c r="AG309" s="100" t="s">
        <v>2204</v>
      </c>
      <c r="AH309" s="58"/>
      <c r="AI309" s="58"/>
      <c r="AJ309" s="58"/>
      <c r="AK309" s="99"/>
    </row>
    <row r="310" spans="1:37" ht="17.25" customHeight="1" x14ac:dyDescent="0.35">
      <c r="A310" s="202" t="s">
        <v>22</v>
      </c>
      <c r="B310" s="17"/>
      <c r="C310" s="17"/>
      <c r="D310" s="17"/>
      <c r="E310" s="17"/>
      <c r="F310" s="17"/>
      <c r="G310" s="17"/>
      <c r="H310" s="203"/>
      <c r="I310" s="100"/>
      <c r="J310" s="17"/>
      <c r="K310" s="17"/>
      <c r="L310" s="17"/>
      <c r="M310" s="99"/>
      <c r="N310" s="100"/>
      <c r="O310" s="17"/>
      <c r="P310" s="17"/>
      <c r="Q310" s="17"/>
      <c r="R310" s="99"/>
      <c r="S310" s="59"/>
      <c r="T310" s="59"/>
      <c r="U310" s="59"/>
      <c r="V310" s="59"/>
      <c r="W310" s="156"/>
      <c r="X310" s="58"/>
      <c r="Y310" s="58"/>
      <c r="Z310" s="58"/>
      <c r="AA310" s="99"/>
      <c r="AB310" s="114"/>
      <c r="AC310" s="17"/>
      <c r="AD310" s="17"/>
      <c r="AE310" s="17"/>
      <c r="AF310" s="99"/>
      <c r="AG310" s="100"/>
      <c r="AH310" s="58"/>
      <c r="AI310" s="58"/>
      <c r="AJ310" s="58"/>
      <c r="AK310" s="99"/>
    </row>
    <row r="311" spans="1:37" ht="17.25" customHeight="1" x14ac:dyDescent="0.35">
      <c r="A311" s="202" t="s">
        <v>12</v>
      </c>
      <c r="B311" s="17" t="s">
        <v>489</v>
      </c>
      <c r="C311" s="17"/>
      <c r="D311" s="17"/>
      <c r="E311" s="17"/>
      <c r="F311" s="17"/>
      <c r="G311" s="17"/>
      <c r="H311" s="203"/>
      <c r="I311" s="100"/>
      <c r="J311" s="17"/>
      <c r="K311" s="17"/>
      <c r="L311" s="17"/>
      <c r="M311" s="99"/>
      <c r="N311" s="100"/>
      <c r="O311" s="17"/>
      <c r="P311" s="17"/>
      <c r="Q311" s="17"/>
      <c r="R311" s="99"/>
      <c r="S311" s="59"/>
      <c r="T311" s="59"/>
      <c r="U311" s="59"/>
      <c r="V311" s="59"/>
      <c r="W311" s="156"/>
      <c r="X311" s="58"/>
      <c r="Y311" s="58"/>
      <c r="Z311" s="58"/>
      <c r="AA311" s="99"/>
      <c r="AB311" s="114"/>
      <c r="AC311" s="17"/>
      <c r="AD311" s="17"/>
      <c r="AE311" s="17"/>
      <c r="AF311" s="99"/>
      <c r="AG311" s="100"/>
      <c r="AH311" s="58"/>
      <c r="AI311" s="58"/>
      <c r="AJ311" s="58"/>
      <c r="AK311" s="99"/>
    </row>
    <row r="312" spans="1:37" ht="17.25" customHeight="1" x14ac:dyDescent="0.35">
      <c r="A312" s="114" t="s">
        <v>2794</v>
      </c>
      <c r="B312" s="58" t="s">
        <v>2279</v>
      </c>
      <c r="C312" s="58"/>
      <c r="D312" s="17"/>
      <c r="E312" s="58" t="s">
        <v>17</v>
      </c>
      <c r="F312" s="17"/>
      <c r="G312" s="17"/>
      <c r="H312" s="204"/>
      <c r="I312" s="100" t="s">
        <v>2283</v>
      </c>
      <c r="J312" s="17"/>
      <c r="K312" s="17"/>
      <c r="L312" s="17"/>
      <c r="M312" s="99"/>
      <c r="N312" s="107" t="s">
        <v>2485</v>
      </c>
      <c r="O312" s="17"/>
      <c r="P312" s="17"/>
      <c r="Q312" s="17"/>
      <c r="R312" s="99"/>
      <c r="S312" s="59"/>
      <c r="T312" s="59"/>
      <c r="U312" s="59"/>
      <c r="V312" s="59"/>
      <c r="W312" s="107" t="s">
        <v>2283</v>
      </c>
      <c r="X312" s="58"/>
      <c r="Y312" s="58"/>
      <c r="Z312" s="58"/>
      <c r="AA312" s="99"/>
      <c r="AB312" s="107" t="s">
        <v>2285</v>
      </c>
      <c r="AC312" s="17"/>
      <c r="AD312" s="17"/>
      <c r="AE312" s="17"/>
      <c r="AF312" s="99"/>
      <c r="AG312" s="107" t="s">
        <v>2283</v>
      </c>
      <c r="AH312" s="58"/>
      <c r="AI312" s="58"/>
      <c r="AJ312" s="58"/>
      <c r="AK312" s="99"/>
    </row>
    <row r="313" spans="1:37" ht="17.25" customHeight="1" x14ac:dyDescent="0.4">
      <c r="A313" s="202" t="s">
        <v>12</v>
      </c>
      <c r="B313" s="58" t="s">
        <v>2284</v>
      </c>
      <c r="C313" s="58"/>
      <c r="D313" s="17"/>
      <c r="E313" s="17"/>
      <c r="F313" s="58" t="s">
        <v>2280</v>
      </c>
      <c r="G313" s="17"/>
      <c r="H313" s="204" t="s">
        <v>77</v>
      </c>
      <c r="I313" s="98" t="s">
        <v>488</v>
      </c>
      <c r="J313" s="17"/>
      <c r="K313" s="17"/>
      <c r="L313" s="17"/>
      <c r="M313" s="99"/>
      <c r="N313" s="98" t="s">
        <v>1819</v>
      </c>
      <c r="O313" s="17"/>
      <c r="P313" s="17"/>
      <c r="Q313" s="17"/>
      <c r="R313" s="99"/>
      <c r="S313" s="59"/>
      <c r="T313" s="59"/>
      <c r="U313" s="59"/>
      <c r="V313" s="59"/>
      <c r="W313" s="155" t="s">
        <v>1508</v>
      </c>
      <c r="X313" s="58"/>
      <c r="Y313" s="58"/>
      <c r="Z313" s="58"/>
      <c r="AA313" s="99"/>
      <c r="AB313" s="98" t="s">
        <v>1208</v>
      </c>
      <c r="AC313" s="17"/>
      <c r="AD313" s="17"/>
      <c r="AE313" s="17"/>
      <c r="AF313" s="99"/>
      <c r="AG313" s="98" t="s">
        <v>1933</v>
      </c>
      <c r="AH313" s="58"/>
      <c r="AI313" s="58"/>
      <c r="AJ313" s="58"/>
      <c r="AK313" s="99"/>
    </row>
    <row r="314" spans="1:37" ht="17.25" customHeight="1" x14ac:dyDescent="0.35">
      <c r="A314" s="205" t="s">
        <v>86</v>
      </c>
      <c r="B314" s="58" t="s">
        <v>826</v>
      </c>
      <c r="C314" s="58"/>
      <c r="D314" s="17"/>
      <c r="E314" s="17"/>
      <c r="F314" s="58"/>
      <c r="G314" s="17"/>
      <c r="H314" s="203"/>
      <c r="I314" s="100" t="s">
        <v>2281</v>
      </c>
      <c r="J314" s="17"/>
      <c r="K314" s="17"/>
      <c r="L314" s="17"/>
      <c r="M314" s="99"/>
      <c r="N314" s="107" t="s">
        <v>2486</v>
      </c>
      <c r="O314" s="17"/>
      <c r="P314" s="17"/>
      <c r="Q314" s="17"/>
      <c r="R314" s="99"/>
      <c r="S314" s="59"/>
      <c r="T314" s="59"/>
      <c r="U314" s="59"/>
      <c r="V314" s="59"/>
      <c r="W314" s="107" t="s">
        <v>2281</v>
      </c>
      <c r="X314" s="58"/>
      <c r="Y314" s="58"/>
      <c r="Z314" s="58"/>
      <c r="AA314" s="99"/>
      <c r="AB314" s="100" t="s">
        <v>2282</v>
      </c>
      <c r="AC314" s="17"/>
      <c r="AD314" s="17"/>
      <c r="AE314" s="17"/>
      <c r="AF314" s="99"/>
      <c r="AG314" s="107" t="s">
        <v>2281</v>
      </c>
      <c r="AH314" s="58"/>
      <c r="AI314" s="58"/>
      <c r="AJ314" s="58"/>
      <c r="AK314" s="99"/>
    </row>
    <row r="315" spans="1:37" ht="17.25" customHeight="1" x14ac:dyDescent="0.35">
      <c r="A315" s="114" t="s">
        <v>2794</v>
      </c>
      <c r="B315" s="17" t="s">
        <v>349</v>
      </c>
      <c r="C315" s="17"/>
      <c r="D315" s="17"/>
      <c r="E315" s="59" t="s">
        <v>17</v>
      </c>
      <c r="F315" s="58"/>
      <c r="G315" s="17"/>
      <c r="H315" s="203"/>
      <c r="I315" s="119" t="s">
        <v>827</v>
      </c>
      <c r="J315" s="17"/>
      <c r="K315" s="17"/>
      <c r="L315" s="59" t="s">
        <v>798</v>
      </c>
      <c r="M315" s="99"/>
      <c r="N315" s="100" t="s">
        <v>1820</v>
      </c>
      <c r="O315" s="17"/>
      <c r="P315" s="17"/>
      <c r="Q315" s="17" t="s">
        <v>1665</v>
      </c>
      <c r="R315" s="99"/>
      <c r="S315" s="59"/>
      <c r="T315" s="59"/>
      <c r="U315" s="59"/>
      <c r="V315" s="59"/>
      <c r="W315" s="157" t="s">
        <v>1509</v>
      </c>
      <c r="X315" s="58"/>
      <c r="Y315" s="58"/>
      <c r="Z315" s="59" t="s">
        <v>1290</v>
      </c>
      <c r="AA315" s="99"/>
      <c r="AB315" s="119" t="s">
        <v>1210</v>
      </c>
      <c r="AC315" s="17"/>
      <c r="AD315" s="17"/>
      <c r="AE315" s="59" t="s">
        <v>1209</v>
      </c>
      <c r="AF315" s="99"/>
      <c r="AG315" s="100" t="s">
        <v>1934</v>
      </c>
      <c r="AH315" s="58"/>
      <c r="AI315" s="58"/>
      <c r="AJ315" s="59" t="s">
        <v>1861</v>
      </c>
      <c r="AK315" s="99"/>
    </row>
    <row r="316" spans="1:37" ht="17.25" customHeight="1" x14ac:dyDescent="0.35">
      <c r="A316" s="114" t="s">
        <v>2794</v>
      </c>
      <c r="B316" s="17" t="s">
        <v>350</v>
      </c>
      <c r="C316" s="17"/>
      <c r="D316" s="17"/>
      <c r="E316" s="59" t="s">
        <v>17</v>
      </c>
      <c r="F316" s="17"/>
      <c r="G316" s="17"/>
      <c r="H316" s="203"/>
      <c r="I316" s="119" t="s">
        <v>828</v>
      </c>
      <c r="J316" s="17"/>
      <c r="K316" s="17"/>
      <c r="L316" s="59" t="s">
        <v>798</v>
      </c>
      <c r="M316" s="99"/>
      <c r="N316" s="100" t="s">
        <v>1821</v>
      </c>
      <c r="O316" s="17"/>
      <c r="P316" s="17"/>
      <c r="Q316" s="17" t="s">
        <v>1665</v>
      </c>
      <c r="R316" s="99"/>
      <c r="S316" s="59"/>
      <c r="T316" s="59"/>
      <c r="U316" s="59"/>
      <c r="V316" s="59"/>
      <c r="W316" s="157" t="s">
        <v>1510</v>
      </c>
      <c r="X316" s="58"/>
      <c r="Y316" s="58"/>
      <c r="Z316" s="59" t="s">
        <v>1290</v>
      </c>
      <c r="AA316" s="99"/>
      <c r="AB316" s="119" t="s">
        <v>1211</v>
      </c>
      <c r="AC316" s="17"/>
      <c r="AD316" s="17"/>
      <c r="AE316" s="59" t="s">
        <v>1209</v>
      </c>
      <c r="AF316" s="99"/>
      <c r="AG316" s="100" t="s">
        <v>1935</v>
      </c>
      <c r="AH316" s="58"/>
      <c r="AI316" s="58"/>
      <c r="AJ316" s="59" t="s">
        <v>1861</v>
      </c>
      <c r="AK316" s="99"/>
    </row>
    <row r="317" spans="1:37" ht="17.25" customHeight="1" x14ac:dyDescent="0.35">
      <c r="A317" s="114" t="s">
        <v>2794</v>
      </c>
      <c r="B317" s="17" t="s">
        <v>351</v>
      </c>
      <c r="C317" s="17"/>
      <c r="D317" s="17"/>
      <c r="E317" s="59" t="s">
        <v>17</v>
      </c>
      <c r="F317" s="17"/>
      <c r="G317" s="17"/>
      <c r="H317" s="203"/>
      <c r="I317" s="100" t="s">
        <v>829</v>
      </c>
      <c r="J317" s="17"/>
      <c r="K317" s="17"/>
      <c r="L317" s="59" t="s">
        <v>798</v>
      </c>
      <c r="M317" s="99"/>
      <c r="N317" s="100" t="s">
        <v>1822</v>
      </c>
      <c r="O317" s="17"/>
      <c r="P317" s="17"/>
      <c r="Q317" s="17" t="s">
        <v>1665</v>
      </c>
      <c r="R317" s="99"/>
      <c r="S317" s="59"/>
      <c r="T317" s="59"/>
      <c r="U317" s="59"/>
      <c r="V317" s="59"/>
      <c r="W317" s="156" t="s">
        <v>1511</v>
      </c>
      <c r="X317" s="58"/>
      <c r="Y317" s="58"/>
      <c r="Z317" s="59" t="s">
        <v>1290</v>
      </c>
      <c r="AA317" s="99"/>
      <c r="AB317" s="100" t="s">
        <v>1212</v>
      </c>
      <c r="AC317" s="17"/>
      <c r="AD317" s="17"/>
      <c r="AE317" s="59" t="s">
        <v>1209</v>
      </c>
      <c r="AF317" s="99"/>
      <c r="AG317" s="100" t="s">
        <v>2205</v>
      </c>
      <c r="AH317" s="58"/>
      <c r="AI317" s="58"/>
      <c r="AJ317" s="59" t="s">
        <v>1861</v>
      </c>
      <c r="AK317" s="99"/>
    </row>
    <row r="318" spans="1:37" ht="17.25" customHeight="1" x14ac:dyDescent="0.35">
      <c r="A318" s="114" t="s">
        <v>2794</v>
      </c>
      <c r="B318" s="17" t="s">
        <v>352</v>
      </c>
      <c r="C318" s="17"/>
      <c r="D318" s="17"/>
      <c r="E318" s="59" t="s">
        <v>17</v>
      </c>
      <c r="F318" s="17"/>
      <c r="G318" s="17"/>
      <c r="H318" s="203"/>
      <c r="I318" s="119" t="s">
        <v>830</v>
      </c>
      <c r="J318" s="17"/>
      <c r="K318" s="17"/>
      <c r="L318" s="59" t="s">
        <v>798</v>
      </c>
      <c r="M318" s="99"/>
      <c r="N318" s="100" t="s">
        <v>1823</v>
      </c>
      <c r="O318" s="17"/>
      <c r="P318" s="17"/>
      <c r="Q318" s="17" t="s">
        <v>1665</v>
      </c>
      <c r="R318" s="99"/>
      <c r="S318" s="59"/>
      <c r="T318" s="59"/>
      <c r="U318" s="59"/>
      <c r="V318" s="59"/>
      <c r="W318" s="157" t="s">
        <v>1512</v>
      </c>
      <c r="X318" s="58"/>
      <c r="Y318" s="58"/>
      <c r="Z318" s="59" t="s">
        <v>1290</v>
      </c>
      <c r="AA318" s="99"/>
      <c r="AB318" s="119" t="s">
        <v>1213</v>
      </c>
      <c r="AC318" s="17"/>
      <c r="AD318" s="17"/>
      <c r="AE318" s="59" t="s">
        <v>1209</v>
      </c>
      <c r="AF318" s="99"/>
      <c r="AG318" s="100" t="s">
        <v>1936</v>
      </c>
      <c r="AH318" s="58"/>
      <c r="AI318" s="58"/>
      <c r="AJ318" s="59" t="s">
        <v>1861</v>
      </c>
      <c r="AK318" s="99"/>
    </row>
    <row r="319" spans="1:37" ht="17.25" customHeight="1" x14ac:dyDescent="0.35">
      <c r="A319" s="114" t="s">
        <v>2794</v>
      </c>
      <c r="B319" s="17" t="s">
        <v>353</v>
      </c>
      <c r="C319" s="17"/>
      <c r="D319" s="17"/>
      <c r="E319" s="59" t="s">
        <v>17</v>
      </c>
      <c r="F319" s="17"/>
      <c r="G319" s="17"/>
      <c r="H319" s="203"/>
      <c r="I319" s="119" t="s">
        <v>831</v>
      </c>
      <c r="J319" s="17"/>
      <c r="K319" s="17"/>
      <c r="L319" s="59" t="s">
        <v>798</v>
      </c>
      <c r="M319" s="99"/>
      <c r="N319" s="100" t="s">
        <v>1824</v>
      </c>
      <c r="O319" s="17"/>
      <c r="P319" s="17"/>
      <c r="Q319" s="17" t="s">
        <v>1665</v>
      </c>
      <c r="R319" s="99"/>
      <c r="S319" s="59"/>
      <c r="T319" s="59"/>
      <c r="U319" s="59"/>
      <c r="V319" s="59"/>
      <c r="W319" s="157" t="s">
        <v>1513</v>
      </c>
      <c r="X319" s="58"/>
      <c r="Y319" s="58"/>
      <c r="Z319" s="59" t="s">
        <v>1290</v>
      </c>
      <c r="AA319" s="99"/>
      <c r="AB319" s="119" t="s">
        <v>1214</v>
      </c>
      <c r="AC319" s="17"/>
      <c r="AD319" s="17"/>
      <c r="AE319" s="59" t="s">
        <v>1209</v>
      </c>
      <c r="AF319" s="99"/>
      <c r="AG319" s="100" t="s">
        <v>1937</v>
      </c>
      <c r="AH319" s="58"/>
      <c r="AI319" s="58"/>
      <c r="AJ319" s="59" t="s">
        <v>1861</v>
      </c>
      <c r="AK319" s="99"/>
    </row>
    <row r="320" spans="1:37" ht="17.25" customHeight="1" x14ac:dyDescent="0.35">
      <c r="A320" s="114" t="s">
        <v>2794</v>
      </c>
      <c r="B320" s="17" t="s">
        <v>354</v>
      </c>
      <c r="C320" s="17"/>
      <c r="D320" s="17"/>
      <c r="E320" s="59" t="s">
        <v>17</v>
      </c>
      <c r="F320" s="17"/>
      <c r="G320" s="17"/>
      <c r="H320" s="203"/>
      <c r="I320" s="119" t="s">
        <v>832</v>
      </c>
      <c r="J320" s="17"/>
      <c r="K320" s="17"/>
      <c r="L320" s="59" t="s">
        <v>798</v>
      </c>
      <c r="M320" s="99"/>
      <c r="N320" s="100" t="s">
        <v>1825</v>
      </c>
      <c r="O320" s="17"/>
      <c r="P320" s="17"/>
      <c r="Q320" s="17" t="s">
        <v>1665</v>
      </c>
      <c r="R320" s="99"/>
      <c r="S320" s="59"/>
      <c r="T320" s="59"/>
      <c r="U320" s="59"/>
      <c r="V320" s="59"/>
      <c r="W320" s="157" t="s">
        <v>1514</v>
      </c>
      <c r="X320" s="58"/>
      <c r="Y320" s="58"/>
      <c r="Z320" s="59" t="s">
        <v>1290</v>
      </c>
      <c r="AA320" s="99"/>
      <c r="AB320" s="119" t="s">
        <v>1215</v>
      </c>
      <c r="AC320" s="17"/>
      <c r="AD320" s="17"/>
      <c r="AE320" s="59" t="s">
        <v>1209</v>
      </c>
      <c r="AF320" s="99"/>
      <c r="AG320" s="100" t="s">
        <v>1938</v>
      </c>
      <c r="AH320" s="58"/>
      <c r="AI320" s="58"/>
      <c r="AJ320" s="59" t="s">
        <v>1861</v>
      </c>
      <c r="AK320" s="99"/>
    </row>
    <row r="321" spans="1:37" ht="17.25" customHeight="1" x14ac:dyDescent="0.35">
      <c r="A321" s="114" t="s">
        <v>2794</v>
      </c>
      <c r="B321" s="58" t="s">
        <v>2286</v>
      </c>
      <c r="C321" s="58"/>
      <c r="D321" s="17"/>
      <c r="E321" s="59" t="s">
        <v>17</v>
      </c>
      <c r="F321" s="17"/>
      <c r="G321" s="17"/>
      <c r="H321" s="203"/>
      <c r="I321" s="119" t="s">
        <v>2287</v>
      </c>
      <c r="J321" s="17"/>
      <c r="K321" s="17"/>
      <c r="L321" s="59" t="s">
        <v>798</v>
      </c>
      <c r="M321" s="99"/>
      <c r="N321" s="107" t="s">
        <v>2487</v>
      </c>
      <c r="O321" s="17"/>
      <c r="P321" s="17"/>
      <c r="Q321" s="17"/>
      <c r="R321" s="99"/>
      <c r="S321" s="59"/>
      <c r="T321" s="59"/>
      <c r="U321" s="59"/>
      <c r="V321" s="59"/>
      <c r="W321" s="107" t="s">
        <v>2287</v>
      </c>
      <c r="X321" s="58"/>
      <c r="Y321" s="58"/>
      <c r="Z321" s="59"/>
      <c r="AA321" s="99"/>
      <c r="AB321" s="119" t="s">
        <v>2288</v>
      </c>
      <c r="AC321" s="17"/>
      <c r="AD321" s="17"/>
      <c r="AE321" s="59"/>
      <c r="AF321" s="99"/>
      <c r="AG321" s="107" t="s">
        <v>2287</v>
      </c>
      <c r="AH321" s="58"/>
      <c r="AI321" s="58"/>
      <c r="AJ321" s="59"/>
      <c r="AK321" s="99"/>
    </row>
    <row r="322" spans="1:37" ht="17.25" customHeight="1" x14ac:dyDescent="0.35">
      <c r="A322" s="202" t="s">
        <v>22</v>
      </c>
      <c r="B322" s="17"/>
      <c r="C322" s="17"/>
      <c r="D322" s="17"/>
      <c r="E322" s="17"/>
      <c r="F322" s="17"/>
      <c r="G322" s="17"/>
      <c r="H322" s="203"/>
      <c r="I322" s="100"/>
      <c r="J322" s="17"/>
      <c r="K322" s="17"/>
      <c r="L322" s="17"/>
      <c r="M322" s="99"/>
      <c r="N322" s="114"/>
      <c r="O322" s="17"/>
      <c r="P322" s="17"/>
      <c r="Q322" s="17"/>
      <c r="R322" s="99"/>
      <c r="S322" s="59"/>
      <c r="T322" s="59"/>
      <c r="U322" s="59"/>
      <c r="V322" s="59"/>
      <c r="W322" s="156"/>
      <c r="X322" s="58"/>
      <c r="Y322" s="58"/>
      <c r="Z322" s="58"/>
      <c r="AA322" s="99"/>
      <c r="AB322" s="114"/>
      <c r="AC322" s="17"/>
      <c r="AD322" s="17"/>
      <c r="AE322" s="17"/>
      <c r="AF322" s="99"/>
      <c r="AG322" s="100"/>
      <c r="AH322" s="58"/>
      <c r="AI322" s="58"/>
      <c r="AJ322" s="58"/>
      <c r="AK322" s="99"/>
    </row>
    <row r="323" spans="1:37" ht="17.25" customHeight="1" x14ac:dyDescent="0.4">
      <c r="A323" s="202" t="s">
        <v>12</v>
      </c>
      <c r="B323" s="17" t="s">
        <v>491</v>
      </c>
      <c r="C323" s="17"/>
      <c r="D323" s="17"/>
      <c r="E323" s="17"/>
      <c r="F323" s="17" t="s">
        <v>355</v>
      </c>
      <c r="G323" s="17"/>
      <c r="H323" s="203"/>
      <c r="I323" s="98" t="s">
        <v>492</v>
      </c>
      <c r="J323" s="17"/>
      <c r="K323" s="17"/>
      <c r="L323" s="17"/>
      <c r="M323" s="99"/>
      <c r="N323" s="98" t="s">
        <v>1826</v>
      </c>
      <c r="O323" s="17"/>
      <c r="P323" s="17"/>
      <c r="Q323" s="17"/>
      <c r="R323" s="99"/>
      <c r="S323" s="59"/>
      <c r="T323" s="59"/>
      <c r="U323" s="59"/>
      <c r="V323" s="59"/>
      <c r="W323" s="158" t="s">
        <v>1515</v>
      </c>
      <c r="X323" s="58"/>
      <c r="Y323" s="58"/>
      <c r="Z323" s="58"/>
      <c r="AA323" s="99"/>
      <c r="AB323" s="98" t="s">
        <v>1216</v>
      </c>
      <c r="AC323" s="17"/>
      <c r="AD323" s="17"/>
      <c r="AE323" s="17"/>
      <c r="AF323" s="99"/>
      <c r="AG323" s="98" t="s">
        <v>1939</v>
      </c>
      <c r="AH323" s="58"/>
      <c r="AI323" s="58"/>
      <c r="AJ323" s="58"/>
      <c r="AK323" s="99"/>
    </row>
    <row r="324" spans="1:37" ht="17.25" customHeight="1" x14ac:dyDescent="0.35">
      <c r="A324" s="114" t="s">
        <v>86</v>
      </c>
      <c r="B324" s="17" t="s">
        <v>356</v>
      </c>
      <c r="C324" s="17"/>
      <c r="D324" s="17"/>
      <c r="E324" s="17"/>
      <c r="F324" s="17"/>
      <c r="G324" s="17"/>
      <c r="H324" s="203"/>
      <c r="I324" s="100" t="s">
        <v>357</v>
      </c>
      <c r="J324" s="17"/>
      <c r="K324" s="17"/>
      <c r="L324" s="17"/>
      <c r="M324" s="99"/>
      <c r="N324" s="100" t="s">
        <v>1827</v>
      </c>
      <c r="O324" s="17"/>
      <c r="P324" s="17"/>
      <c r="Q324" s="17"/>
      <c r="R324" s="99"/>
      <c r="S324" s="59"/>
      <c r="T324" s="59"/>
      <c r="U324" s="59"/>
      <c r="V324" s="59"/>
      <c r="W324" s="156" t="s">
        <v>1516</v>
      </c>
      <c r="X324" s="58"/>
      <c r="Y324" s="58"/>
      <c r="Z324" s="58"/>
      <c r="AA324" s="99"/>
      <c r="AB324" s="100" t="s">
        <v>1217</v>
      </c>
      <c r="AC324" s="17"/>
      <c r="AD324" s="17"/>
      <c r="AE324" s="17"/>
      <c r="AF324" s="99"/>
      <c r="AG324" s="100" t="s">
        <v>2206</v>
      </c>
      <c r="AH324" s="58"/>
      <c r="AI324" s="58"/>
      <c r="AJ324" s="58"/>
      <c r="AK324" s="99"/>
    </row>
    <row r="325" spans="1:37" ht="17.25" customHeight="1" x14ac:dyDescent="0.35">
      <c r="A325" s="114" t="s">
        <v>2788</v>
      </c>
      <c r="B325" s="17" t="s">
        <v>358</v>
      </c>
      <c r="C325" s="17"/>
      <c r="D325" s="17"/>
      <c r="E325" s="59" t="s">
        <v>17</v>
      </c>
      <c r="F325" s="17"/>
      <c r="G325" s="17"/>
      <c r="H325" s="203"/>
      <c r="I325" s="100" t="s">
        <v>833</v>
      </c>
      <c r="J325" s="17"/>
      <c r="K325" s="17"/>
      <c r="L325" s="17"/>
      <c r="M325" s="99"/>
      <c r="N325" s="100" t="s">
        <v>1828</v>
      </c>
      <c r="O325" s="17"/>
      <c r="P325" s="17"/>
      <c r="Q325" s="17"/>
      <c r="R325" s="99"/>
      <c r="S325" s="59"/>
      <c r="T325" s="59"/>
      <c r="U325" s="59"/>
      <c r="V325" s="59"/>
      <c r="W325" s="156" t="s">
        <v>1517</v>
      </c>
      <c r="X325" s="58"/>
      <c r="Y325" s="58"/>
      <c r="Z325" s="58"/>
      <c r="AA325" s="99"/>
      <c r="AB325" s="100" t="s">
        <v>1218</v>
      </c>
      <c r="AC325" s="17"/>
      <c r="AD325" s="17"/>
      <c r="AE325" s="17"/>
      <c r="AF325" s="99"/>
      <c r="AG325" s="100" t="s">
        <v>1940</v>
      </c>
      <c r="AH325" s="58"/>
      <c r="AI325" s="58"/>
      <c r="AJ325" s="58"/>
      <c r="AK325" s="99"/>
    </row>
    <row r="326" spans="1:37" ht="17.25" customHeight="1" x14ac:dyDescent="0.35">
      <c r="A326" s="202" t="s">
        <v>22</v>
      </c>
      <c r="B326" s="17"/>
      <c r="C326" s="17"/>
      <c r="D326" s="17"/>
      <c r="E326" s="17"/>
      <c r="F326" s="17"/>
      <c r="G326" s="17"/>
      <c r="H326" s="203"/>
      <c r="I326" s="100"/>
      <c r="J326" s="17"/>
      <c r="K326" s="17"/>
      <c r="L326" s="17"/>
      <c r="M326" s="99"/>
      <c r="N326" s="114"/>
      <c r="O326" s="17"/>
      <c r="P326" s="17"/>
      <c r="Q326" s="17"/>
      <c r="R326" s="99"/>
      <c r="S326" s="59"/>
      <c r="T326" s="59"/>
      <c r="U326" s="59"/>
      <c r="V326" s="59"/>
      <c r="W326" s="156"/>
      <c r="X326" s="58"/>
      <c r="Y326" s="58"/>
      <c r="Z326" s="58"/>
      <c r="AA326" s="99"/>
      <c r="AB326" s="114"/>
      <c r="AC326" s="17"/>
      <c r="AD326" s="17"/>
      <c r="AE326" s="17"/>
      <c r="AF326" s="99"/>
      <c r="AG326" s="100"/>
      <c r="AH326" s="58"/>
      <c r="AI326" s="58"/>
      <c r="AJ326" s="58"/>
      <c r="AK326" s="99"/>
    </row>
    <row r="327" spans="1:37" ht="17.25" customHeight="1" x14ac:dyDescent="0.35">
      <c r="A327" s="187" t="s">
        <v>22</v>
      </c>
      <c r="B327" s="15"/>
      <c r="C327" s="15"/>
      <c r="D327" s="15"/>
      <c r="E327" s="15"/>
      <c r="F327" s="15"/>
      <c r="G327" s="15"/>
      <c r="H327" s="197"/>
      <c r="I327" s="105"/>
      <c r="J327" s="15"/>
      <c r="K327" s="15"/>
      <c r="L327" s="15"/>
      <c r="M327" s="70"/>
      <c r="N327" s="93"/>
      <c r="O327" s="15"/>
      <c r="P327" s="15"/>
      <c r="Q327" s="15"/>
      <c r="R327" s="70"/>
      <c r="W327" s="93"/>
      <c r="X327" s="15"/>
      <c r="Y327" s="15"/>
      <c r="Z327" s="15"/>
      <c r="AA327" s="70"/>
      <c r="AB327" s="93"/>
      <c r="AC327" s="15"/>
      <c r="AD327" s="15"/>
      <c r="AE327" s="15"/>
      <c r="AF327" s="70"/>
      <c r="AG327" s="93"/>
      <c r="AH327" s="15"/>
      <c r="AI327" s="15"/>
      <c r="AJ327" s="15"/>
      <c r="AK327" s="70"/>
    </row>
    <row r="328" spans="1:37" ht="17.25" customHeight="1" x14ac:dyDescent="0.35">
      <c r="A328" s="187"/>
      <c r="B328" s="15"/>
      <c r="C328" s="15"/>
      <c r="D328" s="15"/>
      <c r="E328" s="15"/>
      <c r="F328" s="15"/>
      <c r="G328" s="15"/>
      <c r="H328" s="197"/>
      <c r="I328" s="105"/>
      <c r="J328" s="15"/>
      <c r="K328" s="15"/>
      <c r="L328" s="15"/>
      <c r="M328" s="70"/>
      <c r="N328" s="93"/>
      <c r="O328" s="15"/>
      <c r="P328" s="15"/>
      <c r="Q328" s="15"/>
      <c r="R328" s="70"/>
      <c r="W328" s="93"/>
      <c r="X328" s="15"/>
      <c r="Y328" s="15"/>
      <c r="Z328" s="15"/>
      <c r="AA328" s="70"/>
      <c r="AB328" s="93"/>
      <c r="AC328" s="15"/>
      <c r="AD328" s="15"/>
      <c r="AE328" s="15"/>
      <c r="AF328" s="70"/>
      <c r="AG328" s="93"/>
      <c r="AH328" s="15"/>
      <c r="AI328" s="15"/>
      <c r="AJ328" s="15"/>
      <c r="AK328" s="70"/>
    </row>
    <row r="329" spans="1:37" ht="17.25" customHeight="1" x14ac:dyDescent="0.4">
      <c r="A329" s="274" t="s">
        <v>12</v>
      </c>
      <c r="B329" s="265" t="s">
        <v>2614</v>
      </c>
      <c r="C329" s="265"/>
      <c r="D329" s="265"/>
      <c r="E329" s="265"/>
      <c r="F329" s="265" t="s">
        <v>28</v>
      </c>
      <c r="G329" s="265"/>
      <c r="H329" s="298"/>
      <c r="I329" s="299" t="s">
        <v>2615</v>
      </c>
      <c r="J329" s="300"/>
      <c r="K329" s="300"/>
      <c r="L329" s="300"/>
      <c r="M329" s="301"/>
      <c r="N329" s="299" t="s">
        <v>2615</v>
      </c>
      <c r="O329" s="300"/>
      <c r="P329" s="300"/>
      <c r="Q329" s="300"/>
      <c r="R329" s="301"/>
      <c r="S329" s="314"/>
      <c r="T329" s="314"/>
      <c r="U329" s="314"/>
      <c r="V329" s="314"/>
      <c r="W329" s="299" t="s">
        <v>2615</v>
      </c>
      <c r="X329" s="300"/>
      <c r="Y329" s="300"/>
      <c r="Z329" s="300"/>
      <c r="AA329" s="301"/>
      <c r="AB329" s="299" t="s">
        <v>2615</v>
      </c>
      <c r="AC329" s="300"/>
      <c r="AD329" s="300"/>
      <c r="AE329" s="300"/>
      <c r="AF329" s="301"/>
      <c r="AG329" s="299" t="s">
        <v>2615</v>
      </c>
      <c r="AH329" s="300"/>
      <c r="AI329" s="300"/>
      <c r="AJ329" s="300"/>
      <c r="AK329" s="301"/>
    </row>
    <row r="330" spans="1:37" ht="17.25" customHeight="1" x14ac:dyDescent="0.35">
      <c r="A330" s="274" t="s">
        <v>86</v>
      </c>
      <c r="B330" s="265" t="s">
        <v>2616</v>
      </c>
      <c r="C330" s="265"/>
      <c r="D330" s="265"/>
      <c r="E330" s="265"/>
      <c r="F330" s="265"/>
      <c r="G330" s="265"/>
      <c r="H330" s="298"/>
      <c r="I330" s="274" t="s">
        <v>2617</v>
      </c>
      <c r="J330" s="265"/>
      <c r="K330" s="265"/>
      <c r="L330" s="265"/>
      <c r="M330" s="268"/>
      <c r="N330" s="274" t="s">
        <v>3217</v>
      </c>
      <c r="O330" s="265"/>
      <c r="P330" s="265"/>
      <c r="Q330" s="265"/>
      <c r="R330" s="268"/>
      <c r="S330" s="267"/>
      <c r="T330" s="267"/>
      <c r="U330" s="267"/>
      <c r="V330" s="267"/>
      <c r="W330" s="274" t="s">
        <v>2617</v>
      </c>
      <c r="X330" s="265"/>
      <c r="Y330" s="265"/>
      <c r="Z330" s="265"/>
      <c r="AA330" s="268"/>
      <c r="AB330" s="274" t="s">
        <v>2617</v>
      </c>
      <c r="AC330" s="265"/>
      <c r="AD330" s="265"/>
      <c r="AE330" s="265"/>
      <c r="AF330" s="268"/>
      <c r="AG330" s="274" t="s">
        <v>2617</v>
      </c>
      <c r="AH330" s="265"/>
      <c r="AI330" s="265"/>
      <c r="AJ330" s="265"/>
      <c r="AK330" s="268"/>
    </row>
    <row r="331" spans="1:37" ht="17.25" customHeight="1" x14ac:dyDescent="0.35">
      <c r="A331" s="274" t="s">
        <v>2618</v>
      </c>
      <c r="B331" s="265" t="s">
        <v>2619</v>
      </c>
      <c r="C331" s="265"/>
      <c r="D331" s="265"/>
      <c r="E331" s="265" t="s">
        <v>17</v>
      </c>
      <c r="F331" s="265"/>
      <c r="G331" s="265"/>
      <c r="H331" s="298"/>
      <c r="I331" s="274" t="s">
        <v>2620</v>
      </c>
      <c r="J331" s="265"/>
      <c r="K331" s="265"/>
      <c r="L331" s="265"/>
      <c r="M331" s="268"/>
      <c r="N331" s="274" t="s">
        <v>3071</v>
      </c>
      <c r="O331" s="265"/>
      <c r="P331" s="265"/>
      <c r="Q331" s="265"/>
      <c r="R331" s="268"/>
      <c r="S331" s="267"/>
      <c r="T331" s="267"/>
      <c r="U331" s="267"/>
      <c r="V331" s="267"/>
      <c r="W331" s="274" t="s">
        <v>2620</v>
      </c>
      <c r="X331" s="265"/>
      <c r="Y331" s="265"/>
      <c r="Z331" s="265"/>
      <c r="AA331" s="268"/>
      <c r="AB331" s="274" t="s">
        <v>2620</v>
      </c>
      <c r="AC331" s="265"/>
      <c r="AD331" s="265"/>
      <c r="AE331" s="265"/>
      <c r="AF331" s="268"/>
      <c r="AG331" s="274" t="s">
        <v>2620</v>
      </c>
      <c r="AH331" s="265"/>
      <c r="AI331" s="265"/>
      <c r="AJ331" s="265"/>
      <c r="AK331" s="268"/>
    </row>
    <row r="332" spans="1:37" ht="17.25" customHeight="1" x14ac:dyDescent="0.35">
      <c r="A332" s="274" t="s">
        <v>2621</v>
      </c>
      <c r="B332" s="265" t="s">
        <v>2622</v>
      </c>
      <c r="C332" s="265"/>
      <c r="D332" s="265"/>
      <c r="E332" s="265" t="s">
        <v>17</v>
      </c>
      <c r="F332" s="265" t="s">
        <v>2623</v>
      </c>
      <c r="G332" s="265"/>
      <c r="H332" s="298"/>
      <c r="I332" s="274" t="s">
        <v>2624</v>
      </c>
      <c r="J332" s="265"/>
      <c r="K332" s="265"/>
      <c r="L332" s="265"/>
      <c r="M332" s="268"/>
      <c r="N332" s="274" t="s">
        <v>3072</v>
      </c>
      <c r="O332" s="265"/>
      <c r="P332" s="265"/>
      <c r="Q332" s="265"/>
      <c r="R332" s="268"/>
      <c r="S332" s="267"/>
      <c r="T332" s="267"/>
      <c r="U332" s="267"/>
      <c r="V332" s="267"/>
      <c r="W332" s="274" t="s">
        <v>2624</v>
      </c>
      <c r="X332" s="265"/>
      <c r="Y332" s="265"/>
      <c r="Z332" s="265"/>
      <c r="AA332" s="268"/>
      <c r="AB332" s="274" t="s">
        <v>2624</v>
      </c>
      <c r="AC332" s="265"/>
      <c r="AD332" s="265"/>
      <c r="AE332" s="265"/>
      <c r="AF332" s="268"/>
      <c r="AG332" s="274" t="s">
        <v>2624</v>
      </c>
      <c r="AH332" s="265"/>
      <c r="AI332" s="265"/>
      <c r="AJ332" s="265"/>
      <c r="AK332" s="268"/>
    </row>
    <row r="333" spans="1:37" ht="17.25" customHeight="1" x14ac:dyDescent="0.35">
      <c r="A333" s="274" t="s">
        <v>2621</v>
      </c>
      <c r="B333" s="265" t="s">
        <v>2625</v>
      </c>
      <c r="C333" s="265"/>
      <c r="D333" s="265"/>
      <c r="E333" s="265" t="s">
        <v>17</v>
      </c>
      <c r="F333" s="265"/>
      <c r="G333" s="265"/>
      <c r="H333" s="298"/>
      <c r="I333" s="274" t="s">
        <v>2626</v>
      </c>
      <c r="J333" s="265"/>
      <c r="K333" s="265"/>
      <c r="L333" s="265"/>
      <c r="M333" s="268"/>
      <c r="N333" s="274" t="s">
        <v>3073</v>
      </c>
      <c r="O333" s="265"/>
      <c r="P333" s="265"/>
      <c r="Q333" s="265"/>
      <c r="R333" s="268"/>
      <c r="S333" s="267"/>
      <c r="T333" s="267"/>
      <c r="U333" s="267"/>
      <c r="V333" s="267"/>
      <c r="W333" s="274" t="s">
        <v>2626</v>
      </c>
      <c r="X333" s="265"/>
      <c r="Y333" s="265"/>
      <c r="Z333" s="265"/>
      <c r="AA333" s="268"/>
      <c r="AB333" s="274" t="s">
        <v>2626</v>
      </c>
      <c r="AC333" s="265"/>
      <c r="AD333" s="265"/>
      <c r="AE333" s="265"/>
      <c r="AF333" s="268"/>
      <c r="AG333" s="274" t="s">
        <v>2626</v>
      </c>
      <c r="AH333" s="265"/>
      <c r="AI333" s="265"/>
      <c r="AJ333" s="265"/>
      <c r="AK333" s="268"/>
    </row>
    <row r="334" spans="1:37" ht="17.25" customHeight="1" x14ac:dyDescent="0.35">
      <c r="A334" s="274" t="s">
        <v>2621</v>
      </c>
      <c r="B334" s="265" t="s">
        <v>2627</v>
      </c>
      <c r="C334" s="265"/>
      <c r="D334" s="265"/>
      <c r="E334" s="265" t="s">
        <v>17</v>
      </c>
      <c r="F334" s="265"/>
      <c r="G334" s="265"/>
      <c r="H334" s="298"/>
      <c r="I334" s="274" t="s">
        <v>2923</v>
      </c>
      <c r="J334" s="265"/>
      <c r="K334" s="265"/>
      <c r="L334" s="265"/>
      <c r="M334" s="268"/>
      <c r="N334" s="274" t="s">
        <v>3074</v>
      </c>
      <c r="O334" s="265"/>
      <c r="P334" s="265"/>
      <c r="Q334" s="265"/>
      <c r="R334" s="268"/>
      <c r="S334" s="267"/>
      <c r="T334" s="267"/>
      <c r="U334" s="267"/>
      <c r="V334" s="267"/>
      <c r="W334" s="274" t="s">
        <v>2923</v>
      </c>
      <c r="X334" s="265"/>
      <c r="Y334" s="265"/>
      <c r="Z334" s="265"/>
      <c r="AA334" s="268"/>
      <c r="AB334" s="274" t="s">
        <v>2923</v>
      </c>
      <c r="AC334" s="265"/>
      <c r="AD334" s="265"/>
      <c r="AE334" s="265"/>
      <c r="AF334" s="268"/>
      <c r="AG334" s="274" t="s">
        <v>2923</v>
      </c>
      <c r="AH334" s="265"/>
      <c r="AI334" s="265"/>
      <c r="AJ334" s="265"/>
      <c r="AK334" s="268"/>
    </row>
    <row r="335" spans="1:37" ht="17.25" customHeight="1" x14ac:dyDescent="0.35">
      <c r="A335" s="274" t="s">
        <v>2794</v>
      </c>
      <c r="B335" s="265" t="s">
        <v>2924</v>
      </c>
      <c r="C335" s="265"/>
      <c r="D335" s="265"/>
      <c r="E335" s="265" t="s">
        <v>17</v>
      </c>
      <c r="F335" s="265"/>
      <c r="G335" s="265"/>
      <c r="H335" s="298"/>
      <c r="I335" s="274" t="s">
        <v>2925</v>
      </c>
      <c r="J335" s="265"/>
      <c r="K335" s="265"/>
      <c r="L335" s="265"/>
      <c r="M335" s="268"/>
      <c r="N335" s="274" t="s">
        <v>3075</v>
      </c>
      <c r="O335" s="265"/>
      <c r="P335" s="265"/>
      <c r="Q335" s="265"/>
      <c r="R335" s="268"/>
      <c r="S335" s="267"/>
      <c r="T335" s="267"/>
      <c r="U335" s="267"/>
      <c r="V335" s="267"/>
      <c r="W335" s="274" t="s">
        <v>2925</v>
      </c>
      <c r="X335" s="265"/>
      <c r="Y335" s="265"/>
      <c r="Z335" s="265"/>
      <c r="AA335" s="268"/>
      <c r="AB335" s="274" t="s">
        <v>2925</v>
      </c>
      <c r="AC335" s="265"/>
      <c r="AD335" s="265"/>
      <c r="AE335" s="265"/>
      <c r="AF335" s="268"/>
      <c r="AG335" s="274" t="s">
        <v>2925</v>
      </c>
      <c r="AH335" s="265"/>
      <c r="AI335" s="265"/>
      <c r="AJ335" s="265"/>
      <c r="AK335" s="268"/>
    </row>
    <row r="336" spans="1:37" ht="17.25" customHeight="1" x14ac:dyDescent="0.35">
      <c r="A336" s="274" t="s">
        <v>12</v>
      </c>
      <c r="B336" s="265" t="s">
        <v>2628</v>
      </c>
      <c r="C336" s="265"/>
      <c r="D336" s="265"/>
      <c r="E336" s="265"/>
      <c r="F336" s="265" t="s">
        <v>2629</v>
      </c>
      <c r="G336" s="265"/>
      <c r="H336" s="298" t="s">
        <v>77</v>
      </c>
      <c r="I336" s="274" t="s">
        <v>3080</v>
      </c>
      <c r="J336" s="265"/>
      <c r="K336" s="265"/>
      <c r="L336" s="265"/>
      <c r="M336" s="268"/>
      <c r="N336" s="274" t="s">
        <v>2630</v>
      </c>
      <c r="O336" s="265"/>
      <c r="P336" s="265"/>
      <c r="Q336" s="265"/>
      <c r="R336" s="268"/>
      <c r="S336" s="267"/>
      <c r="T336" s="267"/>
      <c r="U336" s="267"/>
      <c r="V336" s="267"/>
      <c r="W336" s="274" t="s">
        <v>2630</v>
      </c>
      <c r="X336" s="265"/>
      <c r="Y336" s="265"/>
      <c r="Z336" s="265"/>
      <c r="AA336" s="268"/>
      <c r="AB336" s="274" t="s">
        <v>2630</v>
      </c>
      <c r="AC336" s="265"/>
      <c r="AD336" s="265"/>
      <c r="AE336" s="265"/>
      <c r="AF336" s="268"/>
      <c r="AG336" s="274" t="s">
        <v>2630</v>
      </c>
      <c r="AH336" s="265"/>
      <c r="AI336" s="265"/>
      <c r="AJ336" s="265"/>
      <c r="AK336" s="268"/>
    </row>
    <row r="337" spans="1:37" ht="17.25" customHeight="1" x14ac:dyDescent="0.35">
      <c r="A337" s="274" t="s">
        <v>86</v>
      </c>
      <c r="B337" s="265" t="s">
        <v>2633</v>
      </c>
      <c r="C337" s="265"/>
      <c r="D337" s="265"/>
      <c r="E337" s="265"/>
      <c r="F337" s="265"/>
      <c r="G337" s="265"/>
      <c r="H337" s="298"/>
      <c r="I337" s="274" t="s">
        <v>2926</v>
      </c>
      <c r="J337" s="265"/>
      <c r="K337" s="265"/>
      <c r="L337" s="265"/>
      <c r="M337" s="268"/>
      <c r="N337" s="274" t="s">
        <v>3076</v>
      </c>
      <c r="O337" s="265"/>
      <c r="P337" s="265"/>
      <c r="Q337" s="265"/>
      <c r="R337" s="268"/>
      <c r="S337" s="267"/>
      <c r="T337" s="267"/>
      <c r="U337" s="267"/>
      <c r="V337" s="267"/>
      <c r="W337" s="274" t="s">
        <v>2926</v>
      </c>
      <c r="X337" s="265"/>
      <c r="Y337" s="265"/>
      <c r="Z337" s="265"/>
      <c r="AA337" s="268"/>
      <c r="AB337" s="274" t="s">
        <v>2926</v>
      </c>
      <c r="AC337" s="265"/>
      <c r="AD337" s="265"/>
      <c r="AE337" s="265"/>
      <c r="AF337" s="268"/>
      <c r="AG337" s="274" t="s">
        <v>2926</v>
      </c>
      <c r="AH337" s="265"/>
      <c r="AI337" s="265"/>
      <c r="AJ337" s="265"/>
      <c r="AK337" s="268"/>
    </row>
    <row r="338" spans="1:37" ht="17.25" customHeight="1" x14ac:dyDescent="0.35">
      <c r="A338" s="274" t="s">
        <v>2794</v>
      </c>
      <c r="B338" s="265" t="s">
        <v>2927</v>
      </c>
      <c r="C338" s="265"/>
      <c r="D338" s="265"/>
      <c r="E338" s="265" t="s">
        <v>17</v>
      </c>
      <c r="F338" s="265"/>
      <c r="G338" s="265"/>
      <c r="H338" s="298"/>
      <c r="I338" s="274" t="s">
        <v>2631</v>
      </c>
      <c r="J338" s="265"/>
      <c r="K338" s="265"/>
      <c r="L338" s="265" t="s">
        <v>798</v>
      </c>
      <c r="M338" s="268"/>
      <c r="N338" s="274" t="s">
        <v>3077</v>
      </c>
      <c r="O338" s="265"/>
      <c r="P338" s="265"/>
      <c r="Q338" s="265" t="s">
        <v>3079</v>
      </c>
      <c r="R338" s="268"/>
      <c r="S338" s="267"/>
      <c r="T338" s="267"/>
      <c r="U338" s="267"/>
      <c r="V338" s="267"/>
      <c r="W338" s="274" t="s">
        <v>2631</v>
      </c>
      <c r="X338" s="265"/>
      <c r="Y338" s="265"/>
      <c r="Z338" s="265" t="s">
        <v>798</v>
      </c>
      <c r="AA338" s="268"/>
      <c r="AB338" s="274" t="s">
        <v>2631</v>
      </c>
      <c r="AC338" s="265"/>
      <c r="AD338" s="265"/>
      <c r="AE338" s="265" t="s">
        <v>798</v>
      </c>
      <c r="AF338" s="268"/>
      <c r="AG338" s="274" t="s">
        <v>2631</v>
      </c>
      <c r="AH338" s="265"/>
      <c r="AI338" s="265"/>
      <c r="AJ338" s="265" t="s">
        <v>798</v>
      </c>
      <c r="AK338" s="268"/>
    </row>
    <row r="339" spans="1:37" ht="17.25" customHeight="1" x14ac:dyDescent="0.35">
      <c r="A339" s="274" t="s">
        <v>2794</v>
      </c>
      <c r="B339" s="265" t="s">
        <v>2928</v>
      </c>
      <c r="C339" s="265"/>
      <c r="D339" s="265"/>
      <c r="E339" s="265" t="s">
        <v>17</v>
      </c>
      <c r="F339" s="265"/>
      <c r="G339" s="265"/>
      <c r="H339" s="298"/>
      <c r="I339" s="274" t="s">
        <v>2632</v>
      </c>
      <c r="J339" s="265"/>
      <c r="K339" s="265"/>
      <c r="L339" s="265" t="s">
        <v>798</v>
      </c>
      <c r="M339" s="268"/>
      <c r="N339" s="274" t="s">
        <v>3078</v>
      </c>
      <c r="O339" s="265"/>
      <c r="P339" s="265"/>
      <c r="Q339" s="265" t="s">
        <v>3079</v>
      </c>
      <c r="R339" s="268"/>
      <c r="S339" s="267"/>
      <c r="T339" s="267"/>
      <c r="U339" s="267"/>
      <c r="V339" s="267"/>
      <c r="W339" s="274" t="s">
        <v>2632</v>
      </c>
      <c r="X339" s="265"/>
      <c r="Y339" s="265"/>
      <c r="Z339" s="265" t="s">
        <v>798</v>
      </c>
      <c r="AA339" s="268"/>
      <c r="AB339" s="274" t="s">
        <v>2632</v>
      </c>
      <c r="AC339" s="265"/>
      <c r="AD339" s="265"/>
      <c r="AE339" s="265" t="s">
        <v>798</v>
      </c>
      <c r="AF339" s="268"/>
      <c r="AG339" s="274" t="s">
        <v>2632</v>
      </c>
      <c r="AH339" s="265"/>
      <c r="AI339" s="265"/>
      <c r="AJ339" s="265" t="s">
        <v>798</v>
      </c>
      <c r="AK339" s="268"/>
    </row>
    <row r="340" spans="1:37" ht="17.25" customHeight="1" x14ac:dyDescent="0.35">
      <c r="A340" s="274" t="s">
        <v>22</v>
      </c>
      <c r="B340" s="265"/>
      <c r="C340" s="265"/>
      <c r="D340" s="265"/>
      <c r="E340" s="265"/>
      <c r="F340" s="265"/>
      <c r="G340" s="265"/>
      <c r="H340" s="298"/>
      <c r="I340" s="274"/>
      <c r="J340" s="265"/>
      <c r="K340" s="265"/>
      <c r="L340" s="265"/>
      <c r="M340" s="268"/>
      <c r="N340" s="274"/>
      <c r="O340" s="265"/>
      <c r="P340" s="265"/>
      <c r="Q340" s="265"/>
      <c r="R340" s="268"/>
      <c r="S340" s="267"/>
      <c r="T340" s="267"/>
      <c r="U340" s="267"/>
      <c r="V340" s="267"/>
      <c r="W340" s="274"/>
      <c r="X340" s="265"/>
      <c r="Y340" s="265"/>
      <c r="Z340" s="265"/>
      <c r="AA340" s="268"/>
      <c r="AB340" s="274"/>
      <c r="AC340" s="265"/>
      <c r="AD340" s="265"/>
      <c r="AE340" s="265"/>
      <c r="AF340" s="268"/>
      <c r="AG340" s="274"/>
      <c r="AH340" s="265"/>
      <c r="AI340" s="265"/>
      <c r="AJ340" s="265"/>
      <c r="AK340" s="268"/>
    </row>
    <row r="341" spans="1:37" ht="17.25" customHeight="1" x14ac:dyDescent="0.35">
      <c r="A341" s="274" t="s">
        <v>2794</v>
      </c>
      <c r="B341" s="265" t="s">
        <v>2635</v>
      </c>
      <c r="C341" s="265"/>
      <c r="D341" s="265"/>
      <c r="E341" s="265" t="s">
        <v>17</v>
      </c>
      <c r="F341" s="265"/>
      <c r="G341" s="265"/>
      <c r="H341" s="298"/>
      <c r="I341" s="274" t="s">
        <v>2929</v>
      </c>
      <c r="J341" s="265"/>
      <c r="K341" s="265"/>
      <c r="L341" s="265"/>
      <c r="M341" s="268"/>
      <c r="N341" s="274" t="s">
        <v>3218</v>
      </c>
      <c r="O341" s="265"/>
      <c r="P341" s="265"/>
      <c r="Q341" s="265"/>
      <c r="R341" s="268"/>
      <c r="S341" s="267"/>
      <c r="T341" s="267"/>
      <c r="U341" s="267"/>
      <c r="V341" s="267"/>
      <c r="W341" s="274" t="s">
        <v>2929</v>
      </c>
      <c r="X341" s="265"/>
      <c r="Y341" s="265"/>
      <c r="Z341" s="265"/>
      <c r="AA341" s="268"/>
      <c r="AB341" s="274" t="s">
        <v>2929</v>
      </c>
      <c r="AC341" s="265"/>
      <c r="AD341" s="265"/>
      <c r="AE341" s="265"/>
      <c r="AF341" s="268"/>
      <c r="AG341" s="274" t="s">
        <v>2929</v>
      </c>
      <c r="AH341" s="265"/>
      <c r="AI341" s="265"/>
      <c r="AJ341" s="265"/>
      <c r="AK341" s="268"/>
    </row>
    <row r="342" spans="1:37" ht="17.25" customHeight="1" x14ac:dyDescent="0.35">
      <c r="A342" s="274" t="s">
        <v>2634</v>
      </c>
      <c r="B342" s="265" t="s">
        <v>2637</v>
      </c>
      <c r="C342" s="265"/>
      <c r="D342" s="265"/>
      <c r="E342" s="265" t="s">
        <v>17</v>
      </c>
      <c r="F342" s="265"/>
      <c r="G342" s="265"/>
      <c r="H342" s="298"/>
      <c r="I342" s="274" t="s">
        <v>2930</v>
      </c>
      <c r="J342" s="265"/>
      <c r="K342" s="265"/>
      <c r="L342" s="265"/>
      <c r="M342" s="268"/>
      <c r="N342" s="274" t="s">
        <v>3081</v>
      </c>
      <c r="O342" s="265"/>
      <c r="P342" s="265"/>
      <c r="Q342" s="265"/>
      <c r="R342" s="268"/>
      <c r="S342" s="267"/>
      <c r="T342" s="267"/>
      <c r="U342" s="267"/>
      <c r="V342" s="267"/>
      <c r="W342" s="274" t="s">
        <v>2930</v>
      </c>
      <c r="X342" s="265"/>
      <c r="Y342" s="265"/>
      <c r="Z342" s="265"/>
      <c r="AA342" s="268"/>
      <c r="AB342" s="274" t="s">
        <v>2930</v>
      </c>
      <c r="AC342" s="265"/>
      <c r="AD342" s="265"/>
      <c r="AE342" s="265"/>
      <c r="AF342" s="268"/>
      <c r="AG342" s="274" t="s">
        <v>2930</v>
      </c>
      <c r="AH342" s="265"/>
      <c r="AI342" s="265"/>
      <c r="AJ342" s="265"/>
      <c r="AK342" s="268"/>
    </row>
    <row r="343" spans="1:37" ht="17.25" customHeight="1" x14ac:dyDescent="0.35">
      <c r="A343" s="274" t="s">
        <v>2636</v>
      </c>
      <c r="B343" s="265" t="s">
        <v>2639</v>
      </c>
      <c r="C343" s="265"/>
      <c r="D343" s="265"/>
      <c r="E343" s="265" t="s">
        <v>17</v>
      </c>
      <c r="F343" s="265" t="s">
        <v>2931</v>
      </c>
      <c r="G343" s="265"/>
      <c r="H343" s="298"/>
      <c r="I343" s="274" t="s">
        <v>2932</v>
      </c>
      <c r="J343" s="265"/>
      <c r="K343" s="265"/>
      <c r="L343" s="265"/>
      <c r="M343" s="268"/>
      <c r="N343" s="274" t="s">
        <v>3082</v>
      </c>
      <c r="O343" s="265"/>
      <c r="P343" s="265"/>
      <c r="Q343" s="265"/>
      <c r="R343" s="268"/>
      <c r="S343" s="267"/>
      <c r="T343" s="267"/>
      <c r="U343" s="267"/>
      <c r="V343" s="267"/>
      <c r="W343" s="274" t="s">
        <v>2932</v>
      </c>
      <c r="X343" s="265"/>
      <c r="Y343" s="265"/>
      <c r="Z343" s="265"/>
      <c r="AA343" s="268"/>
      <c r="AB343" s="274" t="s">
        <v>2932</v>
      </c>
      <c r="AC343" s="265"/>
      <c r="AD343" s="265"/>
      <c r="AE343" s="265"/>
      <c r="AF343" s="268"/>
      <c r="AG343" s="274" t="s">
        <v>2932</v>
      </c>
      <c r="AH343" s="265"/>
      <c r="AI343" s="265"/>
      <c r="AJ343" s="265"/>
      <c r="AK343" s="268"/>
    </row>
    <row r="344" spans="1:37" ht="17.25" customHeight="1" x14ac:dyDescent="0.35">
      <c r="A344" s="274" t="s">
        <v>18</v>
      </c>
      <c r="B344" s="265" t="s">
        <v>2933</v>
      </c>
      <c r="C344" s="265"/>
      <c r="D344" s="265"/>
      <c r="E344" s="265" t="s">
        <v>17</v>
      </c>
      <c r="F344" s="265" t="s">
        <v>2934</v>
      </c>
      <c r="G344" s="265"/>
      <c r="H344" s="298"/>
      <c r="I344" s="274" t="s">
        <v>2935</v>
      </c>
      <c r="J344" s="265"/>
      <c r="K344" s="265"/>
      <c r="L344" s="265"/>
      <c r="M344" s="268"/>
      <c r="N344" s="274" t="s">
        <v>3083</v>
      </c>
      <c r="O344" s="265"/>
      <c r="P344" s="265"/>
      <c r="Q344" s="265"/>
      <c r="R344" s="268"/>
      <c r="S344" s="267"/>
      <c r="T344" s="267"/>
      <c r="U344" s="267"/>
      <c r="V344" s="267"/>
      <c r="W344" s="274" t="s">
        <v>2935</v>
      </c>
      <c r="X344" s="265"/>
      <c r="Y344" s="265"/>
      <c r="Z344" s="265"/>
      <c r="AA344" s="268"/>
      <c r="AB344" s="274" t="s">
        <v>2935</v>
      </c>
      <c r="AC344" s="265"/>
      <c r="AD344" s="265"/>
      <c r="AE344" s="265"/>
      <c r="AF344" s="268"/>
      <c r="AG344" s="274" t="s">
        <v>2935</v>
      </c>
      <c r="AH344" s="265"/>
      <c r="AI344" s="265"/>
      <c r="AJ344" s="265"/>
      <c r="AK344" s="268"/>
    </row>
    <row r="345" spans="1:37" ht="17.25" customHeight="1" x14ac:dyDescent="0.35">
      <c r="A345" s="274" t="s">
        <v>2936</v>
      </c>
      <c r="B345" s="265" t="s">
        <v>2937</v>
      </c>
      <c r="C345" s="265"/>
      <c r="D345" s="265"/>
      <c r="E345" s="265" t="s">
        <v>17</v>
      </c>
      <c r="F345" s="265" t="s">
        <v>2938</v>
      </c>
      <c r="G345" s="265"/>
      <c r="H345" s="298"/>
      <c r="I345" s="274" t="s">
        <v>2939</v>
      </c>
      <c r="J345" s="265"/>
      <c r="K345" s="265"/>
      <c r="L345" s="265"/>
      <c r="M345" s="268"/>
      <c r="N345" s="274" t="s">
        <v>2939</v>
      </c>
      <c r="O345" s="265"/>
      <c r="P345" s="265"/>
      <c r="Q345" s="265"/>
      <c r="R345" s="268"/>
      <c r="S345" s="267"/>
      <c r="T345" s="267"/>
      <c r="U345" s="267"/>
      <c r="V345" s="267"/>
      <c r="W345" s="274" t="s">
        <v>2939</v>
      </c>
      <c r="X345" s="265"/>
      <c r="Y345" s="265"/>
      <c r="Z345" s="265"/>
      <c r="AA345" s="268"/>
      <c r="AB345" s="274" t="s">
        <v>2939</v>
      </c>
      <c r="AC345" s="265"/>
      <c r="AD345" s="265"/>
      <c r="AE345" s="265"/>
      <c r="AF345" s="268"/>
      <c r="AG345" s="274" t="s">
        <v>2939</v>
      </c>
      <c r="AH345" s="265"/>
      <c r="AI345" s="265"/>
      <c r="AJ345" s="265"/>
      <c r="AK345" s="268"/>
    </row>
    <row r="346" spans="1:37" ht="17.25" customHeight="1" x14ac:dyDescent="0.35">
      <c r="A346" s="274" t="s">
        <v>18</v>
      </c>
      <c r="B346" s="265" t="s">
        <v>2940</v>
      </c>
      <c r="C346" s="265"/>
      <c r="D346" s="265"/>
      <c r="E346" s="265" t="s">
        <v>17</v>
      </c>
      <c r="F346" s="265" t="s">
        <v>2941</v>
      </c>
      <c r="G346" s="265"/>
      <c r="H346" s="298"/>
      <c r="I346" s="274" t="s">
        <v>2942</v>
      </c>
      <c r="J346" s="265"/>
      <c r="K346" s="265"/>
      <c r="L346" s="265"/>
      <c r="M346" s="268"/>
      <c r="N346" s="274" t="s">
        <v>2942</v>
      </c>
      <c r="O346" s="265"/>
      <c r="P346" s="265"/>
      <c r="Q346" s="265"/>
      <c r="R346" s="268"/>
      <c r="S346" s="267"/>
      <c r="T346" s="267"/>
      <c r="U346" s="267"/>
      <c r="V346" s="267"/>
      <c r="W346" s="274" t="s">
        <v>2942</v>
      </c>
      <c r="X346" s="265"/>
      <c r="Y346" s="265"/>
      <c r="Z346" s="265"/>
      <c r="AA346" s="268"/>
      <c r="AB346" s="274" t="s">
        <v>2942</v>
      </c>
      <c r="AC346" s="265"/>
      <c r="AD346" s="265"/>
      <c r="AE346" s="265"/>
      <c r="AF346" s="268"/>
      <c r="AG346" s="274" t="s">
        <v>2942</v>
      </c>
      <c r="AH346" s="265"/>
      <c r="AI346" s="265"/>
      <c r="AJ346" s="265"/>
      <c r="AK346" s="268"/>
    </row>
    <row r="347" spans="1:37" ht="17.25" customHeight="1" x14ac:dyDescent="0.35">
      <c r="A347" s="274" t="s">
        <v>2638</v>
      </c>
      <c r="B347" s="265" t="s">
        <v>2640</v>
      </c>
      <c r="C347" s="265"/>
      <c r="D347" s="265"/>
      <c r="E347" s="265" t="s">
        <v>17</v>
      </c>
      <c r="F347" s="265" t="s">
        <v>2623</v>
      </c>
      <c r="G347" s="265"/>
      <c r="H347" s="298"/>
      <c r="I347" s="274" t="s">
        <v>2943</v>
      </c>
      <c r="J347" s="265"/>
      <c r="K347" s="265"/>
      <c r="L347" s="265"/>
      <c r="M347" s="268"/>
      <c r="N347" s="274" t="s">
        <v>3084</v>
      </c>
      <c r="O347" s="265"/>
      <c r="P347" s="265"/>
      <c r="Q347" s="265"/>
      <c r="R347" s="268"/>
      <c r="S347" s="267"/>
      <c r="T347" s="267"/>
      <c r="U347" s="267"/>
      <c r="V347" s="267"/>
      <c r="W347" s="274" t="s">
        <v>2943</v>
      </c>
      <c r="X347" s="265"/>
      <c r="Y347" s="265"/>
      <c r="Z347" s="265"/>
      <c r="AA347" s="268"/>
      <c r="AB347" s="274" t="s">
        <v>2943</v>
      </c>
      <c r="AC347" s="265"/>
      <c r="AD347" s="265"/>
      <c r="AE347" s="265"/>
      <c r="AF347" s="268"/>
      <c r="AG347" s="274" t="s">
        <v>2943</v>
      </c>
      <c r="AH347" s="265"/>
      <c r="AI347" s="265"/>
      <c r="AJ347" s="265"/>
      <c r="AK347" s="268"/>
    </row>
    <row r="348" spans="1:37" ht="17.25" customHeight="1" x14ac:dyDescent="0.35">
      <c r="A348" s="274" t="s">
        <v>2794</v>
      </c>
      <c r="B348" s="265" t="s">
        <v>2641</v>
      </c>
      <c r="C348" s="265"/>
      <c r="D348" s="265"/>
      <c r="E348" s="265" t="s">
        <v>17</v>
      </c>
      <c r="F348" s="265" t="s">
        <v>2944</v>
      </c>
      <c r="G348" s="265"/>
      <c r="H348" s="298"/>
      <c r="I348" s="274" t="s">
        <v>2945</v>
      </c>
      <c r="J348" s="265"/>
      <c r="K348" s="265"/>
      <c r="L348" s="265"/>
      <c r="M348" s="268"/>
      <c r="N348" s="274" t="s">
        <v>3085</v>
      </c>
      <c r="O348" s="265"/>
      <c r="P348" s="265"/>
      <c r="Q348" s="265"/>
      <c r="R348" s="268"/>
      <c r="S348" s="267"/>
      <c r="T348" s="267"/>
      <c r="U348" s="267"/>
      <c r="V348" s="267"/>
      <c r="W348" s="274" t="s">
        <v>2945</v>
      </c>
      <c r="X348" s="265"/>
      <c r="Y348" s="265"/>
      <c r="Z348" s="265"/>
      <c r="AA348" s="268"/>
      <c r="AB348" s="274" t="s">
        <v>2945</v>
      </c>
      <c r="AC348" s="265"/>
      <c r="AD348" s="265"/>
      <c r="AE348" s="265"/>
      <c r="AF348" s="268"/>
      <c r="AG348" s="274" t="s">
        <v>2945</v>
      </c>
      <c r="AH348" s="265"/>
      <c r="AI348" s="265"/>
      <c r="AJ348" s="265"/>
      <c r="AK348" s="268"/>
    </row>
    <row r="349" spans="1:37" ht="17.25" customHeight="1" x14ac:dyDescent="0.35">
      <c r="A349" s="274" t="s">
        <v>2788</v>
      </c>
      <c r="B349" s="265" t="s">
        <v>2946</v>
      </c>
      <c r="C349" s="265"/>
      <c r="D349" s="265"/>
      <c r="E349" s="265" t="s">
        <v>17</v>
      </c>
      <c r="F349" s="265" t="s">
        <v>2947</v>
      </c>
      <c r="G349" s="265"/>
      <c r="H349" s="298"/>
      <c r="I349" s="274" t="s">
        <v>2948</v>
      </c>
      <c r="J349" s="265"/>
      <c r="K349" s="265"/>
      <c r="L349" s="265"/>
      <c r="M349" s="268"/>
      <c r="N349" s="269" t="s">
        <v>3086</v>
      </c>
      <c r="O349" s="265"/>
      <c r="P349" s="265"/>
      <c r="Q349" s="265"/>
      <c r="R349" s="268"/>
      <c r="S349" s="267"/>
      <c r="T349" s="267"/>
      <c r="U349" s="267"/>
      <c r="V349" s="267"/>
      <c r="W349" s="274" t="s">
        <v>2948</v>
      </c>
      <c r="X349" s="265"/>
      <c r="Y349" s="265"/>
      <c r="Z349" s="265"/>
      <c r="AA349" s="268"/>
      <c r="AB349" s="274" t="s">
        <v>2948</v>
      </c>
      <c r="AC349" s="265"/>
      <c r="AD349" s="265"/>
      <c r="AE349" s="265"/>
      <c r="AF349" s="268"/>
      <c r="AG349" s="274" t="s">
        <v>2948</v>
      </c>
      <c r="AH349" s="265"/>
      <c r="AI349" s="265"/>
      <c r="AJ349" s="265"/>
      <c r="AK349" s="268"/>
    </row>
    <row r="350" spans="1:37" ht="17.25" customHeight="1" x14ac:dyDescent="0.35">
      <c r="A350" s="274" t="s">
        <v>12</v>
      </c>
      <c r="B350" s="265" t="s">
        <v>2650</v>
      </c>
      <c r="C350" s="265"/>
      <c r="D350" s="265"/>
      <c r="E350" s="265"/>
      <c r="F350" s="265" t="s">
        <v>2944</v>
      </c>
      <c r="G350" s="265"/>
      <c r="H350" s="298" t="s">
        <v>77</v>
      </c>
      <c r="I350" s="274" t="s">
        <v>2642</v>
      </c>
      <c r="J350" s="265"/>
      <c r="K350" s="265"/>
      <c r="L350" s="265"/>
      <c r="M350" s="268"/>
      <c r="N350" s="274" t="s">
        <v>3087</v>
      </c>
      <c r="O350" s="265"/>
      <c r="P350" s="265"/>
      <c r="Q350" s="265"/>
      <c r="R350" s="268"/>
      <c r="S350" s="267"/>
      <c r="T350" s="267"/>
      <c r="U350" s="267"/>
      <c r="V350" s="267"/>
      <c r="W350" s="274" t="s">
        <v>2642</v>
      </c>
      <c r="X350" s="265"/>
      <c r="Y350" s="265"/>
      <c r="Z350" s="265"/>
      <c r="AA350" s="268"/>
      <c r="AB350" s="274" t="s">
        <v>2642</v>
      </c>
      <c r="AC350" s="265"/>
      <c r="AD350" s="265"/>
      <c r="AE350" s="265"/>
      <c r="AF350" s="268"/>
      <c r="AG350" s="274" t="s">
        <v>2642</v>
      </c>
      <c r="AH350" s="265"/>
      <c r="AI350" s="265"/>
      <c r="AJ350" s="265"/>
      <c r="AK350" s="268"/>
    </row>
    <row r="351" spans="1:37" ht="17.25" customHeight="1" x14ac:dyDescent="0.35">
      <c r="A351" s="274" t="s">
        <v>86</v>
      </c>
      <c r="B351" s="265" t="s">
        <v>2643</v>
      </c>
      <c r="C351" s="265"/>
      <c r="D351" s="265"/>
      <c r="E351" s="265"/>
      <c r="F351" s="265"/>
      <c r="G351" s="265"/>
      <c r="H351" s="298"/>
      <c r="I351" s="274" t="s">
        <v>2949</v>
      </c>
      <c r="J351" s="265"/>
      <c r="K351" s="265"/>
      <c r="L351" s="265"/>
      <c r="M351" s="268"/>
      <c r="N351" s="274" t="s">
        <v>3088</v>
      </c>
      <c r="O351" s="265"/>
      <c r="P351" s="265"/>
      <c r="Q351" s="265"/>
      <c r="R351" s="268"/>
      <c r="S351" s="267"/>
      <c r="T351" s="267"/>
      <c r="U351" s="267"/>
      <c r="V351" s="267"/>
      <c r="W351" s="274" t="s">
        <v>2949</v>
      </c>
      <c r="X351" s="265"/>
      <c r="Y351" s="265"/>
      <c r="Z351" s="265"/>
      <c r="AA351" s="268"/>
      <c r="AB351" s="274" t="s">
        <v>2949</v>
      </c>
      <c r="AC351" s="265"/>
      <c r="AD351" s="265"/>
      <c r="AE351" s="265"/>
      <c r="AF351" s="268"/>
      <c r="AG351" s="274" t="s">
        <v>2949</v>
      </c>
      <c r="AH351" s="265"/>
      <c r="AI351" s="265"/>
      <c r="AJ351" s="265"/>
      <c r="AK351" s="268"/>
    </row>
    <row r="352" spans="1:37" ht="17.25" customHeight="1" x14ac:dyDescent="0.35">
      <c r="A352" s="274" t="s">
        <v>2794</v>
      </c>
      <c r="B352" s="265" t="s">
        <v>2653</v>
      </c>
      <c r="C352" s="265"/>
      <c r="D352" s="265"/>
      <c r="E352" s="265" t="s">
        <v>17</v>
      </c>
      <c r="F352" s="265"/>
      <c r="G352" s="265"/>
      <c r="H352" s="298"/>
      <c r="I352" s="274" t="s">
        <v>2644</v>
      </c>
      <c r="J352" s="265"/>
      <c r="K352" s="265"/>
      <c r="L352" s="265" t="s">
        <v>798</v>
      </c>
      <c r="M352" s="268"/>
      <c r="N352" s="274" t="s">
        <v>3089</v>
      </c>
      <c r="O352" s="265"/>
      <c r="P352" s="265"/>
      <c r="Q352" s="265" t="s">
        <v>3079</v>
      </c>
      <c r="R352" s="268"/>
      <c r="S352" s="267"/>
      <c r="T352" s="267"/>
      <c r="U352" s="267"/>
      <c r="V352" s="267"/>
      <c r="W352" s="274" t="s">
        <v>2644</v>
      </c>
      <c r="X352" s="265"/>
      <c r="Y352" s="265"/>
      <c r="Z352" s="265" t="s">
        <v>798</v>
      </c>
      <c r="AA352" s="268"/>
      <c r="AB352" s="274" t="s">
        <v>2644</v>
      </c>
      <c r="AC352" s="265"/>
      <c r="AD352" s="265"/>
      <c r="AE352" s="265" t="s">
        <v>798</v>
      </c>
      <c r="AF352" s="268"/>
      <c r="AG352" s="274" t="s">
        <v>2644</v>
      </c>
      <c r="AH352" s="265"/>
      <c r="AI352" s="265"/>
      <c r="AJ352" s="265" t="s">
        <v>798</v>
      </c>
      <c r="AK352" s="268"/>
    </row>
    <row r="353" spans="1:37" ht="17.25" customHeight="1" x14ac:dyDescent="0.35">
      <c r="A353" s="274" t="s">
        <v>2794</v>
      </c>
      <c r="B353" s="265" t="s">
        <v>2655</v>
      </c>
      <c r="C353" s="265"/>
      <c r="D353" s="265"/>
      <c r="E353" s="265" t="s">
        <v>17</v>
      </c>
      <c r="F353" s="265"/>
      <c r="G353" s="265"/>
      <c r="H353" s="298"/>
      <c r="I353" s="274" t="s">
        <v>2645</v>
      </c>
      <c r="J353" s="265"/>
      <c r="K353" s="265"/>
      <c r="L353" s="265" t="s">
        <v>798</v>
      </c>
      <c r="M353" s="268"/>
      <c r="N353" s="274" t="s">
        <v>3090</v>
      </c>
      <c r="O353" s="265"/>
      <c r="P353" s="265"/>
      <c r="Q353" s="265" t="s">
        <v>3096</v>
      </c>
      <c r="R353" s="268"/>
      <c r="S353" s="267"/>
      <c r="T353" s="267"/>
      <c r="U353" s="267"/>
      <c r="V353" s="267"/>
      <c r="W353" s="274" t="s">
        <v>2645</v>
      </c>
      <c r="X353" s="265"/>
      <c r="Y353" s="265"/>
      <c r="Z353" s="265" t="s">
        <v>798</v>
      </c>
      <c r="AA353" s="268"/>
      <c r="AB353" s="274" t="s">
        <v>2645</v>
      </c>
      <c r="AC353" s="265"/>
      <c r="AD353" s="265"/>
      <c r="AE353" s="265" t="s">
        <v>798</v>
      </c>
      <c r="AF353" s="268"/>
      <c r="AG353" s="274" t="s">
        <v>2645</v>
      </c>
      <c r="AH353" s="265"/>
      <c r="AI353" s="265"/>
      <c r="AJ353" s="265" t="s">
        <v>798</v>
      </c>
      <c r="AK353" s="268"/>
    </row>
    <row r="354" spans="1:37" ht="17.25" customHeight="1" x14ac:dyDescent="0.35">
      <c r="A354" s="274" t="s">
        <v>2794</v>
      </c>
      <c r="B354" s="265" t="s">
        <v>2657</v>
      </c>
      <c r="C354" s="265"/>
      <c r="D354" s="265"/>
      <c r="E354" s="265" t="s">
        <v>17</v>
      </c>
      <c r="F354" s="265"/>
      <c r="G354" s="265"/>
      <c r="H354" s="298"/>
      <c r="I354" s="274" t="s">
        <v>2646</v>
      </c>
      <c r="J354" s="265"/>
      <c r="K354" s="265"/>
      <c r="L354" s="265" t="s">
        <v>798</v>
      </c>
      <c r="M354" s="268"/>
      <c r="N354" s="274" t="s">
        <v>3091</v>
      </c>
      <c r="O354" s="265"/>
      <c r="P354" s="265"/>
      <c r="Q354" s="265" t="s">
        <v>3079</v>
      </c>
      <c r="R354" s="268"/>
      <c r="S354" s="267"/>
      <c r="T354" s="267"/>
      <c r="U354" s="267"/>
      <c r="V354" s="267"/>
      <c r="W354" s="274" t="s">
        <v>2646</v>
      </c>
      <c r="X354" s="265"/>
      <c r="Y354" s="265"/>
      <c r="Z354" s="265" t="s">
        <v>798</v>
      </c>
      <c r="AA354" s="268"/>
      <c r="AB354" s="274" t="s">
        <v>2646</v>
      </c>
      <c r="AC354" s="265"/>
      <c r="AD354" s="265"/>
      <c r="AE354" s="265" t="s">
        <v>798</v>
      </c>
      <c r="AF354" s="268"/>
      <c r="AG354" s="274" t="s">
        <v>2646</v>
      </c>
      <c r="AH354" s="265"/>
      <c r="AI354" s="265"/>
      <c r="AJ354" s="265" t="s">
        <v>798</v>
      </c>
      <c r="AK354" s="268"/>
    </row>
    <row r="355" spans="1:37" ht="17.25" customHeight="1" x14ac:dyDescent="0.35">
      <c r="A355" s="274" t="s">
        <v>2794</v>
      </c>
      <c r="B355" s="265" t="s">
        <v>2659</v>
      </c>
      <c r="C355" s="265"/>
      <c r="D355" s="265"/>
      <c r="E355" s="265" t="s">
        <v>17</v>
      </c>
      <c r="F355" s="265"/>
      <c r="G355" s="265"/>
      <c r="H355" s="298"/>
      <c r="I355" s="274" t="s">
        <v>2647</v>
      </c>
      <c r="J355" s="265"/>
      <c r="K355" s="265"/>
      <c r="L355" s="265" t="s">
        <v>798</v>
      </c>
      <c r="M355" s="268"/>
      <c r="N355" s="274" t="s">
        <v>3092</v>
      </c>
      <c r="O355" s="265"/>
      <c r="P355" s="265"/>
      <c r="Q355" s="265" t="s">
        <v>3079</v>
      </c>
      <c r="R355" s="268"/>
      <c r="S355" s="267"/>
      <c r="T355" s="267"/>
      <c r="U355" s="267"/>
      <c r="V355" s="267"/>
      <c r="W355" s="274" t="s">
        <v>2647</v>
      </c>
      <c r="X355" s="265"/>
      <c r="Y355" s="265"/>
      <c r="Z355" s="265" t="s">
        <v>798</v>
      </c>
      <c r="AA355" s="268"/>
      <c r="AB355" s="274" t="s">
        <v>2647</v>
      </c>
      <c r="AC355" s="265"/>
      <c r="AD355" s="265"/>
      <c r="AE355" s="265" t="s">
        <v>798</v>
      </c>
      <c r="AF355" s="268"/>
      <c r="AG355" s="274" t="s">
        <v>2647</v>
      </c>
      <c r="AH355" s="265"/>
      <c r="AI355" s="265"/>
      <c r="AJ355" s="265" t="s">
        <v>798</v>
      </c>
      <c r="AK355" s="268"/>
    </row>
    <row r="356" spans="1:37" ht="17.25" customHeight="1" x14ac:dyDescent="0.35">
      <c r="A356" s="274" t="s">
        <v>2794</v>
      </c>
      <c r="B356" s="265" t="s">
        <v>2661</v>
      </c>
      <c r="C356" s="265"/>
      <c r="D356" s="265"/>
      <c r="E356" s="265" t="s">
        <v>17</v>
      </c>
      <c r="F356" s="265"/>
      <c r="G356" s="265"/>
      <c r="H356" s="298"/>
      <c r="I356" s="274" t="s">
        <v>2648</v>
      </c>
      <c r="J356" s="265"/>
      <c r="K356" s="265"/>
      <c r="L356" s="265" t="s">
        <v>798</v>
      </c>
      <c r="M356" s="268"/>
      <c r="N356" s="274" t="s">
        <v>3093</v>
      </c>
      <c r="O356" s="265"/>
      <c r="P356" s="265"/>
      <c r="Q356" s="265" t="s">
        <v>3079</v>
      </c>
      <c r="R356" s="268"/>
      <c r="S356" s="267"/>
      <c r="T356" s="267"/>
      <c r="U356" s="267"/>
      <c r="V356" s="267"/>
      <c r="W356" s="274" t="s">
        <v>2648</v>
      </c>
      <c r="X356" s="265"/>
      <c r="Y356" s="265"/>
      <c r="Z356" s="265" t="s">
        <v>798</v>
      </c>
      <c r="AA356" s="268"/>
      <c r="AB356" s="274" t="s">
        <v>2648</v>
      </c>
      <c r="AC356" s="265"/>
      <c r="AD356" s="265"/>
      <c r="AE356" s="265" t="s">
        <v>798</v>
      </c>
      <c r="AF356" s="268"/>
      <c r="AG356" s="274" t="s">
        <v>2648</v>
      </c>
      <c r="AH356" s="265"/>
      <c r="AI356" s="265"/>
      <c r="AJ356" s="265" t="s">
        <v>798</v>
      </c>
      <c r="AK356" s="268"/>
    </row>
    <row r="357" spans="1:37" ht="17.25" customHeight="1" x14ac:dyDescent="0.35">
      <c r="A357" s="274" t="s">
        <v>2794</v>
      </c>
      <c r="B357" s="265" t="s">
        <v>2663</v>
      </c>
      <c r="C357" s="265"/>
      <c r="D357" s="265"/>
      <c r="E357" s="265" t="s">
        <v>17</v>
      </c>
      <c r="F357" s="265"/>
      <c r="G357" s="265"/>
      <c r="H357" s="298"/>
      <c r="I357" s="274" t="s">
        <v>2649</v>
      </c>
      <c r="J357" s="265"/>
      <c r="K357" s="265"/>
      <c r="L357" s="265" t="s">
        <v>798</v>
      </c>
      <c r="M357" s="268"/>
      <c r="N357" s="274" t="s">
        <v>3094</v>
      </c>
      <c r="O357" s="265"/>
      <c r="P357" s="265"/>
      <c r="Q357" s="265" t="s">
        <v>3079</v>
      </c>
      <c r="R357" s="268"/>
      <c r="S357" s="267"/>
      <c r="T357" s="267"/>
      <c r="U357" s="267"/>
      <c r="V357" s="267"/>
      <c r="W357" s="274" t="s">
        <v>2649</v>
      </c>
      <c r="X357" s="265"/>
      <c r="Y357" s="265"/>
      <c r="Z357" s="265" t="s">
        <v>798</v>
      </c>
      <c r="AA357" s="268"/>
      <c r="AB357" s="274" t="s">
        <v>2649</v>
      </c>
      <c r="AC357" s="265"/>
      <c r="AD357" s="265"/>
      <c r="AE357" s="265" t="s">
        <v>798</v>
      </c>
      <c r="AF357" s="268"/>
      <c r="AG357" s="274" t="s">
        <v>2649</v>
      </c>
      <c r="AH357" s="265"/>
      <c r="AI357" s="265"/>
      <c r="AJ357" s="265" t="s">
        <v>798</v>
      </c>
      <c r="AK357" s="268"/>
    </row>
    <row r="358" spans="1:37" ht="17.25" customHeight="1" x14ac:dyDescent="0.35">
      <c r="A358" s="274" t="s">
        <v>2794</v>
      </c>
      <c r="B358" s="265" t="s">
        <v>2665</v>
      </c>
      <c r="C358" s="265"/>
      <c r="D358" s="265"/>
      <c r="E358" s="265" t="s">
        <v>17</v>
      </c>
      <c r="F358" s="265"/>
      <c r="G358" s="265"/>
      <c r="H358" s="298"/>
      <c r="I358" s="274" t="s">
        <v>177</v>
      </c>
      <c r="J358" s="265"/>
      <c r="K358" s="265"/>
      <c r="L358" s="265" t="s">
        <v>798</v>
      </c>
      <c r="M358" s="268"/>
      <c r="N358" s="274" t="s">
        <v>3095</v>
      </c>
      <c r="O358" s="265"/>
      <c r="P358" s="265"/>
      <c r="Q358" s="265" t="s">
        <v>3079</v>
      </c>
      <c r="R358" s="268"/>
      <c r="S358" s="267"/>
      <c r="T358" s="267"/>
      <c r="U358" s="267"/>
      <c r="V358" s="267"/>
      <c r="W358" s="274" t="s">
        <v>177</v>
      </c>
      <c r="X358" s="265"/>
      <c r="Y358" s="265"/>
      <c r="Z358" s="265" t="s">
        <v>798</v>
      </c>
      <c r="AA358" s="268"/>
      <c r="AB358" s="274" t="s">
        <v>177</v>
      </c>
      <c r="AC358" s="265"/>
      <c r="AD358" s="265"/>
      <c r="AE358" s="265" t="s">
        <v>798</v>
      </c>
      <c r="AF358" s="268"/>
      <c r="AG358" s="274" t="s">
        <v>177</v>
      </c>
      <c r="AH358" s="265"/>
      <c r="AI358" s="265"/>
      <c r="AJ358" s="265" t="s">
        <v>798</v>
      </c>
      <c r="AK358" s="268"/>
    </row>
    <row r="359" spans="1:37" ht="17.25" customHeight="1" x14ac:dyDescent="0.35">
      <c r="A359" s="274" t="s">
        <v>22</v>
      </c>
      <c r="B359" s="265"/>
      <c r="C359" s="265"/>
      <c r="D359" s="265"/>
      <c r="E359" s="265"/>
      <c r="F359" s="265"/>
      <c r="G359" s="265"/>
      <c r="H359" s="298"/>
      <c r="I359" s="274"/>
      <c r="J359" s="265"/>
      <c r="K359" s="265"/>
      <c r="L359" s="265"/>
      <c r="M359" s="268"/>
      <c r="N359" s="274"/>
      <c r="O359" s="265"/>
      <c r="P359" s="265"/>
      <c r="Q359" s="265"/>
      <c r="R359" s="268"/>
      <c r="S359" s="267"/>
      <c r="T359" s="267"/>
      <c r="U359" s="267"/>
      <c r="V359" s="267"/>
      <c r="W359" s="274"/>
      <c r="X359" s="265"/>
      <c r="Y359" s="265"/>
      <c r="Z359" s="265"/>
      <c r="AA359" s="268"/>
      <c r="AB359" s="274"/>
      <c r="AC359" s="265"/>
      <c r="AD359" s="265"/>
      <c r="AE359" s="265"/>
      <c r="AF359" s="268"/>
      <c r="AG359" s="274"/>
      <c r="AH359" s="265"/>
      <c r="AI359" s="265"/>
      <c r="AJ359" s="265"/>
      <c r="AK359" s="268"/>
    </row>
    <row r="360" spans="1:37" ht="17.25" customHeight="1" x14ac:dyDescent="0.35">
      <c r="A360" s="274" t="s">
        <v>18</v>
      </c>
      <c r="B360" s="265" t="s">
        <v>2950</v>
      </c>
      <c r="C360" s="265"/>
      <c r="D360" s="265"/>
      <c r="E360" s="265" t="s">
        <v>17</v>
      </c>
      <c r="F360" s="265" t="s">
        <v>2951</v>
      </c>
      <c r="G360" s="265"/>
      <c r="H360" s="298"/>
      <c r="I360" s="274" t="s">
        <v>2952</v>
      </c>
      <c r="J360" s="265"/>
      <c r="K360" s="265"/>
      <c r="L360" s="265"/>
      <c r="M360" s="268"/>
      <c r="N360" s="274" t="s">
        <v>3097</v>
      </c>
      <c r="O360" s="265"/>
      <c r="P360" s="265"/>
      <c r="Q360" s="265"/>
      <c r="R360" s="268"/>
      <c r="S360" s="267"/>
      <c r="T360" s="267"/>
      <c r="U360" s="267"/>
      <c r="V360" s="267"/>
      <c r="W360" s="274" t="s">
        <v>2952</v>
      </c>
      <c r="X360" s="265"/>
      <c r="Y360" s="265"/>
      <c r="Z360" s="265"/>
      <c r="AA360" s="268"/>
      <c r="AB360" s="274" t="s">
        <v>2952</v>
      </c>
      <c r="AC360" s="265"/>
      <c r="AD360" s="265"/>
      <c r="AE360" s="265"/>
      <c r="AF360" s="268"/>
      <c r="AG360" s="274" t="s">
        <v>2952</v>
      </c>
      <c r="AH360" s="265"/>
      <c r="AI360" s="265"/>
      <c r="AJ360" s="265"/>
      <c r="AK360" s="268"/>
    </row>
    <row r="361" spans="1:37" ht="17.25" customHeight="1" x14ac:dyDescent="0.35">
      <c r="A361" s="274" t="s">
        <v>12</v>
      </c>
      <c r="B361" s="265" t="s">
        <v>2953</v>
      </c>
      <c r="C361" s="265"/>
      <c r="D361" s="265"/>
      <c r="E361" s="265"/>
      <c r="F361" s="265"/>
      <c r="G361" s="265"/>
      <c r="H361" s="298" t="s">
        <v>77</v>
      </c>
      <c r="I361" s="274" t="s">
        <v>2651</v>
      </c>
      <c r="J361" s="265"/>
      <c r="K361" s="265"/>
      <c r="L361" s="265"/>
      <c r="M361" s="268"/>
      <c r="N361" s="274" t="s">
        <v>3098</v>
      </c>
      <c r="O361" s="265"/>
      <c r="P361" s="265"/>
      <c r="Q361" s="265"/>
      <c r="R361" s="268"/>
      <c r="S361" s="267"/>
      <c r="T361" s="267"/>
      <c r="U361" s="267"/>
      <c r="V361" s="267"/>
      <c r="W361" s="274" t="s">
        <v>2651</v>
      </c>
      <c r="X361" s="265"/>
      <c r="Y361" s="265"/>
      <c r="Z361" s="265"/>
      <c r="AA361" s="268"/>
      <c r="AB361" s="274" t="s">
        <v>2651</v>
      </c>
      <c r="AC361" s="265"/>
      <c r="AD361" s="265"/>
      <c r="AE361" s="265"/>
      <c r="AF361" s="268"/>
      <c r="AG361" s="274" t="s">
        <v>2651</v>
      </c>
      <c r="AH361" s="265"/>
      <c r="AI361" s="265"/>
      <c r="AJ361" s="265"/>
      <c r="AK361" s="268"/>
    </row>
    <row r="362" spans="1:37" ht="17.25" customHeight="1" x14ac:dyDescent="0.35">
      <c r="A362" s="274" t="s">
        <v>86</v>
      </c>
      <c r="B362" s="265" t="s">
        <v>2652</v>
      </c>
      <c r="C362" s="265"/>
      <c r="D362" s="265"/>
      <c r="E362" s="265"/>
      <c r="F362" s="265"/>
      <c r="G362" s="265"/>
      <c r="H362" s="298"/>
      <c r="I362" s="274" t="s">
        <v>2954</v>
      </c>
      <c r="J362" s="265"/>
      <c r="K362" s="265"/>
      <c r="L362" s="265"/>
      <c r="M362" s="268"/>
      <c r="N362" s="274" t="s">
        <v>3099</v>
      </c>
      <c r="O362" s="265"/>
      <c r="P362" s="265"/>
      <c r="Q362" s="265"/>
      <c r="R362" s="268"/>
      <c r="S362" s="267"/>
      <c r="T362" s="267"/>
      <c r="U362" s="267"/>
      <c r="V362" s="267"/>
      <c r="W362" s="274" t="s">
        <v>2954</v>
      </c>
      <c r="X362" s="265"/>
      <c r="Y362" s="265"/>
      <c r="Z362" s="265"/>
      <c r="AA362" s="268"/>
      <c r="AB362" s="274" t="s">
        <v>2954</v>
      </c>
      <c r="AC362" s="265"/>
      <c r="AD362" s="265"/>
      <c r="AE362" s="265"/>
      <c r="AF362" s="268"/>
      <c r="AG362" s="274" t="s">
        <v>2954</v>
      </c>
      <c r="AH362" s="265"/>
      <c r="AI362" s="265"/>
      <c r="AJ362" s="265"/>
      <c r="AK362" s="268"/>
    </row>
    <row r="363" spans="1:37" ht="17.25" customHeight="1" x14ac:dyDescent="0.35">
      <c r="A363" s="274" t="s">
        <v>2794</v>
      </c>
      <c r="B363" s="265" t="s">
        <v>2955</v>
      </c>
      <c r="C363" s="265"/>
      <c r="D363" s="265"/>
      <c r="E363" s="265" t="s">
        <v>17</v>
      </c>
      <c r="F363" s="265"/>
      <c r="G363" s="265"/>
      <c r="H363" s="298"/>
      <c r="I363" s="274" t="s">
        <v>2654</v>
      </c>
      <c r="J363" s="265"/>
      <c r="K363" s="265"/>
      <c r="L363" s="265" t="s">
        <v>798</v>
      </c>
      <c r="M363" s="268"/>
      <c r="N363" s="274" t="s">
        <v>3100</v>
      </c>
      <c r="O363" s="265"/>
      <c r="P363" s="265"/>
      <c r="Q363" s="265" t="s">
        <v>3079</v>
      </c>
      <c r="R363" s="268"/>
      <c r="S363" s="267"/>
      <c r="T363" s="267"/>
      <c r="U363" s="267"/>
      <c r="V363" s="267"/>
      <c r="W363" s="274" t="s">
        <v>2654</v>
      </c>
      <c r="X363" s="265"/>
      <c r="Y363" s="265"/>
      <c r="Z363" s="265" t="s">
        <v>798</v>
      </c>
      <c r="AA363" s="268"/>
      <c r="AB363" s="274" t="s">
        <v>2654</v>
      </c>
      <c r="AC363" s="265"/>
      <c r="AD363" s="265"/>
      <c r="AE363" s="265" t="s">
        <v>798</v>
      </c>
      <c r="AF363" s="268"/>
      <c r="AG363" s="274" t="s">
        <v>2654</v>
      </c>
      <c r="AH363" s="265"/>
      <c r="AI363" s="265"/>
      <c r="AJ363" s="265" t="s">
        <v>798</v>
      </c>
      <c r="AK363" s="268"/>
    </row>
    <row r="364" spans="1:37" ht="17.25" customHeight="1" x14ac:dyDescent="0.35">
      <c r="A364" s="274" t="s">
        <v>2794</v>
      </c>
      <c r="B364" s="265" t="s">
        <v>2956</v>
      </c>
      <c r="C364" s="265"/>
      <c r="D364" s="265"/>
      <c r="E364" s="265" t="s">
        <v>17</v>
      </c>
      <c r="F364" s="265"/>
      <c r="G364" s="265"/>
      <c r="H364" s="298"/>
      <c r="I364" s="274" t="s">
        <v>2656</v>
      </c>
      <c r="J364" s="265"/>
      <c r="K364" s="265"/>
      <c r="L364" s="265" t="s">
        <v>798</v>
      </c>
      <c r="M364" s="268"/>
      <c r="N364" s="274" t="s">
        <v>3101</v>
      </c>
      <c r="O364" s="265"/>
      <c r="P364" s="265"/>
      <c r="Q364" s="265" t="s">
        <v>3079</v>
      </c>
      <c r="R364" s="268"/>
      <c r="S364" s="267"/>
      <c r="T364" s="267"/>
      <c r="U364" s="267"/>
      <c r="V364" s="267"/>
      <c r="W364" s="274" t="s">
        <v>2656</v>
      </c>
      <c r="X364" s="265"/>
      <c r="Y364" s="265"/>
      <c r="Z364" s="265" t="s">
        <v>798</v>
      </c>
      <c r="AA364" s="268"/>
      <c r="AB364" s="274" t="s">
        <v>2656</v>
      </c>
      <c r="AC364" s="265"/>
      <c r="AD364" s="265"/>
      <c r="AE364" s="265" t="s">
        <v>798</v>
      </c>
      <c r="AF364" s="268"/>
      <c r="AG364" s="274" t="s">
        <v>2656</v>
      </c>
      <c r="AH364" s="265"/>
      <c r="AI364" s="265"/>
      <c r="AJ364" s="265" t="s">
        <v>798</v>
      </c>
      <c r="AK364" s="268"/>
    </row>
    <row r="365" spans="1:37" ht="17.25" customHeight="1" x14ac:dyDescent="0.35">
      <c r="A365" s="274" t="s">
        <v>2794</v>
      </c>
      <c r="B365" s="265" t="s">
        <v>2957</v>
      </c>
      <c r="C365" s="265"/>
      <c r="D365" s="265"/>
      <c r="E365" s="265" t="s">
        <v>17</v>
      </c>
      <c r="F365" s="265"/>
      <c r="G365" s="265"/>
      <c r="H365" s="298"/>
      <c r="I365" s="274" t="s">
        <v>2985</v>
      </c>
      <c r="J365" s="265"/>
      <c r="K365" s="265"/>
      <c r="L365" s="265" t="s">
        <v>798</v>
      </c>
      <c r="M365" s="268"/>
      <c r="N365" s="274" t="s">
        <v>3102</v>
      </c>
      <c r="O365" s="265"/>
      <c r="P365" s="265"/>
      <c r="Q365" s="265" t="s">
        <v>3079</v>
      </c>
      <c r="R365" s="268"/>
      <c r="S365" s="267"/>
      <c r="T365" s="267"/>
      <c r="U365" s="267"/>
      <c r="V365" s="267"/>
      <c r="W365" s="274" t="s">
        <v>2985</v>
      </c>
      <c r="X365" s="265"/>
      <c r="Y365" s="265"/>
      <c r="Z365" s="265" t="s">
        <v>798</v>
      </c>
      <c r="AA365" s="268"/>
      <c r="AB365" s="274" t="s">
        <v>2985</v>
      </c>
      <c r="AC365" s="265"/>
      <c r="AD365" s="265"/>
      <c r="AE365" s="265" t="s">
        <v>798</v>
      </c>
      <c r="AF365" s="268"/>
      <c r="AG365" s="274" t="s">
        <v>2658</v>
      </c>
      <c r="AH365" s="265"/>
      <c r="AI365" s="265"/>
      <c r="AJ365" s="265" t="s">
        <v>798</v>
      </c>
      <c r="AK365" s="268"/>
    </row>
    <row r="366" spans="1:37" ht="17.25" customHeight="1" x14ac:dyDescent="0.35">
      <c r="A366" s="274" t="s">
        <v>2794</v>
      </c>
      <c r="B366" s="265" t="s">
        <v>2958</v>
      </c>
      <c r="C366" s="265"/>
      <c r="D366" s="265"/>
      <c r="E366" s="265" t="s">
        <v>17</v>
      </c>
      <c r="F366" s="265"/>
      <c r="G366" s="265"/>
      <c r="H366" s="298"/>
      <c r="I366" s="274" t="s">
        <v>2986</v>
      </c>
      <c r="J366" s="265"/>
      <c r="K366" s="265"/>
      <c r="L366" s="265" t="s">
        <v>798</v>
      </c>
      <c r="M366" s="268"/>
      <c r="N366" s="274" t="s">
        <v>3103</v>
      </c>
      <c r="O366" s="265"/>
      <c r="P366" s="265"/>
      <c r="Q366" s="265" t="s">
        <v>3079</v>
      </c>
      <c r="R366" s="268"/>
      <c r="S366" s="267"/>
      <c r="T366" s="267"/>
      <c r="U366" s="267"/>
      <c r="V366" s="267"/>
      <c r="W366" s="274" t="s">
        <v>2986</v>
      </c>
      <c r="X366" s="265"/>
      <c r="Y366" s="265"/>
      <c r="Z366" s="265" t="s">
        <v>798</v>
      </c>
      <c r="AA366" s="268"/>
      <c r="AB366" s="274" t="s">
        <v>2986</v>
      </c>
      <c r="AC366" s="265"/>
      <c r="AD366" s="265"/>
      <c r="AE366" s="265" t="s">
        <v>798</v>
      </c>
      <c r="AF366" s="268"/>
      <c r="AG366" s="274" t="s">
        <v>2660</v>
      </c>
      <c r="AH366" s="265"/>
      <c r="AI366" s="265"/>
      <c r="AJ366" s="265" t="s">
        <v>798</v>
      </c>
      <c r="AK366" s="268"/>
    </row>
    <row r="367" spans="1:37" ht="17.25" customHeight="1" x14ac:dyDescent="0.35">
      <c r="A367" s="274" t="s">
        <v>2794</v>
      </c>
      <c r="B367" s="265" t="s">
        <v>2959</v>
      </c>
      <c r="C367" s="265"/>
      <c r="D367" s="265"/>
      <c r="E367" s="265" t="s">
        <v>17</v>
      </c>
      <c r="F367" s="265"/>
      <c r="G367" s="265"/>
      <c r="H367" s="298"/>
      <c r="I367" s="274" t="s">
        <v>2987</v>
      </c>
      <c r="J367" s="265"/>
      <c r="K367" s="265"/>
      <c r="L367" s="265" t="s">
        <v>798</v>
      </c>
      <c r="M367" s="268"/>
      <c r="N367" s="274" t="s">
        <v>3104</v>
      </c>
      <c r="O367" s="265"/>
      <c r="P367" s="265"/>
      <c r="Q367" s="265" t="s">
        <v>3079</v>
      </c>
      <c r="R367" s="268"/>
      <c r="S367" s="267"/>
      <c r="T367" s="267"/>
      <c r="U367" s="267"/>
      <c r="V367" s="267"/>
      <c r="W367" s="274" t="s">
        <v>2987</v>
      </c>
      <c r="X367" s="265"/>
      <c r="Y367" s="265"/>
      <c r="Z367" s="265" t="s">
        <v>798</v>
      </c>
      <c r="AA367" s="268"/>
      <c r="AB367" s="274" t="s">
        <v>2987</v>
      </c>
      <c r="AC367" s="265"/>
      <c r="AD367" s="265"/>
      <c r="AE367" s="265" t="s">
        <v>798</v>
      </c>
      <c r="AF367" s="268"/>
      <c r="AG367" s="274" t="s">
        <v>2662</v>
      </c>
      <c r="AH367" s="265"/>
      <c r="AI367" s="265"/>
      <c r="AJ367" s="265" t="s">
        <v>798</v>
      </c>
      <c r="AK367" s="268"/>
    </row>
    <row r="368" spans="1:37" ht="17.25" customHeight="1" x14ac:dyDescent="0.35">
      <c r="A368" s="274" t="s">
        <v>2794</v>
      </c>
      <c r="B368" s="265" t="s">
        <v>2960</v>
      </c>
      <c r="C368" s="265"/>
      <c r="D368" s="265"/>
      <c r="E368" s="265" t="s">
        <v>17</v>
      </c>
      <c r="F368" s="265"/>
      <c r="G368" s="265"/>
      <c r="H368" s="298"/>
      <c r="I368" s="274" t="s">
        <v>2658</v>
      </c>
      <c r="J368" s="265"/>
      <c r="K368" s="265"/>
      <c r="L368" s="265" t="s">
        <v>798</v>
      </c>
      <c r="M368" s="268"/>
      <c r="N368" s="274" t="s">
        <v>3105</v>
      </c>
      <c r="O368" s="265"/>
      <c r="P368" s="265"/>
      <c r="Q368" s="265" t="s">
        <v>3079</v>
      </c>
      <c r="R368" s="268"/>
      <c r="S368" s="267"/>
      <c r="T368" s="267"/>
      <c r="U368" s="267"/>
      <c r="V368" s="267"/>
      <c r="W368" s="274" t="s">
        <v>2658</v>
      </c>
      <c r="X368" s="265"/>
      <c r="Y368" s="265"/>
      <c r="Z368" s="265" t="s">
        <v>798</v>
      </c>
      <c r="AA368" s="268"/>
      <c r="AB368" s="274" t="s">
        <v>2658</v>
      </c>
      <c r="AC368" s="265"/>
      <c r="AD368" s="265"/>
      <c r="AE368" s="265" t="s">
        <v>798</v>
      </c>
      <c r="AF368" s="268"/>
      <c r="AG368" s="274" t="s">
        <v>2664</v>
      </c>
      <c r="AH368" s="265"/>
      <c r="AI368" s="265"/>
      <c r="AJ368" s="265" t="s">
        <v>798</v>
      </c>
      <c r="AK368" s="268"/>
    </row>
    <row r="369" spans="1:37" ht="17.25" customHeight="1" x14ac:dyDescent="0.35">
      <c r="A369" s="274" t="s">
        <v>2794</v>
      </c>
      <c r="B369" s="265" t="s">
        <v>2961</v>
      </c>
      <c r="C369" s="265"/>
      <c r="D369" s="265"/>
      <c r="E369" s="265" t="s">
        <v>17</v>
      </c>
      <c r="F369" s="265"/>
      <c r="G369" s="265"/>
      <c r="H369" s="298"/>
      <c r="I369" s="274" t="s">
        <v>2660</v>
      </c>
      <c r="J369" s="265"/>
      <c r="K369" s="265"/>
      <c r="L369" s="265" t="s">
        <v>798</v>
      </c>
      <c r="M369" s="268"/>
      <c r="N369" s="274" t="s">
        <v>3106</v>
      </c>
      <c r="O369" s="265"/>
      <c r="P369" s="265"/>
      <c r="Q369" s="265" t="s">
        <v>3079</v>
      </c>
      <c r="R369" s="268"/>
      <c r="S369" s="267"/>
      <c r="T369" s="267"/>
      <c r="U369" s="267"/>
      <c r="V369" s="267"/>
      <c r="W369" s="274" t="s">
        <v>2660</v>
      </c>
      <c r="X369" s="265"/>
      <c r="Y369" s="265"/>
      <c r="Z369" s="265" t="s">
        <v>798</v>
      </c>
      <c r="AA369" s="268"/>
      <c r="AB369" s="274" t="s">
        <v>2660</v>
      </c>
      <c r="AC369" s="265"/>
      <c r="AD369" s="265"/>
      <c r="AE369" s="265" t="s">
        <v>798</v>
      </c>
      <c r="AF369" s="268"/>
      <c r="AG369" s="274" t="s">
        <v>2666</v>
      </c>
      <c r="AH369" s="265"/>
      <c r="AI369" s="265"/>
      <c r="AJ369" s="265" t="s">
        <v>798</v>
      </c>
      <c r="AK369" s="268"/>
    </row>
    <row r="370" spans="1:37" ht="17.25" customHeight="1" x14ac:dyDescent="0.35">
      <c r="A370" s="274" t="s">
        <v>2794</v>
      </c>
      <c r="B370" s="265" t="s">
        <v>2962</v>
      </c>
      <c r="C370" s="265"/>
      <c r="D370" s="265"/>
      <c r="E370" s="265" t="s">
        <v>17</v>
      </c>
      <c r="F370" s="265"/>
      <c r="G370" s="265"/>
      <c r="H370" s="298"/>
      <c r="I370" s="274" t="s">
        <v>2662</v>
      </c>
      <c r="J370" s="265"/>
      <c r="K370" s="265"/>
      <c r="L370" s="265" t="s">
        <v>798</v>
      </c>
      <c r="M370" s="268"/>
      <c r="N370" s="274" t="s">
        <v>3107</v>
      </c>
      <c r="O370" s="265"/>
      <c r="P370" s="265"/>
      <c r="Q370" s="265" t="s">
        <v>3079</v>
      </c>
      <c r="R370" s="268"/>
      <c r="S370" s="267"/>
      <c r="T370" s="267"/>
      <c r="U370" s="267"/>
      <c r="V370" s="267"/>
      <c r="W370" s="274" t="s">
        <v>2662</v>
      </c>
      <c r="X370" s="265"/>
      <c r="Y370" s="265"/>
      <c r="Z370" s="265" t="s">
        <v>798</v>
      </c>
      <c r="AA370" s="268"/>
      <c r="AB370" s="274" t="s">
        <v>2662</v>
      </c>
      <c r="AC370" s="265"/>
      <c r="AD370" s="265"/>
      <c r="AE370" s="265" t="s">
        <v>798</v>
      </c>
      <c r="AF370" s="268"/>
      <c r="AG370" s="274" t="s">
        <v>2667</v>
      </c>
      <c r="AH370" s="265"/>
      <c r="AI370" s="265"/>
      <c r="AJ370" s="265" t="s">
        <v>798</v>
      </c>
      <c r="AK370" s="268"/>
    </row>
    <row r="371" spans="1:37" ht="17.25" customHeight="1" x14ac:dyDescent="0.35">
      <c r="A371" s="274" t="s">
        <v>2794</v>
      </c>
      <c r="B371" s="265" t="s">
        <v>2963</v>
      </c>
      <c r="C371" s="265"/>
      <c r="D371" s="265"/>
      <c r="E371" s="265" t="s">
        <v>17</v>
      </c>
      <c r="F371" s="265"/>
      <c r="G371" s="265"/>
      <c r="H371" s="298"/>
      <c r="I371" s="274" t="s">
        <v>2664</v>
      </c>
      <c r="J371" s="265"/>
      <c r="K371" s="265"/>
      <c r="L371" s="265" t="s">
        <v>798</v>
      </c>
      <c r="M371" s="268"/>
      <c r="N371" s="274" t="s">
        <v>3108</v>
      </c>
      <c r="O371" s="265"/>
      <c r="P371" s="265"/>
      <c r="Q371" s="265" t="s">
        <v>3079</v>
      </c>
      <c r="R371" s="268"/>
      <c r="S371" s="267"/>
      <c r="T371" s="267"/>
      <c r="U371" s="267"/>
      <c r="V371" s="267"/>
      <c r="W371" s="274" t="s">
        <v>2664</v>
      </c>
      <c r="X371" s="265"/>
      <c r="Y371" s="265"/>
      <c r="Z371" s="265" t="s">
        <v>798</v>
      </c>
      <c r="AA371" s="268"/>
      <c r="AB371" s="274" t="s">
        <v>2664</v>
      </c>
      <c r="AC371" s="265"/>
      <c r="AD371" s="265"/>
      <c r="AE371" s="265" t="s">
        <v>798</v>
      </c>
      <c r="AF371" s="268"/>
      <c r="AG371" s="274" t="s">
        <v>2668</v>
      </c>
      <c r="AH371" s="265"/>
      <c r="AI371" s="265"/>
      <c r="AJ371" s="265" t="s">
        <v>798</v>
      </c>
      <c r="AK371" s="268"/>
    </row>
    <row r="372" spans="1:37" ht="17.25" customHeight="1" x14ac:dyDescent="0.35">
      <c r="A372" s="274" t="s">
        <v>2794</v>
      </c>
      <c r="B372" s="265" t="s">
        <v>2964</v>
      </c>
      <c r="C372" s="265"/>
      <c r="D372" s="265"/>
      <c r="E372" s="265" t="s">
        <v>17</v>
      </c>
      <c r="F372" s="265"/>
      <c r="G372" s="265"/>
      <c r="H372" s="298"/>
      <c r="I372" s="274" t="s">
        <v>2666</v>
      </c>
      <c r="J372" s="265"/>
      <c r="K372" s="265"/>
      <c r="L372" s="265" t="s">
        <v>798</v>
      </c>
      <c r="M372" s="268"/>
      <c r="N372" s="274" t="s">
        <v>3109</v>
      </c>
      <c r="O372" s="265"/>
      <c r="P372" s="265"/>
      <c r="Q372" s="265" t="s">
        <v>3079</v>
      </c>
      <c r="R372" s="268"/>
      <c r="S372" s="267"/>
      <c r="T372" s="267"/>
      <c r="U372" s="267"/>
      <c r="V372" s="267"/>
      <c r="W372" s="274" t="s">
        <v>2666</v>
      </c>
      <c r="X372" s="265"/>
      <c r="Y372" s="265"/>
      <c r="Z372" s="265" t="s">
        <v>798</v>
      </c>
      <c r="AA372" s="268"/>
      <c r="AB372" s="274" t="s">
        <v>2666</v>
      </c>
      <c r="AC372" s="265"/>
      <c r="AD372" s="265"/>
      <c r="AE372" s="265" t="s">
        <v>798</v>
      </c>
      <c r="AF372" s="268"/>
      <c r="AG372" s="274" t="s">
        <v>2669</v>
      </c>
      <c r="AH372" s="265"/>
      <c r="AI372" s="265"/>
      <c r="AJ372" s="265" t="s">
        <v>798</v>
      </c>
      <c r="AK372" s="268"/>
    </row>
    <row r="373" spans="1:37" ht="17.25" customHeight="1" x14ac:dyDescent="0.35">
      <c r="A373" s="274" t="s">
        <v>2794</v>
      </c>
      <c r="B373" s="265" t="s">
        <v>2988</v>
      </c>
      <c r="C373" s="265"/>
      <c r="D373" s="265"/>
      <c r="E373" s="265" t="s">
        <v>17</v>
      </c>
      <c r="F373" s="265"/>
      <c r="G373" s="265"/>
      <c r="H373" s="298"/>
      <c r="I373" s="274" t="s">
        <v>2667</v>
      </c>
      <c r="J373" s="265"/>
      <c r="K373" s="265"/>
      <c r="L373" s="265" t="s">
        <v>798</v>
      </c>
      <c r="M373" s="268"/>
      <c r="N373" s="274" t="s">
        <v>3110</v>
      </c>
      <c r="O373" s="265"/>
      <c r="P373" s="265"/>
      <c r="Q373" s="265" t="s">
        <v>3079</v>
      </c>
      <c r="R373" s="268"/>
      <c r="S373" s="267"/>
      <c r="T373" s="267"/>
      <c r="U373" s="267"/>
      <c r="V373" s="267"/>
      <c r="W373" s="274" t="s">
        <v>2667</v>
      </c>
      <c r="X373" s="265"/>
      <c r="Y373" s="265"/>
      <c r="Z373" s="265" t="s">
        <v>798</v>
      </c>
      <c r="AA373" s="268"/>
      <c r="AB373" s="274" t="s">
        <v>2667</v>
      </c>
      <c r="AC373" s="265"/>
      <c r="AD373" s="265"/>
      <c r="AE373" s="265" t="s">
        <v>798</v>
      </c>
      <c r="AF373" s="268"/>
      <c r="AG373" s="274"/>
      <c r="AH373" s="265"/>
      <c r="AI373" s="265"/>
      <c r="AJ373" s="265"/>
      <c r="AK373" s="268"/>
    </row>
    <row r="374" spans="1:37" ht="17.25" customHeight="1" x14ac:dyDescent="0.35">
      <c r="A374" s="274" t="s">
        <v>2794</v>
      </c>
      <c r="B374" s="265" t="s">
        <v>2989</v>
      </c>
      <c r="C374" s="265"/>
      <c r="D374" s="265"/>
      <c r="E374" s="265" t="s">
        <v>17</v>
      </c>
      <c r="F374" s="265"/>
      <c r="G374" s="265"/>
      <c r="H374" s="298"/>
      <c r="I374" s="274" t="s">
        <v>2668</v>
      </c>
      <c r="J374" s="265"/>
      <c r="K374" s="265"/>
      <c r="L374" s="265" t="s">
        <v>798</v>
      </c>
      <c r="M374" s="268"/>
      <c r="N374" s="274" t="s">
        <v>3111</v>
      </c>
      <c r="O374" s="265"/>
      <c r="P374" s="265"/>
      <c r="Q374" s="265" t="s">
        <v>3079</v>
      </c>
      <c r="R374" s="268"/>
      <c r="S374" s="267"/>
      <c r="T374" s="267"/>
      <c r="U374" s="267"/>
      <c r="V374" s="267"/>
      <c r="W374" s="274" t="s">
        <v>2668</v>
      </c>
      <c r="X374" s="265"/>
      <c r="Y374" s="265"/>
      <c r="Z374" s="265" t="s">
        <v>798</v>
      </c>
      <c r="AA374" s="268"/>
      <c r="AB374" s="274" t="s">
        <v>2668</v>
      </c>
      <c r="AC374" s="265"/>
      <c r="AD374" s="265"/>
      <c r="AE374" s="265" t="s">
        <v>798</v>
      </c>
      <c r="AF374" s="268"/>
      <c r="AG374" s="274"/>
      <c r="AH374" s="265"/>
      <c r="AI374" s="265"/>
      <c r="AJ374" s="265"/>
      <c r="AK374" s="268"/>
    </row>
    <row r="375" spans="1:37" ht="17.25" customHeight="1" x14ac:dyDescent="0.35">
      <c r="A375" s="274" t="s">
        <v>2794</v>
      </c>
      <c r="B375" s="265" t="s">
        <v>2990</v>
      </c>
      <c r="C375" s="265"/>
      <c r="D375" s="265"/>
      <c r="E375" s="265" t="s">
        <v>17</v>
      </c>
      <c r="F375" s="265"/>
      <c r="G375" s="265"/>
      <c r="H375" s="298"/>
      <c r="I375" s="274" t="s">
        <v>2669</v>
      </c>
      <c r="J375" s="265"/>
      <c r="K375" s="265"/>
      <c r="L375" s="265" t="s">
        <v>798</v>
      </c>
      <c r="M375" s="268"/>
      <c r="N375" s="274" t="s">
        <v>3112</v>
      </c>
      <c r="O375" s="265"/>
      <c r="P375" s="265"/>
      <c r="Q375" s="265" t="s">
        <v>3079</v>
      </c>
      <c r="R375" s="268"/>
      <c r="S375" s="267"/>
      <c r="T375" s="267"/>
      <c r="U375" s="267"/>
      <c r="V375" s="267"/>
      <c r="W375" s="274" t="s">
        <v>2669</v>
      </c>
      <c r="X375" s="265"/>
      <c r="Y375" s="265"/>
      <c r="Z375" s="265" t="s">
        <v>798</v>
      </c>
      <c r="AA375" s="268"/>
      <c r="AB375" s="274" t="s">
        <v>2669</v>
      </c>
      <c r="AC375" s="265"/>
      <c r="AD375" s="265"/>
      <c r="AE375" s="265" t="s">
        <v>798</v>
      </c>
      <c r="AF375" s="268"/>
      <c r="AG375" s="274"/>
      <c r="AH375" s="265"/>
      <c r="AI375" s="265"/>
      <c r="AJ375" s="265"/>
      <c r="AK375" s="268"/>
    </row>
    <row r="376" spans="1:37" ht="17.25" customHeight="1" x14ac:dyDescent="0.35">
      <c r="A376" s="274" t="s">
        <v>22</v>
      </c>
      <c r="B376" s="265"/>
      <c r="C376" s="265"/>
      <c r="D376" s="265"/>
      <c r="E376" s="265"/>
      <c r="F376" s="265"/>
      <c r="G376" s="265"/>
      <c r="H376" s="298"/>
      <c r="I376" s="274"/>
      <c r="J376" s="265"/>
      <c r="K376" s="265"/>
      <c r="L376" s="265"/>
      <c r="M376" s="268"/>
      <c r="N376" s="274"/>
      <c r="O376" s="265"/>
      <c r="P376" s="265"/>
      <c r="Q376" s="265"/>
      <c r="R376" s="268"/>
      <c r="S376" s="267"/>
      <c r="T376" s="267"/>
      <c r="U376" s="267"/>
      <c r="V376" s="267"/>
      <c r="W376" s="274"/>
      <c r="X376" s="265"/>
      <c r="Y376" s="265"/>
      <c r="Z376" s="265"/>
      <c r="AA376" s="268"/>
      <c r="AB376" s="274"/>
      <c r="AC376" s="265"/>
      <c r="AD376" s="265"/>
      <c r="AE376" s="265"/>
      <c r="AF376" s="268"/>
      <c r="AG376" s="274"/>
      <c r="AH376" s="265"/>
      <c r="AI376" s="265"/>
      <c r="AJ376" s="265"/>
      <c r="AK376" s="268"/>
    </row>
    <row r="377" spans="1:37" ht="17.25" customHeight="1" x14ac:dyDescent="0.35">
      <c r="A377" s="274" t="s">
        <v>22</v>
      </c>
      <c r="B377" s="265" t="s">
        <v>2614</v>
      </c>
      <c r="C377" s="265"/>
      <c r="D377" s="265"/>
      <c r="E377" s="265"/>
      <c r="F377" s="265"/>
      <c r="G377" s="265"/>
      <c r="H377" s="298"/>
      <c r="I377" s="274"/>
      <c r="J377" s="265"/>
      <c r="K377" s="265"/>
      <c r="L377" s="265"/>
      <c r="M377" s="268"/>
      <c r="N377" s="274"/>
      <c r="O377" s="265"/>
      <c r="P377" s="265"/>
      <c r="Q377" s="265"/>
      <c r="R377" s="268"/>
      <c r="S377" s="267"/>
      <c r="T377" s="267"/>
      <c r="U377" s="267"/>
      <c r="V377" s="267"/>
      <c r="W377" s="274"/>
      <c r="X377" s="265"/>
      <c r="Y377" s="265"/>
      <c r="Z377" s="265"/>
      <c r="AA377" s="268"/>
      <c r="AB377" s="274"/>
      <c r="AC377" s="265"/>
      <c r="AD377" s="265"/>
      <c r="AE377" s="265"/>
      <c r="AF377" s="268"/>
      <c r="AG377" s="274"/>
      <c r="AH377" s="265"/>
      <c r="AI377" s="265"/>
      <c r="AJ377" s="265"/>
      <c r="AK377" s="268"/>
    </row>
    <row r="378" spans="1:37" ht="17.25" customHeight="1" x14ac:dyDescent="0.35">
      <c r="A378" s="187"/>
      <c r="B378" s="15"/>
      <c r="C378" s="15"/>
      <c r="D378" s="15"/>
      <c r="E378" s="15"/>
      <c r="F378" s="15"/>
      <c r="G378" s="15"/>
      <c r="H378" s="197"/>
      <c r="I378" s="105"/>
      <c r="J378" s="15"/>
      <c r="K378" s="15"/>
      <c r="L378" s="15"/>
      <c r="M378" s="70"/>
      <c r="N378" s="93"/>
      <c r="O378" s="15"/>
      <c r="P378" s="15"/>
      <c r="Q378" s="15"/>
      <c r="R378" s="70"/>
      <c r="W378" s="93"/>
      <c r="X378" s="15"/>
      <c r="Y378" s="15"/>
      <c r="Z378" s="15"/>
      <c r="AA378" s="70"/>
      <c r="AB378" s="93"/>
      <c r="AC378" s="15"/>
      <c r="AD378" s="15"/>
      <c r="AE378" s="15"/>
      <c r="AF378" s="70"/>
      <c r="AG378" s="93"/>
      <c r="AH378" s="15"/>
      <c r="AI378" s="15"/>
      <c r="AJ378" s="15"/>
      <c r="AK378" s="70"/>
    </row>
    <row r="379" spans="1:37" ht="17.25" customHeight="1" x14ac:dyDescent="0.35">
      <c r="A379" s="282" t="s">
        <v>12</v>
      </c>
      <c r="B379" s="283" t="s">
        <v>2702</v>
      </c>
      <c r="C379" s="283"/>
      <c r="D379" s="283"/>
      <c r="E379" s="283"/>
      <c r="F379" s="283"/>
      <c r="G379" s="283"/>
      <c r="H379" s="284"/>
      <c r="I379" s="285" t="s">
        <v>2703</v>
      </c>
      <c r="J379" s="283"/>
      <c r="K379" s="283"/>
      <c r="L379" s="283"/>
      <c r="M379" s="286"/>
      <c r="N379" s="285" t="s">
        <v>2703</v>
      </c>
      <c r="O379" s="283"/>
      <c r="P379" s="283"/>
      <c r="Q379" s="283"/>
      <c r="R379" s="286"/>
      <c r="S379" s="315"/>
      <c r="T379" s="315"/>
      <c r="U379" s="315"/>
      <c r="V379" s="315"/>
      <c r="W379" s="285" t="s">
        <v>2703</v>
      </c>
      <c r="X379" s="283"/>
      <c r="Y379" s="283"/>
      <c r="Z379" s="283"/>
      <c r="AA379" s="286"/>
      <c r="AB379" s="285" t="s">
        <v>2703</v>
      </c>
      <c r="AC379" s="283"/>
      <c r="AD379" s="283"/>
      <c r="AE379" s="283"/>
      <c r="AF379" s="286"/>
      <c r="AG379" s="285" t="s">
        <v>2703</v>
      </c>
      <c r="AH379" s="283"/>
      <c r="AI379" s="283"/>
      <c r="AJ379" s="283"/>
      <c r="AK379" s="286"/>
    </row>
    <row r="380" spans="1:37" ht="17.25" customHeight="1" x14ac:dyDescent="0.35">
      <c r="A380" s="282" t="s">
        <v>86</v>
      </c>
      <c r="B380" s="283" t="s">
        <v>2704</v>
      </c>
      <c r="C380" s="283"/>
      <c r="D380" s="283"/>
      <c r="E380" s="283"/>
      <c r="F380" s="283"/>
      <c r="G380" s="283"/>
      <c r="H380" s="284"/>
      <c r="I380" s="285" t="s">
        <v>2705</v>
      </c>
      <c r="J380" s="283"/>
      <c r="K380" s="283"/>
      <c r="L380" s="283"/>
      <c r="M380" s="286"/>
      <c r="N380" s="285" t="s">
        <v>2705</v>
      </c>
      <c r="O380" s="283"/>
      <c r="P380" s="283"/>
      <c r="Q380" s="283"/>
      <c r="R380" s="286"/>
      <c r="S380" s="315"/>
      <c r="T380" s="315"/>
      <c r="U380" s="315"/>
      <c r="V380" s="315"/>
      <c r="W380" s="285" t="s">
        <v>2705</v>
      </c>
      <c r="X380" s="283"/>
      <c r="Y380" s="283"/>
      <c r="Z380" s="283"/>
      <c r="AA380" s="286"/>
      <c r="AB380" s="285" t="s">
        <v>2705</v>
      </c>
      <c r="AC380" s="283"/>
      <c r="AD380" s="283"/>
      <c r="AE380" s="283"/>
      <c r="AF380" s="286"/>
      <c r="AG380" s="285" t="s">
        <v>2705</v>
      </c>
      <c r="AH380" s="283"/>
      <c r="AI380" s="283"/>
      <c r="AJ380" s="283"/>
      <c r="AK380" s="286"/>
    </row>
    <row r="381" spans="1:37" ht="17.25" customHeight="1" x14ac:dyDescent="0.35">
      <c r="A381" s="282" t="s">
        <v>2706</v>
      </c>
      <c r="B381" s="283" t="s">
        <v>2707</v>
      </c>
      <c r="C381" s="283"/>
      <c r="D381" s="283"/>
      <c r="E381" s="283" t="s">
        <v>17</v>
      </c>
      <c r="F381" s="283"/>
      <c r="G381" s="283"/>
      <c r="H381" s="284"/>
      <c r="I381" s="285" t="s">
        <v>2708</v>
      </c>
      <c r="J381" s="283"/>
      <c r="K381" s="283"/>
      <c r="L381" s="283"/>
      <c r="M381" s="286"/>
      <c r="N381" s="285" t="s">
        <v>2708</v>
      </c>
      <c r="O381" s="283"/>
      <c r="P381" s="283"/>
      <c r="Q381" s="283"/>
      <c r="R381" s="286"/>
      <c r="S381" s="315"/>
      <c r="T381" s="315"/>
      <c r="U381" s="315"/>
      <c r="V381" s="315"/>
      <c r="W381" s="285" t="s">
        <v>2708</v>
      </c>
      <c r="X381" s="283"/>
      <c r="Y381" s="283"/>
      <c r="Z381" s="283"/>
      <c r="AA381" s="286"/>
      <c r="AB381" s="285" t="s">
        <v>2708</v>
      </c>
      <c r="AC381" s="283"/>
      <c r="AD381" s="283"/>
      <c r="AE381" s="283"/>
      <c r="AF381" s="286"/>
      <c r="AG381" s="285" t="s">
        <v>2708</v>
      </c>
      <c r="AH381" s="283"/>
      <c r="AI381" s="283"/>
      <c r="AJ381" s="283"/>
      <c r="AK381" s="286"/>
    </row>
    <row r="382" spans="1:37" ht="17.25" customHeight="1" x14ac:dyDescent="0.35">
      <c r="A382" s="282" t="s">
        <v>2709</v>
      </c>
      <c r="B382" s="283" t="s">
        <v>2710</v>
      </c>
      <c r="C382" s="283"/>
      <c r="D382" s="283"/>
      <c r="E382" s="283" t="s">
        <v>17</v>
      </c>
      <c r="F382" s="283"/>
      <c r="G382" s="283"/>
      <c r="H382" s="284"/>
      <c r="I382" s="285" t="s">
        <v>2711</v>
      </c>
      <c r="J382" s="283"/>
      <c r="K382" s="283"/>
      <c r="L382" s="283"/>
      <c r="M382" s="286"/>
      <c r="N382" s="285" t="s">
        <v>2711</v>
      </c>
      <c r="O382" s="283"/>
      <c r="P382" s="283"/>
      <c r="Q382" s="283"/>
      <c r="R382" s="286"/>
      <c r="S382" s="315"/>
      <c r="T382" s="315"/>
      <c r="U382" s="315"/>
      <c r="V382" s="315"/>
      <c r="W382" s="285" t="s">
        <v>2711</v>
      </c>
      <c r="X382" s="283"/>
      <c r="Y382" s="283"/>
      <c r="Z382" s="283"/>
      <c r="AA382" s="286"/>
      <c r="AB382" s="285" t="s">
        <v>2711</v>
      </c>
      <c r="AC382" s="283"/>
      <c r="AD382" s="283"/>
      <c r="AE382" s="283"/>
      <c r="AF382" s="286"/>
      <c r="AG382" s="285" t="s">
        <v>2711</v>
      </c>
      <c r="AH382" s="283"/>
      <c r="AI382" s="283"/>
      <c r="AJ382" s="283"/>
      <c r="AK382" s="286"/>
    </row>
    <row r="383" spans="1:37" ht="17.25" customHeight="1" x14ac:dyDescent="0.35">
      <c r="A383" s="282" t="s">
        <v>2712</v>
      </c>
      <c r="B383" s="283" t="s">
        <v>2713</v>
      </c>
      <c r="C383" s="283"/>
      <c r="D383" s="283"/>
      <c r="E383" s="283" t="s">
        <v>17</v>
      </c>
      <c r="F383" s="283"/>
      <c r="G383" s="283"/>
      <c r="H383" s="284"/>
      <c r="I383" s="285" t="s">
        <v>2714</v>
      </c>
      <c r="J383" s="283"/>
      <c r="K383" s="283"/>
      <c r="L383" s="283"/>
      <c r="M383" s="286"/>
      <c r="N383" s="285" t="s">
        <v>2714</v>
      </c>
      <c r="O383" s="283"/>
      <c r="P383" s="283"/>
      <c r="Q383" s="283"/>
      <c r="R383" s="286"/>
      <c r="S383" s="315"/>
      <c r="T383" s="315"/>
      <c r="U383" s="315"/>
      <c r="V383" s="315"/>
      <c r="W383" s="285" t="s">
        <v>2714</v>
      </c>
      <c r="X383" s="283"/>
      <c r="Y383" s="283"/>
      <c r="Z383" s="283"/>
      <c r="AA383" s="286"/>
      <c r="AB383" s="285" t="s">
        <v>2714</v>
      </c>
      <c r="AC383" s="283"/>
      <c r="AD383" s="283"/>
      <c r="AE383" s="283"/>
      <c r="AF383" s="286"/>
      <c r="AG383" s="285" t="s">
        <v>2714</v>
      </c>
      <c r="AH383" s="283"/>
      <c r="AI383" s="283"/>
      <c r="AJ383" s="283"/>
      <c r="AK383" s="286"/>
    </row>
    <row r="384" spans="1:37" ht="17.25" customHeight="1" x14ac:dyDescent="0.35">
      <c r="A384" s="282" t="s">
        <v>2784</v>
      </c>
      <c r="B384" s="283" t="s">
        <v>2715</v>
      </c>
      <c r="C384" s="283"/>
      <c r="D384" s="283"/>
      <c r="E384" s="283" t="s">
        <v>17</v>
      </c>
      <c r="F384" s="294" t="s">
        <v>2716</v>
      </c>
      <c r="G384" s="283"/>
      <c r="H384" s="284"/>
      <c r="I384" s="285" t="s">
        <v>2717</v>
      </c>
      <c r="J384" s="283"/>
      <c r="K384" s="283"/>
      <c r="L384" s="283"/>
      <c r="M384" s="286"/>
      <c r="N384" s="285" t="s">
        <v>2717</v>
      </c>
      <c r="O384" s="283"/>
      <c r="P384" s="283"/>
      <c r="Q384" s="283"/>
      <c r="R384" s="286"/>
      <c r="S384" s="315"/>
      <c r="T384" s="315"/>
      <c r="U384" s="315"/>
      <c r="V384" s="315"/>
      <c r="W384" s="285" t="s">
        <v>2717</v>
      </c>
      <c r="X384" s="283"/>
      <c r="Y384" s="283"/>
      <c r="Z384" s="283"/>
      <c r="AA384" s="286"/>
      <c r="AB384" s="285" t="s">
        <v>2717</v>
      </c>
      <c r="AC384" s="283"/>
      <c r="AD384" s="283"/>
      <c r="AE384" s="283"/>
      <c r="AF384" s="286"/>
      <c r="AG384" s="285" t="s">
        <v>2717</v>
      </c>
      <c r="AH384" s="283"/>
      <c r="AI384" s="283"/>
      <c r="AJ384" s="283"/>
      <c r="AK384" s="286"/>
    </row>
    <row r="385" spans="1:37" ht="17.25" customHeight="1" x14ac:dyDescent="0.35">
      <c r="A385" s="282" t="s">
        <v>86</v>
      </c>
      <c r="B385" s="283" t="s">
        <v>2718</v>
      </c>
      <c r="C385" s="283"/>
      <c r="D385" s="283"/>
      <c r="E385" s="283"/>
      <c r="F385" s="283"/>
      <c r="G385" s="283"/>
      <c r="H385" s="284"/>
      <c r="I385" s="285" t="s">
        <v>2719</v>
      </c>
      <c r="J385" s="283"/>
      <c r="K385" s="283"/>
      <c r="L385" s="283"/>
      <c r="M385" s="286"/>
      <c r="N385" s="285" t="s">
        <v>2719</v>
      </c>
      <c r="O385" s="283"/>
      <c r="P385" s="283"/>
      <c r="Q385" s="283"/>
      <c r="R385" s="286"/>
      <c r="S385" s="315"/>
      <c r="T385" s="315"/>
      <c r="U385" s="315"/>
      <c r="V385" s="315"/>
      <c r="W385" s="285" t="s">
        <v>2719</v>
      </c>
      <c r="X385" s="283"/>
      <c r="Y385" s="283"/>
      <c r="Z385" s="283"/>
      <c r="AA385" s="286"/>
      <c r="AB385" s="285" t="s">
        <v>2719</v>
      </c>
      <c r="AC385" s="283"/>
      <c r="AD385" s="283"/>
      <c r="AE385" s="283"/>
      <c r="AF385" s="286"/>
      <c r="AG385" s="285" t="s">
        <v>2719</v>
      </c>
      <c r="AH385" s="283"/>
      <c r="AI385" s="283"/>
      <c r="AJ385" s="283"/>
      <c r="AK385" s="286"/>
    </row>
    <row r="386" spans="1:37" ht="17.25" customHeight="1" x14ac:dyDescent="0.35">
      <c r="A386" s="282" t="s">
        <v>2784</v>
      </c>
      <c r="B386" s="283" t="s">
        <v>2720</v>
      </c>
      <c r="C386" s="283"/>
      <c r="D386" s="283"/>
      <c r="E386" s="283" t="s">
        <v>17</v>
      </c>
      <c r="F386" s="283"/>
      <c r="G386" s="283"/>
      <c r="H386" s="284"/>
      <c r="I386" s="285" t="s">
        <v>2721</v>
      </c>
      <c r="J386" s="283"/>
      <c r="K386" s="283"/>
      <c r="L386" s="283"/>
      <c r="M386" s="286"/>
      <c r="N386" s="285" t="s">
        <v>2721</v>
      </c>
      <c r="O386" s="283"/>
      <c r="P386" s="283"/>
      <c r="Q386" s="283"/>
      <c r="R386" s="286"/>
      <c r="S386" s="315"/>
      <c r="T386" s="315"/>
      <c r="U386" s="315"/>
      <c r="V386" s="315"/>
      <c r="W386" s="285" t="s">
        <v>2721</v>
      </c>
      <c r="X386" s="283"/>
      <c r="Y386" s="283"/>
      <c r="Z386" s="283"/>
      <c r="AA386" s="286"/>
      <c r="AB386" s="285" t="s">
        <v>2721</v>
      </c>
      <c r="AC386" s="283"/>
      <c r="AD386" s="283"/>
      <c r="AE386" s="283"/>
      <c r="AF386" s="286"/>
      <c r="AG386" s="285" t="s">
        <v>2721</v>
      </c>
      <c r="AH386" s="283"/>
      <c r="AI386" s="283"/>
      <c r="AJ386" s="283"/>
      <c r="AK386" s="286"/>
    </row>
    <row r="387" spans="1:37" ht="17.25" customHeight="1" x14ac:dyDescent="0.35">
      <c r="A387" s="282" t="s">
        <v>2722</v>
      </c>
      <c r="B387" s="283" t="s">
        <v>2723</v>
      </c>
      <c r="C387" s="283"/>
      <c r="D387" s="283"/>
      <c r="E387" s="283" t="s">
        <v>17</v>
      </c>
      <c r="F387" s="283" t="s">
        <v>2724</v>
      </c>
      <c r="G387" s="283"/>
      <c r="H387" s="284"/>
      <c r="I387" s="285" t="s">
        <v>2725</v>
      </c>
      <c r="J387" s="283"/>
      <c r="K387" s="283"/>
      <c r="L387" s="283"/>
      <c r="M387" s="286"/>
      <c r="N387" s="285" t="s">
        <v>2725</v>
      </c>
      <c r="O387" s="283"/>
      <c r="P387" s="283"/>
      <c r="Q387" s="283"/>
      <c r="R387" s="286"/>
      <c r="S387" s="315"/>
      <c r="T387" s="315"/>
      <c r="U387" s="315"/>
      <c r="V387" s="315"/>
      <c r="W387" s="285" t="s">
        <v>2725</v>
      </c>
      <c r="X387" s="283"/>
      <c r="Y387" s="283"/>
      <c r="Z387" s="283"/>
      <c r="AA387" s="286"/>
      <c r="AB387" s="285" t="s">
        <v>2725</v>
      </c>
      <c r="AC387" s="283"/>
      <c r="AD387" s="283"/>
      <c r="AE387" s="283"/>
      <c r="AF387" s="286"/>
      <c r="AG387" s="285" t="s">
        <v>2725</v>
      </c>
      <c r="AH387" s="283"/>
      <c r="AI387" s="283"/>
      <c r="AJ387" s="283"/>
      <c r="AK387" s="286"/>
    </row>
    <row r="388" spans="1:37" ht="17.25" customHeight="1" x14ac:dyDescent="0.35">
      <c r="A388" s="282" t="s">
        <v>18</v>
      </c>
      <c r="B388" s="283" t="s">
        <v>2726</v>
      </c>
      <c r="C388" s="283"/>
      <c r="D388" s="283"/>
      <c r="E388" s="283" t="s">
        <v>17</v>
      </c>
      <c r="F388" s="283" t="s">
        <v>2727</v>
      </c>
      <c r="G388" s="283"/>
      <c r="H388" s="284"/>
      <c r="I388" s="285" t="s">
        <v>2728</v>
      </c>
      <c r="J388" s="283"/>
      <c r="K388" s="283"/>
      <c r="L388" s="283"/>
      <c r="M388" s="286"/>
      <c r="N388" s="285" t="s">
        <v>2728</v>
      </c>
      <c r="O388" s="283"/>
      <c r="P388" s="283"/>
      <c r="Q388" s="283"/>
      <c r="R388" s="286"/>
      <c r="S388" s="315"/>
      <c r="T388" s="315"/>
      <c r="U388" s="315"/>
      <c r="V388" s="315"/>
      <c r="W388" s="285" t="s">
        <v>2728</v>
      </c>
      <c r="X388" s="283"/>
      <c r="Y388" s="283"/>
      <c r="Z388" s="283"/>
      <c r="AA388" s="286"/>
      <c r="AB388" s="285" t="s">
        <v>2728</v>
      </c>
      <c r="AC388" s="283"/>
      <c r="AD388" s="283"/>
      <c r="AE388" s="283"/>
      <c r="AF388" s="286"/>
      <c r="AG388" s="285" t="s">
        <v>2728</v>
      </c>
      <c r="AH388" s="283"/>
      <c r="AI388" s="283"/>
      <c r="AJ388" s="283"/>
      <c r="AK388" s="286"/>
    </row>
    <row r="389" spans="1:37" ht="17.25" customHeight="1" x14ac:dyDescent="0.35">
      <c r="A389" s="282" t="s">
        <v>2729</v>
      </c>
      <c r="B389" s="283" t="s">
        <v>2730</v>
      </c>
      <c r="C389" s="283"/>
      <c r="D389" s="283"/>
      <c r="E389" s="283" t="s">
        <v>17</v>
      </c>
      <c r="F389" s="283" t="s">
        <v>2724</v>
      </c>
      <c r="G389" s="283"/>
      <c r="H389" s="284"/>
      <c r="I389" s="285" t="s">
        <v>2731</v>
      </c>
      <c r="J389" s="283"/>
      <c r="K389" s="283"/>
      <c r="L389" s="283"/>
      <c r="M389" s="286"/>
      <c r="N389" s="285" t="s">
        <v>2731</v>
      </c>
      <c r="O389" s="283"/>
      <c r="P389" s="283"/>
      <c r="Q389" s="283"/>
      <c r="R389" s="286"/>
      <c r="S389" s="315"/>
      <c r="T389" s="315"/>
      <c r="U389" s="315"/>
      <c r="V389" s="315"/>
      <c r="W389" s="285" t="s">
        <v>2731</v>
      </c>
      <c r="X389" s="283"/>
      <c r="Y389" s="283"/>
      <c r="Z389" s="283"/>
      <c r="AA389" s="286"/>
      <c r="AB389" s="285" t="s">
        <v>2731</v>
      </c>
      <c r="AC389" s="283"/>
      <c r="AD389" s="283"/>
      <c r="AE389" s="283"/>
      <c r="AF389" s="286"/>
      <c r="AG389" s="285" t="s">
        <v>2731</v>
      </c>
      <c r="AH389" s="283"/>
      <c r="AI389" s="283"/>
      <c r="AJ389" s="283"/>
      <c r="AK389" s="286"/>
    </row>
    <row r="390" spans="1:37" ht="17.25" customHeight="1" x14ac:dyDescent="0.35">
      <c r="A390" s="282" t="s">
        <v>18</v>
      </c>
      <c r="B390" s="283" t="s">
        <v>2732</v>
      </c>
      <c r="C390" s="283"/>
      <c r="D390" s="283"/>
      <c r="E390" s="283" t="s">
        <v>17</v>
      </c>
      <c r="F390" s="283" t="s">
        <v>2733</v>
      </c>
      <c r="G390" s="283"/>
      <c r="H390" s="284"/>
      <c r="I390" s="285" t="s">
        <v>2734</v>
      </c>
      <c r="J390" s="283"/>
      <c r="K390" s="283"/>
      <c r="L390" s="283"/>
      <c r="M390" s="286"/>
      <c r="N390" s="285" t="s">
        <v>2734</v>
      </c>
      <c r="O390" s="283"/>
      <c r="P390" s="283"/>
      <c r="Q390" s="283"/>
      <c r="R390" s="286"/>
      <c r="S390" s="315"/>
      <c r="T390" s="315"/>
      <c r="U390" s="315"/>
      <c r="V390" s="315"/>
      <c r="W390" s="285" t="s">
        <v>2734</v>
      </c>
      <c r="X390" s="283"/>
      <c r="Y390" s="283"/>
      <c r="Z390" s="283"/>
      <c r="AA390" s="286"/>
      <c r="AB390" s="285" t="s">
        <v>2734</v>
      </c>
      <c r="AC390" s="283"/>
      <c r="AD390" s="283"/>
      <c r="AE390" s="283"/>
      <c r="AF390" s="286"/>
      <c r="AG390" s="285" t="s">
        <v>2734</v>
      </c>
      <c r="AH390" s="283"/>
      <c r="AI390" s="283"/>
      <c r="AJ390" s="283"/>
      <c r="AK390" s="286"/>
    </row>
    <row r="391" spans="1:37" ht="17.25" customHeight="1" x14ac:dyDescent="0.35">
      <c r="A391" s="282" t="s">
        <v>86</v>
      </c>
      <c r="B391" s="283" t="s">
        <v>2735</v>
      </c>
      <c r="C391" s="283"/>
      <c r="D391" s="283"/>
      <c r="E391" s="283"/>
      <c r="F391" s="283"/>
      <c r="G391" s="283"/>
      <c r="H391" s="284"/>
      <c r="I391" s="285" t="s">
        <v>2736</v>
      </c>
      <c r="J391" s="283"/>
      <c r="K391" s="283"/>
      <c r="L391" s="283"/>
      <c r="M391" s="286"/>
      <c r="N391" s="285" t="s">
        <v>2736</v>
      </c>
      <c r="O391" s="283"/>
      <c r="P391" s="283"/>
      <c r="Q391" s="283"/>
      <c r="R391" s="286"/>
      <c r="S391" s="315"/>
      <c r="T391" s="315"/>
      <c r="U391" s="315"/>
      <c r="V391" s="315"/>
      <c r="W391" s="285" t="s">
        <v>2736</v>
      </c>
      <c r="X391" s="283"/>
      <c r="Y391" s="283"/>
      <c r="Z391" s="283"/>
      <c r="AA391" s="286"/>
      <c r="AB391" s="285" t="s">
        <v>2736</v>
      </c>
      <c r="AC391" s="283"/>
      <c r="AD391" s="283"/>
      <c r="AE391" s="283"/>
      <c r="AF391" s="286"/>
      <c r="AG391" s="285" t="s">
        <v>2736</v>
      </c>
      <c r="AH391" s="283"/>
      <c r="AI391" s="283"/>
      <c r="AJ391" s="283"/>
      <c r="AK391" s="286"/>
    </row>
    <row r="392" spans="1:37" ht="17.25" customHeight="1" x14ac:dyDescent="0.35">
      <c r="A392" s="282" t="s">
        <v>2737</v>
      </c>
      <c r="B392" s="283" t="s">
        <v>2738</v>
      </c>
      <c r="C392" s="283"/>
      <c r="D392" s="283"/>
      <c r="E392" s="283" t="s">
        <v>17</v>
      </c>
      <c r="F392" s="283"/>
      <c r="G392" s="283"/>
      <c r="H392" s="284"/>
      <c r="I392" s="285" t="s">
        <v>2739</v>
      </c>
      <c r="J392" s="283"/>
      <c r="K392" s="283"/>
      <c r="L392" s="283"/>
      <c r="M392" s="286"/>
      <c r="N392" s="285" t="s">
        <v>2739</v>
      </c>
      <c r="O392" s="283"/>
      <c r="P392" s="283"/>
      <c r="Q392" s="283"/>
      <c r="R392" s="286"/>
      <c r="S392" s="315"/>
      <c r="T392" s="315"/>
      <c r="U392" s="315"/>
      <c r="V392" s="315"/>
      <c r="W392" s="285" t="s">
        <v>2739</v>
      </c>
      <c r="X392" s="283"/>
      <c r="Y392" s="283"/>
      <c r="Z392" s="283"/>
      <c r="AA392" s="286"/>
      <c r="AB392" s="285" t="s">
        <v>2739</v>
      </c>
      <c r="AC392" s="283"/>
      <c r="AD392" s="283"/>
      <c r="AE392" s="283"/>
      <c r="AF392" s="286"/>
      <c r="AG392" s="285" t="s">
        <v>2739</v>
      </c>
      <c r="AH392" s="283"/>
      <c r="AI392" s="283"/>
      <c r="AJ392" s="283"/>
      <c r="AK392" s="286"/>
    </row>
    <row r="393" spans="1:37" ht="17.25" customHeight="1" x14ac:dyDescent="0.35">
      <c r="A393" s="282" t="s">
        <v>13</v>
      </c>
      <c r="B393" s="283" t="s">
        <v>2740</v>
      </c>
      <c r="C393" s="283"/>
      <c r="D393" s="283" t="s">
        <v>2741</v>
      </c>
      <c r="E393" s="283" t="s">
        <v>17</v>
      </c>
      <c r="F393" s="283"/>
      <c r="G393" s="283"/>
      <c r="H393" s="284"/>
      <c r="I393" s="285" t="s">
        <v>2742</v>
      </c>
      <c r="J393" s="283" t="s">
        <v>572</v>
      </c>
      <c r="K393" s="283" t="s">
        <v>2743</v>
      </c>
      <c r="L393" s="283"/>
      <c r="M393" s="286"/>
      <c r="N393" s="285" t="s">
        <v>2742</v>
      </c>
      <c r="O393" s="283" t="s">
        <v>572</v>
      </c>
      <c r="P393" s="283" t="s">
        <v>2743</v>
      </c>
      <c r="Q393" s="283"/>
      <c r="R393" s="286"/>
      <c r="S393" s="315"/>
      <c r="T393" s="315"/>
      <c r="U393" s="315"/>
      <c r="V393" s="315"/>
      <c r="W393" s="285" t="s">
        <v>2742</v>
      </c>
      <c r="X393" s="283" t="s">
        <v>572</v>
      </c>
      <c r="Y393" s="283" t="s">
        <v>2743</v>
      </c>
      <c r="Z393" s="283"/>
      <c r="AA393" s="286"/>
      <c r="AB393" s="285" t="s">
        <v>2742</v>
      </c>
      <c r="AC393" s="283" t="s">
        <v>572</v>
      </c>
      <c r="AD393" s="283" t="s">
        <v>2743</v>
      </c>
      <c r="AE393" s="283"/>
      <c r="AF393" s="286"/>
      <c r="AG393" s="285" t="s">
        <v>2742</v>
      </c>
      <c r="AH393" s="283" t="s">
        <v>572</v>
      </c>
      <c r="AI393" s="283" t="s">
        <v>2743</v>
      </c>
      <c r="AJ393" s="283"/>
      <c r="AK393" s="286"/>
    </row>
    <row r="394" spans="1:37" ht="17.25" customHeight="1" x14ac:dyDescent="0.35">
      <c r="A394" s="282" t="s">
        <v>13</v>
      </c>
      <c r="B394" s="283" t="s">
        <v>2744</v>
      </c>
      <c r="C394" s="283"/>
      <c r="D394" s="283" t="s">
        <v>2741</v>
      </c>
      <c r="E394" s="283" t="s">
        <v>17</v>
      </c>
      <c r="F394" s="283"/>
      <c r="G394" s="283"/>
      <c r="H394" s="284"/>
      <c r="I394" s="285" t="s">
        <v>2745</v>
      </c>
      <c r="J394" s="283" t="s">
        <v>572</v>
      </c>
      <c r="K394" s="283" t="s">
        <v>2743</v>
      </c>
      <c r="L394" s="283"/>
      <c r="M394" s="286"/>
      <c r="N394" s="285" t="s">
        <v>2745</v>
      </c>
      <c r="O394" s="283" t="s">
        <v>572</v>
      </c>
      <c r="P394" s="283" t="s">
        <v>2743</v>
      </c>
      <c r="Q394" s="283"/>
      <c r="R394" s="286"/>
      <c r="S394" s="315"/>
      <c r="T394" s="315"/>
      <c r="U394" s="315"/>
      <c r="V394" s="315"/>
      <c r="W394" s="285" t="s">
        <v>2745</v>
      </c>
      <c r="X394" s="283" t="s">
        <v>572</v>
      </c>
      <c r="Y394" s="283" t="s">
        <v>2743</v>
      </c>
      <c r="Z394" s="283"/>
      <c r="AA394" s="286"/>
      <c r="AB394" s="285" t="s">
        <v>2745</v>
      </c>
      <c r="AC394" s="283" t="s">
        <v>572</v>
      </c>
      <c r="AD394" s="283" t="s">
        <v>2743</v>
      </c>
      <c r="AE394" s="283"/>
      <c r="AF394" s="286"/>
      <c r="AG394" s="285" t="s">
        <v>2745</v>
      </c>
      <c r="AH394" s="283" t="s">
        <v>572</v>
      </c>
      <c r="AI394" s="283" t="s">
        <v>2743</v>
      </c>
      <c r="AJ394" s="283"/>
      <c r="AK394" s="286"/>
    </row>
    <row r="395" spans="1:37" ht="17.25" customHeight="1" x14ac:dyDescent="0.35">
      <c r="A395" s="282" t="s">
        <v>86</v>
      </c>
      <c r="B395" s="283" t="s">
        <v>2746</v>
      </c>
      <c r="C395" s="283"/>
      <c r="D395" s="283"/>
      <c r="E395" s="283"/>
      <c r="F395" s="283"/>
      <c r="G395" s="283"/>
      <c r="H395" s="284"/>
      <c r="I395" s="285" t="s">
        <v>2747</v>
      </c>
      <c r="J395" s="283"/>
      <c r="K395" s="283"/>
      <c r="L395" s="283"/>
      <c r="M395" s="286"/>
      <c r="N395" s="285" t="s">
        <v>2747</v>
      </c>
      <c r="O395" s="283"/>
      <c r="P395" s="283"/>
      <c r="Q395" s="283"/>
      <c r="R395" s="286"/>
      <c r="S395" s="315"/>
      <c r="T395" s="315"/>
      <c r="U395" s="315"/>
      <c r="V395" s="315"/>
      <c r="W395" s="285" t="s">
        <v>2747</v>
      </c>
      <c r="X395" s="283"/>
      <c r="Y395" s="283"/>
      <c r="Z395" s="283"/>
      <c r="AA395" s="286"/>
      <c r="AB395" s="285" t="s">
        <v>2747</v>
      </c>
      <c r="AC395" s="283"/>
      <c r="AD395" s="283"/>
      <c r="AE395" s="283"/>
      <c r="AF395" s="286"/>
      <c r="AG395" s="285" t="s">
        <v>2747</v>
      </c>
      <c r="AH395" s="283"/>
      <c r="AI395" s="283"/>
      <c r="AJ395" s="283"/>
      <c r="AK395" s="286"/>
    </row>
    <row r="396" spans="1:37" ht="17.25" customHeight="1" x14ac:dyDescent="0.35">
      <c r="A396" s="282" t="s">
        <v>2748</v>
      </c>
      <c r="B396" s="283" t="s">
        <v>2749</v>
      </c>
      <c r="C396" s="283"/>
      <c r="D396" s="283"/>
      <c r="E396" s="283" t="s">
        <v>17</v>
      </c>
      <c r="F396" s="283"/>
      <c r="G396" s="283"/>
      <c r="H396" s="284"/>
      <c r="I396" s="285" t="s">
        <v>2750</v>
      </c>
      <c r="J396" s="283"/>
      <c r="K396" s="283"/>
      <c r="L396" s="283"/>
      <c r="M396" s="286"/>
      <c r="N396" s="285" t="s">
        <v>2750</v>
      </c>
      <c r="O396" s="283"/>
      <c r="P396" s="283"/>
      <c r="Q396" s="283"/>
      <c r="R396" s="286"/>
      <c r="S396" s="315"/>
      <c r="T396" s="315"/>
      <c r="U396" s="315"/>
      <c r="V396" s="315"/>
      <c r="W396" s="285" t="s">
        <v>2750</v>
      </c>
      <c r="X396" s="283"/>
      <c r="Y396" s="283"/>
      <c r="Z396" s="283"/>
      <c r="AA396" s="286"/>
      <c r="AB396" s="285" t="s">
        <v>2750</v>
      </c>
      <c r="AC396" s="283"/>
      <c r="AD396" s="283"/>
      <c r="AE396" s="283"/>
      <c r="AF396" s="286"/>
      <c r="AG396" s="285" t="s">
        <v>2750</v>
      </c>
      <c r="AH396" s="283"/>
      <c r="AI396" s="283"/>
      <c r="AJ396" s="283"/>
      <c r="AK396" s="286"/>
    </row>
    <row r="397" spans="1:37" ht="17.25" customHeight="1" x14ac:dyDescent="0.35">
      <c r="A397" s="282" t="s">
        <v>86</v>
      </c>
      <c r="B397" s="283" t="s">
        <v>2751</v>
      </c>
      <c r="C397" s="283"/>
      <c r="D397" s="283"/>
      <c r="E397" s="283"/>
      <c r="F397" s="283" t="s">
        <v>2752</v>
      </c>
      <c r="G397" s="283"/>
      <c r="H397" s="284"/>
      <c r="I397" s="285" t="s">
        <v>2753</v>
      </c>
      <c r="J397" s="283"/>
      <c r="K397" s="283"/>
      <c r="L397" s="283"/>
      <c r="M397" s="286"/>
      <c r="N397" s="285" t="s">
        <v>2753</v>
      </c>
      <c r="O397" s="283"/>
      <c r="P397" s="283"/>
      <c r="Q397" s="283"/>
      <c r="R397" s="286"/>
      <c r="S397" s="315"/>
      <c r="T397" s="315"/>
      <c r="U397" s="315"/>
      <c r="V397" s="315"/>
      <c r="W397" s="285" t="s">
        <v>2753</v>
      </c>
      <c r="X397" s="283"/>
      <c r="Y397" s="283"/>
      <c r="Z397" s="283"/>
      <c r="AA397" s="286"/>
      <c r="AB397" s="285" t="s">
        <v>2753</v>
      </c>
      <c r="AC397" s="283"/>
      <c r="AD397" s="283"/>
      <c r="AE397" s="283"/>
      <c r="AF397" s="286"/>
      <c r="AG397" s="285" t="s">
        <v>2753</v>
      </c>
      <c r="AH397" s="283"/>
      <c r="AI397" s="283"/>
      <c r="AJ397" s="283"/>
      <c r="AK397" s="286"/>
    </row>
    <row r="398" spans="1:37" ht="17.25" customHeight="1" x14ac:dyDescent="0.35">
      <c r="A398" s="282" t="s">
        <v>2754</v>
      </c>
      <c r="B398" s="283" t="s">
        <v>2755</v>
      </c>
      <c r="C398" s="283"/>
      <c r="D398" s="283"/>
      <c r="E398" s="283" t="s">
        <v>17</v>
      </c>
      <c r="F398" s="283" t="s">
        <v>2752</v>
      </c>
      <c r="G398" s="283"/>
      <c r="H398" s="284"/>
      <c r="I398" s="285" t="s">
        <v>2756</v>
      </c>
      <c r="J398" s="283"/>
      <c r="K398" s="283"/>
      <c r="L398" s="283"/>
      <c r="M398" s="286"/>
      <c r="N398" s="285" t="s">
        <v>2756</v>
      </c>
      <c r="O398" s="283"/>
      <c r="P398" s="283"/>
      <c r="Q398" s="283"/>
      <c r="R398" s="286"/>
      <c r="S398" s="315"/>
      <c r="T398" s="315"/>
      <c r="U398" s="315"/>
      <c r="V398" s="315"/>
      <c r="W398" s="285" t="s">
        <v>2756</v>
      </c>
      <c r="X398" s="283"/>
      <c r="Y398" s="283"/>
      <c r="Z398" s="283"/>
      <c r="AA398" s="286"/>
      <c r="AB398" s="285" t="s">
        <v>2756</v>
      </c>
      <c r="AC398" s="283"/>
      <c r="AD398" s="283"/>
      <c r="AE398" s="283"/>
      <c r="AF398" s="286"/>
      <c r="AG398" s="285" t="s">
        <v>2756</v>
      </c>
      <c r="AH398" s="283"/>
      <c r="AI398" s="283"/>
      <c r="AJ398" s="283"/>
      <c r="AK398" s="286"/>
    </row>
    <row r="399" spans="1:37" ht="17.25" customHeight="1" x14ac:dyDescent="0.35">
      <c r="A399" s="282" t="s">
        <v>2757</v>
      </c>
      <c r="B399" s="283" t="s">
        <v>2758</v>
      </c>
      <c r="C399" s="283"/>
      <c r="D399" s="283"/>
      <c r="E399" s="283" t="s">
        <v>17</v>
      </c>
      <c r="F399" s="283" t="s">
        <v>2752</v>
      </c>
      <c r="G399" s="283"/>
      <c r="H399" s="284"/>
      <c r="I399" s="285" t="s">
        <v>2759</v>
      </c>
      <c r="J399" s="283"/>
      <c r="K399" s="283"/>
      <c r="L399" s="283"/>
      <c r="M399" s="286"/>
      <c r="N399" s="285" t="s">
        <v>2759</v>
      </c>
      <c r="O399" s="283"/>
      <c r="P399" s="283"/>
      <c r="Q399" s="283"/>
      <c r="R399" s="286"/>
      <c r="S399" s="315"/>
      <c r="T399" s="315"/>
      <c r="U399" s="315"/>
      <c r="V399" s="315"/>
      <c r="W399" s="285" t="s">
        <v>2759</v>
      </c>
      <c r="X399" s="283"/>
      <c r="Y399" s="283"/>
      <c r="Z399" s="283"/>
      <c r="AA399" s="286"/>
      <c r="AB399" s="285" t="s">
        <v>2759</v>
      </c>
      <c r="AC399" s="283"/>
      <c r="AD399" s="283"/>
      <c r="AE399" s="283"/>
      <c r="AF399" s="286"/>
      <c r="AG399" s="285" t="s">
        <v>2759</v>
      </c>
      <c r="AH399" s="283"/>
      <c r="AI399" s="283"/>
      <c r="AJ399" s="283"/>
      <c r="AK399" s="286"/>
    </row>
    <row r="400" spans="1:37" ht="17.25" customHeight="1" x14ac:dyDescent="0.35">
      <c r="A400" s="282" t="s">
        <v>18</v>
      </c>
      <c r="B400" s="283" t="s">
        <v>2760</v>
      </c>
      <c r="C400" s="283"/>
      <c r="D400" s="283"/>
      <c r="E400" s="283" t="s">
        <v>17</v>
      </c>
      <c r="F400" s="283" t="s">
        <v>2761</v>
      </c>
      <c r="G400" s="283"/>
      <c r="H400" s="284"/>
      <c r="I400" s="285" t="s">
        <v>2762</v>
      </c>
      <c r="J400" s="283"/>
      <c r="K400" s="283"/>
      <c r="L400" s="283"/>
      <c r="M400" s="286"/>
      <c r="N400" s="285" t="s">
        <v>2762</v>
      </c>
      <c r="O400" s="283"/>
      <c r="P400" s="283"/>
      <c r="Q400" s="283"/>
      <c r="R400" s="286"/>
      <c r="S400" s="315"/>
      <c r="T400" s="315"/>
      <c r="U400" s="315"/>
      <c r="V400" s="315"/>
      <c r="W400" s="285" t="s">
        <v>2762</v>
      </c>
      <c r="X400" s="283"/>
      <c r="Y400" s="283"/>
      <c r="Z400" s="283"/>
      <c r="AA400" s="286"/>
      <c r="AB400" s="285" t="s">
        <v>2762</v>
      </c>
      <c r="AC400" s="283"/>
      <c r="AD400" s="283"/>
      <c r="AE400" s="283"/>
      <c r="AF400" s="286"/>
      <c r="AG400" s="285" t="s">
        <v>2762</v>
      </c>
      <c r="AH400" s="283"/>
      <c r="AI400" s="283"/>
      <c r="AJ400" s="283"/>
      <c r="AK400" s="286"/>
    </row>
    <row r="401" spans="1:37" ht="17.25" customHeight="1" x14ac:dyDescent="0.35">
      <c r="A401" s="282" t="s">
        <v>2763</v>
      </c>
      <c r="B401" s="283" t="s">
        <v>2764</v>
      </c>
      <c r="C401" s="283"/>
      <c r="D401" s="283"/>
      <c r="E401" s="283" t="s">
        <v>17</v>
      </c>
      <c r="F401" s="283"/>
      <c r="G401" s="283"/>
      <c r="H401" s="284"/>
      <c r="I401" s="285" t="s">
        <v>2765</v>
      </c>
      <c r="J401" s="283"/>
      <c r="K401" s="283"/>
      <c r="L401" s="283"/>
      <c r="M401" s="286"/>
      <c r="N401" s="285" t="s">
        <v>2765</v>
      </c>
      <c r="O401" s="283"/>
      <c r="P401" s="283"/>
      <c r="Q401" s="283"/>
      <c r="R401" s="286"/>
      <c r="S401" s="315"/>
      <c r="T401" s="315"/>
      <c r="U401" s="315"/>
      <c r="V401" s="315"/>
      <c r="W401" s="285" t="s">
        <v>2765</v>
      </c>
      <c r="X401" s="283"/>
      <c r="Y401" s="283"/>
      <c r="Z401" s="283"/>
      <c r="AA401" s="286"/>
      <c r="AB401" s="285" t="s">
        <v>2765</v>
      </c>
      <c r="AC401" s="283"/>
      <c r="AD401" s="283"/>
      <c r="AE401" s="283"/>
      <c r="AF401" s="286"/>
      <c r="AG401" s="285" t="s">
        <v>2765</v>
      </c>
      <c r="AH401" s="283"/>
      <c r="AI401" s="283"/>
      <c r="AJ401" s="283"/>
      <c r="AK401" s="286"/>
    </row>
    <row r="402" spans="1:37" ht="17.25" customHeight="1" x14ac:dyDescent="0.35">
      <c r="A402" s="282" t="s">
        <v>2784</v>
      </c>
      <c r="B402" s="283" t="s">
        <v>2766</v>
      </c>
      <c r="C402" s="283"/>
      <c r="D402" s="283"/>
      <c r="E402" s="283" t="s">
        <v>17</v>
      </c>
      <c r="F402" s="283"/>
      <c r="G402" s="283"/>
      <c r="H402" s="284"/>
      <c r="I402" s="285" t="s">
        <v>2767</v>
      </c>
      <c r="J402" s="283"/>
      <c r="K402" s="283"/>
      <c r="L402" s="283"/>
      <c r="M402" s="286"/>
      <c r="N402" s="285" t="s">
        <v>2767</v>
      </c>
      <c r="O402" s="283"/>
      <c r="P402" s="283"/>
      <c r="Q402" s="283"/>
      <c r="R402" s="286"/>
      <c r="S402" s="315"/>
      <c r="T402" s="315"/>
      <c r="U402" s="315"/>
      <c r="V402" s="315"/>
      <c r="W402" s="285" t="s">
        <v>2767</v>
      </c>
      <c r="X402" s="283"/>
      <c r="Y402" s="283"/>
      <c r="Z402" s="283"/>
      <c r="AA402" s="286"/>
      <c r="AB402" s="285" t="s">
        <v>2767</v>
      </c>
      <c r="AC402" s="283"/>
      <c r="AD402" s="283"/>
      <c r="AE402" s="283"/>
      <c r="AF402" s="286"/>
      <c r="AG402" s="285" t="s">
        <v>2767</v>
      </c>
      <c r="AH402" s="283"/>
      <c r="AI402" s="283"/>
      <c r="AJ402" s="283"/>
      <c r="AK402" s="286"/>
    </row>
    <row r="403" spans="1:37" ht="17.25" customHeight="1" x14ac:dyDescent="0.35">
      <c r="A403" s="282" t="s">
        <v>2768</v>
      </c>
      <c r="B403" s="283" t="s">
        <v>2769</v>
      </c>
      <c r="C403" s="283"/>
      <c r="D403" s="283"/>
      <c r="E403" s="283" t="s">
        <v>17</v>
      </c>
      <c r="F403" s="283"/>
      <c r="G403" s="283"/>
      <c r="H403" s="284"/>
      <c r="I403" s="285" t="s">
        <v>2770</v>
      </c>
      <c r="J403" s="283"/>
      <c r="K403" s="283"/>
      <c r="L403" s="283"/>
      <c r="M403" s="286"/>
      <c r="N403" s="285" t="s">
        <v>2770</v>
      </c>
      <c r="O403" s="283"/>
      <c r="P403" s="283"/>
      <c r="Q403" s="283"/>
      <c r="R403" s="286"/>
      <c r="S403" s="315"/>
      <c r="T403" s="315"/>
      <c r="U403" s="315"/>
      <c r="V403" s="315"/>
      <c r="W403" s="285" t="s">
        <v>2770</v>
      </c>
      <c r="X403" s="283"/>
      <c r="Y403" s="283"/>
      <c r="Z403" s="283"/>
      <c r="AA403" s="286"/>
      <c r="AB403" s="285" t="s">
        <v>2770</v>
      </c>
      <c r="AC403" s="283"/>
      <c r="AD403" s="283"/>
      <c r="AE403" s="283"/>
      <c r="AF403" s="286"/>
      <c r="AG403" s="285" t="s">
        <v>2770</v>
      </c>
      <c r="AH403" s="283"/>
      <c r="AI403" s="283"/>
      <c r="AJ403" s="283"/>
      <c r="AK403" s="286"/>
    </row>
    <row r="404" spans="1:37" ht="17.25" customHeight="1" x14ac:dyDescent="0.35">
      <c r="A404" s="282" t="s">
        <v>86</v>
      </c>
      <c r="B404" s="283" t="s">
        <v>2771</v>
      </c>
      <c r="C404" s="283"/>
      <c r="D404" s="283"/>
      <c r="E404" s="283"/>
      <c r="F404" s="283"/>
      <c r="G404" s="283"/>
      <c r="H404" s="284"/>
      <c r="I404" s="285" t="s">
        <v>2772</v>
      </c>
      <c r="J404" s="283"/>
      <c r="K404" s="283"/>
      <c r="L404" s="283"/>
      <c r="M404" s="286"/>
      <c r="N404" s="285" t="s">
        <v>2772</v>
      </c>
      <c r="O404" s="283"/>
      <c r="P404" s="283"/>
      <c r="Q404" s="283"/>
      <c r="R404" s="286"/>
      <c r="S404" s="315"/>
      <c r="T404" s="315"/>
      <c r="U404" s="315"/>
      <c r="V404" s="315"/>
      <c r="W404" s="285" t="s">
        <v>2772</v>
      </c>
      <c r="X404" s="283"/>
      <c r="Y404" s="283"/>
      <c r="Z404" s="283"/>
      <c r="AA404" s="286"/>
      <c r="AB404" s="285" t="s">
        <v>2772</v>
      </c>
      <c r="AC404" s="283"/>
      <c r="AD404" s="283"/>
      <c r="AE404" s="283"/>
      <c r="AF404" s="286"/>
      <c r="AG404" s="285" t="s">
        <v>2772</v>
      </c>
      <c r="AH404" s="283"/>
      <c r="AI404" s="283"/>
      <c r="AJ404" s="283"/>
      <c r="AK404" s="286"/>
    </row>
    <row r="405" spans="1:37" ht="17.25" customHeight="1" x14ac:dyDescent="0.35">
      <c r="A405" s="282" t="s">
        <v>2784</v>
      </c>
      <c r="B405" s="283" t="s">
        <v>2773</v>
      </c>
      <c r="C405" s="283"/>
      <c r="D405" s="283"/>
      <c r="E405" s="283" t="s">
        <v>17</v>
      </c>
      <c r="F405" s="283"/>
      <c r="G405" s="283"/>
      <c r="H405" s="284"/>
      <c r="I405" s="285" t="s">
        <v>2774</v>
      </c>
      <c r="J405" s="283"/>
      <c r="K405" s="283"/>
      <c r="L405" s="283"/>
      <c r="M405" s="286"/>
      <c r="N405" s="285" t="s">
        <v>2774</v>
      </c>
      <c r="O405" s="283"/>
      <c r="P405" s="283"/>
      <c r="Q405" s="283"/>
      <c r="R405" s="286"/>
      <c r="S405" s="315"/>
      <c r="T405" s="315"/>
      <c r="U405" s="315"/>
      <c r="V405" s="315"/>
      <c r="W405" s="285" t="s">
        <v>2774</v>
      </c>
      <c r="X405" s="283"/>
      <c r="Y405" s="283"/>
      <c r="Z405" s="283"/>
      <c r="AA405" s="286"/>
      <c r="AB405" s="285" t="s">
        <v>2774</v>
      </c>
      <c r="AC405" s="283"/>
      <c r="AD405" s="283"/>
      <c r="AE405" s="283"/>
      <c r="AF405" s="286"/>
      <c r="AG405" s="285" t="s">
        <v>2774</v>
      </c>
      <c r="AH405" s="283"/>
      <c r="AI405" s="283"/>
      <c r="AJ405" s="283"/>
      <c r="AK405" s="286"/>
    </row>
    <row r="406" spans="1:37" ht="17.25" customHeight="1" x14ac:dyDescent="0.35">
      <c r="A406" s="282" t="s">
        <v>2757</v>
      </c>
      <c r="B406" s="283" t="s">
        <v>2775</v>
      </c>
      <c r="C406" s="283"/>
      <c r="D406" s="283"/>
      <c r="E406" s="283" t="s">
        <v>17</v>
      </c>
      <c r="F406" s="283" t="s">
        <v>2776</v>
      </c>
      <c r="G406" s="283"/>
      <c r="H406" s="284"/>
      <c r="I406" s="285" t="s">
        <v>2777</v>
      </c>
      <c r="J406" s="283"/>
      <c r="K406" s="283"/>
      <c r="L406" s="283"/>
      <c r="M406" s="286"/>
      <c r="N406" s="285" t="s">
        <v>2777</v>
      </c>
      <c r="O406" s="283"/>
      <c r="P406" s="283"/>
      <c r="Q406" s="283"/>
      <c r="R406" s="286"/>
      <c r="S406" s="315"/>
      <c r="T406" s="315"/>
      <c r="U406" s="315"/>
      <c r="V406" s="315"/>
      <c r="W406" s="285" t="s">
        <v>2777</v>
      </c>
      <c r="X406" s="283"/>
      <c r="Y406" s="283"/>
      <c r="Z406" s="283"/>
      <c r="AA406" s="286"/>
      <c r="AB406" s="285" t="s">
        <v>2777</v>
      </c>
      <c r="AC406" s="283"/>
      <c r="AD406" s="283"/>
      <c r="AE406" s="283"/>
      <c r="AF406" s="286"/>
      <c r="AG406" s="285" t="s">
        <v>2777</v>
      </c>
      <c r="AH406" s="283"/>
      <c r="AI406" s="283"/>
      <c r="AJ406" s="283"/>
      <c r="AK406" s="286"/>
    </row>
    <row r="407" spans="1:37" ht="17.25" customHeight="1" x14ac:dyDescent="0.35">
      <c r="A407" s="282" t="s">
        <v>18</v>
      </c>
      <c r="B407" s="283" t="s">
        <v>2778</v>
      </c>
      <c r="C407" s="283"/>
      <c r="D407" s="283"/>
      <c r="E407" s="283" t="s">
        <v>17</v>
      </c>
      <c r="F407" s="283" t="s">
        <v>2779</v>
      </c>
      <c r="G407" s="283"/>
      <c r="H407" s="284"/>
      <c r="I407" s="285" t="s">
        <v>2780</v>
      </c>
      <c r="J407" s="283"/>
      <c r="K407" s="283"/>
      <c r="L407" s="283"/>
      <c r="M407" s="286"/>
      <c r="N407" s="285" t="s">
        <v>2780</v>
      </c>
      <c r="O407" s="283"/>
      <c r="P407" s="283"/>
      <c r="Q407" s="283"/>
      <c r="R407" s="286"/>
      <c r="S407" s="315"/>
      <c r="T407" s="315"/>
      <c r="U407" s="315"/>
      <c r="V407" s="315"/>
      <c r="W407" s="285" t="s">
        <v>2780</v>
      </c>
      <c r="X407" s="283"/>
      <c r="Y407" s="283"/>
      <c r="Z407" s="283"/>
      <c r="AA407" s="286"/>
      <c r="AB407" s="285" t="s">
        <v>2780</v>
      </c>
      <c r="AC407" s="283"/>
      <c r="AD407" s="283"/>
      <c r="AE407" s="283"/>
      <c r="AF407" s="286"/>
      <c r="AG407" s="285" t="s">
        <v>2780</v>
      </c>
      <c r="AH407" s="283"/>
      <c r="AI407" s="283"/>
      <c r="AJ407" s="283"/>
      <c r="AK407" s="286"/>
    </row>
    <row r="408" spans="1:37" ht="17.25" customHeight="1" x14ac:dyDescent="0.35">
      <c r="A408" s="282" t="s">
        <v>2781</v>
      </c>
      <c r="B408" s="283" t="s">
        <v>2782</v>
      </c>
      <c r="C408" s="283"/>
      <c r="D408" s="283"/>
      <c r="E408" s="283" t="s">
        <v>17</v>
      </c>
      <c r="F408" s="283"/>
      <c r="G408" s="283"/>
      <c r="H408" s="284"/>
      <c r="I408" s="285" t="s">
        <v>2783</v>
      </c>
      <c r="J408" s="283"/>
      <c r="K408" s="283"/>
      <c r="L408" s="283"/>
      <c r="M408" s="286"/>
      <c r="N408" s="285" t="s">
        <v>2783</v>
      </c>
      <c r="O408" s="283"/>
      <c r="P408" s="283"/>
      <c r="Q408" s="283"/>
      <c r="R408" s="286"/>
      <c r="S408" s="315"/>
      <c r="T408" s="315"/>
      <c r="U408" s="315"/>
      <c r="V408" s="315"/>
      <c r="W408" s="285" t="s">
        <v>2783</v>
      </c>
      <c r="X408" s="283"/>
      <c r="Y408" s="283"/>
      <c r="Z408" s="283"/>
      <c r="AA408" s="286"/>
      <c r="AB408" s="285" t="s">
        <v>2783</v>
      </c>
      <c r="AC408" s="283"/>
      <c r="AD408" s="283"/>
      <c r="AE408" s="283"/>
      <c r="AF408" s="286"/>
      <c r="AG408" s="285" t="s">
        <v>2783</v>
      </c>
      <c r="AH408" s="283"/>
      <c r="AI408" s="283"/>
      <c r="AJ408" s="283"/>
      <c r="AK408" s="286"/>
    </row>
    <row r="409" spans="1:37" ht="17.25" customHeight="1" x14ac:dyDescent="0.35">
      <c r="A409" s="282" t="s">
        <v>22</v>
      </c>
      <c r="B409" s="283" t="s">
        <v>2702</v>
      </c>
      <c r="C409" s="283"/>
      <c r="D409" s="283"/>
      <c r="E409" s="283"/>
      <c r="F409" s="283"/>
      <c r="G409" s="283"/>
      <c r="H409" s="284"/>
      <c r="I409" s="285"/>
      <c r="J409" s="283"/>
      <c r="K409" s="283"/>
      <c r="L409" s="283"/>
      <c r="M409" s="286"/>
      <c r="N409" s="285"/>
      <c r="O409" s="283"/>
      <c r="P409" s="283"/>
      <c r="Q409" s="283"/>
      <c r="R409" s="286"/>
      <c r="S409" s="315"/>
      <c r="T409" s="315"/>
      <c r="U409" s="315"/>
      <c r="V409" s="315"/>
      <c r="W409" s="285"/>
      <c r="X409" s="283"/>
      <c r="Y409" s="283"/>
      <c r="Z409" s="283"/>
      <c r="AA409" s="286"/>
      <c r="AB409" s="285"/>
      <c r="AC409" s="283"/>
      <c r="AD409" s="283"/>
      <c r="AE409" s="283"/>
      <c r="AF409" s="286"/>
      <c r="AG409" s="285"/>
      <c r="AH409" s="283"/>
      <c r="AI409" s="283"/>
      <c r="AJ409" s="283"/>
      <c r="AK409" s="286"/>
    </row>
    <row r="410" spans="1:37" ht="17.25" customHeight="1" x14ac:dyDescent="0.35">
      <c r="A410" s="187"/>
      <c r="B410" s="15"/>
      <c r="C410" s="15"/>
      <c r="D410" s="15"/>
      <c r="E410" s="15"/>
      <c r="F410" s="15"/>
      <c r="G410" s="15"/>
      <c r="H410" s="197"/>
      <c r="I410" s="105"/>
      <c r="J410" s="15"/>
      <c r="K410" s="15"/>
      <c r="L410" s="15"/>
      <c r="M410" s="70"/>
      <c r="N410" s="93"/>
      <c r="O410" s="15"/>
      <c r="P410" s="15"/>
      <c r="Q410" s="15"/>
      <c r="R410" s="70"/>
      <c r="W410" s="93"/>
      <c r="X410" s="15"/>
      <c r="Y410" s="15"/>
      <c r="Z410" s="15"/>
      <c r="AA410" s="70"/>
      <c r="AB410" s="93"/>
      <c r="AC410" s="15"/>
      <c r="AD410" s="15"/>
      <c r="AE410" s="15"/>
      <c r="AF410" s="70"/>
      <c r="AG410" s="93"/>
      <c r="AH410" s="15"/>
      <c r="AI410" s="15"/>
      <c r="AJ410" s="15"/>
      <c r="AK410" s="70"/>
    </row>
    <row r="411" spans="1:37" ht="17.25" customHeight="1" x14ac:dyDescent="0.35">
      <c r="A411" s="288" t="s">
        <v>12</v>
      </c>
      <c r="B411" s="289" t="s">
        <v>2855</v>
      </c>
      <c r="C411" s="289"/>
      <c r="D411" s="289"/>
      <c r="E411" s="289"/>
      <c r="F411" s="289" t="s">
        <v>28</v>
      </c>
      <c r="G411" s="289"/>
      <c r="H411" s="290"/>
      <c r="I411" s="291" t="s">
        <v>2856</v>
      </c>
      <c r="J411" s="289"/>
      <c r="K411" s="289"/>
      <c r="L411" s="289"/>
      <c r="M411" s="292"/>
      <c r="N411" s="291" t="s">
        <v>2856</v>
      </c>
      <c r="O411" s="289"/>
      <c r="P411" s="289"/>
      <c r="Q411" s="289"/>
      <c r="R411" s="292"/>
      <c r="S411" s="316"/>
      <c r="T411" s="316"/>
      <c r="U411" s="316"/>
      <c r="V411" s="316"/>
      <c r="W411" s="291" t="s">
        <v>2856</v>
      </c>
      <c r="X411" s="289"/>
      <c r="Y411" s="289"/>
      <c r="Z411" s="289"/>
      <c r="AA411" s="292"/>
      <c r="AB411" s="291" t="s">
        <v>2856</v>
      </c>
      <c r="AC411" s="289"/>
      <c r="AD411" s="289"/>
      <c r="AE411" s="289"/>
      <c r="AF411" s="292"/>
      <c r="AG411" s="291" t="s">
        <v>2856</v>
      </c>
      <c r="AH411" s="289"/>
      <c r="AI411" s="289"/>
      <c r="AJ411" s="289"/>
      <c r="AK411" s="292"/>
    </row>
    <row r="412" spans="1:37" ht="17.25" customHeight="1" x14ac:dyDescent="0.35">
      <c r="A412" s="288" t="s">
        <v>86</v>
      </c>
      <c r="B412" s="289" t="s">
        <v>2857</v>
      </c>
      <c r="C412" s="289"/>
      <c r="D412" s="289"/>
      <c r="E412" s="289"/>
      <c r="F412" s="289"/>
      <c r="G412" s="289"/>
      <c r="H412" s="290"/>
      <c r="I412" s="291" t="s">
        <v>2858</v>
      </c>
      <c r="J412" s="289"/>
      <c r="K412" s="289"/>
      <c r="L412" s="289"/>
      <c r="M412" s="292"/>
      <c r="N412" s="291" t="s">
        <v>2858</v>
      </c>
      <c r="O412" s="289"/>
      <c r="P412" s="289"/>
      <c r="Q412" s="289"/>
      <c r="R412" s="292"/>
      <c r="S412" s="316"/>
      <c r="T412" s="316"/>
      <c r="U412" s="316"/>
      <c r="V412" s="316"/>
      <c r="W412" s="291" t="s">
        <v>2858</v>
      </c>
      <c r="X412" s="289"/>
      <c r="Y412" s="289"/>
      <c r="Z412" s="289"/>
      <c r="AA412" s="292"/>
      <c r="AB412" s="291" t="s">
        <v>2858</v>
      </c>
      <c r="AC412" s="289"/>
      <c r="AD412" s="289"/>
      <c r="AE412" s="289"/>
      <c r="AF412" s="292"/>
      <c r="AG412" s="291" t="s">
        <v>2858</v>
      </c>
      <c r="AH412" s="289"/>
      <c r="AI412" s="289"/>
      <c r="AJ412" s="289"/>
      <c r="AK412" s="292"/>
    </row>
    <row r="413" spans="1:37" ht="17.25" customHeight="1" x14ac:dyDescent="0.35">
      <c r="A413" s="288" t="s">
        <v>2786</v>
      </c>
      <c r="B413" s="289" t="s">
        <v>2859</v>
      </c>
      <c r="C413" s="289"/>
      <c r="D413" s="289"/>
      <c r="E413" s="289" t="s">
        <v>17</v>
      </c>
      <c r="F413" s="289"/>
      <c r="G413" s="289"/>
      <c r="H413" s="290"/>
      <c r="I413" s="291" t="s">
        <v>2860</v>
      </c>
      <c r="J413" s="289"/>
      <c r="K413" s="289"/>
      <c r="L413" s="289"/>
      <c r="M413" s="292"/>
      <c r="N413" s="291" t="s">
        <v>2860</v>
      </c>
      <c r="O413" s="289"/>
      <c r="P413" s="289"/>
      <c r="Q413" s="289"/>
      <c r="R413" s="292"/>
      <c r="S413" s="316"/>
      <c r="T413" s="316"/>
      <c r="U413" s="316"/>
      <c r="V413" s="316"/>
      <c r="W413" s="291" t="s">
        <v>2860</v>
      </c>
      <c r="X413" s="289"/>
      <c r="Y413" s="289"/>
      <c r="Z413" s="289"/>
      <c r="AA413" s="292"/>
      <c r="AB413" s="291" t="s">
        <v>2860</v>
      </c>
      <c r="AC413" s="289"/>
      <c r="AD413" s="289"/>
      <c r="AE413" s="289"/>
      <c r="AF413" s="292"/>
      <c r="AG413" s="291" t="s">
        <v>2860</v>
      </c>
      <c r="AH413" s="289"/>
      <c r="AI413" s="289"/>
      <c r="AJ413" s="289"/>
      <c r="AK413" s="292"/>
    </row>
    <row r="414" spans="1:37" ht="17.25" customHeight="1" x14ac:dyDescent="0.35">
      <c r="A414" s="288" t="s">
        <v>2786</v>
      </c>
      <c r="B414" s="289" t="s">
        <v>2861</v>
      </c>
      <c r="C414" s="289"/>
      <c r="D414" s="289"/>
      <c r="E414" s="289" t="s">
        <v>17</v>
      </c>
      <c r="F414" s="289" t="s">
        <v>2862</v>
      </c>
      <c r="G414" s="289"/>
      <c r="H414" s="290"/>
      <c r="I414" s="291" t="s">
        <v>2863</v>
      </c>
      <c r="J414" s="289"/>
      <c r="K414" s="289"/>
      <c r="L414" s="289"/>
      <c r="M414" s="292"/>
      <c r="N414" s="291" t="s">
        <v>2863</v>
      </c>
      <c r="O414" s="289"/>
      <c r="P414" s="289"/>
      <c r="Q414" s="289"/>
      <c r="R414" s="292"/>
      <c r="S414" s="316"/>
      <c r="T414" s="316"/>
      <c r="U414" s="316"/>
      <c r="V414" s="316"/>
      <c r="W414" s="291" t="s">
        <v>2863</v>
      </c>
      <c r="X414" s="289"/>
      <c r="Y414" s="289"/>
      <c r="Z414" s="289"/>
      <c r="AA414" s="292"/>
      <c r="AB414" s="291" t="s">
        <v>2863</v>
      </c>
      <c r="AC414" s="289"/>
      <c r="AD414" s="289"/>
      <c r="AE414" s="289"/>
      <c r="AF414" s="292"/>
      <c r="AG414" s="291" t="s">
        <v>2863</v>
      </c>
      <c r="AH414" s="289"/>
      <c r="AI414" s="289"/>
      <c r="AJ414" s="289"/>
      <c r="AK414" s="292"/>
    </row>
    <row r="415" spans="1:37" ht="17.25" customHeight="1" x14ac:dyDescent="0.35">
      <c r="A415" s="288" t="s">
        <v>2786</v>
      </c>
      <c r="B415" s="289" t="s">
        <v>2864</v>
      </c>
      <c r="C415" s="289"/>
      <c r="D415" s="289"/>
      <c r="E415" s="289" t="s">
        <v>17</v>
      </c>
      <c r="F415" s="289"/>
      <c r="G415" s="289"/>
      <c r="H415" s="290"/>
      <c r="I415" s="291" t="s">
        <v>2865</v>
      </c>
      <c r="J415" s="289"/>
      <c r="K415" s="289"/>
      <c r="L415" s="289"/>
      <c r="M415" s="292"/>
      <c r="N415" s="291" t="s">
        <v>2865</v>
      </c>
      <c r="O415" s="289"/>
      <c r="P415" s="289"/>
      <c r="Q415" s="289"/>
      <c r="R415" s="292"/>
      <c r="S415" s="316"/>
      <c r="T415" s="316"/>
      <c r="U415" s="316"/>
      <c r="V415" s="316"/>
      <c r="W415" s="291" t="s">
        <v>2865</v>
      </c>
      <c r="X415" s="289"/>
      <c r="Y415" s="289"/>
      <c r="Z415" s="289"/>
      <c r="AA415" s="292"/>
      <c r="AB415" s="291" t="s">
        <v>2865</v>
      </c>
      <c r="AC415" s="289"/>
      <c r="AD415" s="289"/>
      <c r="AE415" s="289"/>
      <c r="AF415" s="292"/>
      <c r="AG415" s="291" t="s">
        <v>2865</v>
      </c>
      <c r="AH415" s="289"/>
      <c r="AI415" s="289"/>
      <c r="AJ415" s="289"/>
      <c r="AK415" s="292"/>
    </row>
    <row r="416" spans="1:37" ht="17.25" customHeight="1" x14ac:dyDescent="0.35">
      <c r="A416" s="288" t="s">
        <v>2786</v>
      </c>
      <c r="B416" s="289" t="s">
        <v>2866</v>
      </c>
      <c r="C416" s="289"/>
      <c r="D416" s="289"/>
      <c r="E416" s="289" t="s">
        <v>17</v>
      </c>
      <c r="F416" s="289"/>
      <c r="G416" s="289"/>
      <c r="H416" s="290"/>
      <c r="I416" s="291" t="s">
        <v>2867</v>
      </c>
      <c r="J416" s="289"/>
      <c r="K416" s="289"/>
      <c r="L416" s="289"/>
      <c r="M416" s="292"/>
      <c r="N416" s="291" t="s">
        <v>2867</v>
      </c>
      <c r="O416" s="289"/>
      <c r="P416" s="289"/>
      <c r="Q416" s="289"/>
      <c r="R416" s="292"/>
      <c r="S416" s="316"/>
      <c r="T416" s="316"/>
      <c r="U416" s="316"/>
      <c r="V416" s="316"/>
      <c r="W416" s="291" t="s">
        <v>2867</v>
      </c>
      <c r="X416" s="289"/>
      <c r="Y416" s="289"/>
      <c r="Z416" s="289"/>
      <c r="AA416" s="292"/>
      <c r="AB416" s="291" t="s">
        <v>2867</v>
      </c>
      <c r="AC416" s="289"/>
      <c r="AD416" s="289"/>
      <c r="AE416" s="289"/>
      <c r="AF416" s="292"/>
      <c r="AG416" s="291" t="s">
        <v>2867</v>
      </c>
      <c r="AH416" s="289"/>
      <c r="AI416" s="289"/>
      <c r="AJ416" s="289"/>
      <c r="AK416" s="292"/>
    </row>
    <row r="417" spans="1:37" ht="17.25" customHeight="1" x14ac:dyDescent="0.35">
      <c r="A417" s="288" t="s">
        <v>2786</v>
      </c>
      <c r="B417" s="289" t="s">
        <v>2868</v>
      </c>
      <c r="C417" s="289"/>
      <c r="D417" s="289"/>
      <c r="E417" s="289" t="s">
        <v>17</v>
      </c>
      <c r="F417" s="289" t="s">
        <v>2869</v>
      </c>
      <c r="G417" s="289"/>
      <c r="H417" s="290"/>
      <c r="I417" s="291" t="s">
        <v>2870</v>
      </c>
      <c r="J417" s="289"/>
      <c r="K417" s="289"/>
      <c r="L417" s="289"/>
      <c r="M417" s="292"/>
      <c r="N417" s="291" t="s">
        <v>2870</v>
      </c>
      <c r="O417" s="289"/>
      <c r="P417" s="289"/>
      <c r="Q417" s="289"/>
      <c r="R417" s="292"/>
      <c r="S417" s="316"/>
      <c r="T417" s="316"/>
      <c r="U417" s="316"/>
      <c r="V417" s="316"/>
      <c r="W417" s="291" t="s">
        <v>2870</v>
      </c>
      <c r="X417" s="289"/>
      <c r="Y417" s="289"/>
      <c r="Z417" s="289"/>
      <c r="AA417" s="292"/>
      <c r="AB417" s="291" t="s">
        <v>2870</v>
      </c>
      <c r="AC417" s="289"/>
      <c r="AD417" s="289"/>
      <c r="AE417" s="289"/>
      <c r="AF417" s="292"/>
      <c r="AG417" s="291" t="s">
        <v>2870</v>
      </c>
      <c r="AH417" s="289"/>
      <c r="AI417" s="289"/>
      <c r="AJ417" s="289"/>
      <c r="AK417" s="292"/>
    </row>
    <row r="418" spans="1:37" ht="17.25" customHeight="1" x14ac:dyDescent="0.35">
      <c r="A418" s="288" t="s">
        <v>2871</v>
      </c>
      <c r="B418" s="289" t="s">
        <v>2872</v>
      </c>
      <c r="C418" s="289"/>
      <c r="D418" s="289"/>
      <c r="E418" s="289" t="s">
        <v>17</v>
      </c>
      <c r="F418" s="289" t="s">
        <v>2873</v>
      </c>
      <c r="G418" s="289"/>
      <c r="H418" s="290"/>
      <c r="I418" s="291" t="s">
        <v>2874</v>
      </c>
      <c r="J418" s="289"/>
      <c r="K418" s="289"/>
      <c r="L418" s="289"/>
      <c r="M418" s="292"/>
      <c r="N418" s="291" t="s">
        <v>2874</v>
      </c>
      <c r="O418" s="289"/>
      <c r="P418" s="289"/>
      <c r="Q418" s="289"/>
      <c r="R418" s="292"/>
      <c r="S418" s="316"/>
      <c r="T418" s="316"/>
      <c r="U418" s="316"/>
      <c r="V418" s="316"/>
      <c r="W418" s="291" t="s">
        <v>2874</v>
      </c>
      <c r="X418" s="289"/>
      <c r="Y418" s="289"/>
      <c r="Z418" s="289"/>
      <c r="AA418" s="292"/>
      <c r="AB418" s="291" t="s">
        <v>2874</v>
      </c>
      <c r="AC418" s="289"/>
      <c r="AD418" s="289"/>
      <c r="AE418" s="289"/>
      <c r="AF418" s="292"/>
      <c r="AG418" s="291" t="s">
        <v>2874</v>
      </c>
      <c r="AH418" s="289"/>
      <c r="AI418" s="289"/>
      <c r="AJ418" s="289"/>
      <c r="AK418" s="292"/>
    </row>
    <row r="419" spans="1:37" ht="17.25" customHeight="1" x14ac:dyDescent="0.35">
      <c r="A419" s="288" t="s">
        <v>18</v>
      </c>
      <c r="B419" s="289" t="s">
        <v>2875</v>
      </c>
      <c r="C419" s="289"/>
      <c r="D419" s="289"/>
      <c r="E419" s="289" t="s">
        <v>17</v>
      </c>
      <c r="F419" s="289" t="s">
        <v>2876</v>
      </c>
      <c r="G419" s="289"/>
      <c r="H419" s="290"/>
      <c r="I419" s="291" t="s">
        <v>2877</v>
      </c>
      <c r="J419" s="289"/>
      <c r="K419" s="289"/>
      <c r="L419" s="289"/>
      <c r="M419" s="292"/>
      <c r="N419" s="291" t="s">
        <v>2877</v>
      </c>
      <c r="O419" s="289"/>
      <c r="P419" s="289"/>
      <c r="Q419" s="289"/>
      <c r="R419" s="292"/>
      <c r="S419" s="316"/>
      <c r="T419" s="316"/>
      <c r="U419" s="316"/>
      <c r="V419" s="316"/>
      <c r="W419" s="291" t="s">
        <v>2877</v>
      </c>
      <c r="X419" s="289"/>
      <c r="Y419" s="289"/>
      <c r="Z419" s="289"/>
      <c r="AA419" s="292"/>
      <c r="AB419" s="291" t="s">
        <v>2877</v>
      </c>
      <c r="AC419" s="289"/>
      <c r="AD419" s="289"/>
      <c r="AE419" s="289"/>
      <c r="AF419" s="292"/>
      <c r="AG419" s="291" t="s">
        <v>2877</v>
      </c>
      <c r="AH419" s="289"/>
      <c r="AI419" s="289"/>
      <c r="AJ419" s="289"/>
      <c r="AK419" s="292"/>
    </row>
    <row r="420" spans="1:37" ht="17.25" customHeight="1" x14ac:dyDescent="0.35">
      <c r="A420" s="288" t="s">
        <v>2786</v>
      </c>
      <c r="B420" s="289" t="s">
        <v>2878</v>
      </c>
      <c r="C420" s="289"/>
      <c r="D420" s="289"/>
      <c r="E420" s="289" t="s">
        <v>17</v>
      </c>
      <c r="F420" s="289" t="s">
        <v>2873</v>
      </c>
      <c r="G420" s="289"/>
      <c r="H420" s="290"/>
      <c r="I420" s="291" t="s">
        <v>2879</v>
      </c>
      <c r="J420" s="289"/>
      <c r="K420" s="289"/>
      <c r="L420" s="289"/>
      <c r="M420" s="292"/>
      <c r="N420" s="291" t="s">
        <v>2879</v>
      </c>
      <c r="O420" s="289"/>
      <c r="P420" s="289"/>
      <c r="Q420" s="289"/>
      <c r="R420" s="292"/>
      <c r="S420" s="316"/>
      <c r="T420" s="316"/>
      <c r="U420" s="316"/>
      <c r="V420" s="316"/>
      <c r="W420" s="291" t="s">
        <v>2879</v>
      </c>
      <c r="X420" s="289"/>
      <c r="Y420" s="289"/>
      <c r="Z420" s="289"/>
      <c r="AA420" s="292"/>
      <c r="AB420" s="291" t="s">
        <v>2879</v>
      </c>
      <c r="AC420" s="289"/>
      <c r="AD420" s="289"/>
      <c r="AE420" s="289"/>
      <c r="AF420" s="292"/>
      <c r="AG420" s="291" t="s">
        <v>2879</v>
      </c>
      <c r="AH420" s="289"/>
      <c r="AI420" s="289"/>
      <c r="AJ420" s="289"/>
      <c r="AK420" s="292"/>
    </row>
    <row r="421" spans="1:37" ht="17.25" customHeight="1" x14ac:dyDescent="0.35">
      <c r="A421" s="288" t="s">
        <v>2786</v>
      </c>
      <c r="B421" s="289" t="s">
        <v>2880</v>
      </c>
      <c r="C421" s="289"/>
      <c r="D421" s="289"/>
      <c r="E421" s="289" t="s">
        <v>17</v>
      </c>
      <c r="F421" s="289" t="s">
        <v>2881</v>
      </c>
      <c r="G421" s="289"/>
      <c r="H421" s="290"/>
      <c r="I421" s="291" t="s">
        <v>2882</v>
      </c>
      <c r="J421" s="289"/>
      <c r="K421" s="289"/>
      <c r="L421" s="289"/>
      <c r="M421" s="292"/>
      <c r="N421" s="291" t="s">
        <v>2882</v>
      </c>
      <c r="O421" s="289"/>
      <c r="P421" s="289"/>
      <c r="Q421" s="289"/>
      <c r="R421" s="292"/>
      <c r="S421" s="316"/>
      <c r="T421" s="316"/>
      <c r="U421" s="316"/>
      <c r="V421" s="316"/>
      <c r="W421" s="291" t="s">
        <v>2882</v>
      </c>
      <c r="X421" s="289"/>
      <c r="Y421" s="289"/>
      <c r="Z421" s="289"/>
      <c r="AA421" s="292"/>
      <c r="AB421" s="291" t="s">
        <v>2882</v>
      </c>
      <c r="AC421" s="289"/>
      <c r="AD421" s="289"/>
      <c r="AE421" s="289"/>
      <c r="AF421" s="292"/>
      <c r="AG421" s="291" t="s">
        <v>2882</v>
      </c>
      <c r="AH421" s="289"/>
      <c r="AI421" s="289"/>
      <c r="AJ421" s="289"/>
      <c r="AK421" s="292"/>
    </row>
    <row r="422" spans="1:37" ht="17.25" customHeight="1" x14ac:dyDescent="0.35">
      <c r="A422" s="288" t="s">
        <v>2786</v>
      </c>
      <c r="B422" s="289" t="s">
        <v>2883</v>
      </c>
      <c r="C422" s="289"/>
      <c r="D422" s="289"/>
      <c r="E422" s="289" t="s">
        <v>17</v>
      </c>
      <c r="F422" s="289"/>
      <c r="G422" s="289"/>
      <c r="H422" s="290"/>
      <c r="I422" s="291" t="s">
        <v>2884</v>
      </c>
      <c r="J422" s="289"/>
      <c r="K422" s="289"/>
      <c r="L422" s="289"/>
      <c r="M422" s="292"/>
      <c r="N422" s="291" t="s">
        <v>2884</v>
      </c>
      <c r="O422" s="289"/>
      <c r="P422" s="289"/>
      <c r="Q422" s="289"/>
      <c r="R422" s="292"/>
      <c r="S422" s="316"/>
      <c r="T422" s="316"/>
      <c r="U422" s="316"/>
      <c r="V422" s="316"/>
      <c r="W422" s="291" t="s">
        <v>2884</v>
      </c>
      <c r="X422" s="289"/>
      <c r="Y422" s="289"/>
      <c r="Z422" s="289"/>
      <c r="AA422" s="292"/>
      <c r="AB422" s="291" t="s">
        <v>2884</v>
      </c>
      <c r="AC422" s="289"/>
      <c r="AD422" s="289"/>
      <c r="AE422" s="289"/>
      <c r="AF422" s="292"/>
      <c r="AG422" s="291" t="s">
        <v>2884</v>
      </c>
      <c r="AH422" s="289"/>
      <c r="AI422" s="289"/>
      <c r="AJ422" s="289"/>
      <c r="AK422" s="292"/>
    </row>
    <row r="423" spans="1:37" ht="17.25" customHeight="1" x14ac:dyDescent="0.35">
      <c r="A423" s="288" t="s">
        <v>2786</v>
      </c>
      <c r="B423" s="289" t="s">
        <v>2885</v>
      </c>
      <c r="C423" s="289"/>
      <c r="D423" s="289"/>
      <c r="E423" s="289" t="s">
        <v>17</v>
      </c>
      <c r="F423" s="289"/>
      <c r="G423" s="289"/>
      <c r="H423" s="290"/>
      <c r="I423" s="291" t="s">
        <v>2886</v>
      </c>
      <c r="J423" s="289"/>
      <c r="K423" s="289"/>
      <c r="L423" s="289"/>
      <c r="M423" s="292"/>
      <c r="N423" s="291" t="s">
        <v>2886</v>
      </c>
      <c r="O423" s="289"/>
      <c r="P423" s="289"/>
      <c r="Q423" s="289"/>
      <c r="R423" s="292"/>
      <c r="S423" s="316"/>
      <c r="T423" s="316"/>
      <c r="U423" s="316"/>
      <c r="V423" s="316"/>
      <c r="W423" s="291" t="s">
        <v>2886</v>
      </c>
      <c r="X423" s="289"/>
      <c r="Y423" s="289"/>
      <c r="Z423" s="289"/>
      <c r="AA423" s="292"/>
      <c r="AB423" s="291" t="s">
        <v>2886</v>
      </c>
      <c r="AC423" s="289"/>
      <c r="AD423" s="289"/>
      <c r="AE423" s="289"/>
      <c r="AF423" s="292"/>
      <c r="AG423" s="291" t="s">
        <v>2886</v>
      </c>
      <c r="AH423" s="289"/>
      <c r="AI423" s="289"/>
      <c r="AJ423" s="289"/>
      <c r="AK423" s="292"/>
    </row>
    <row r="424" spans="1:37" ht="17.25" customHeight="1" x14ac:dyDescent="0.35">
      <c r="A424" s="288" t="s">
        <v>22</v>
      </c>
      <c r="B424" s="289" t="s">
        <v>2855</v>
      </c>
      <c r="C424" s="289"/>
      <c r="D424" s="289"/>
      <c r="E424" s="289"/>
      <c r="F424" s="289"/>
      <c r="G424" s="289"/>
      <c r="H424" s="290"/>
      <c r="I424" s="291"/>
      <c r="J424" s="289"/>
      <c r="K424" s="289"/>
      <c r="L424" s="289"/>
      <c r="M424" s="292"/>
      <c r="N424" s="291"/>
      <c r="O424" s="289"/>
      <c r="P424" s="289"/>
      <c r="Q424" s="289"/>
      <c r="R424" s="292"/>
      <c r="S424" s="316"/>
      <c r="T424" s="316"/>
      <c r="U424" s="316"/>
      <c r="V424" s="316"/>
      <c r="W424" s="291"/>
      <c r="X424" s="289"/>
      <c r="Y424" s="289"/>
      <c r="Z424" s="289"/>
      <c r="AA424" s="292"/>
      <c r="AB424" s="291"/>
      <c r="AC424" s="289"/>
      <c r="AD424" s="289"/>
      <c r="AE424" s="289"/>
      <c r="AF424" s="292"/>
      <c r="AG424" s="291"/>
      <c r="AH424" s="289"/>
      <c r="AI424" s="289"/>
      <c r="AJ424" s="289"/>
      <c r="AK424" s="292"/>
    </row>
    <row r="425" spans="1:37" ht="17.25" customHeight="1" x14ac:dyDescent="0.35">
      <c r="A425" s="187"/>
      <c r="B425" s="15"/>
      <c r="C425" s="15"/>
      <c r="D425" s="15"/>
      <c r="E425" s="15"/>
      <c r="F425" s="15"/>
      <c r="G425" s="15"/>
      <c r="H425" s="197"/>
      <c r="I425" s="105"/>
      <c r="J425" s="15"/>
      <c r="K425" s="15"/>
      <c r="L425" s="15"/>
      <c r="M425" s="70"/>
      <c r="N425" s="93"/>
      <c r="O425" s="15"/>
      <c r="P425" s="15"/>
      <c r="Q425" s="15"/>
      <c r="R425" s="70"/>
      <c r="W425" s="93"/>
      <c r="X425" s="15"/>
      <c r="Y425" s="15"/>
      <c r="Z425" s="15"/>
      <c r="AA425" s="70"/>
      <c r="AB425" s="93"/>
      <c r="AC425" s="15"/>
      <c r="AD425" s="15"/>
      <c r="AE425" s="15"/>
      <c r="AF425" s="70"/>
      <c r="AG425" s="93"/>
      <c r="AH425" s="15"/>
      <c r="AI425" s="15"/>
      <c r="AJ425" s="15"/>
      <c r="AK425" s="70"/>
    </row>
    <row r="426" spans="1:37" s="53" customFormat="1" ht="17.25" customHeight="1" x14ac:dyDescent="0.4">
      <c r="A426" s="183" t="s">
        <v>12</v>
      </c>
      <c r="B426" s="277" t="s">
        <v>2513</v>
      </c>
      <c r="C426" s="65"/>
      <c r="D426" s="65"/>
      <c r="E426" s="65"/>
      <c r="F426" s="65" t="s">
        <v>28</v>
      </c>
      <c r="G426" s="65"/>
      <c r="H426" s="278"/>
      <c r="I426" s="172" t="s">
        <v>2514</v>
      </c>
      <c r="J426" s="65"/>
      <c r="K426" s="65"/>
      <c r="L426" s="65"/>
      <c r="M426" s="75"/>
      <c r="N426" s="172" t="s">
        <v>3223</v>
      </c>
      <c r="O426" s="65"/>
      <c r="P426" s="65"/>
      <c r="Q426" s="65"/>
      <c r="R426" s="75"/>
      <c r="W426" s="279"/>
      <c r="X426" s="65"/>
      <c r="Y426" s="65"/>
      <c r="Z426" s="65"/>
      <c r="AA426" s="75"/>
      <c r="AB426" s="279"/>
      <c r="AC426" s="65"/>
      <c r="AD426" s="65"/>
      <c r="AE426" s="65"/>
      <c r="AF426" s="75"/>
      <c r="AG426" s="279"/>
      <c r="AH426" s="65"/>
      <c r="AI426" s="65"/>
      <c r="AJ426" s="65"/>
      <c r="AK426" s="75"/>
    </row>
    <row r="427" spans="1:37" s="53" customFormat="1" ht="17.25" customHeight="1" x14ac:dyDescent="0.35">
      <c r="A427" s="183" t="s">
        <v>86</v>
      </c>
      <c r="B427" s="277" t="s">
        <v>2515</v>
      </c>
      <c r="C427" s="65"/>
      <c r="D427" s="65"/>
      <c r="E427" s="65"/>
      <c r="F427" s="65"/>
      <c r="G427" s="65"/>
      <c r="H427" s="278"/>
      <c r="I427" s="167" t="s">
        <v>2512</v>
      </c>
      <c r="J427" s="65"/>
      <c r="K427" s="65"/>
      <c r="L427" s="65"/>
      <c r="M427" s="75"/>
      <c r="N427" s="167" t="s">
        <v>3224</v>
      </c>
      <c r="O427" s="65"/>
      <c r="P427" s="65"/>
      <c r="Q427" s="65"/>
      <c r="R427" s="75"/>
      <c r="W427" s="279"/>
      <c r="X427" s="65"/>
      <c r="Y427" s="65"/>
      <c r="Z427" s="65"/>
      <c r="AA427" s="75"/>
      <c r="AB427" s="279"/>
      <c r="AC427" s="65"/>
      <c r="AD427" s="65"/>
      <c r="AE427" s="65"/>
      <c r="AF427" s="75"/>
      <c r="AG427" s="279"/>
      <c r="AH427" s="65"/>
      <c r="AI427" s="65"/>
      <c r="AJ427" s="65"/>
      <c r="AK427" s="75"/>
    </row>
    <row r="428" spans="1:37" s="53" customFormat="1" ht="17.25" customHeight="1" x14ac:dyDescent="0.35">
      <c r="A428" s="183" t="s">
        <v>2786</v>
      </c>
      <c r="B428" s="277" t="s">
        <v>2516</v>
      </c>
      <c r="C428" s="65"/>
      <c r="D428" s="65"/>
      <c r="E428" s="277" t="s">
        <v>17</v>
      </c>
      <c r="F428" s="65"/>
      <c r="G428" s="65"/>
      <c r="H428" s="278"/>
      <c r="I428" s="167" t="s">
        <v>2517</v>
      </c>
      <c r="J428" s="65"/>
      <c r="K428" s="277"/>
      <c r="L428" s="65"/>
      <c r="M428" s="75"/>
      <c r="N428" s="167" t="s">
        <v>3225</v>
      </c>
      <c r="O428" s="65"/>
      <c r="P428" s="65"/>
      <c r="Q428" s="65"/>
      <c r="R428" s="75"/>
      <c r="W428" s="279"/>
      <c r="X428" s="65"/>
      <c r="Y428" s="65"/>
      <c r="Z428" s="65"/>
      <c r="AA428" s="75"/>
      <c r="AB428" s="279"/>
      <c r="AC428" s="65"/>
      <c r="AD428" s="65"/>
      <c r="AE428" s="65"/>
      <c r="AF428" s="75"/>
      <c r="AG428" s="279"/>
      <c r="AH428" s="65"/>
      <c r="AI428" s="65"/>
      <c r="AJ428" s="65"/>
      <c r="AK428" s="75"/>
    </row>
    <row r="429" spans="1:37" s="53" customFormat="1" ht="17.25" customHeight="1" x14ac:dyDescent="0.35">
      <c r="A429" s="183" t="s">
        <v>13</v>
      </c>
      <c r="B429" s="277" t="s">
        <v>2518</v>
      </c>
      <c r="C429" s="65"/>
      <c r="D429" s="277" t="s">
        <v>2563</v>
      </c>
      <c r="E429" s="277" t="s">
        <v>17</v>
      </c>
      <c r="F429" s="277" t="s">
        <v>2519</v>
      </c>
      <c r="G429" s="65"/>
      <c r="H429" s="278"/>
      <c r="I429" s="167" t="s">
        <v>2520</v>
      </c>
      <c r="J429" s="65"/>
      <c r="K429" s="277" t="s">
        <v>2574</v>
      </c>
      <c r="L429" s="65"/>
      <c r="M429" s="75"/>
      <c r="N429" s="167" t="s">
        <v>3226</v>
      </c>
      <c r="O429" s="65"/>
      <c r="P429" s="277" t="s">
        <v>3227</v>
      </c>
      <c r="Q429" s="65"/>
      <c r="R429" s="75"/>
      <c r="W429" s="279"/>
      <c r="X429" s="65"/>
      <c r="Y429" s="65"/>
      <c r="Z429" s="65"/>
      <c r="AA429" s="75"/>
      <c r="AB429" s="279"/>
      <c r="AC429" s="65"/>
      <c r="AD429" s="65"/>
      <c r="AE429" s="65"/>
      <c r="AF429" s="75"/>
      <c r="AG429" s="279"/>
      <c r="AH429" s="65"/>
      <c r="AI429" s="65"/>
      <c r="AJ429" s="65"/>
      <c r="AK429" s="75"/>
    </row>
    <row r="430" spans="1:37" s="53" customFormat="1" ht="17.25" customHeight="1" x14ac:dyDescent="0.35">
      <c r="A430" s="183" t="s">
        <v>12</v>
      </c>
      <c r="B430" s="277" t="s">
        <v>2527</v>
      </c>
      <c r="C430" s="65"/>
      <c r="D430" s="277"/>
      <c r="E430" s="277"/>
      <c r="F430" s="277"/>
      <c r="G430" s="65"/>
      <c r="H430" s="278"/>
      <c r="I430" s="167"/>
      <c r="J430" s="65"/>
      <c r="K430" s="65"/>
      <c r="L430" s="65"/>
      <c r="M430" s="75"/>
      <c r="N430" s="279"/>
      <c r="O430" s="65"/>
      <c r="P430" s="65"/>
      <c r="Q430" s="65"/>
      <c r="R430" s="75"/>
      <c r="W430" s="279"/>
      <c r="X430" s="65"/>
      <c r="Y430" s="65"/>
      <c r="Z430" s="65"/>
      <c r="AA430" s="75"/>
      <c r="AB430" s="279"/>
      <c r="AC430" s="65"/>
      <c r="AD430" s="65"/>
      <c r="AE430" s="65"/>
      <c r="AF430" s="75"/>
      <c r="AG430" s="279"/>
      <c r="AH430" s="65"/>
      <c r="AI430" s="65"/>
      <c r="AJ430" s="65"/>
      <c r="AK430" s="75"/>
    </row>
    <row r="431" spans="1:37" s="53" customFormat="1" ht="17.25" customHeight="1" x14ac:dyDescent="0.35">
      <c r="A431" s="183" t="s">
        <v>2526</v>
      </c>
      <c r="B431" s="277" t="s">
        <v>2521</v>
      </c>
      <c r="C431" s="65"/>
      <c r="D431" s="277"/>
      <c r="E431" s="277" t="s">
        <v>17</v>
      </c>
      <c r="F431" s="277" t="s">
        <v>2519</v>
      </c>
      <c r="G431" s="65"/>
      <c r="H431" s="280"/>
      <c r="I431" s="167" t="s">
        <v>2522</v>
      </c>
      <c r="J431" s="65"/>
      <c r="K431" s="277"/>
      <c r="L431" s="65"/>
      <c r="M431" s="75"/>
      <c r="N431" s="167" t="s">
        <v>3228</v>
      </c>
      <c r="O431" s="65"/>
      <c r="P431" s="65"/>
      <c r="Q431" s="65"/>
      <c r="R431" s="75"/>
      <c r="W431" s="279"/>
      <c r="X431" s="65"/>
      <c r="Y431" s="65"/>
      <c r="Z431" s="65"/>
      <c r="AA431" s="75"/>
      <c r="AB431" s="279"/>
      <c r="AC431" s="65"/>
      <c r="AD431" s="65"/>
      <c r="AE431" s="65"/>
      <c r="AF431" s="75"/>
      <c r="AG431" s="279"/>
      <c r="AH431" s="65"/>
      <c r="AI431" s="65"/>
      <c r="AJ431" s="65"/>
      <c r="AK431" s="75"/>
    </row>
    <row r="432" spans="1:37" s="53" customFormat="1" ht="17.25" customHeight="1" x14ac:dyDescent="0.35">
      <c r="A432" s="183" t="s">
        <v>2593</v>
      </c>
      <c r="B432" s="277" t="s">
        <v>2588</v>
      </c>
      <c r="C432" s="65"/>
      <c r="D432" s="277" t="s">
        <v>2611</v>
      </c>
      <c r="E432" s="277" t="s">
        <v>17</v>
      </c>
      <c r="F432" s="277" t="s">
        <v>2519</v>
      </c>
      <c r="G432" s="65"/>
      <c r="H432" s="280"/>
      <c r="I432" s="167" t="s">
        <v>2538</v>
      </c>
      <c r="J432" s="65"/>
      <c r="K432" s="277" t="s">
        <v>2603</v>
      </c>
      <c r="L432" s="65"/>
      <c r="M432" s="75"/>
      <c r="N432" s="167" t="s">
        <v>3229</v>
      </c>
      <c r="O432" s="65"/>
      <c r="P432" s="277" t="s">
        <v>3230</v>
      </c>
      <c r="Q432" s="65"/>
      <c r="R432" s="75"/>
      <c r="W432" s="279"/>
      <c r="X432" s="65"/>
      <c r="Y432" s="65"/>
      <c r="Z432" s="65"/>
      <c r="AA432" s="75"/>
      <c r="AB432" s="279"/>
      <c r="AC432" s="65"/>
      <c r="AD432" s="65"/>
      <c r="AE432" s="65"/>
      <c r="AF432" s="75"/>
      <c r="AG432" s="279"/>
      <c r="AH432" s="65"/>
      <c r="AI432" s="65"/>
      <c r="AJ432" s="65"/>
      <c r="AK432" s="75"/>
    </row>
    <row r="433" spans="1:37" s="53" customFormat="1" ht="17.25" customHeight="1" x14ac:dyDescent="0.35">
      <c r="A433" s="183" t="s">
        <v>22</v>
      </c>
      <c r="B433" s="277"/>
      <c r="C433" s="65"/>
      <c r="D433" s="277"/>
      <c r="E433" s="277"/>
      <c r="F433" s="277"/>
      <c r="G433" s="65"/>
      <c r="H433" s="280"/>
      <c r="I433" s="167"/>
      <c r="J433" s="65"/>
      <c r="K433" s="65"/>
      <c r="L433" s="65"/>
      <c r="M433" s="75"/>
      <c r="N433" s="279"/>
      <c r="O433" s="65"/>
      <c r="P433" s="65"/>
      <c r="Q433" s="65"/>
      <c r="R433" s="75"/>
      <c r="W433" s="279"/>
      <c r="X433" s="65"/>
      <c r="Y433" s="65"/>
      <c r="Z433" s="65"/>
      <c r="AA433" s="75"/>
      <c r="AB433" s="279"/>
      <c r="AC433" s="65"/>
      <c r="AD433" s="65"/>
      <c r="AE433" s="65"/>
      <c r="AF433" s="75"/>
      <c r="AG433" s="279"/>
      <c r="AH433" s="65"/>
      <c r="AI433" s="65"/>
      <c r="AJ433" s="65"/>
      <c r="AK433" s="75"/>
    </row>
    <row r="434" spans="1:37" s="53" customFormat="1" ht="17.25" customHeight="1" x14ac:dyDescent="0.35">
      <c r="A434" s="183" t="s">
        <v>18</v>
      </c>
      <c r="B434" s="277" t="s">
        <v>2546</v>
      </c>
      <c r="C434" s="65"/>
      <c r="D434" s="277"/>
      <c r="E434" s="277" t="s">
        <v>17</v>
      </c>
      <c r="F434" s="277" t="s">
        <v>2608</v>
      </c>
      <c r="G434" s="65"/>
      <c r="H434" s="280"/>
      <c r="I434" s="167" t="s">
        <v>2583</v>
      </c>
      <c r="J434" s="65"/>
      <c r="K434" s="65"/>
      <c r="L434" s="65"/>
      <c r="M434" s="75"/>
      <c r="N434" s="167" t="s">
        <v>3231</v>
      </c>
      <c r="O434" s="65"/>
      <c r="P434" s="65"/>
      <c r="Q434" s="65"/>
      <c r="R434" s="75"/>
      <c r="W434" s="279"/>
      <c r="X434" s="65"/>
      <c r="Y434" s="65"/>
      <c r="Z434" s="65"/>
      <c r="AA434" s="75"/>
      <c r="AB434" s="279"/>
      <c r="AC434" s="65"/>
      <c r="AD434" s="65"/>
      <c r="AE434" s="65"/>
      <c r="AF434" s="75"/>
      <c r="AG434" s="279"/>
      <c r="AH434" s="65"/>
      <c r="AI434" s="65"/>
      <c r="AJ434" s="65"/>
      <c r="AK434" s="75"/>
    </row>
    <row r="435" spans="1:37" s="53" customFormat="1" ht="17.25" customHeight="1" x14ac:dyDescent="0.35">
      <c r="A435" s="183" t="s">
        <v>12</v>
      </c>
      <c r="B435" s="277" t="s">
        <v>2529</v>
      </c>
      <c r="C435" s="65"/>
      <c r="D435" s="277"/>
      <c r="E435" s="277"/>
      <c r="F435" s="277"/>
      <c r="G435" s="65"/>
      <c r="H435" s="280"/>
      <c r="I435" s="167"/>
      <c r="J435" s="65"/>
      <c r="K435" s="65"/>
      <c r="L435" s="65"/>
      <c r="M435" s="75"/>
      <c r="N435" s="279"/>
      <c r="O435" s="65"/>
      <c r="P435" s="65"/>
      <c r="Q435" s="65"/>
      <c r="R435" s="75"/>
      <c r="W435" s="279"/>
      <c r="X435" s="65"/>
      <c r="Y435" s="65"/>
      <c r="Z435" s="65"/>
      <c r="AA435" s="75"/>
      <c r="AB435" s="279"/>
      <c r="AC435" s="65"/>
      <c r="AD435" s="65"/>
      <c r="AE435" s="65"/>
      <c r="AF435" s="75"/>
      <c r="AG435" s="279"/>
      <c r="AH435" s="65"/>
      <c r="AI435" s="65"/>
      <c r="AJ435" s="65"/>
      <c r="AK435" s="75"/>
    </row>
    <row r="436" spans="1:37" s="53" customFormat="1" ht="17.25" customHeight="1" x14ac:dyDescent="0.35">
      <c r="A436" s="183" t="s">
        <v>2535</v>
      </c>
      <c r="B436" s="277" t="s">
        <v>2536</v>
      </c>
      <c r="C436" s="65"/>
      <c r="D436" s="277"/>
      <c r="E436" s="277" t="s">
        <v>17</v>
      </c>
      <c r="F436" s="277" t="s">
        <v>2519</v>
      </c>
      <c r="G436" s="65"/>
      <c r="H436" s="280"/>
      <c r="I436" s="167" t="s">
        <v>2537</v>
      </c>
      <c r="J436" s="65"/>
      <c r="K436" s="277"/>
      <c r="L436" s="65"/>
      <c r="M436" s="75"/>
      <c r="N436" s="167" t="s">
        <v>3232</v>
      </c>
      <c r="O436" s="65"/>
      <c r="P436" s="65"/>
      <c r="Q436" s="65"/>
      <c r="R436" s="75"/>
      <c r="W436" s="279"/>
      <c r="X436" s="65"/>
      <c r="Y436" s="65"/>
      <c r="Z436" s="65"/>
      <c r="AA436" s="75"/>
      <c r="AB436" s="279"/>
      <c r="AC436" s="65"/>
      <c r="AD436" s="65"/>
      <c r="AE436" s="65"/>
      <c r="AF436" s="75"/>
      <c r="AG436" s="279"/>
      <c r="AH436" s="65"/>
      <c r="AI436" s="65"/>
      <c r="AJ436" s="65"/>
      <c r="AK436" s="75"/>
    </row>
    <row r="437" spans="1:37" s="53" customFormat="1" ht="17.25" customHeight="1" x14ac:dyDescent="0.35">
      <c r="A437" s="183" t="s">
        <v>13</v>
      </c>
      <c r="B437" s="277" t="s">
        <v>2539</v>
      </c>
      <c r="C437" s="65"/>
      <c r="D437" s="277" t="s">
        <v>15</v>
      </c>
      <c r="E437" s="277" t="s">
        <v>17</v>
      </c>
      <c r="F437" s="277" t="s">
        <v>2578</v>
      </c>
      <c r="G437" s="65"/>
      <c r="H437" s="280"/>
      <c r="I437" s="167" t="s">
        <v>2576</v>
      </c>
      <c r="J437" s="65"/>
      <c r="K437" s="277" t="s">
        <v>2574</v>
      </c>
      <c r="L437" s="65"/>
      <c r="M437" s="75"/>
      <c r="N437" s="167" t="s">
        <v>3233</v>
      </c>
      <c r="O437" s="65"/>
      <c r="P437" s="277" t="s">
        <v>3227</v>
      </c>
      <c r="Q437" s="65"/>
      <c r="R437" s="75"/>
      <c r="W437" s="279"/>
      <c r="X437" s="65"/>
      <c r="Y437" s="65"/>
      <c r="Z437" s="65"/>
      <c r="AA437" s="75"/>
      <c r="AB437" s="279"/>
      <c r="AC437" s="65"/>
      <c r="AD437" s="65"/>
      <c r="AE437" s="65"/>
      <c r="AF437" s="75"/>
      <c r="AG437" s="279"/>
      <c r="AH437" s="65"/>
      <c r="AI437" s="65"/>
      <c r="AJ437" s="65"/>
      <c r="AK437" s="75"/>
    </row>
    <row r="438" spans="1:37" s="53" customFormat="1" ht="17.25" customHeight="1" x14ac:dyDescent="0.35">
      <c r="A438" s="183" t="s">
        <v>22</v>
      </c>
      <c r="B438" s="277"/>
      <c r="C438" s="65"/>
      <c r="D438" s="277"/>
      <c r="E438" s="277"/>
      <c r="F438" s="277"/>
      <c r="G438" s="65"/>
      <c r="H438" s="280"/>
      <c r="I438" s="167"/>
      <c r="J438" s="65"/>
      <c r="K438" s="65"/>
      <c r="L438" s="65"/>
      <c r="M438" s="75"/>
      <c r="N438" s="279"/>
      <c r="O438" s="65"/>
      <c r="P438" s="65"/>
      <c r="Q438" s="65"/>
      <c r="R438" s="75"/>
      <c r="W438" s="279"/>
      <c r="X438" s="65"/>
      <c r="Y438" s="65"/>
      <c r="Z438" s="65"/>
      <c r="AA438" s="75"/>
      <c r="AB438" s="279"/>
      <c r="AC438" s="65"/>
      <c r="AD438" s="65"/>
      <c r="AE438" s="65"/>
      <c r="AF438" s="75"/>
      <c r="AG438" s="279"/>
      <c r="AH438" s="65"/>
      <c r="AI438" s="65"/>
      <c r="AJ438" s="65"/>
      <c r="AK438" s="75"/>
    </row>
    <row r="439" spans="1:37" s="53" customFormat="1" ht="17.25" customHeight="1" x14ac:dyDescent="0.35">
      <c r="A439" s="183" t="s">
        <v>12</v>
      </c>
      <c r="B439" s="277" t="s">
        <v>2540</v>
      </c>
      <c r="C439" s="65"/>
      <c r="D439" s="277"/>
      <c r="E439" s="277"/>
      <c r="F439" s="277"/>
      <c r="G439" s="65"/>
      <c r="H439" s="280"/>
      <c r="I439" s="167"/>
      <c r="J439" s="65"/>
      <c r="K439" s="65"/>
      <c r="L439" s="65"/>
      <c r="M439" s="75"/>
      <c r="N439" s="279"/>
      <c r="O439" s="65"/>
      <c r="P439" s="65"/>
      <c r="Q439" s="65"/>
      <c r="R439" s="75"/>
      <c r="W439" s="279"/>
      <c r="X439" s="65"/>
      <c r="Y439" s="65"/>
      <c r="Z439" s="65"/>
      <c r="AA439" s="75"/>
      <c r="AB439" s="279"/>
      <c r="AC439" s="65"/>
      <c r="AD439" s="65"/>
      <c r="AE439" s="65"/>
      <c r="AF439" s="75"/>
      <c r="AG439" s="279"/>
      <c r="AH439" s="65"/>
      <c r="AI439" s="65"/>
      <c r="AJ439" s="65"/>
      <c r="AK439" s="75"/>
    </row>
    <row r="440" spans="1:37" s="53" customFormat="1" ht="17.25" customHeight="1" x14ac:dyDescent="0.35">
      <c r="A440" s="183" t="s">
        <v>2790</v>
      </c>
      <c r="B440" s="277" t="s">
        <v>2541</v>
      </c>
      <c r="C440" s="65"/>
      <c r="D440" s="277"/>
      <c r="E440" s="277" t="s">
        <v>17</v>
      </c>
      <c r="F440" s="277" t="s">
        <v>2580</v>
      </c>
      <c r="G440" s="65"/>
      <c r="H440" s="280"/>
      <c r="I440" s="167" t="s">
        <v>2542</v>
      </c>
      <c r="J440" s="65"/>
      <c r="K440" s="277"/>
      <c r="L440" s="65"/>
      <c r="M440" s="75"/>
      <c r="N440" s="167" t="s">
        <v>3234</v>
      </c>
      <c r="O440" s="65"/>
      <c r="P440" s="65"/>
      <c r="Q440" s="65"/>
      <c r="R440" s="75"/>
      <c r="W440" s="279"/>
      <c r="X440" s="65"/>
      <c r="Y440" s="65"/>
      <c r="Z440" s="65"/>
      <c r="AA440" s="75"/>
      <c r="AB440" s="279"/>
      <c r="AC440" s="65"/>
      <c r="AD440" s="65"/>
      <c r="AE440" s="65"/>
      <c r="AF440" s="75"/>
      <c r="AG440" s="279"/>
      <c r="AH440" s="65"/>
      <c r="AI440" s="65"/>
      <c r="AJ440" s="65"/>
      <c r="AK440" s="75"/>
    </row>
    <row r="441" spans="1:37" s="53" customFormat="1" ht="17.25" customHeight="1" x14ac:dyDescent="0.35">
      <c r="A441" s="183" t="s">
        <v>2784</v>
      </c>
      <c r="B441" s="277" t="s">
        <v>2543</v>
      </c>
      <c r="C441" s="65"/>
      <c r="D441" s="277"/>
      <c r="E441" s="277" t="s">
        <v>17</v>
      </c>
      <c r="F441" s="277" t="s">
        <v>2582</v>
      </c>
      <c r="G441" s="65"/>
      <c r="H441" s="280"/>
      <c r="I441" s="167" t="s">
        <v>2544</v>
      </c>
      <c r="J441" s="65"/>
      <c r="K441" s="277"/>
      <c r="L441" s="65"/>
      <c r="M441" s="75"/>
      <c r="N441" s="167" t="s">
        <v>3235</v>
      </c>
      <c r="O441" s="65"/>
      <c r="P441" s="65"/>
      <c r="Q441" s="65"/>
      <c r="R441" s="75"/>
      <c r="W441" s="279"/>
      <c r="X441" s="65"/>
      <c r="Y441" s="65"/>
      <c r="Z441" s="65"/>
      <c r="AA441" s="75"/>
      <c r="AB441" s="279"/>
      <c r="AC441" s="65"/>
      <c r="AD441" s="65"/>
      <c r="AE441" s="65"/>
      <c r="AF441" s="75"/>
      <c r="AG441" s="279"/>
      <c r="AH441" s="65"/>
      <c r="AI441" s="65"/>
      <c r="AJ441" s="65"/>
      <c r="AK441" s="75"/>
    </row>
    <row r="442" spans="1:37" s="53" customFormat="1" ht="17.25" customHeight="1" x14ac:dyDescent="0.35">
      <c r="A442" s="183" t="s">
        <v>22</v>
      </c>
      <c r="B442" s="277"/>
      <c r="C442" s="65"/>
      <c r="D442" s="277"/>
      <c r="E442" s="277"/>
      <c r="F442" s="277"/>
      <c r="G442" s="65"/>
      <c r="H442" s="280"/>
      <c r="I442" s="167"/>
      <c r="J442" s="65"/>
      <c r="K442" s="65"/>
      <c r="L442" s="65"/>
      <c r="M442" s="75"/>
      <c r="N442" s="279"/>
      <c r="O442" s="65"/>
      <c r="P442" s="65"/>
      <c r="Q442" s="65"/>
      <c r="R442" s="75"/>
      <c r="W442" s="279"/>
      <c r="X442" s="65"/>
      <c r="Y442" s="65"/>
      <c r="Z442" s="65"/>
      <c r="AA442" s="75"/>
      <c r="AB442" s="279"/>
      <c r="AC442" s="65"/>
      <c r="AD442" s="65"/>
      <c r="AE442" s="65"/>
      <c r="AF442" s="75"/>
      <c r="AG442" s="279"/>
      <c r="AH442" s="65"/>
      <c r="AI442" s="65"/>
      <c r="AJ442" s="65"/>
      <c r="AK442" s="75"/>
    </row>
    <row r="443" spans="1:37" s="53" customFormat="1" ht="17.25" customHeight="1" x14ac:dyDescent="0.35">
      <c r="A443" s="183" t="s">
        <v>12</v>
      </c>
      <c r="B443" s="277" t="s">
        <v>2545</v>
      </c>
      <c r="C443" s="65"/>
      <c r="D443" s="277"/>
      <c r="E443" s="277"/>
      <c r="F443" s="277"/>
      <c r="G443" s="65"/>
      <c r="H443" s="280"/>
      <c r="I443" s="167"/>
      <c r="J443" s="65"/>
      <c r="K443" s="65"/>
      <c r="L443" s="65"/>
      <c r="M443" s="75"/>
      <c r="N443" s="279"/>
      <c r="O443" s="65"/>
      <c r="P443" s="65"/>
      <c r="Q443" s="65"/>
      <c r="R443" s="75"/>
      <c r="W443" s="279"/>
      <c r="X443" s="65"/>
      <c r="Y443" s="65"/>
      <c r="Z443" s="65"/>
      <c r="AA443" s="75"/>
      <c r="AB443" s="279"/>
      <c r="AC443" s="65"/>
      <c r="AD443" s="65"/>
      <c r="AE443" s="65"/>
      <c r="AF443" s="75"/>
      <c r="AG443" s="279"/>
      <c r="AH443" s="65"/>
      <c r="AI443" s="65"/>
      <c r="AJ443" s="65"/>
      <c r="AK443" s="75"/>
    </row>
    <row r="444" spans="1:37" s="53" customFormat="1" ht="17.25" customHeight="1" x14ac:dyDescent="0.35">
      <c r="A444" s="183" t="s">
        <v>2593</v>
      </c>
      <c r="B444" s="277" t="s">
        <v>2594</v>
      </c>
      <c r="C444" s="65"/>
      <c r="D444" s="277" t="s">
        <v>2611</v>
      </c>
      <c r="E444" s="277" t="s">
        <v>17</v>
      </c>
      <c r="F444" s="277" t="s">
        <v>2606</v>
      </c>
      <c r="G444" s="65"/>
      <c r="H444" s="280"/>
      <c r="I444" s="167" t="s">
        <v>2584</v>
      </c>
      <c r="J444" s="65"/>
      <c r="K444" s="277" t="s">
        <v>2604</v>
      </c>
      <c r="L444" s="65"/>
      <c r="M444" s="75"/>
      <c r="N444" s="167" t="s">
        <v>3236</v>
      </c>
      <c r="O444" s="65"/>
      <c r="P444" s="277" t="s">
        <v>3230</v>
      </c>
      <c r="Q444" s="65"/>
      <c r="R444" s="75"/>
      <c r="W444" s="279"/>
      <c r="X444" s="65"/>
      <c r="Y444" s="65"/>
      <c r="Z444" s="65"/>
      <c r="AA444" s="75"/>
      <c r="AB444" s="279"/>
      <c r="AC444" s="65"/>
      <c r="AD444" s="65"/>
      <c r="AE444" s="65"/>
      <c r="AF444" s="75"/>
      <c r="AG444" s="279"/>
      <c r="AH444" s="65"/>
      <c r="AI444" s="65"/>
      <c r="AJ444" s="65"/>
      <c r="AK444" s="75"/>
    </row>
    <row r="445" spans="1:37" s="53" customFormat="1" ht="17.25" customHeight="1" x14ac:dyDescent="0.35">
      <c r="A445" s="183" t="s">
        <v>18</v>
      </c>
      <c r="B445" s="277" t="s">
        <v>2547</v>
      </c>
      <c r="C445" s="65"/>
      <c r="D445" s="277"/>
      <c r="E445" s="277" t="s">
        <v>17</v>
      </c>
      <c r="F445" s="277" t="s">
        <v>2607</v>
      </c>
      <c r="G445" s="65"/>
      <c r="H445" s="280"/>
      <c r="I445" s="167" t="s">
        <v>2585</v>
      </c>
      <c r="J445" s="65"/>
      <c r="K445" s="65"/>
      <c r="L445" s="65"/>
      <c r="M445" s="75"/>
      <c r="N445" s="167" t="s">
        <v>3237</v>
      </c>
      <c r="O445" s="65"/>
      <c r="P445" s="65"/>
      <c r="Q445" s="65"/>
      <c r="R445" s="75"/>
      <c r="W445" s="279"/>
      <c r="X445" s="65"/>
      <c r="Y445" s="65"/>
      <c r="Z445" s="65"/>
      <c r="AA445" s="75"/>
      <c r="AB445" s="279"/>
      <c r="AC445" s="65"/>
      <c r="AD445" s="65"/>
      <c r="AE445" s="65"/>
      <c r="AF445" s="75"/>
      <c r="AG445" s="279"/>
      <c r="AH445" s="65"/>
      <c r="AI445" s="65"/>
      <c r="AJ445" s="65"/>
      <c r="AK445" s="75"/>
    </row>
    <row r="446" spans="1:37" s="53" customFormat="1" ht="17.25" customHeight="1" x14ac:dyDescent="0.35">
      <c r="A446" s="183" t="s">
        <v>2595</v>
      </c>
      <c r="B446" s="277" t="s">
        <v>2600</v>
      </c>
      <c r="C446" s="65"/>
      <c r="D446" s="277" t="s">
        <v>2605</v>
      </c>
      <c r="E446" s="277" t="s">
        <v>17</v>
      </c>
      <c r="F446" s="277" t="s">
        <v>2606</v>
      </c>
      <c r="G446" s="65"/>
      <c r="H446" s="280"/>
      <c r="I446" s="167" t="s">
        <v>2601</v>
      </c>
      <c r="J446" s="65"/>
      <c r="K446" s="277" t="s">
        <v>2604</v>
      </c>
      <c r="L446" s="65"/>
      <c r="M446" s="75"/>
      <c r="N446" s="167" t="s">
        <v>3239</v>
      </c>
      <c r="O446" s="65"/>
      <c r="P446" s="277" t="s">
        <v>3230</v>
      </c>
      <c r="Q446" s="65"/>
      <c r="R446" s="75"/>
      <c r="W446" s="279"/>
      <c r="X446" s="65"/>
      <c r="Y446" s="65"/>
      <c r="Z446" s="65"/>
      <c r="AA446" s="75"/>
      <c r="AB446" s="279"/>
      <c r="AC446" s="65"/>
      <c r="AD446" s="65"/>
      <c r="AE446" s="65"/>
      <c r="AF446" s="75"/>
      <c r="AG446" s="279"/>
      <c r="AH446" s="65"/>
      <c r="AI446" s="65"/>
      <c r="AJ446" s="65"/>
      <c r="AK446" s="75"/>
    </row>
    <row r="447" spans="1:37" s="53" customFormat="1" ht="17.25" customHeight="1" x14ac:dyDescent="0.35">
      <c r="A447" s="183" t="s">
        <v>18</v>
      </c>
      <c r="B447" s="277" t="s">
        <v>2575</v>
      </c>
      <c r="C447" s="65"/>
      <c r="D447" s="277"/>
      <c r="E447" s="277" t="s">
        <v>17</v>
      </c>
      <c r="F447" s="277" t="s">
        <v>2609</v>
      </c>
      <c r="G447" s="65"/>
      <c r="H447" s="280"/>
      <c r="I447" s="167" t="s">
        <v>2586</v>
      </c>
      <c r="J447" s="65"/>
      <c r="K447" s="277"/>
      <c r="L447" s="65"/>
      <c r="M447" s="75"/>
      <c r="N447" s="167" t="s">
        <v>3238</v>
      </c>
      <c r="O447" s="65"/>
      <c r="P447" s="65"/>
      <c r="Q447" s="65"/>
      <c r="R447" s="75"/>
      <c r="W447" s="279"/>
      <c r="X447" s="65"/>
      <c r="Y447" s="65"/>
      <c r="Z447" s="65"/>
      <c r="AA447" s="75"/>
      <c r="AB447" s="279"/>
      <c r="AC447" s="65"/>
      <c r="AD447" s="65"/>
      <c r="AE447" s="65"/>
      <c r="AF447" s="75"/>
      <c r="AG447" s="279"/>
      <c r="AH447" s="65"/>
      <c r="AI447" s="65"/>
      <c r="AJ447" s="65"/>
      <c r="AK447" s="75"/>
    </row>
    <row r="448" spans="1:37" s="53" customFormat="1" ht="17.25" customHeight="1" x14ac:dyDescent="0.35">
      <c r="A448" s="183" t="s">
        <v>2784</v>
      </c>
      <c r="B448" s="277" t="s">
        <v>2548</v>
      </c>
      <c r="C448" s="65"/>
      <c r="D448" s="277"/>
      <c r="E448" s="277" t="s">
        <v>17</v>
      </c>
      <c r="F448" s="277" t="s">
        <v>2579</v>
      </c>
      <c r="G448" s="65"/>
      <c r="H448" s="280"/>
      <c r="I448" s="167" t="s">
        <v>2549</v>
      </c>
      <c r="J448" s="65"/>
      <c r="K448" s="277"/>
      <c r="L448" s="65"/>
      <c r="M448" s="75"/>
      <c r="N448" s="167" t="s">
        <v>3240</v>
      </c>
      <c r="O448" s="65"/>
      <c r="P448" s="65"/>
      <c r="Q448" s="65"/>
      <c r="R448" s="75"/>
      <c r="W448" s="279"/>
      <c r="X448" s="65"/>
      <c r="Y448" s="65"/>
      <c r="Z448" s="65"/>
      <c r="AA448" s="75"/>
      <c r="AB448" s="279"/>
      <c r="AC448" s="65"/>
      <c r="AD448" s="65"/>
      <c r="AE448" s="65"/>
      <c r="AF448" s="75"/>
      <c r="AG448" s="279"/>
      <c r="AH448" s="65"/>
      <c r="AI448" s="65"/>
      <c r="AJ448" s="65"/>
      <c r="AK448" s="75"/>
    </row>
    <row r="449" spans="1:37" s="53" customFormat="1" ht="17.25" customHeight="1" x14ac:dyDescent="0.35">
      <c r="A449" s="183" t="s">
        <v>2784</v>
      </c>
      <c r="B449" s="277" t="s">
        <v>2550</v>
      </c>
      <c r="C449" s="65"/>
      <c r="D449" s="277"/>
      <c r="E449" s="277" t="s">
        <v>17</v>
      </c>
      <c r="F449" s="277" t="s">
        <v>2587</v>
      </c>
      <c r="G449" s="65"/>
      <c r="H449" s="280"/>
      <c r="I449" s="167" t="s">
        <v>2551</v>
      </c>
      <c r="J449" s="65"/>
      <c r="K449" s="277"/>
      <c r="L449" s="65"/>
      <c r="M449" s="75"/>
      <c r="N449" s="167" t="s">
        <v>3241</v>
      </c>
      <c r="O449" s="65"/>
      <c r="P449" s="65"/>
      <c r="Q449" s="65"/>
      <c r="R449" s="75"/>
      <c r="W449" s="279"/>
      <c r="X449" s="65"/>
      <c r="Y449" s="65"/>
      <c r="Z449" s="65"/>
      <c r="AA449" s="75"/>
      <c r="AB449" s="279"/>
      <c r="AC449" s="65"/>
      <c r="AD449" s="65"/>
      <c r="AE449" s="65"/>
      <c r="AF449" s="75"/>
      <c r="AG449" s="279"/>
      <c r="AH449" s="65"/>
      <c r="AI449" s="65"/>
      <c r="AJ449" s="65"/>
      <c r="AK449" s="75"/>
    </row>
    <row r="450" spans="1:37" s="53" customFormat="1" ht="17.25" customHeight="1" x14ac:dyDescent="0.35">
      <c r="A450" s="183" t="s">
        <v>22</v>
      </c>
      <c r="B450" s="277"/>
      <c r="C450" s="65"/>
      <c r="D450" s="277"/>
      <c r="E450" s="277"/>
      <c r="F450" s="277"/>
      <c r="G450" s="65"/>
      <c r="H450" s="280"/>
      <c r="I450" s="167"/>
      <c r="J450" s="65"/>
      <c r="K450" s="65"/>
      <c r="L450" s="65"/>
      <c r="M450" s="75"/>
      <c r="N450" s="279"/>
      <c r="O450" s="65"/>
      <c r="P450" s="65"/>
      <c r="Q450" s="65"/>
      <c r="R450" s="75"/>
      <c r="W450" s="279"/>
      <c r="X450" s="65"/>
      <c r="Y450" s="65"/>
      <c r="Z450" s="65"/>
      <c r="AA450" s="75"/>
      <c r="AB450" s="279"/>
      <c r="AC450" s="65"/>
      <c r="AD450" s="65"/>
      <c r="AE450" s="65"/>
      <c r="AF450" s="75"/>
      <c r="AG450" s="279"/>
      <c r="AH450" s="65"/>
      <c r="AI450" s="65"/>
      <c r="AJ450" s="65"/>
      <c r="AK450" s="75"/>
    </row>
    <row r="451" spans="1:37" s="53" customFormat="1" ht="17.25" customHeight="1" x14ac:dyDescent="0.35">
      <c r="A451" s="183" t="s">
        <v>12</v>
      </c>
      <c r="B451" s="277" t="s">
        <v>2552</v>
      </c>
      <c r="C451" s="65"/>
      <c r="D451" s="277"/>
      <c r="E451" s="277"/>
      <c r="F451" s="277"/>
      <c r="G451" s="65"/>
      <c r="H451" s="280"/>
      <c r="I451" s="167"/>
      <c r="J451" s="65"/>
      <c r="K451" s="65"/>
      <c r="L451" s="65"/>
      <c r="M451" s="75"/>
      <c r="N451" s="279"/>
      <c r="O451" s="65"/>
      <c r="P451" s="65"/>
      <c r="Q451" s="65"/>
      <c r="R451" s="75"/>
      <c r="W451" s="279"/>
      <c r="X451" s="65"/>
      <c r="Y451" s="65"/>
      <c r="Z451" s="65"/>
      <c r="AA451" s="75"/>
      <c r="AB451" s="279"/>
      <c r="AC451" s="65"/>
      <c r="AD451" s="65"/>
      <c r="AE451" s="65"/>
      <c r="AF451" s="75"/>
      <c r="AG451" s="279"/>
      <c r="AH451" s="65"/>
      <c r="AI451" s="65"/>
      <c r="AJ451" s="65"/>
      <c r="AK451" s="75"/>
    </row>
    <row r="452" spans="1:37" s="53" customFormat="1" ht="17.25" customHeight="1" x14ac:dyDescent="0.35">
      <c r="A452" s="183" t="s">
        <v>2786</v>
      </c>
      <c r="B452" s="277" t="s">
        <v>2553</v>
      </c>
      <c r="C452" s="65"/>
      <c r="D452" s="277"/>
      <c r="E452" s="277" t="s">
        <v>17</v>
      </c>
      <c r="F452" s="277" t="s">
        <v>2579</v>
      </c>
      <c r="G452" s="65"/>
      <c r="H452" s="280"/>
      <c r="I452" s="167" t="s">
        <v>2554</v>
      </c>
      <c r="J452" s="65"/>
      <c r="K452" s="277"/>
      <c r="L452" s="65"/>
      <c r="M452" s="75"/>
      <c r="N452" s="167" t="s">
        <v>3242</v>
      </c>
      <c r="O452" s="65"/>
      <c r="P452" s="65"/>
      <c r="Q452" s="65"/>
      <c r="R452" s="75"/>
      <c r="W452" s="279"/>
      <c r="X452" s="65"/>
      <c r="Y452" s="65"/>
      <c r="Z452" s="65"/>
      <c r="AA452" s="75"/>
      <c r="AB452" s="279"/>
      <c r="AC452" s="65"/>
      <c r="AD452" s="65"/>
      <c r="AE452" s="65"/>
      <c r="AF452" s="75"/>
      <c r="AG452" s="279"/>
      <c r="AH452" s="65"/>
      <c r="AI452" s="65"/>
      <c r="AJ452" s="65"/>
      <c r="AK452" s="75"/>
    </row>
    <row r="453" spans="1:37" s="53" customFormat="1" ht="17.25" customHeight="1" x14ac:dyDescent="0.35">
      <c r="A453" s="183" t="s">
        <v>2784</v>
      </c>
      <c r="B453" s="277" t="s">
        <v>2555</v>
      </c>
      <c r="C453" s="65"/>
      <c r="D453" s="277"/>
      <c r="E453" s="277" t="s">
        <v>17</v>
      </c>
      <c r="F453" s="277" t="s">
        <v>2519</v>
      </c>
      <c r="G453" s="65"/>
      <c r="H453" s="280"/>
      <c r="I453" s="167" t="s">
        <v>2556</v>
      </c>
      <c r="J453" s="65"/>
      <c r="K453" s="277"/>
      <c r="L453" s="65"/>
      <c r="M453" s="75"/>
      <c r="N453" s="167" t="s">
        <v>3243</v>
      </c>
      <c r="O453" s="65"/>
      <c r="P453" s="65"/>
      <c r="Q453" s="65"/>
      <c r="R453" s="75"/>
      <c r="W453" s="279"/>
      <c r="X453" s="65"/>
      <c r="Y453" s="65"/>
      <c r="Z453" s="65"/>
      <c r="AA453" s="75"/>
      <c r="AB453" s="279"/>
      <c r="AC453" s="65"/>
      <c r="AD453" s="65"/>
      <c r="AE453" s="65"/>
      <c r="AF453" s="75"/>
      <c r="AG453" s="279"/>
      <c r="AH453" s="65"/>
      <c r="AI453" s="65"/>
      <c r="AJ453" s="65"/>
      <c r="AK453" s="75"/>
    </row>
    <row r="454" spans="1:37" s="53" customFormat="1" ht="17.25" customHeight="1" x14ac:dyDescent="0.35">
      <c r="A454" s="183" t="s">
        <v>2784</v>
      </c>
      <c r="B454" s="277" t="s">
        <v>2557</v>
      </c>
      <c r="C454" s="65"/>
      <c r="D454" s="277"/>
      <c r="E454" s="277" t="s">
        <v>17</v>
      </c>
      <c r="F454" s="277"/>
      <c r="G454" s="65"/>
      <c r="H454" s="280"/>
      <c r="I454" s="167" t="s">
        <v>2558</v>
      </c>
      <c r="J454" s="65"/>
      <c r="K454" s="277"/>
      <c r="L454" s="65"/>
      <c r="M454" s="75"/>
      <c r="N454" s="167" t="s">
        <v>3244</v>
      </c>
      <c r="O454" s="65"/>
      <c r="P454" s="65"/>
      <c r="Q454" s="65"/>
      <c r="R454" s="75"/>
      <c r="W454" s="279"/>
      <c r="X454" s="65"/>
      <c r="Y454" s="65"/>
      <c r="Z454" s="65"/>
      <c r="AA454" s="75"/>
      <c r="AB454" s="279"/>
      <c r="AC454" s="65"/>
      <c r="AD454" s="65"/>
      <c r="AE454" s="65"/>
      <c r="AF454" s="75"/>
      <c r="AG454" s="279"/>
      <c r="AH454" s="65"/>
      <c r="AI454" s="65"/>
      <c r="AJ454" s="65"/>
      <c r="AK454" s="75"/>
    </row>
    <row r="455" spans="1:37" s="53" customFormat="1" ht="17.25" customHeight="1" x14ac:dyDescent="0.4">
      <c r="A455" s="183" t="s">
        <v>12</v>
      </c>
      <c r="B455" s="277" t="s">
        <v>2610</v>
      </c>
      <c r="C455" s="65"/>
      <c r="D455" s="277"/>
      <c r="E455" s="277"/>
      <c r="F455" s="277"/>
      <c r="G455" s="65"/>
      <c r="H455" s="280"/>
      <c r="I455" s="172"/>
      <c r="J455" s="65"/>
      <c r="K455" s="277"/>
      <c r="L455" s="65"/>
      <c r="M455" s="75"/>
      <c r="N455" s="279"/>
      <c r="O455" s="65"/>
      <c r="P455" s="65"/>
      <c r="Q455" s="65"/>
      <c r="R455" s="75"/>
      <c r="W455" s="279"/>
      <c r="X455" s="65"/>
      <c r="Y455" s="65"/>
      <c r="Z455" s="65"/>
      <c r="AA455" s="75"/>
      <c r="AB455" s="279"/>
      <c r="AC455" s="65"/>
      <c r="AD455" s="65"/>
      <c r="AE455" s="65"/>
      <c r="AF455" s="75"/>
      <c r="AG455" s="279"/>
      <c r="AH455" s="65"/>
      <c r="AI455" s="65"/>
      <c r="AJ455" s="65"/>
      <c r="AK455" s="75"/>
    </row>
    <row r="456" spans="1:37" s="53" customFormat="1" ht="17.25" customHeight="1" x14ac:dyDescent="0.35">
      <c r="A456" s="183" t="s">
        <v>2786</v>
      </c>
      <c r="B456" s="277" t="s">
        <v>2559</v>
      </c>
      <c r="C456" s="65"/>
      <c r="D456" s="277"/>
      <c r="E456" s="277" t="s">
        <v>17</v>
      </c>
      <c r="F456" s="277" t="s">
        <v>2560</v>
      </c>
      <c r="G456" s="65"/>
      <c r="H456" s="280"/>
      <c r="I456" s="167" t="s">
        <v>2561</v>
      </c>
      <c r="J456" s="65"/>
      <c r="K456" s="277"/>
      <c r="L456" s="65"/>
      <c r="M456" s="75"/>
      <c r="N456" s="167" t="s">
        <v>3245</v>
      </c>
      <c r="O456" s="65"/>
      <c r="P456" s="65"/>
      <c r="Q456" s="65"/>
      <c r="R456" s="75"/>
      <c r="W456" s="279"/>
      <c r="X456" s="65"/>
      <c r="Y456" s="65"/>
      <c r="Z456" s="65"/>
      <c r="AA456" s="75"/>
      <c r="AB456" s="279"/>
      <c r="AC456" s="65"/>
      <c r="AD456" s="65"/>
      <c r="AE456" s="65"/>
      <c r="AF456" s="75"/>
      <c r="AG456" s="279"/>
      <c r="AH456" s="65"/>
      <c r="AI456" s="65"/>
      <c r="AJ456" s="65"/>
      <c r="AK456" s="75"/>
    </row>
    <row r="457" spans="1:37" s="53" customFormat="1" ht="17.25" customHeight="1" x14ac:dyDescent="0.35">
      <c r="A457" s="183" t="s">
        <v>13</v>
      </c>
      <c r="B457" s="277" t="s">
        <v>2562</v>
      </c>
      <c r="C457" s="65"/>
      <c r="D457" s="277" t="s">
        <v>2563</v>
      </c>
      <c r="E457" s="277" t="s">
        <v>17</v>
      </c>
      <c r="F457" s="277" t="s">
        <v>2581</v>
      </c>
      <c r="G457" s="65"/>
      <c r="H457" s="280"/>
      <c r="I457" s="167" t="s">
        <v>2564</v>
      </c>
      <c r="J457" s="65"/>
      <c r="K457" s="277" t="s">
        <v>2574</v>
      </c>
      <c r="L457" s="65"/>
      <c r="M457" s="75"/>
      <c r="N457" s="167" t="s">
        <v>3246</v>
      </c>
      <c r="O457" s="65"/>
      <c r="P457" s="277" t="s">
        <v>3227</v>
      </c>
      <c r="Q457" s="65"/>
      <c r="R457" s="75"/>
      <c r="W457" s="279"/>
      <c r="X457" s="65"/>
      <c r="Y457" s="65"/>
      <c r="Z457" s="65"/>
      <c r="AA457" s="75"/>
      <c r="AB457" s="279"/>
      <c r="AC457" s="65"/>
      <c r="AD457" s="65"/>
      <c r="AE457" s="65"/>
      <c r="AF457" s="75"/>
      <c r="AG457" s="279"/>
      <c r="AH457" s="65"/>
      <c r="AI457" s="65"/>
      <c r="AJ457" s="65"/>
      <c r="AK457" s="75"/>
    </row>
    <row r="458" spans="1:37" s="53" customFormat="1" ht="17.25" customHeight="1" x14ac:dyDescent="0.35">
      <c r="A458" s="183" t="s">
        <v>2786</v>
      </c>
      <c r="B458" s="277" t="s">
        <v>2565</v>
      </c>
      <c r="C458" s="65"/>
      <c r="D458" s="277"/>
      <c r="E458" s="277" t="s">
        <v>17</v>
      </c>
      <c r="F458" s="277" t="s">
        <v>2581</v>
      </c>
      <c r="G458" s="65"/>
      <c r="H458" s="280"/>
      <c r="I458" s="167" t="s">
        <v>2566</v>
      </c>
      <c r="J458" s="65"/>
      <c r="K458" s="277"/>
      <c r="L458" s="65"/>
      <c r="M458" s="75"/>
      <c r="N458" s="167" t="s">
        <v>3247</v>
      </c>
      <c r="O458" s="65"/>
      <c r="P458" s="65"/>
      <c r="Q458" s="65"/>
      <c r="R458" s="75"/>
      <c r="W458" s="279"/>
      <c r="X458" s="65"/>
      <c r="Y458" s="65"/>
      <c r="Z458" s="65"/>
      <c r="AA458" s="75"/>
      <c r="AB458" s="279"/>
      <c r="AC458" s="65"/>
      <c r="AD458" s="65"/>
      <c r="AE458" s="65"/>
      <c r="AF458" s="75"/>
      <c r="AG458" s="279"/>
      <c r="AH458" s="65"/>
      <c r="AI458" s="65"/>
      <c r="AJ458" s="65"/>
      <c r="AK458" s="75"/>
    </row>
    <row r="459" spans="1:37" s="53" customFormat="1" ht="17.25" customHeight="1" x14ac:dyDescent="0.35">
      <c r="A459" s="183" t="s">
        <v>2571</v>
      </c>
      <c r="B459" s="277" t="s">
        <v>2572</v>
      </c>
      <c r="C459" s="65"/>
      <c r="D459" s="277"/>
      <c r="E459" s="277" t="s">
        <v>17</v>
      </c>
      <c r="F459" s="277" t="s">
        <v>2581</v>
      </c>
      <c r="G459" s="65"/>
      <c r="H459" s="280"/>
      <c r="I459" s="167" t="s">
        <v>2573</v>
      </c>
      <c r="J459" s="65"/>
      <c r="K459" s="277"/>
      <c r="L459" s="65"/>
      <c r="M459" s="75"/>
      <c r="N459" s="167" t="s">
        <v>3248</v>
      </c>
      <c r="O459" s="65"/>
      <c r="P459" s="65"/>
      <c r="Q459" s="65"/>
      <c r="R459" s="75"/>
      <c r="W459" s="279"/>
      <c r="X459" s="65"/>
      <c r="Y459" s="65"/>
      <c r="Z459" s="65"/>
      <c r="AA459" s="75"/>
      <c r="AB459" s="279"/>
      <c r="AC459" s="65"/>
      <c r="AD459" s="65"/>
      <c r="AE459" s="65"/>
      <c r="AF459" s="75"/>
      <c r="AG459" s="279"/>
      <c r="AH459" s="65"/>
      <c r="AI459" s="65"/>
      <c r="AJ459" s="65"/>
      <c r="AK459" s="75"/>
    </row>
    <row r="460" spans="1:37" s="53" customFormat="1" ht="17.25" customHeight="1" x14ac:dyDescent="0.35">
      <c r="A460" s="183" t="s">
        <v>22</v>
      </c>
      <c r="B460" s="277"/>
      <c r="C460" s="65"/>
      <c r="D460" s="277"/>
      <c r="E460" s="277"/>
      <c r="F460" s="277"/>
      <c r="G460" s="65"/>
      <c r="H460" s="280"/>
      <c r="I460" s="167"/>
      <c r="J460" s="65"/>
      <c r="K460" s="277"/>
      <c r="L460" s="65"/>
      <c r="M460" s="75"/>
      <c r="N460" s="279"/>
      <c r="O460" s="65"/>
      <c r="P460" s="65"/>
      <c r="Q460" s="65"/>
      <c r="R460" s="75"/>
      <c r="W460" s="279"/>
      <c r="X460" s="65"/>
      <c r="Y460" s="65"/>
      <c r="Z460" s="65"/>
      <c r="AA460" s="75"/>
      <c r="AB460" s="279"/>
      <c r="AC460" s="65"/>
      <c r="AD460" s="65"/>
      <c r="AE460" s="65"/>
      <c r="AF460" s="75"/>
      <c r="AG460" s="279"/>
      <c r="AH460" s="65"/>
      <c r="AI460" s="65"/>
      <c r="AJ460" s="65"/>
      <c r="AK460" s="75"/>
    </row>
    <row r="461" spans="1:37" s="53" customFormat="1" ht="17.25" customHeight="1" x14ac:dyDescent="0.35">
      <c r="A461" s="183" t="s">
        <v>22</v>
      </c>
      <c r="B461" s="277"/>
      <c r="C461" s="65"/>
      <c r="D461" s="277"/>
      <c r="E461" s="277"/>
      <c r="F461" s="277"/>
      <c r="G461" s="65"/>
      <c r="H461" s="280"/>
      <c r="I461" s="167"/>
      <c r="J461" s="65"/>
      <c r="K461" s="277"/>
      <c r="L461" s="65"/>
      <c r="M461" s="75"/>
      <c r="N461" s="279"/>
      <c r="O461" s="65"/>
      <c r="P461" s="65"/>
      <c r="Q461" s="65"/>
      <c r="R461" s="75"/>
      <c r="W461" s="279"/>
      <c r="X461" s="65"/>
      <c r="Y461" s="65"/>
      <c r="Z461" s="65"/>
      <c r="AA461" s="75"/>
      <c r="AB461" s="279"/>
      <c r="AC461" s="65"/>
      <c r="AD461" s="65"/>
      <c r="AE461" s="65"/>
      <c r="AF461" s="75"/>
      <c r="AG461" s="279"/>
      <c r="AH461" s="65"/>
      <c r="AI461" s="65"/>
      <c r="AJ461" s="65"/>
      <c r="AK461" s="75"/>
    </row>
    <row r="462" spans="1:37" s="53" customFormat="1" ht="17.25" customHeight="1" x14ac:dyDescent="0.35">
      <c r="A462" s="183" t="s">
        <v>22</v>
      </c>
      <c r="B462" s="277" t="s">
        <v>2513</v>
      </c>
      <c r="C462" s="65"/>
      <c r="D462" s="277"/>
      <c r="E462" s="277"/>
      <c r="F462" s="277"/>
      <c r="G462" s="65"/>
      <c r="H462" s="280"/>
      <c r="I462" s="167"/>
      <c r="J462" s="65"/>
      <c r="K462" s="277"/>
      <c r="L462" s="65"/>
      <c r="M462" s="75"/>
      <c r="N462" s="279"/>
      <c r="O462" s="65"/>
      <c r="P462" s="65"/>
      <c r="Q462" s="65"/>
      <c r="R462" s="75"/>
      <c r="W462" s="279"/>
      <c r="X462" s="65"/>
      <c r="Y462" s="65"/>
      <c r="Z462" s="65"/>
      <c r="AA462" s="75"/>
      <c r="AB462" s="279"/>
      <c r="AC462" s="65"/>
      <c r="AD462" s="65"/>
      <c r="AE462" s="65"/>
      <c r="AF462" s="75"/>
      <c r="AG462" s="279"/>
      <c r="AH462" s="65"/>
      <c r="AI462" s="65"/>
      <c r="AJ462" s="65"/>
      <c r="AK462" s="75"/>
    </row>
    <row r="463" spans="1:37" s="53" customFormat="1" ht="17.25" customHeight="1" x14ac:dyDescent="0.35">
      <c r="A463" s="183" t="s">
        <v>22</v>
      </c>
      <c r="B463" s="277" t="s">
        <v>393</v>
      </c>
      <c r="C463" s="65"/>
      <c r="D463" s="277"/>
      <c r="E463" s="277"/>
      <c r="F463" s="277" t="s">
        <v>2577</v>
      </c>
      <c r="G463" s="65"/>
      <c r="H463" s="280"/>
      <c r="I463" s="167"/>
      <c r="J463" s="65"/>
      <c r="K463" s="65"/>
      <c r="L463" s="65"/>
      <c r="M463" s="75"/>
      <c r="N463" s="279"/>
      <c r="O463" s="65"/>
      <c r="P463" s="65"/>
      <c r="Q463" s="65"/>
      <c r="R463" s="75"/>
      <c r="W463" s="279"/>
      <c r="X463" s="65"/>
      <c r="Y463" s="65"/>
      <c r="Z463" s="65"/>
      <c r="AA463" s="75"/>
      <c r="AB463" s="279"/>
      <c r="AC463" s="65"/>
      <c r="AD463" s="65"/>
      <c r="AE463" s="65"/>
      <c r="AF463" s="75"/>
      <c r="AG463" s="279"/>
      <c r="AH463" s="65"/>
      <c r="AI463" s="65"/>
      <c r="AJ463" s="65"/>
      <c r="AK463" s="75"/>
    </row>
    <row r="464" spans="1:37" ht="17.25" customHeight="1" x14ac:dyDescent="0.35">
      <c r="A464" s="187"/>
      <c r="B464" s="4"/>
      <c r="C464" s="15"/>
      <c r="D464" s="4"/>
      <c r="E464" s="4"/>
      <c r="F464" s="4"/>
      <c r="G464" s="15"/>
      <c r="H464" s="276"/>
      <c r="I464" s="105"/>
      <c r="J464" s="15"/>
      <c r="K464" s="15"/>
      <c r="L464" s="15"/>
      <c r="M464" s="70"/>
      <c r="N464" s="93"/>
      <c r="O464" s="15"/>
      <c r="P464" s="15"/>
      <c r="Q464" s="15"/>
      <c r="R464" s="70"/>
      <c r="W464" s="93"/>
      <c r="X464" s="15"/>
      <c r="Y464" s="15"/>
      <c r="Z464" s="15"/>
      <c r="AA464" s="70"/>
      <c r="AB464" s="93"/>
      <c r="AC464" s="15"/>
      <c r="AD464" s="15"/>
      <c r="AE464" s="15"/>
      <c r="AF464" s="70"/>
      <c r="AG464" s="93"/>
      <c r="AH464" s="15"/>
      <c r="AI464" s="15"/>
      <c r="AJ464" s="15"/>
      <c r="AK464" s="70"/>
    </row>
    <row r="465" spans="1:37" ht="17.25" customHeight="1" x14ac:dyDescent="0.4">
      <c r="A465" s="304" t="s">
        <v>12</v>
      </c>
      <c r="B465" s="305" t="s">
        <v>2991</v>
      </c>
      <c r="C465" s="305"/>
      <c r="D465" s="305"/>
      <c r="E465" s="305"/>
      <c r="F465" s="305" t="s">
        <v>2992</v>
      </c>
      <c r="G465" s="305"/>
      <c r="H465" s="306"/>
      <c r="I465" s="307" t="s">
        <v>492</v>
      </c>
      <c r="J465" s="305"/>
      <c r="K465" s="305"/>
      <c r="L465" s="305"/>
      <c r="M465" s="308"/>
      <c r="N465" s="307" t="s">
        <v>492</v>
      </c>
      <c r="O465" s="305"/>
      <c r="P465" s="305"/>
      <c r="Q465" s="305"/>
      <c r="R465" s="308"/>
      <c r="S465" s="310"/>
      <c r="T465" s="310"/>
      <c r="U465" s="310"/>
      <c r="V465" s="310"/>
      <c r="W465" s="307" t="s">
        <v>492</v>
      </c>
      <c r="X465" s="305"/>
      <c r="Y465" s="305"/>
      <c r="Z465" s="305"/>
      <c r="AA465" s="308"/>
      <c r="AB465" s="307" t="s">
        <v>492</v>
      </c>
      <c r="AC465" s="305"/>
      <c r="AD465" s="305"/>
      <c r="AE465" s="305"/>
      <c r="AF465" s="308"/>
      <c r="AG465" s="307" t="s">
        <v>492</v>
      </c>
      <c r="AH465" s="305"/>
      <c r="AI465" s="305"/>
      <c r="AJ465" s="305"/>
      <c r="AK465" s="308"/>
    </row>
    <row r="466" spans="1:37" ht="17.25" customHeight="1" x14ac:dyDescent="0.35">
      <c r="A466" s="309" t="s">
        <v>86</v>
      </c>
      <c r="B466" s="305" t="s">
        <v>356</v>
      </c>
      <c r="C466" s="305"/>
      <c r="D466" s="305"/>
      <c r="E466" s="305"/>
      <c r="F466" s="305"/>
      <c r="G466" s="305"/>
      <c r="H466" s="306"/>
      <c r="I466" s="309" t="s">
        <v>357</v>
      </c>
      <c r="J466" s="305"/>
      <c r="K466" s="305"/>
      <c r="L466" s="305"/>
      <c r="M466" s="308"/>
      <c r="N466" s="309" t="s">
        <v>357</v>
      </c>
      <c r="O466" s="305"/>
      <c r="P466" s="305"/>
      <c r="Q466" s="305"/>
      <c r="R466" s="308"/>
      <c r="S466" s="310"/>
      <c r="T466" s="310"/>
      <c r="U466" s="310"/>
      <c r="V466" s="310"/>
      <c r="W466" s="309" t="s">
        <v>357</v>
      </c>
      <c r="X466" s="305"/>
      <c r="Y466" s="305"/>
      <c r="Z466" s="305"/>
      <c r="AA466" s="308"/>
      <c r="AB466" s="309" t="s">
        <v>357</v>
      </c>
      <c r="AC466" s="305"/>
      <c r="AD466" s="305"/>
      <c r="AE466" s="305"/>
      <c r="AF466" s="308"/>
      <c r="AG466" s="309" t="s">
        <v>357</v>
      </c>
      <c r="AH466" s="305"/>
      <c r="AI466" s="305"/>
      <c r="AJ466" s="305"/>
      <c r="AK466" s="308"/>
    </row>
    <row r="467" spans="1:37" ht="17.25" customHeight="1" x14ac:dyDescent="0.4">
      <c r="A467" s="309" t="s">
        <v>2788</v>
      </c>
      <c r="B467" s="317" t="s">
        <v>3267</v>
      </c>
      <c r="C467" s="305"/>
      <c r="D467" s="305"/>
      <c r="E467" s="310" t="s">
        <v>17</v>
      </c>
      <c r="F467" s="305"/>
      <c r="G467" s="305"/>
      <c r="H467" s="306"/>
      <c r="I467" s="309" t="s">
        <v>833</v>
      </c>
      <c r="J467" s="305"/>
      <c r="K467" s="305"/>
      <c r="L467" s="305"/>
      <c r="M467" s="308"/>
      <c r="N467" s="309" t="s">
        <v>833</v>
      </c>
      <c r="O467" s="305"/>
      <c r="P467" s="305"/>
      <c r="Q467" s="305"/>
      <c r="R467" s="308"/>
      <c r="S467" s="310"/>
      <c r="T467" s="310"/>
      <c r="U467" s="310"/>
      <c r="V467" s="310"/>
      <c r="W467" s="309" t="s">
        <v>833</v>
      </c>
      <c r="X467" s="305"/>
      <c r="Y467" s="305"/>
      <c r="Z467" s="305"/>
      <c r="AA467" s="308"/>
      <c r="AB467" s="309" t="s">
        <v>833</v>
      </c>
      <c r="AC467" s="305"/>
      <c r="AD467" s="305"/>
      <c r="AE467" s="305"/>
      <c r="AF467" s="308"/>
      <c r="AG467" s="309" t="s">
        <v>833</v>
      </c>
      <c r="AH467" s="305"/>
      <c r="AI467" s="305"/>
      <c r="AJ467" s="305"/>
      <c r="AK467" s="308"/>
    </row>
    <row r="468" spans="1:37" ht="17.25" customHeight="1" x14ac:dyDescent="0.35">
      <c r="A468" s="309" t="s">
        <v>13</v>
      </c>
      <c r="B468" s="305" t="s">
        <v>2993</v>
      </c>
      <c r="C468" s="305"/>
      <c r="D468" s="305" t="s">
        <v>3268</v>
      </c>
      <c r="E468" s="310" t="s">
        <v>17</v>
      </c>
      <c r="F468" s="305" t="s">
        <v>2994</v>
      </c>
      <c r="G468" s="305"/>
      <c r="H468" s="306"/>
      <c r="I468" s="309" t="s">
        <v>2995</v>
      </c>
      <c r="J468" s="305" t="s">
        <v>630</v>
      </c>
      <c r="K468" s="305"/>
      <c r="L468" s="305"/>
      <c r="M468" s="308"/>
      <c r="N468" s="309" t="s">
        <v>2995</v>
      </c>
      <c r="O468" s="305" t="s">
        <v>630</v>
      </c>
      <c r="P468" s="305"/>
      <c r="Q468" s="305"/>
      <c r="R468" s="308"/>
      <c r="S468" s="310"/>
      <c r="T468" s="310"/>
      <c r="U468" s="310"/>
      <c r="V468" s="310"/>
      <c r="W468" s="309" t="s">
        <v>2995</v>
      </c>
      <c r="X468" s="305" t="s">
        <v>630</v>
      </c>
      <c r="Y468" s="305"/>
      <c r="Z468" s="305"/>
      <c r="AA468" s="308"/>
      <c r="AB468" s="309" t="s">
        <v>2995</v>
      </c>
      <c r="AC468" s="305" t="s">
        <v>630</v>
      </c>
      <c r="AD468" s="305"/>
      <c r="AE468" s="305"/>
      <c r="AF468" s="308"/>
      <c r="AG468" s="309" t="s">
        <v>2995</v>
      </c>
      <c r="AH468" s="305" t="s">
        <v>630</v>
      </c>
      <c r="AI468" s="305"/>
      <c r="AJ468" s="305"/>
      <c r="AK468" s="308"/>
    </row>
    <row r="469" spans="1:37" ht="17.25" customHeight="1" x14ac:dyDescent="0.35">
      <c r="A469" s="309" t="s">
        <v>2996</v>
      </c>
      <c r="B469" s="305" t="s">
        <v>2997</v>
      </c>
      <c r="C469" s="305"/>
      <c r="D469" s="305"/>
      <c r="E469" s="310" t="s">
        <v>17</v>
      </c>
      <c r="F469" s="305" t="s">
        <v>2994</v>
      </c>
      <c r="G469" s="305"/>
      <c r="H469" s="306"/>
      <c r="I469" s="309" t="s">
        <v>2998</v>
      </c>
      <c r="J469" s="305"/>
      <c r="K469" s="305"/>
      <c r="L469" s="305"/>
      <c r="M469" s="308"/>
      <c r="N469" s="309" t="s">
        <v>2998</v>
      </c>
      <c r="O469" s="305"/>
      <c r="P469" s="305"/>
      <c r="Q469" s="305"/>
      <c r="R469" s="308"/>
      <c r="S469" s="310"/>
      <c r="T469" s="310"/>
      <c r="U469" s="310"/>
      <c r="V469" s="310"/>
      <c r="W469" s="309" t="s">
        <v>2998</v>
      </c>
      <c r="X469" s="305"/>
      <c r="Y469" s="305"/>
      <c r="Z469" s="305"/>
      <c r="AA469" s="308"/>
      <c r="AB469" s="309" t="s">
        <v>2998</v>
      </c>
      <c r="AC469" s="305"/>
      <c r="AD469" s="305"/>
      <c r="AE469" s="305"/>
      <c r="AF469" s="308"/>
      <c r="AG469" s="309" t="s">
        <v>2998</v>
      </c>
      <c r="AH469" s="305"/>
      <c r="AI469" s="305"/>
      <c r="AJ469" s="305"/>
      <c r="AK469" s="308"/>
    </row>
    <row r="470" spans="1:37" ht="17.25" customHeight="1" x14ac:dyDescent="0.35">
      <c r="A470" s="309" t="s">
        <v>2999</v>
      </c>
      <c r="B470" s="305" t="s">
        <v>3000</v>
      </c>
      <c r="C470" s="305"/>
      <c r="D470" s="305"/>
      <c r="E470" s="310" t="s">
        <v>17</v>
      </c>
      <c r="F470" s="305" t="s">
        <v>2994</v>
      </c>
      <c r="G470" s="305"/>
      <c r="H470" s="306"/>
      <c r="I470" s="309" t="s">
        <v>3001</v>
      </c>
      <c r="J470" s="305"/>
      <c r="K470" s="305"/>
      <c r="L470" s="305"/>
      <c r="M470" s="308"/>
      <c r="N470" s="309" t="s">
        <v>3001</v>
      </c>
      <c r="O470" s="305"/>
      <c r="P470" s="305"/>
      <c r="Q470" s="305"/>
      <c r="R470" s="308"/>
      <c r="S470" s="310"/>
      <c r="T470" s="310"/>
      <c r="U470" s="310"/>
      <c r="V470" s="310"/>
      <c r="W470" s="309" t="s">
        <v>3001</v>
      </c>
      <c r="X470" s="305"/>
      <c r="Y470" s="305"/>
      <c r="Z470" s="305"/>
      <c r="AA470" s="308"/>
      <c r="AB470" s="309" t="s">
        <v>3001</v>
      </c>
      <c r="AC470" s="305"/>
      <c r="AD470" s="305"/>
      <c r="AE470" s="305"/>
      <c r="AF470" s="308"/>
      <c r="AG470" s="309" t="s">
        <v>3001</v>
      </c>
      <c r="AH470" s="305"/>
      <c r="AI470" s="305"/>
      <c r="AJ470" s="305"/>
      <c r="AK470" s="308"/>
    </row>
    <row r="471" spans="1:37" ht="17.25" customHeight="1" x14ac:dyDescent="0.35">
      <c r="A471" s="309" t="s">
        <v>3002</v>
      </c>
      <c r="B471" s="305" t="s">
        <v>3003</v>
      </c>
      <c r="C471" s="305"/>
      <c r="D471" s="305"/>
      <c r="E471" s="310" t="s">
        <v>17</v>
      </c>
      <c r="F471" s="305" t="s">
        <v>2994</v>
      </c>
      <c r="G471" s="305"/>
      <c r="H471" s="306"/>
      <c r="I471" s="309" t="s">
        <v>3004</v>
      </c>
      <c r="J471" s="305"/>
      <c r="K471" s="305"/>
      <c r="L471" s="305"/>
      <c r="M471" s="308"/>
      <c r="N471" s="309" t="s">
        <v>3004</v>
      </c>
      <c r="O471" s="305"/>
      <c r="P471" s="305"/>
      <c r="Q471" s="305"/>
      <c r="R471" s="308"/>
      <c r="S471" s="310"/>
      <c r="T471" s="310"/>
      <c r="U471" s="310"/>
      <c r="V471" s="310"/>
      <c r="W471" s="309" t="s">
        <v>3004</v>
      </c>
      <c r="X471" s="305"/>
      <c r="Y471" s="305"/>
      <c r="Z471" s="305"/>
      <c r="AA471" s="308"/>
      <c r="AB471" s="309" t="s">
        <v>3004</v>
      </c>
      <c r="AC471" s="305"/>
      <c r="AD471" s="305"/>
      <c r="AE471" s="305"/>
      <c r="AF471" s="308"/>
      <c r="AG471" s="309" t="s">
        <v>3004</v>
      </c>
      <c r="AH471" s="305"/>
      <c r="AI471" s="305"/>
      <c r="AJ471" s="305"/>
      <c r="AK471" s="308"/>
    </row>
    <row r="472" spans="1:37" ht="17.25" customHeight="1" x14ac:dyDescent="0.35">
      <c r="A472" s="309" t="s">
        <v>3005</v>
      </c>
      <c r="B472" s="305" t="s">
        <v>3006</v>
      </c>
      <c r="C472" s="305"/>
      <c r="D472" s="305"/>
      <c r="E472" s="310" t="s">
        <v>17</v>
      </c>
      <c r="F472" s="305" t="s">
        <v>2994</v>
      </c>
      <c r="G472" s="305"/>
      <c r="H472" s="306"/>
      <c r="I472" s="309" t="s">
        <v>3007</v>
      </c>
      <c r="J472" s="305"/>
      <c r="K472" s="305"/>
      <c r="L472" s="305"/>
      <c r="M472" s="308"/>
      <c r="N472" s="309" t="s">
        <v>3007</v>
      </c>
      <c r="O472" s="305"/>
      <c r="P472" s="305"/>
      <c r="Q472" s="305"/>
      <c r="R472" s="308"/>
      <c r="S472" s="310"/>
      <c r="T472" s="310"/>
      <c r="U472" s="310"/>
      <c r="V472" s="310"/>
      <c r="W472" s="309" t="s">
        <v>3007</v>
      </c>
      <c r="X472" s="305"/>
      <c r="Y472" s="305"/>
      <c r="Z472" s="305"/>
      <c r="AA472" s="308"/>
      <c r="AB472" s="309" t="s">
        <v>3007</v>
      </c>
      <c r="AC472" s="305"/>
      <c r="AD472" s="305"/>
      <c r="AE472" s="305"/>
      <c r="AF472" s="308"/>
      <c r="AG472" s="309" t="s">
        <v>3007</v>
      </c>
      <c r="AH472" s="305"/>
      <c r="AI472" s="305"/>
      <c r="AJ472" s="305"/>
      <c r="AK472" s="308"/>
    </row>
    <row r="473" spans="1:37" ht="17.25" customHeight="1" x14ac:dyDescent="0.35">
      <c r="A473" s="309" t="s">
        <v>2784</v>
      </c>
      <c r="B473" s="305" t="s">
        <v>3008</v>
      </c>
      <c r="C473" s="305"/>
      <c r="D473" s="305"/>
      <c r="E473" s="310" t="s">
        <v>17</v>
      </c>
      <c r="F473" s="305" t="s">
        <v>3009</v>
      </c>
      <c r="G473" s="305"/>
      <c r="H473" s="306"/>
      <c r="I473" s="309" t="s">
        <v>3010</v>
      </c>
      <c r="J473" s="305"/>
      <c r="K473" s="305"/>
      <c r="L473" s="305"/>
      <c r="M473" s="308"/>
      <c r="N473" s="309" t="s">
        <v>3010</v>
      </c>
      <c r="O473" s="305"/>
      <c r="P473" s="305"/>
      <c r="Q473" s="305"/>
      <c r="R473" s="308"/>
      <c r="S473" s="310"/>
      <c r="T473" s="310"/>
      <c r="U473" s="310"/>
      <c r="V473" s="310"/>
      <c r="W473" s="309" t="s">
        <v>3010</v>
      </c>
      <c r="X473" s="305"/>
      <c r="Y473" s="305"/>
      <c r="Z473" s="305"/>
      <c r="AA473" s="308"/>
      <c r="AB473" s="309" t="s">
        <v>3010</v>
      </c>
      <c r="AC473" s="305"/>
      <c r="AD473" s="305"/>
      <c r="AE473" s="305"/>
      <c r="AF473" s="308"/>
      <c r="AG473" s="309" t="s">
        <v>3010</v>
      </c>
      <c r="AH473" s="305"/>
      <c r="AI473" s="305"/>
      <c r="AJ473" s="305"/>
      <c r="AK473" s="308"/>
    </row>
    <row r="474" spans="1:37" ht="17.25" customHeight="1" x14ac:dyDescent="0.35">
      <c r="A474" s="309" t="s">
        <v>2784</v>
      </c>
      <c r="B474" s="305" t="s">
        <v>3011</v>
      </c>
      <c r="C474" s="305"/>
      <c r="D474" s="305"/>
      <c r="E474" s="310" t="s">
        <v>17</v>
      </c>
      <c r="F474" s="305" t="s">
        <v>3012</v>
      </c>
      <c r="G474" s="305"/>
      <c r="H474" s="306"/>
      <c r="I474" s="309" t="s">
        <v>3013</v>
      </c>
      <c r="J474" s="305"/>
      <c r="K474" s="305"/>
      <c r="L474" s="305"/>
      <c r="M474" s="308"/>
      <c r="N474" s="309" t="s">
        <v>3013</v>
      </c>
      <c r="O474" s="305"/>
      <c r="P474" s="305"/>
      <c r="Q474" s="305"/>
      <c r="R474" s="308"/>
      <c r="S474" s="310"/>
      <c r="T474" s="310"/>
      <c r="U474" s="310"/>
      <c r="V474" s="310"/>
      <c r="W474" s="309" t="s">
        <v>3013</v>
      </c>
      <c r="X474" s="305"/>
      <c r="Y474" s="305"/>
      <c r="Z474" s="305"/>
      <c r="AA474" s="308"/>
      <c r="AB474" s="309" t="s">
        <v>3013</v>
      </c>
      <c r="AC474" s="305"/>
      <c r="AD474" s="305"/>
      <c r="AE474" s="305"/>
      <c r="AF474" s="308"/>
      <c r="AG474" s="309" t="s">
        <v>3013</v>
      </c>
      <c r="AH474" s="305"/>
      <c r="AI474" s="305"/>
      <c r="AJ474" s="305"/>
      <c r="AK474" s="308"/>
    </row>
    <row r="475" spans="1:37" ht="17.25" customHeight="1" x14ac:dyDescent="0.35">
      <c r="A475" s="309" t="s">
        <v>2784</v>
      </c>
      <c r="B475" s="305" t="s">
        <v>3014</v>
      </c>
      <c r="C475" s="305"/>
      <c r="D475" s="305"/>
      <c r="E475" s="310" t="s">
        <v>17</v>
      </c>
      <c r="F475" s="305" t="s">
        <v>3015</v>
      </c>
      <c r="G475" s="305"/>
      <c r="H475" s="306"/>
      <c r="I475" s="309" t="s">
        <v>3016</v>
      </c>
      <c r="J475" s="305"/>
      <c r="K475" s="305"/>
      <c r="L475" s="305"/>
      <c r="M475" s="308"/>
      <c r="N475" s="309" t="s">
        <v>3016</v>
      </c>
      <c r="O475" s="305"/>
      <c r="P475" s="305"/>
      <c r="Q475" s="305"/>
      <c r="R475" s="308"/>
      <c r="S475" s="310"/>
      <c r="T475" s="310"/>
      <c r="U475" s="310"/>
      <c r="V475" s="310"/>
      <c r="W475" s="309" t="s">
        <v>3016</v>
      </c>
      <c r="X475" s="305"/>
      <c r="Y475" s="305"/>
      <c r="Z475" s="305"/>
      <c r="AA475" s="308"/>
      <c r="AB475" s="309" t="s">
        <v>3016</v>
      </c>
      <c r="AC475" s="305"/>
      <c r="AD475" s="305"/>
      <c r="AE475" s="305"/>
      <c r="AF475" s="308"/>
      <c r="AG475" s="309" t="s">
        <v>3016</v>
      </c>
      <c r="AH475" s="305"/>
      <c r="AI475" s="305"/>
      <c r="AJ475" s="305"/>
      <c r="AK475" s="308"/>
    </row>
    <row r="476" spans="1:37" ht="17.25" customHeight="1" x14ac:dyDescent="0.35">
      <c r="A476" s="309" t="s">
        <v>3017</v>
      </c>
      <c r="B476" s="305" t="s">
        <v>3018</v>
      </c>
      <c r="C476" s="305"/>
      <c r="D476" s="305"/>
      <c r="E476" s="310" t="s">
        <v>17</v>
      </c>
      <c r="F476" s="305" t="s">
        <v>3019</v>
      </c>
      <c r="G476" s="305"/>
      <c r="H476" s="306"/>
      <c r="I476" s="309" t="s">
        <v>3020</v>
      </c>
      <c r="J476" s="305"/>
      <c r="K476" s="305"/>
      <c r="L476" s="305"/>
      <c r="M476" s="308"/>
      <c r="N476" s="309" t="s">
        <v>3020</v>
      </c>
      <c r="O476" s="305"/>
      <c r="P476" s="305"/>
      <c r="Q476" s="305"/>
      <c r="R476" s="308"/>
      <c r="S476" s="310"/>
      <c r="T476" s="310"/>
      <c r="U476" s="310"/>
      <c r="V476" s="310"/>
      <c r="W476" s="309" t="s">
        <v>3020</v>
      </c>
      <c r="X476" s="305"/>
      <c r="Y476" s="305"/>
      <c r="Z476" s="305"/>
      <c r="AA476" s="308"/>
      <c r="AB476" s="309" t="s">
        <v>3020</v>
      </c>
      <c r="AC476" s="305"/>
      <c r="AD476" s="305"/>
      <c r="AE476" s="305"/>
      <c r="AF476" s="308"/>
      <c r="AG476" s="309" t="s">
        <v>3020</v>
      </c>
      <c r="AH476" s="305"/>
      <c r="AI476" s="305"/>
      <c r="AJ476" s="305"/>
      <c r="AK476" s="308"/>
    </row>
    <row r="477" spans="1:37" ht="17.25" customHeight="1" x14ac:dyDescent="0.35">
      <c r="A477" s="309" t="s">
        <v>18</v>
      </c>
      <c r="B477" s="305" t="s">
        <v>3021</v>
      </c>
      <c r="C477" s="305"/>
      <c r="D477" s="305"/>
      <c r="E477" s="310" t="s">
        <v>17</v>
      </c>
      <c r="F477" s="305" t="s">
        <v>3022</v>
      </c>
      <c r="G477" s="305"/>
      <c r="H477" s="306"/>
      <c r="I477" s="309" t="s">
        <v>3023</v>
      </c>
      <c r="J477" s="305"/>
      <c r="K477" s="305"/>
      <c r="L477" s="305"/>
      <c r="M477" s="308"/>
      <c r="N477" s="309" t="s">
        <v>3023</v>
      </c>
      <c r="O477" s="305"/>
      <c r="P477" s="305"/>
      <c r="Q477" s="305"/>
      <c r="R477" s="308"/>
      <c r="S477" s="310"/>
      <c r="T477" s="310"/>
      <c r="U477" s="310"/>
      <c r="V477" s="310"/>
      <c r="W477" s="309" t="s">
        <v>3023</v>
      </c>
      <c r="X477" s="305"/>
      <c r="Y477" s="305"/>
      <c r="Z477" s="305"/>
      <c r="AA477" s="308"/>
      <c r="AB477" s="309" t="s">
        <v>3023</v>
      </c>
      <c r="AC477" s="305"/>
      <c r="AD477" s="305"/>
      <c r="AE477" s="305"/>
      <c r="AF477" s="308"/>
      <c r="AG477" s="309" t="s">
        <v>3023</v>
      </c>
      <c r="AH477" s="305"/>
      <c r="AI477" s="305"/>
      <c r="AJ477" s="305"/>
      <c r="AK477" s="308"/>
    </row>
    <row r="478" spans="1:37" ht="17.25" customHeight="1" x14ac:dyDescent="0.35">
      <c r="A478" s="309" t="s">
        <v>3024</v>
      </c>
      <c r="B478" s="305" t="s">
        <v>3025</v>
      </c>
      <c r="C478" s="305"/>
      <c r="D478" s="305"/>
      <c r="E478" s="310" t="s">
        <v>17</v>
      </c>
      <c r="F478" s="305" t="s">
        <v>3026</v>
      </c>
      <c r="G478" s="305"/>
      <c r="H478" s="306"/>
      <c r="I478" s="309" t="s">
        <v>3027</v>
      </c>
      <c r="J478" s="305"/>
      <c r="K478" s="305"/>
      <c r="L478" s="305"/>
      <c r="M478" s="308"/>
      <c r="N478" s="309" t="s">
        <v>3027</v>
      </c>
      <c r="O478" s="305"/>
      <c r="P478" s="305"/>
      <c r="Q478" s="305"/>
      <c r="R478" s="308"/>
      <c r="S478" s="310"/>
      <c r="T478" s="310"/>
      <c r="U478" s="310"/>
      <c r="V478" s="310"/>
      <c r="W478" s="309" t="s">
        <v>3027</v>
      </c>
      <c r="X478" s="305"/>
      <c r="Y478" s="305"/>
      <c r="Z478" s="305"/>
      <c r="AA478" s="308"/>
      <c r="AB478" s="309" t="s">
        <v>3027</v>
      </c>
      <c r="AC478" s="305"/>
      <c r="AD478" s="305"/>
      <c r="AE478" s="305"/>
      <c r="AF478" s="308"/>
      <c r="AG478" s="309" t="s">
        <v>3027</v>
      </c>
      <c r="AH478" s="305"/>
      <c r="AI478" s="305"/>
      <c r="AJ478" s="305"/>
      <c r="AK478" s="308"/>
    </row>
    <row r="479" spans="1:37" ht="17.25" customHeight="1" x14ac:dyDescent="0.35">
      <c r="A479" s="309" t="s">
        <v>18</v>
      </c>
      <c r="B479" s="305" t="s">
        <v>3028</v>
      </c>
      <c r="C479" s="305"/>
      <c r="D479" s="305"/>
      <c r="E479" s="310" t="s">
        <v>17</v>
      </c>
      <c r="F479" s="305" t="s">
        <v>3029</v>
      </c>
      <c r="G479" s="305"/>
      <c r="H479" s="306"/>
      <c r="I479" s="309" t="s">
        <v>3030</v>
      </c>
      <c r="J479" s="305"/>
      <c r="K479" s="305"/>
      <c r="L479" s="305"/>
      <c r="M479" s="308"/>
      <c r="N479" s="309" t="s">
        <v>3030</v>
      </c>
      <c r="O479" s="305"/>
      <c r="P479" s="305"/>
      <c r="Q479" s="305"/>
      <c r="R479" s="308"/>
      <c r="S479" s="310"/>
      <c r="T479" s="310"/>
      <c r="U479" s="310"/>
      <c r="V479" s="310"/>
      <c r="W479" s="309" t="s">
        <v>3030</v>
      </c>
      <c r="X479" s="305"/>
      <c r="Y479" s="305"/>
      <c r="Z479" s="305"/>
      <c r="AA479" s="308"/>
      <c r="AB479" s="309" t="s">
        <v>3030</v>
      </c>
      <c r="AC479" s="305"/>
      <c r="AD479" s="305"/>
      <c r="AE479" s="305"/>
      <c r="AF479" s="308"/>
      <c r="AG479" s="309" t="s">
        <v>3030</v>
      </c>
      <c r="AH479" s="305"/>
      <c r="AI479" s="305"/>
      <c r="AJ479" s="305"/>
      <c r="AK479" s="308"/>
    </row>
    <row r="480" spans="1:37" ht="17.25" customHeight="1" x14ac:dyDescent="0.35">
      <c r="A480" s="309" t="s">
        <v>22</v>
      </c>
      <c r="B480" s="305"/>
      <c r="C480" s="305"/>
      <c r="D480" s="305"/>
      <c r="E480" s="310"/>
      <c r="F480" s="305"/>
      <c r="G480" s="305"/>
      <c r="H480" s="306"/>
      <c r="I480" s="309"/>
      <c r="J480" s="305"/>
      <c r="K480" s="305"/>
      <c r="L480" s="305"/>
      <c r="M480" s="308"/>
      <c r="N480" s="309"/>
      <c r="O480" s="305"/>
      <c r="P480" s="305"/>
      <c r="Q480" s="305"/>
      <c r="R480" s="308"/>
      <c r="S480" s="310"/>
      <c r="T480" s="310"/>
      <c r="U480" s="310"/>
      <c r="V480" s="310"/>
      <c r="W480" s="309"/>
      <c r="X480" s="305"/>
      <c r="Y480" s="305"/>
      <c r="Z480" s="305"/>
      <c r="AA480" s="308"/>
      <c r="AB480" s="309"/>
      <c r="AC480" s="305"/>
      <c r="AD480" s="305"/>
      <c r="AE480" s="305"/>
      <c r="AF480" s="308"/>
      <c r="AG480" s="309"/>
      <c r="AH480" s="305"/>
      <c r="AI480" s="305"/>
      <c r="AJ480" s="305"/>
      <c r="AK480" s="308"/>
    </row>
    <row r="481" spans="1:37" ht="17.25" customHeight="1" x14ac:dyDescent="0.35">
      <c r="A481" s="187"/>
      <c r="B481" s="4"/>
      <c r="C481" s="15"/>
      <c r="D481" s="4"/>
      <c r="E481" s="4"/>
      <c r="F481" s="4"/>
      <c r="G481" s="15"/>
      <c r="H481" s="276"/>
      <c r="I481" s="105"/>
      <c r="J481" s="15"/>
      <c r="K481" s="15"/>
      <c r="L481" s="15"/>
      <c r="M481" s="70"/>
      <c r="N481" s="93"/>
      <c r="O481" s="15"/>
      <c r="P481" s="15"/>
      <c r="Q481" s="15"/>
      <c r="R481" s="70"/>
      <c r="W481" s="93"/>
      <c r="X481" s="15"/>
      <c r="Y481" s="15"/>
      <c r="Z481" s="15"/>
      <c r="AA481" s="70"/>
      <c r="AB481" s="93"/>
      <c r="AC481" s="15"/>
      <c r="AD481" s="15"/>
      <c r="AE481" s="15"/>
      <c r="AF481" s="70"/>
      <c r="AG481" s="93"/>
      <c r="AH481" s="15"/>
      <c r="AI481" s="15"/>
      <c r="AJ481" s="15"/>
      <c r="AK481" s="70"/>
    </row>
    <row r="482" spans="1:37" ht="17.25" customHeight="1" x14ac:dyDescent="0.35">
      <c r="A482" s="69" t="s">
        <v>2794</v>
      </c>
      <c r="B482" s="7" t="s">
        <v>522</v>
      </c>
      <c r="E482" s="7" t="s">
        <v>17</v>
      </c>
      <c r="F482" s="7" t="s">
        <v>28</v>
      </c>
      <c r="H482" s="70"/>
      <c r="I482" s="105" t="s">
        <v>523</v>
      </c>
      <c r="M482" s="70"/>
      <c r="N482" s="129" t="s">
        <v>2488</v>
      </c>
      <c r="R482" s="70"/>
      <c r="W482" s="159" t="s">
        <v>1518</v>
      </c>
      <c r="AA482" s="70"/>
      <c r="AB482" s="69" t="s">
        <v>1260</v>
      </c>
      <c r="AF482" s="70"/>
      <c r="AG482" s="69" t="s">
        <v>2207</v>
      </c>
      <c r="AK482" s="70"/>
    </row>
    <row r="483" spans="1:37" ht="17.25" customHeight="1" x14ac:dyDescent="0.35">
      <c r="A483" s="264" t="s">
        <v>11</v>
      </c>
      <c r="B483" s="265" t="s">
        <v>2465</v>
      </c>
      <c r="C483" s="266"/>
      <c r="D483" s="266"/>
      <c r="E483" s="266"/>
      <c r="F483" s="266"/>
      <c r="G483" s="265" t="s">
        <v>2471</v>
      </c>
      <c r="H483" s="265"/>
      <c r="I483" s="105"/>
      <c r="J483" s="15"/>
      <c r="K483" s="15"/>
      <c r="L483" s="15"/>
      <c r="M483" s="70"/>
      <c r="N483" s="93"/>
      <c r="O483" s="15"/>
      <c r="P483" s="15"/>
      <c r="Q483" s="15"/>
      <c r="R483" s="70"/>
      <c r="W483" s="93"/>
      <c r="X483" s="15"/>
      <c r="Y483" s="15"/>
      <c r="Z483" s="15"/>
      <c r="AA483" s="70"/>
      <c r="AB483" s="93"/>
      <c r="AC483" s="15"/>
      <c r="AD483" s="15"/>
      <c r="AE483" s="15"/>
      <c r="AF483" s="70"/>
      <c r="AG483" s="93"/>
      <c r="AH483" s="15"/>
      <c r="AI483" s="15"/>
      <c r="AJ483" s="15"/>
      <c r="AK483" s="70"/>
    </row>
    <row r="484" spans="1:37" ht="17.25" customHeight="1" x14ac:dyDescent="0.35">
      <c r="A484" s="264" t="s">
        <v>11</v>
      </c>
      <c r="B484" s="265" t="s">
        <v>2472</v>
      </c>
      <c r="C484" s="266"/>
      <c r="D484" s="266"/>
      <c r="E484" s="266"/>
      <c r="F484" s="266"/>
      <c r="G484" s="265" t="s">
        <v>2474</v>
      </c>
      <c r="H484" s="265"/>
      <c r="I484" s="105"/>
      <c r="J484" s="15"/>
      <c r="K484" s="15"/>
      <c r="L484" s="15"/>
      <c r="M484" s="70"/>
      <c r="N484" s="93"/>
      <c r="O484" s="15"/>
      <c r="P484" s="15"/>
      <c r="Q484" s="15"/>
      <c r="R484" s="70"/>
      <c r="W484" s="93"/>
      <c r="X484" s="15"/>
      <c r="Y484" s="15"/>
      <c r="Z484" s="15"/>
      <c r="AA484" s="70"/>
      <c r="AB484" s="93"/>
      <c r="AC484" s="15"/>
      <c r="AD484" s="15"/>
      <c r="AE484" s="15"/>
      <c r="AF484" s="70"/>
      <c r="AG484" s="93"/>
      <c r="AH484" s="15"/>
      <c r="AI484" s="15"/>
      <c r="AJ484" s="15"/>
      <c r="AK484" s="70"/>
    </row>
    <row r="485" spans="1:37" ht="17.25" customHeight="1" x14ac:dyDescent="0.35">
      <c r="A485" s="69"/>
      <c r="H485" s="70"/>
      <c r="I485" s="105"/>
      <c r="M485" s="70"/>
      <c r="N485" s="69"/>
      <c r="R485" s="70"/>
      <c r="W485" s="69"/>
      <c r="AA485" s="70"/>
      <c r="AB485" s="69"/>
      <c r="AF485" s="70"/>
      <c r="AG485" s="69"/>
      <c r="AK485" s="70"/>
    </row>
    <row r="486" spans="1:37" ht="17.25" customHeight="1" x14ac:dyDescent="0.4">
      <c r="A486" s="206" t="s">
        <v>12</v>
      </c>
      <c r="B486" s="61" t="s">
        <v>359</v>
      </c>
      <c r="C486" s="61"/>
      <c r="D486" s="18"/>
      <c r="E486" s="18"/>
      <c r="F486" s="61" t="s">
        <v>524</v>
      </c>
      <c r="G486" s="18"/>
      <c r="H486" s="207"/>
      <c r="I486" s="103" t="s">
        <v>360</v>
      </c>
      <c r="J486" s="18"/>
      <c r="K486" s="18"/>
      <c r="L486" s="18"/>
      <c r="M486" s="102"/>
      <c r="N486" s="101" t="s">
        <v>1829</v>
      </c>
      <c r="O486" s="45"/>
      <c r="P486" s="45"/>
      <c r="Q486" s="45"/>
      <c r="R486" s="102"/>
      <c r="S486" s="61"/>
      <c r="T486" s="61"/>
      <c r="U486" s="61"/>
      <c r="V486" s="61"/>
      <c r="W486" s="160" t="s">
        <v>1519</v>
      </c>
      <c r="X486" s="60"/>
      <c r="Y486" s="60"/>
      <c r="Z486" s="60"/>
      <c r="AA486" s="102"/>
      <c r="AB486" s="101" t="s">
        <v>1219</v>
      </c>
      <c r="AC486" s="18"/>
      <c r="AD486" s="18"/>
      <c r="AE486" s="18"/>
      <c r="AF486" s="102"/>
      <c r="AG486" s="101" t="s">
        <v>1941</v>
      </c>
      <c r="AH486" s="60"/>
      <c r="AI486" s="60"/>
      <c r="AJ486" s="60"/>
      <c r="AK486" s="102"/>
    </row>
    <row r="487" spans="1:37" ht="17.25" customHeight="1" x14ac:dyDescent="0.4">
      <c r="A487" s="208" t="s">
        <v>12</v>
      </c>
      <c r="B487" s="18" t="s">
        <v>502</v>
      </c>
      <c r="C487" s="18"/>
      <c r="D487" s="18"/>
      <c r="E487" s="18"/>
      <c r="F487" s="18"/>
      <c r="G487" s="18"/>
      <c r="H487" s="207"/>
      <c r="I487" s="103" t="s">
        <v>501</v>
      </c>
      <c r="J487" s="18"/>
      <c r="K487" s="18"/>
      <c r="L487" s="18"/>
      <c r="M487" s="102"/>
      <c r="N487" s="103" t="s">
        <v>1830</v>
      </c>
      <c r="O487" s="45"/>
      <c r="P487" s="45"/>
      <c r="Q487" s="45"/>
      <c r="R487" s="102"/>
      <c r="S487" s="61"/>
      <c r="T487" s="61"/>
      <c r="U487" s="61"/>
      <c r="V487" s="61"/>
      <c r="W487" s="161" t="s">
        <v>1520</v>
      </c>
      <c r="X487" s="60"/>
      <c r="Y487" s="60"/>
      <c r="Z487" s="60"/>
      <c r="AA487" s="102"/>
      <c r="AB487" s="103" t="s">
        <v>1220</v>
      </c>
      <c r="AC487" s="18"/>
      <c r="AD487" s="18"/>
      <c r="AE487" s="18"/>
      <c r="AF487" s="102"/>
      <c r="AG487" s="103" t="s">
        <v>1942</v>
      </c>
      <c r="AH487" s="60"/>
      <c r="AI487" s="60"/>
      <c r="AJ487" s="60"/>
      <c r="AK487" s="102"/>
    </row>
    <row r="488" spans="1:37" ht="17.25" customHeight="1" x14ac:dyDescent="0.35">
      <c r="A488" s="115" t="s">
        <v>13</v>
      </c>
      <c r="B488" s="18" t="s">
        <v>361</v>
      </c>
      <c r="C488" s="18"/>
      <c r="D488" s="61" t="s">
        <v>15</v>
      </c>
      <c r="E488" s="61" t="s">
        <v>17</v>
      </c>
      <c r="F488" s="18"/>
      <c r="G488" s="18" t="s">
        <v>2256</v>
      </c>
      <c r="H488" s="207"/>
      <c r="I488" s="104" t="s">
        <v>853</v>
      </c>
      <c r="J488" s="61" t="s">
        <v>603</v>
      </c>
      <c r="K488" s="18"/>
      <c r="L488" s="18"/>
      <c r="M488" s="102"/>
      <c r="N488" s="104" t="s">
        <v>1831</v>
      </c>
      <c r="O488" s="45" t="s">
        <v>2489</v>
      </c>
      <c r="P488" s="45"/>
      <c r="Q488" s="45"/>
      <c r="R488" s="102"/>
      <c r="S488" s="61"/>
      <c r="T488" s="61"/>
      <c r="U488" s="61"/>
      <c r="V488" s="61"/>
      <c r="W488" s="162" t="s">
        <v>1521</v>
      </c>
      <c r="X488" s="60" t="s">
        <v>1281</v>
      </c>
      <c r="Y488" s="60"/>
      <c r="Z488" s="60"/>
      <c r="AA488" s="102"/>
      <c r="AB488" s="104" t="s">
        <v>1221</v>
      </c>
      <c r="AC488" s="61" t="s">
        <v>1239</v>
      </c>
      <c r="AD488" s="18"/>
      <c r="AE488" s="18"/>
      <c r="AF488" s="102"/>
      <c r="AG488" s="104" t="s">
        <v>2208</v>
      </c>
      <c r="AH488" s="61" t="s">
        <v>2048</v>
      </c>
      <c r="AI488" s="60"/>
      <c r="AJ488" s="60"/>
      <c r="AK488" s="102"/>
    </row>
    <row r="489" spans="1:37" ht="17.25" customHeight="1" x14ac:dyDescent="0.35">
      <c r="A489" s="115" t="s">
        <v>13</v>
      </c>
      <c r="B489" s="18" t="s">
        <v>362</v>
      </c>
      <c r="C489" s="18"/>
      <c r="D489" s="61" t="s">
        <v>15</v>
      </c>
      <c r="E489" s="61" t="s">
        <v>17</v>
      </c>
      <c r="F489" s="18"/>
      <c r="G489" s="18" t="s">
        <v>2256</v>
      </c>
      <c r="H489" s="207"/>
      <c r="I489" s="104" t="s">
        <v>854</v>
      </c>
      <c r="J489" s="61" t="s">
        <v>603</v>
      </c>
      <c r="K489" s="18"/>
      <c r="L489" s="18"/>
      <c r="M489" s="102"/>
      <c r="N489" s="104" t="s">
        <v>1832</v>
      </c>
      <c r="O489" s="45" t="s">
        <v>2490</v>
      </c>
      <c r="P489" s="45"/>
      <c r="Q489" s="45"/>
      <c r="R489" s="102"/>
      <c r="S489" s="61"/>
      <c r="T489" s="61"/>
      <c r="U489" s="61"/>
      <c r="V489" s="61"/>
      <c r="W489" s="162" t="s">
        <v>1522</v>
      </c>
      <c r="X489" s="60" t="s">
        <v>1281</v>
      </c>
      <c r="Y489" s="60"/>
      <c r="Z489" s="60"/>
      <c r="AA489" s="102"/>
      <c r="AB489" s="104" t="s">
        <v>1222</v>
      </c>
      <c r="AC489" s="61" t="s">
        <v>1239</v>
      </c>
      <c r="AD489" s="18"/>
      <c r="AE489" s="18"/>
      <c r="AF489" s="102"/>
      <c r="AG489" s="104" t="s">
        <v>2209</v>
      </c>
      <c r="AH489" s="61" t="s">
        <v>2048</v>
      </c>
      <c r="AI489" s="60"/>
      <c r="AJ489" s="60"/>
      <c r="AK489" s="102"/>
    </row>
    <row r="490" spans="1:37" ht="17.25" customHeight="1" x14ac:dyDescent="0.35">
      <c r="A490" s="208" t="s">
        <v>12</v>
      </c>
      <c r="B490" s="18" t="s">
        <v>363</v>
      </c>
      <c r="C490" s="18"/>
      <c r="D490" s="18"/>
      <c r="E490" s="61"/>
      <c r="F490" s="18"/>
      <c r="G490" s="18"/>
      <c r="H490" s="207" t="s">
        <v>77</v>
      </c>
      <c r="I490" s="104" t="s">
        <v>874</v>
      </c>
      <c r="J490" s="18"/>
      <c r="K490" s="18"/>
      <c r="L490" s="18"/>
      <c r="M490" s="102"/>
      <c r="N490" s="104" t="s">
        <v>1833</v>
      </c>
      <c r="O490" s="45"/>
      <c r="P490" s="45"/>
      <c r="Q490" s="45"/>
      <c r="R490" s="102"/>
      <c r="S490" s="61"/>
      <c r="T490" s="61"/>
      <c r="U490" s="61"/>
      <c r="V490" s="61"/>
      <c r="W490" s="162" t="s">
        <v>1523</v>
      </c>
      <c r="X490" s="60"/>
      <c r="Y490" s="60"/>
      <c r="Z490" s="60"/>
      <c r="AA490" s="102"/>
      <c r="AB490" s="104" t="s">
        <v>1235</v>
      </c>
      <c r="AC490" s="18"/>
      <c r="AD490" s="18"/>
      <c r="AE490" s="18"/>
      <c r="AF490" s="102"/>
      <c r="AG490" s="104" t="s">
        <v>1943</v>
      </c>
      <c r="AH490" s="60"/>
      <c r="AI490" s="60"/>
      <c r="AJ490" s="60"/>
      <c r="AK490" s="102"/>
    </row>
    <row r="491" spans="1:37" ht="17.25" customHeight="1" x14ac:dyDescent="0.35">
      <c r="A491" s="208" t="s">
        <v>86</v>
      </c>
      <c r="B491" s="60" t="s">
        <v>873</v>
      </c>
      <c r="C491" s="60"/>
      <c r="D491" s="18"/>
      <c r="E491" s="61"/>
      <c r="F491" s="18"/>
      <c r="G491" s="18"/>
      <c r="H491" s="207"/>
      <c r="I491" s="104" t="s">
        <v>364</v>
      </c>
      <c r="J491" s="18"/>
      <c r="K491" s="60" t="s">
        <v>529</v>
      </c>
      <c r="L491" s="18"/>
      <c r="M491" s="102"/>
      <c r="N491" s="104" t="s">
        <v>1834</v>
      </c>
      <c r="O491" s="45"/>
      <c r="P491" s="45" t="s">
        <v>2491</v>
      </c>
      <c r="Q491" s="45"/>
      <c r="R491" s="102"/>
      <c r="S491" s="61"/>
      <c r="T491" s="61"/>
      <c r="U491" s="61"/>
      <c r="V491" s="61"/>
      <c r="W491" s="162" t="s">
        <v>1524</v>
      </c>
      <c r="X491" s="60"/>
      <c r="Y491" s="60" t="s">
        <v>1525</v>
      </c>
      <c r="Z491" s="60"/>
      <c r="AA491" s="102"/>
      <c r="AB491" s="104" t="s">
        <v>1223</v>
      </c>
      <c r="AC491" s="18"/>
      <c r="AD491" s="60" t="s">
        <v>1252</v>
      </c>
      <c r="AE491" s="18"/>
      <c r="AF491" s="102"/>
      <c r="AG491" s="104" t="s">
        <v>1944</v>
      </c>
      <c r="AH491" s="60"/>
      <c r="AI491" s="60" t="s">
        <v>2210</v>
      </c>
      <c r="AJ491" s="60"/>
      <c r="AK491" s="102"/>
    </row>
    <row r="492" spans="1:37" ht="17.25" customHeight="1" x14ac:dyDescent="0.35">
      <c r="A492" s="115" t="s">
        <v>13</v>
      </c>
      <c r="B492" s="18" t="s">
        <v>365</v>
      </c>
      <c r="C492" s="18"/>
      <c r="D492" s="61" t="s">
        <v>527</v>
      </c>
      <c r="E492" s="61" t="s">
        <v>17</v>
      </c>
      <c r="F492" s="18"/>
      <c r="G492" s="18"/>
      <c r="H492" s="207"/>
      <c r="I492" s="104" t="s">
        <v>855</v>
      </c>
      <c r="J492" s="61" t="s">
        <v>576</v>
      </c>
      <c r="K492" s="61"/>
      <c r="L492" s="18"/>
      <c r="M492" s="102"/>
      <c r="N492" s="104" t="s">
        <v>3113</v>
      </c>
      <c r="O492" s="45" t="s">
        <v>2492</v>
      </c>
      <c r="P492" s="45"/>
      <c r="Q492" s="45"/>
      <c r="R492" s="102"/>
      <c r="S492" s="61"/>
      <c r="T492" s="61"/>
      <c r="U492" s="61"/>
      <c r="V492" s="61"/>
      <c r="W492" s="162" t="s">
        <v>1526</v>
      </c>
      <c r="X492" s="61" t="s">
        <v>1527</v>
      </c>
      <c r="Y492" s="61"/>
      <c r="Z492" s="60"/>
      <c r="AA492" s="102"/>
      <c r="AB492" s="104" t="s">
        <v>1226</v>
      </c>
      <c r="AC492" s="61" t="s">
        <v>1240</v>
      </c>
      <c r="AD492" s="61"/>
      <c r="AE492" s="18"/>
      <c r="AF492" s="102"/>
      <c r="AG492" s="104" t="s">
        <v>1945</v>
      </c>
      <c r="AH492" s="61" t="s">
        <v>2211</v>
      </c>
      <c r="AI492" s="61"/>
      <c r="AJ492" s="60"/>
      <c r="AK492" s="102"/>
    </row>
    <row r="493" spans="1:37" ht="17.25" customHeight="1" x14ac:dyDescent="0.35">
      <c r="A493" s="264" t="s">
        <v>11</v>
      </c>
      <c r="B493" s="265" t="s">
        <v>2477</v>
      </c>
      <c r="C493" s="266"/>
      <c r="D493" s="266"/>
      <c r="E493" s="266"/>
      <c r="F493" s="266"/>
      <c r="G493" s="265" t="s">
        <v>2476</v>
      </c>
      <c r="H493" s="265"/>
      <c r="I493" s="104"/>
      <c r="J493" s="61"/>
      <c r="K493" s="61"/>
      <c r="L493" s="18"/>
      <c r="M493" s="102"/>
      <c r="N493" s="104"/>
      <c r="O493" s="45"/>
      <c r="P493" s="45"/>
      <c r="Q493" s="45"/>
      <c r="R493" s="102"/>
      <c r="S493" s="61"/>
      <c r="T493" s="61"/>
      <c r="U493" s="61"/>
      <c r="V493" s="61"/>
      <c r="W493" s="162"/>
      <c r="X493" s="61"/>
      <c r="Y493" s="61"/>
      <c r="Z493" s="60"/>
      <c r="AA493" s="102"/>
      <c r="AB493" s="104"/>
      <c r="AC493" s="61"/>
      <c r="AD493" s="61"/>
      <c r="AE493" s="18"/>
      <c r="AF493" s="102"/>
      <c r="AG493" s="104"/>
      <c r="AH493" s="61"/>
      <c r="AI493" s="61"/>
      <c r="AJ493" s="60"/>
      <c r="AK493" s="102"/>
    </row>
    <row r="494" spans="1:37" ht="17.25" customHeight="1" x14ac:dyDescent="0.35">
      <c r="A494" s="115" t="s">
        <v>13</v>
      </c>
      <c r="B494" s="18" t="s">
        <v>366</v>
      </c>
      <c r="C494" s="18"/>
      <c r="D494" s="61" t="s">
        <v>528</v>
      </c>
      <c r="E494" s="61" t="s">
        <v>17</v>
      </c>
      <c r="F494" s="18"/>
      <c r="G494" s="18"/>
      <c r="H494" s="207"/>
      <c r="I494" s="104" t="s">
        <v>856</v>
      </c>
      <c r="J494" s="61" t="s">
        <v>575</v>
      </c>
      <c r="K494" s="18"/>
      <c r="L494" s="18"/>
      <c r="M494" s="102"/>
      <c r="N494" s="104" t="s">
        <v>3114</v>
      </c>
      <c r="O494" s="45" t="s">
        <v>2493</v>
      </c>
      <c r="P494" s="45"/>
      <c r="Q494" s="45"/>
      <c r="R494" s="102"/>
      <c r="S494" s="61"/>
      <c r="T494" s="61"/>
      <c r="U494" s="61"/>
      <c r="V494" s="61"/>
      <c r="W494" s="162" t="s">
        <v>1528</v>
      </c>
      <c r="X494" s="61" t="s">
        <v>1529</v>
      </c>
      <c r="Y494" s="60"/>
      <c r="Z494" s="60"/>
      <c r="AA494" s="102"/>
      <c r="AB494" s="104" t="s">
        <v>1227</v>
      </c>
      <c r="AC494" s="61" t="s">
        <v>1241</v>
      </c>
      <c r="AD494" s="18"/>
      <c r="AE494" s="18"/>
      <c r="AF494" s="102"/>
      <c r="AG494" s="104" t="s">
        <v>1946</v>
      </c>
      <c r="AH494" s="61" t="s">
        <v>2212</v>
      </c>
      <c r="AI494" s="60"/>
      <c r="AJ494" s="60"/>
      <c r="AK494" s="102"/>
    </row>
    <row r="495" spans="1:37" ht="17.25" customHeight="1" x14ac:dyDescent="0.35">
      <c r="A495" s="115" t="s">
        <v>13</v>
      </c>
      <c r="B495" s="18" t="s">
        <v>386</v>
      </c>
      <c r="C495" s="18"/>
      <c r="D495" s="61" t="s">
        <v>578</v>
      </c>
      <c r="E495" s="61" t="s">
        <v>17</v>
      </c>
      <c r="F495" s="18"/>
      <c r="G495" s="18"/>
      <c r="H495" s="207"/>
      <c r="I495" s="104" t="s">
        <v>857</v>
      </c>
      <c r="J495" s="61" t="s">
        <v>577</v>
      </c>
      <c r="K495" s="18"/>
      <c r="L495" s="18"/>
      <c r="M495" s="102"/>
      <c r="N495" s="104" t="s">
        <v>1835</v>
      </c>
      <c r="O495" s="45" t="s">
        <v>2494</v>
      </c>
      <c r="P495" s="45"/>
      <c r="Q495" s="45"/>
      <c r="R495" s="102"/>
      <c r="S495" s="61"/>
      <c r="T495" s="61"/>
      <c r="U495" s="61"/>
      <c r="V495" s="61"/>
      <c r="W495" s="162" t="s">
        <v>1530</v>
      </c>
      <c r="X495" s="61" t="s">
        <v>1531</v>
      </c>
      <c r="Y495" s="60"/>
      <c r="Z495" s="60"/>
      <c r="AA495" s="102"/>
      <c r="AB495" s="104" t="s">
        <v>1228</v>
      </c>
      <c r="AC495" s="61" t="s">
        <v>1242</v>
      </c>
      <c r="AD495" s="18"/>
      <c r="AE495" s="18"/>
      <c r="AF495" s="102"/>
      <c r="AG495" s="104" t="s">
        <v>1947</v>
      </c>
      <c r="AH495" s="61" t="s">
        <v>2213</v>
      </c>
      <c r="AI495" s="60"/>
      <c r="AJ495" s="60"/>
      <c r="AK495" s="102"/>
    </row>
    <row r="496" spans="1:37" ht="17.25" customHeight="1" x14ac:dyDescent="0.35">
      <c r="A496" s="208" t="s">
        <v>22</v>
      </c>
      <c r="B496" s="18"/>
      <c r="C496" s="18"/>
      <c r="D496" s="18"/>
      <c r="E496" s="18"/>
      <c r="F496" s="18"/>
      <c r="G496" s="18"/>
      <c r="H496" s="207"/>
      <c r="I496" s="104"/>
      <c r="J496" s="18"/>
      <c r="K496" s="18"/>
      <c r="L496" s="18"/>
      <c r="M496" s="102"/>
      <c r="N496" s="104"/>
      <c r="O496" s="45"/>
      <c r="P496" s="45"/>
      <c r="Q496" s="45"/>
      <c r="R496" s="102"/>
      <c r="S496" s="61"/>
      <c r="T496" s="61"/>
      <c r="U496" s="61"/>
      <c r="V496" s="61"/>
      <c r="W496" s="162"/>
      <c r="X496" s="60"/>
      <c r="Y496" s="60"/>
      <c r="Z496" s="60"/>
      <c r="AA496" s="102"/>
      <c r="AB496" s="115"/>
      <c r="AC496" s="18"/>
      <c r="AD496" s="18"/>
      <c r="AE496" s="18"/>
      <c r="AF496" s="102"/>
      <c r="AG496" s="104"/>
      <c r="AH496" s="60"/>
      <c r="AI496" s="60"/>
      <c r="AJ496" s="60"/>
      <c r="AK496" s="102"/>
    </row>
    <row r="497" spans="1:37" ht="17.25" customHeight="1" x14ac:dyDescent="0.35">
      <c r="A497" s="208" t="s">
        <v>12</v>
      </c>
      <c r="B497" s="18" t="s">
        <v>367</v>
      </c>
      <c r="C497" s="18"/>
      <c r="D497" s="18"/>
      <c r="E497" s="18"/>
      <c r="F497" s="61" t="s">
        <v>581</v>
      </c>
      <c r="G497" s="18"/>
      <c r="H497" s="207" t="s">
        <v>77</v>
      </c>
      <c r="I497" s="104" t="s">
        <v>875</v>
      </c>
      <c r="J497" s="18"/>
      <c r="K497" s="18"/>
      <c r="L497" s="18"/>
      <c r="M497" s="102"/>
      <c r="N497" s="104" t="s">
        <v>1836</v>
      </c>
      <c r="O497" s="45"/>
      <c r="P497" s="45"/>
      <c r="Q497" s="45"/>
      <c r="R497" s="102"/>
      <c r="S497" s="61"/>
      <c r="T497" s="61"/>
      <c r="U497" s="61"/>
      <c r="V497" s="61"/>
      <c r="W497" s="162" t="s">
        <v>1532</v>
      </c>
      <c r="X497" s="60"/>
      <c r="Y497" s="60"/>
      <c r="Z497" s="60"/>
      <c r="AA497" s="102"/>
      <c r="AB497" s="104" t="s">
        <v>1236</v>
      </c>
      <c r="AC497" s="18"/>
      <c r="AD497" s="18"/>
      <c r="AE497" s="18"/>
      <c r="AF497" s="102"/>
      <c r="AG497" s="104" t="s">
        <v>1948</v>
      </c>
      <c r="AH497" s="60"/>
      <c r="AI497" s="60"/>
      <c r="AJ497" s="60"/>
      <c r="AK497" s="102"/>
    </row>
    <row r="498" spans="1:37" ht="17.25" customHeight="1" x14ac:dyDescent="0.35">
      <c r="A498" s="208" t="s">
        <v>86</v>
      </c>
      <c r="B498" s="60" t="s">
        <v>878</v>
      </c>
      <c r="C498" s="60"/>
      <c r="D498" s="18"/>
      <c r="E498" s="61"/>
      <c r="F498" s="18"/>
      <c r="G498" s="18"/>
      <c r="H498" s="207"/>
      <c r="I498" s="104" t="s">
        <v>368</v>
      </c>
      <c r="J498" s="18"/>
      <c r="K498" s="60" t="s">
        <v>529</v>
      </c>
      <c r="L498" s="18"/>
      <c r="M498" s="102"/>
      <c r="N498" s="104" t="s">
        <v>1837</v>
      </c>
      <c r="O498" s="45"/>
      <c r="P498" s="45" t="s">
        <v>2491</v>
      </c>
      <c r="Q498" s="45"/>
      <c r="R498" s="102"/>
      <c r="S498" s="61"/>
      <c r="T498" s="61"/>
      <c r="U498" s="61"/>
      <c r="V498" s="61"/>
      <c r="W498" s="162" t="s">
        <v>1533</v>
      </c>
      <c r="X498" s="60"/>
      <c r="Y498" s="60" t="s">
        <v>1525</v>
      </c>
      <c r="Z498" s="60"/>
      <c r="AA498" s="102"/>
      <c r="AB498" s="104" t="s">
        <v>1224</v>
      </c>
      <c r="AC498" s="18"/>
      <c r="AD498" s="60" t="s">
        <v>1252</v>
      </c>
      <c r="AE498" s="18"/>
      <c r="AF498" s="102"/>
      <c r="AG498" s="104" t="s">
        <v>1949</v>
      </c>
      <c r="AH498" s="60"/>
      <c r="AI498" s="60" t="s">
        <v>2210</v>
      </c>
      <c r="AJ498" s="60"/>
      <c r="AK498" s="102"/>
    </row>
    <row r="499" spans="1:37" ht="17.25" customHeight="1" x14ac:dyDescent="0.35">
      <c r="A499" s="115" t="s">
        <v>13</v>
      </c>
      <c r="B499" s="18" t="s">
        <v>369</v>
      </c>
      <c r="C499" s="18"/>
      <c r="D499" s="61" t="s">
        <v>569</v>
      </c>
      <c r="E499" s="61" t="s">
        <v>17</v>
      </c>
      <c r="F499" s="18"/>
      <c r="G499" s="18"/>
      <c r="H499" s="207"/>
      <c r="I499" s="104" t="s">
        <v>858</v>
      </c>
      <c r="J499" s="61" t="s">
        <v>576</v>
      </c>
      <c r="K499" s="60"/>
      <c r="L499" s="18"/>
      <c r="M499" s="102"/>
      <c r="N499" s="104" t="s">
        <v>3115</v>
      </c>
      <c r="O499" s="45" t="s">
        <v>2492</v>
      </c>
      <c r="P499" s="45"/>
      <c r="Q499" s="45"/>
      <c r="R499" s="102"/>
      <c r="S499" s="61"/>
      <c r="T499" s="61"/>
      <c r="U499" s="61"/>
      <c r="V499" s="61"/>
      <c r="W499" s="162" t="s">
        <v>1534</v>
      </c>
      <c r="X499" s="61" t="s">
        <v>1527</v>
      </c>
      <c r="Y499" s="60"/>
      <c r="Z499" s="60"/>
      <c r="AA499" s="102"/>
      <c r="AB499" s="104" t="s">
        <v>1229</v>
      </c>
      <c r="AC499" s="61" t="s">
        <v>1240</v>
      </c>
      <c r="AD499" s="60"/>
      <c r="AE499" s="18"/>
      <c r="AF499" s="102"/>
      <c r="AG499" s="104" t="s">
        <v>1950</v>
      </c>
      <c r="AH499" s="61" t="s">
        <v>2211</v>
      </c>
      <c r="AI499" s="60"/>
      <c r="AJ499" s="60"/>
      <c r="AK499" s="102"/>
    </row>
    <row r="500" spans="1:37" ht="17.25" customHeight="1" x14ac:dyDescent="0.35">
      <c r="A500" s="264" t="s">
        <v>11</v>
      </c>
      <c r="B500" s="265" t="s">
        <v>2478</v>
      </c>
      <c r="C500" s="266"/>
      <c r="D500" s="266"/>
      <c r="E500" s="266"/>
      <c r="F500" s="266"/>
      <c r="G500" s="265" t="s">
        <v>2479</v>
      </c>
      <c r="H500" s="265"/>
      <c r="I500" s="104"/>
      <c r="J500" s="61"/>
      <c r="K500" s="60"/>
      <c r="L500" s="18"/>
      <c r="M500" s="102"/>
      <c r="N500" s="104"/>
      <c r="O500" s="45"/>
      <c r="P500" s="45"/>
      <c r="Q500" s="45"/>
      <c r="R500" s="102"/>
      <c r="S500" s="61"/>
      <c r="T500" s="61"/>
      <c r="U500" s="61"/>
      <c r="V500" s="61"/>
      <c r="W500" s="162"/>
      <c r="X500" s="61"/>
      <c r="Y500" s="60"/>
      <c r="Z500" s="60"/>
      <c r="AA500" s="102"/>
      <c r="AB500" s="104"/>
      <c r="AC500" s="61"/>
      <c r="AD500" s="60"/>
      <c r="AE500" s="18"/>
      <c r="AF500" s="102"/>
      <c r="AG500" s="104"/>
      <c r="AH500" s="61"/>
      <c r="AI500" s="60"/>
      <c r="AJ500" s="60"/>
      <c r="AK500" s="102"/>
    </row>
    <row r="501" spans="1:37" ht="17.25" customHeight="1" x14ac:dyDescent="0.35">
      <c r="A501" s="115" t="s">
        <v>13</v>
      </c>
      <c r="B501" s="18" t="s">
        <v>370</v>
      </c>
      <c r="C501" s="18"/>
      <c r="D501" s="61" t="s">
        <v>570</v>
      </c>
      <c r="E501" s="61" t="s">
        <v>17</v>
      </c>
      <c r="F501" s="18"/>
      <c r="G501" s="18"/>
      <c r="H501" s="207"/>
      <c r="I501" s="104" t="s">
        <v>859</v>
      </c>
      <c r="J501" s="61" t="s">
        <v>575</v>
      </c>
      <c r="K501" s="18"/>
      <c r="L501" s="18"/>
      <c r="M501" s="102"/>
      <c r="N501" s="104" t="s">
        <v>3117</v>
      </c>
      <c r="O501" s="45" t="s">
        <v>2493</v>
      </c>
      <c r="P501" s="45"/>
      <c r="Q501" s="45"/>
      <c r="R501" s="102"/>
      <c r="S501" s="61"/>
      <c r="T501" s="61"/>
      <c r="U501" s="61"/>
      <c r="V501" s="61"/>
      <c r="W501" s="162" t="s">
        <v>1535</v>
      </c>
      <c r="X501" s="61" t="s">
        <v>1529</v>
      </c>
      <c r="Y501" s="60"/>
      <c r="Z501" s="60"/>
      <c r="AA501" s="102"/>
      <c r="AB501" s="104" t="s">
        <v>1231</v>
      </c>
      <c r="AC501" s="61" t="s">
        <v>1241</v>
      </c>
      <c r="AD501" s="18"/>
      <c r="AE501" s="18"/>
      <c r="AF501" s="102"/>
      <c r="AG501" s="104" t="s">
        <v>1951</v>
      </c>
      <c r="AH501" s="61" t="s">
        <v>2212</v>
      </c>
      <c r="AI501" s="60"/>
      <c r="AJ501" s="60"/>
      <c r="AK501" s="102"/>
    </row>
    <row r="502" spans="1:37" ht="17.25" customHeight="1" x14ac:dyDescent="0.35">
      <c r="A502" s="115" t="s">
        <v>13</v>
      </c>
      <c r="B502" s="18" t="s">
        <v>387</v>
      </c>
      <c r="C502" s="18"/>
      <c r="D502" s="61" t="s">
        <v>579</v>
      </c>
      <c r="E502" s="61" t="s">
        <v>17</v>
      </c>
      <c r="F502" s="18"/>
      <c r="G502" s="18"/>
      <c r="H502" s="207"/>
      <c r="I502" s="104" t="s">
        <v>860</v>
      </c>
      <c r="J502" s="61" t="s">
        <v>577</v>
      </c>
      <c r="K502" s="18"/>
      <c r="L502" s="18"/>
      <c r="M502" s="102"/>
      <c r="N502" s="104" t="s">
        <v>1838</v>
      </c>
      <c r="O502" s="45" t="s">
        <v>2494</v>
      </c>
      <c r="P502" s="45"/>
      <c r="Q502" s="45"/>
      <c r="R502" s="102"/>
      <c r="S502" s="61"/>
      <c r="T502" s="61"/>
      <c r="U502" s="61"/>
      <c r="V502" s="61"/>
      <c r="W502" s="162" t="s">
        <v>1536</v>
      </c>
      <c r="X502" s="61" t="s">
        <v>1531</v>
      </c>
      <c r="Y502" s="60"/>
      <c r="Z502" s="60"/>
      <c r="AA502" s="102"/>
      <c r="AB502" s="104" t="s">
        <v>1233</v>
      </c>
      <c r="AC502" s="61" t="s">
        <v>1242</v>
      </c>
      <c r="AD502" s="18"/>
      <c r="AE502" s="18"/>
      <c r="AF502" s="102"/>
      <c r="AG502" s="104" t="s">
        <v>1952</v>
      </c>
      <c r="AH502" s="61" t="s">
        <v>2213</v>
      </c>
      <c r="AI502" s="60"/>
      <c r="AJ502" s="60"/>
      <c r="AK502" s="102"/>
    </row>
    <row r="503" spans="1:37" ht="17.25" customHeight="1" x14ac:dyDescent="0.35">
      <c r="A503" s="208" t="s">
        <v>22</v>
      </c>
      <c r="B503" s="18"/>
      <c r="C503" s="18"/>
      <c r="D503" s="18"/>
      <c r="E503" s="18"/>
      <c r="F503" s="18"/>
      <c r="G503" s="18"/>
      <c r="H503" s="207"/>
      <c r="I503" s="104"/>
      <c r="J503" s="18"/>
      <c r="K503" s="18"/>
      <c r="L503" s="18"/>
      <c r="M503" s="102"/>
      <c r="N503" s="104"/>
      <c r="O503" s="45"/>
      <c r="P503" s="45"/>
      <c r="Q503" s="45"/>
      <c r="R503" s="102"/>
      <c r="S503" s="61"/>
      <c r="T503" s="61"/>
      <c r="U503" s="61"/>
      <c r="V503" s="61"/>
      <c r="W503" s="162"/>
      <c r="X503" s="60"/>
      <c r="Y503" s="60"/>
      <c r="Z503" s="60"/>
      <c r="AA503" s="102"/>
      <c r="AB503" s="115"/>
      <c r="AC503" s="18"/>
      <c r="AD503" s="18"/>
      <c r="AE503" s="18"/>
      <c r="AF503" s="102"/>
      <c r="AG503" s="104"/>
      <c r="AH503" s="60"/>
      <c r="AI503" s="60"/>
      <c r="AJ503" s="60"/>
      <c r="AK503" s="102"/>
    </row>
    <row r="504" spans="1:37" ht="17.25" customHeight="1" x14ac:dyDescent="0.35">
      <c r="A504" s="208" t="s">
        <v>12</v>
      </c>
      <c r="B504" s="18" t="s">
        <v>371</v>
      </c>
      <c r="C504" s="18"/>
      <c r="D504" s="18"/>
      <c r="E504" s="18"/>
      <c r="F504" s="61" t="s">
        <v>582</v>
      </c>
      <c r="G504" s="18"/>
      <c r="H504" s="207" t="s">
        <v>77</v>
      </c>
      <c r="I504" s="104" t="s">
        <v>876</v>
      </c>
      <c r="J504" s="18"/>
      <c r="K504" s="18"/>
      <c r="L504" s="18"/>
      <c r="M504" s="102"/>
      <c r="N504" s="104" t="s">
        <v>1839</v>
      </c>
      <c r="O504" s="45"/>
      <c r="P504" s="45"/>
      <c r="Q504" s="45"/>
      <c r="R504" s="102"/>
      <c r="S504" s="61"/>
      <c r="T504" s="61"/>
      <c r="U504" s="61"/>
      <c r="V504" s="61"/>
      <c r="W504" s="162" t="s">
        <v>1537</v>
      </c>
      <c r="X504" s="60"/>
      <c r="Y504" s="60"/>
      <c r="Z504" s="60"/>
      <c r="AA504" s="102"/>
      <c r="AB504" s="104" t="s">
        <v>1237</v>
      </c>
      <c r="AC504" s="18"/>
      <c r="AD504" s="18"/>
      <c r="AE504" s="18"/>
      <c r="AF504" s="102"/>
      <c r="AG504" s="104" t="s">
        <v>1953</v>
      </c>
      <c r="AH504" s="60"/>
      <c r="AI504" s="60"/>
      <c r="AJ504" s="60"/>
      <c r="AK504" s="102"/>
    </row>
    <row r="505" spans="1:37" ht="17.25" customHeight="1" x14ac:dyDescent="0.35">
      <c r="A505" s="208" t="s">
        <v>86</v>
      </c>
      <c r="B505" s="60" t="s">
        <v>877</v>
      </c>
      <c r="C505" s="60"/>
      <c r="D505" s="18"/>
      <c r="E505" s="61"/>
      <c r="F505" s="18"/>
      <c r="G505" s="18"/>
      <c r="H505" s="207"/>
      <c r="I505" s="104" t="s">
        <v>372</v>
      </c>
      <c r="J505" s="18"/>
      <c r="K505" s="60" t="s">
        <v>529</v>
      </c>
      <c r="L505" s="18"/>
      <c r="M505" s="102"/>
      <c r="N505" s="104" t="s">
        <v>1840</v>
      </c>
      <c r="O505" s="45"/>
      <c r="P505" s="45" t="s">
        <v>2491</v>
      </c>
      <c r="Q505" s="45"/>
      <c r="R505" s="102"/>
      <c r="S505" s="61"/>
      <c r="T505" s="61"/>
      <c r="U505" s="61"/>
      <c r="V505" s="61"/>
      <c r="W505" s="162" t="s">
        <v>1538</v>
      </c>
      <c r="X505" s="60"/>
      <c r="Y505" s="60" t="s">
        <v>1525</v>
      </c>
      <c r="Z505" s="60"/>
      <c r="AA505" s="102"/>
      <c r="AB505" s="104" t="s">
        <v>1225</v>
      </c>
      <c r="AC505" s="18"/>
      <c r="AD505" s="60" t="s">
        <v>1252</v>
      </c>
      <c r="AE505" s="18"/>
      <c r="AF505" s="102"/>
      <c r="AG505" s="104" t="s">
        <v>1954</v>
      </c>
      <c r="AH505" s="60"/>
      <c r="AI505" s="60" t="s">
        <v>2210</v>
      </c>
      <c r="AJ505" s="60"/>
      <c r="AK505" s="102"/>
    </row>
    <row r="506" spans="1:37" ht="17.25" customHeight="1" x14ac:dyDescent="0.35">
      <c r="A506" s="115" t="s">
        <v>13</v>
      </c>
      <c r="B506" s="18" t="s">
        <v>373</v>
      </c>
      <c r="C506" s="18"/>
      <c r="D506" s="61" t="s">
        <v>569</v>
      </c>
      <c r="E506" s="61" t="s">
        <v>17</v>
      </c>
      <c r="F506" s="18"/>
      <c r="G506" s="18"/>
      <c r="H506" s="207"/>
      <c r="I506" s="104" t="s">
        <v>861</v>
      </c>
      <c r="J506" s="61" t="s">
        <v>576</v>
      </c>
      <c r="K506" s="60"/>
      <c r="L506" s="18"/>
      <c r="M506" s="102"/>
      <c r="N506" s="104" t="s">
        <v>3116</v>
      </c>
      <c r="O506" s="45" t="s">
        <v>2495</v>
      </c>
      <c r="P506" s="45"/>
      <c r="Q506" s="45"/>
      <c r="R506" s="102"/>
      <c r="S506" s="61"/>
      <c r="T506" s="61"/>
      <c r="U506" s="61"/>
      <c r="V506" s="61"/>
      <c r="W506" s="162" t="s">
        <v>1539</v>
      </c>
      <c r="X506" s="61" t="s">
        <v>1527</v>
      </c>
      <c r="Y506" s="60"/>
      <c r="Z506" s="60"/>
      <c r="AA506" s="102"/>
      <c r="AB506" s="104" t="s">
        <v>1230</v>
      </c>
      <c r="AC506" s="61" t="s">
        <v>1240</v>
      </c>
      <c r="AD506" s="60"/>
      <c r="AE506" s="18"/>
      <c r="AF506" s="102"/>
      <c r="AG506" s="104" t="s">
        <v>1955</v>
      </c>
      <c r="AH506" s="61" t="s">
        <v>2211</v>
      </c>
      <c r="AI506" s="60"/>
      <c r="AJ506" s="60"/>
      <c r="AK506" s="102"/>
    </row>
    <row r="507" spans="1:37" ht="17.25" customHeight="1" x14ac:dyDescent="0.35">
      <c r="A507" s="264" t="s">
        <v>11</v>
      </c>
      <c r="B507" s="265" t="s">
        <v>2480</v>
      </c>
      <c r="C507" s="266"/>
      <c r="D507" s="266"/>
      <c r="E507" s="266"/>
      <c r="F507" s="266"/>
      <c r="G507" s="265" t="s">
        <v>2481</v>
      </c>
      <c r="H507" s="265"/>
      <c r="I507" s="104"/>
      <c r="J507" s="61"/>
      <c r="K507" s="60"/>
      <c r="L507" s="18"/>
      <c r="M507" s="102"/>
      <c r="N507" s="104"/>
      <c r="O507" s="45"/>
      <c r="P507" s="45"/>
      <c r="Q507" s="45"/>
      <c r="R507" s="102"/>
      <c r="S507" s="61"/>
      <c r="T507" s="61"/>
      <c r="U507" s="61"/>
      <c r="V507" s="61"/>
      <c r="W507" s="162"/>
      <c r="X507" s="61"/>
      <c r="Y507" s="60"/>
      <c r="Z507" s="60"/>
      <c r="AA507" s="102"/>
      <c r="AB507" s="104"/>
      <c r="AC507" s="61"/>
      <c r="AD507" s="60"/>
      <c r="AE507" s="18"/>
      <c r="AF507" s="102"/>
      <c r="AG507" s="104"/>
      <c r="AH507" s="61"/>
      <c r="AI507" s="60"/>
      <c r="AJ507" s="60"/>
      <c r="AK507" s="102"/>
    </row>
    <row r="508" spans="1:37" ht="17.25" customHeight="1" x14ac:dyDescent="0.35">
      <c r="A508" s="115" t="s">
        <v>13</v>
      </c>
      <c r="B508" s="18" t="s">
        <v>374</v>
      </c>
      <c r="C508" s="18"/>
      <c r="D508" s="61" t="s">
        <v>571</v>
      </c>
      <c r="E508" s="61" t="s">
        <v>17</v>
      </c>
      <c r="F508" s="18"/>
      <c r="G508" s="18"/>
      <c r="H508" s="207"/>
      <c r="I508" s="104" t="s">
        <v>862</v>
      </c>
      <c r="J508" s="61" t="s">
        <v>575</v>
      </c>
      <c r="K508" s="18"/>
      <c r="L508" s="18"/>
      <c r="M508" s="102"/>
      <c r="N508" s="104" t="s">
        <v>3118</v>
      </c>
      <c r="O508" s="45" t="s">
        <v>2493</v>
      </c>
      <c r="P508" s="45"/>
      <c r="Q508" s="45"/>
      <c r="R508" s="102"/>
      <c r="S508" s="61"/>
      <c r="T508" s="61"/>
      <c r="U508" s="61"/>
      <c r="V508" s="61"/>
      <c r="W508" s="162" t="s">
        <v>1540</v>
      </c>
      <c r="X508" s="61" t="s">
        <v>1529</v>
      </c>
      <c r="Y508" s="60"/>
      <c r="Z508" s="60"/>
      <c r="AA508" s="102"/>
      <c r="AB508" s="104" t="s">
        <v>1232</v>
      </c>
      <c r="AC508" s="61" t="s">
        <v>1241</v>
      </c>
      <c r="AD508" s="18"/>
      <c r="AE508" s="18"/>
      <c r="AF508" s="102"/>
      <c r="AG508" s="104" t="s">
        <v>1956</v>
      </c>
      <c r="AH508" s="61" t="s">
        <v>2212</v>
      </c>
      <c r="AI508" s="60"/>
      <c r="AJ508" s="60"/>
      <c r="AK508" s="102"/>
    </row>
    <row r="509" spans="1:37" ht="17.25" customHeight="1" x14ac:dyDescent="0.35">
      <c r="A509" s="115" t="s">
        <v>13</v>
      </c>
      <c r="B509" s="18" t="s">
        <v>388</v>
      </c>
      <c r="C509" s="18"/>
      <c r="D509" s="61" t="s">
        <v>580</v>
      </c>
      <c r="E509" s="61" t="s">
        <v>17</v>
      </c>
      <c r="F509" s="18"/>
      <c r="G509" s="18"/>
      <c r="H509" s="207"/>
      <c r="I509" s="104" t="s">
        <v>863</v>
      </c>
      <c r="J509" s="61" t="s">
        <v>577</v>
      </c>
      <c r="K509" s="18"/>
      <c r="L509" s="18"/>
      <c r="M509" s="102"/>
      <c r="N509" s="104" t="s">
        <v>1841</v>
      </c>
      <c r="O509" s="45" t="s">
        <v>2494</v>
      </c>
      <c r="P509" s="45"/>
      <c r="Q509" s="45"/>
      <c r="R509" s="102"/>
      <c r="S509" s="61"/>
      <c r="T509" s="61"/>
      <c r="U509" s="61"/>
      <c r="V509" s="61"/>
      <c r="W509" s="162" t="s">
        <v>1541</v>
      </c>
      <c r="X509" s="61" t="s">
        <v>1531</v>
      </c>
      <c r="Y509" s="60"/>
      <c r="Z509" s="60"/>
      <c r="AA509" s="102"/>
      <c r="AB509" s="104" t="s">
        <v>1234</v>
      </c>
      <c r="AC509" s="61" t="s">
        <v>1242</v>
      </c>
      <c r="AD509" s="18"/>
      <c r="AE509" s="18"/>
      <c r="AF509" s="102"/>
      <c r="AG509" s="104" t="s">
        <v>1957</v>
      </c>
      <c r="AH509" s="61" t="s">
        <v>2213</v>
      </c>
      <c r="AI509" s="60"/>
      <c r="AJ509" s="60"/>
      <c r="AK509" s="102"/>
    </row>
    <row r="510" spans="1:37" ht="17.25" customHeight="1" x14ac:dyDescent="0.35">
      <c r="A510" s="208" t="s">
        <v>22</v>
      </c>
      <c r="B510" s="18"/>
      <c r="C510" s="18"/>
      <c r="D510" s="18"/>
      <c r="E510" s="18"/>
      <c r="F510" s="18"/>
      <c r="G510" s="18"/>
      <c r="H510" s="207"/>
      <c r="I510" s="104"/>
      <c r="J510" s="18"/>
      <c r="K510" s="18"/>
      <c r="L510" s="18"/>
      <c r="M510" s="102"/>
      <c r="N510" s="104"/>
      <c r="O510" s="45"/>
      <c r="P510" s="45"/>
      <c r="Q510" s="45"/>
      <c r="R510" s="102"/>
      <c r="S510" s="61"/>
      <c r="T510" s="61"/>
      <c r="U510" s="61"/>
      <c r="V510" s="61"/>
      <c r="W510" s="162"/>
      <c r="X510" s="60"/>
      <c r="Y510" s="60"/>
      <c r="Z510" s="60"/>
      <c r="AA510" s="102"/>
      <c r="AB510" s="115"/>
      <c r="AC510" s="18"/>
      <c r="AD510" s="18"/>
      <c r="AE510" s="18"/>
      <c r="AF510" s="102"/>
      <c r="AG510" s="104"/>
      <c r="AH510" s="60"/>
      <c r="AI510" s="60"/>
      <c r="AJ510" s="60"/>
      <c r="AK510" s="102"/>
    </row>
    <row r="511" spans="1:37" ht="17.25" customHeight="1" x14ac:dyDescent="0.35">
      <c r="A511" s="115" t="s">
        <v>2794</v>
      </c>
      <c r="B511" s="18" t="s">
        <v>375</v>
      </c>
      <c r="C511" s="18"/>
      <c r="D511" s="18"/>
      <c r="E511" s="61" t="s">
        <v>17</v>
      </c>
      <c r="F511" s="18"/>
      <c r="G511" s="18"/>
      <c r="H511" s="207"/>
      <c r="I511" s="104" t="s">
        <v>864</v>
      </c>
      <c r="J511" s="18"/>
      <c r="K511" s="18"/>
      <c r="L511" s="18"/>
      <c r="M511" s="102"/>
      <c r="N511" s="104" t="s">
        <v>1842</v>
      </c>
      <c r="O511" s="45"/>
      <c r="P511" s="45"/>
      <c r="Q511" s="45"/>
      <c r="R511" s="102"/>
      <c r="S511" s="61"/>
      <c r="T511" s="61"/>
      <c r="U511" s="61"/>
      <c r="V511" s="61"/>
      <c r="W511" s="162" t="s">
        <v>1542</v>
      </c>
      <c r="X511" s="60"/>
      <c r="Y511" s="60"/>
      <c r="Z511" s="60"/>
      <c r="AA511" s="102"/>
      <c r="AB511" s="104" t="s">
        <v>1238</v>
      </c>
      <c r="AC511" s="18"/>
      <c r="AD511" s="18"/>
      <c r="AE511" s="18"/>
      <c r="AF511" s="102"/>
      <c r="AG511" s="104" t="s">
        <v>2214</v>
      </c>
      <c r="AH511" s="60"/>
      <c r="AI511" s="60"/>
      <c r="AJ511" s="60"/>
      <c r="AK511" s="102"/>
    </row>
    <row r="512" spans="1:37" ht="17.25" customHeight="1" x14ac:dyDescent="0.35">
      <c r="A512" s="104" t="s">
        <v>11</v>
      </c>
      <c r="B512" s="60" t="s">
        <v>2904</v>
      </c>
      <c r="C512" s="18"/>
      <c r="D512" s="18"/>
      <c r="E512" s="61"/>
      <c r="F512" s="18"/>
      <c r="G512" s="60" t="s">
        <v>2917</v>
      </c>
      <c r="H512" s="207"/>
      <c r="I512" s="104"/>
      <c r="J512" s="18"/>
      <c r="K512" s="18"/>
      <c r="L512" s="18"/>
      <c r="M512" s="102"/>
      <c r="N512" s="104"/>
      <c r="O512" s="45"/>
      <c r="P512" s="45"/>
      <c r="Q512" s="45"/>
      <c r="R512" s="102"/>
      <c r="S512" s="61"/>
      <c r="T512" s="61"/>
      <c r="U512" s="61"/>
      <c r="V512" s="61"/>
      <c r="W512" s="162"/>
      <c r="X512" s="60"/>
      <c r="Y512" s="60"/>
      <c r="Z512" s="60"/>
      <c r="AA512" s="102"/>
      <c r="AB512" s="104"/>
      <c r="AC512" s="18"/>
      <c r="AD512" s="18"/>
      <c r="AE512" s="18"/>
      <c r="AF512" s="102"/>
      <c r="AG512" s="104"/>
      <c r="AH512" s="60"/>
      <c r="AI512" s="60"/>
      <c r="AJ512" s="60"/>
      <c r="AK512" s="102"/>
    </row>
    <row r="513" spans="1:37" ht="17.25" customHeight="1" x14ac:dyDescent="0.35">
      <c r="A513" s="104" t="s">
        <v>11</v>
      </c>
      <c r="B513" s="60" t="s">
        <v>2905</v>
      </c>
      <c r="C513" s="18"/>
      <c r="D513" s="18"/>
      <c r="E513" s="61"/>
      <c r="F513" s="18"/>
      <c r="G513" s="60" t="s">
        <v>2918</v>
      </c>
      <c r="H513" s="207"/>
      <c r="I513" s="104"/>
      <c r="J513" s="18"/>
      <c r="K513" s="18"/>
      <c r="L513" s="18"/>
      <c r="M513" s="102"/>
      <c r="N513" s="104"/>
      <c r="O513" s="45"/>
      <c r="P513" s="45"/>
      <c r="Q513" s="45"/>
      <c r="R513" s="102"/>
      <c r="S513" s="61"/>
      <c r="T513" s="61"/>
      <c r="U513" s="61"/>
      <c r="V513" s="61"/>
      <c r="W513" s="162"/>
      <c r="X513" s="60"/>
      <c r="Y513" s="60"/>
      <c r="Z513" s="60"/>
      <c r="AA513" s="102"/>
      <c r="AB513" s="104"/>
      <c r="AC513" s="18"/>
      <c r="AD513" s="18"/>
      <c r="AE513" s="18"/>
      <c r="AF513" s="102"/>
      <c r="AG513" s="104"/>
      <c r="AH513" s="60"/>
      <c r="AI513" s="60"/>
      <c r="AJ513" s="60"/>
      <c r="AK513" s="102"/>
    </row>
    <row r="514" spans="1:37" ht="17.25" customHeight="1" x14ac:dyDescent="0.35">
      <c r="A514" s="104" t="s">
        <v>11</v>
      </c>
      <c r="B514" s="60" t="s">
        <v>2906</v>
      </c>
      <c r="C514" s="18"/>
      <c r="D514" s="18"/>
      <c r="E514" s="61"/>
      <c r="F514" s="18"/>
      <c r="G514" s="60" t="s">
        <v>2916</v>
      </c>
      <c r="H514" s="207"/>
      <c r="I514" s="104"/>
      <c r="J514" s="18"/>
      <c r="K514" s="18"/>
      <c r="L514" s="18"/>
      <c r="M514" s="102"/>
      <c r="N514" s="104"/>
      <c r="O514" s="45"/>
      <c r="P514" s="45"/>
      <c r="Q514" s="45"/>
      <c r="R514" s="102"/>
      <c r="S514" s="61"/>
      <c r="T514" s="61"/>
      <c r="U514" s="61"/>
      <c r="V514" s="61"/>
      <c r="W514" s="162"/>
      <c r="X514" s="60"/>
      <c r="Y514" s="60"/>
      <c r="Z514" s="60"/>
      <c r="AA514" s="102"/>
      <c r="AB514" s="104"/>
      <c r="AC514" s="18"/>
      <c r="AD514" s="18"/>
      <c r="AE514" s="18"/>
      <c r="AF514" s="102"/>
      <c r="AG514" s="104"/>
      <c r="AH514" s="60"/>
      <c r="AI514" s="60"/>
      <c r="AJ514" s="60"/>
      <c r="AK514" s="102"/>
    </row>
    <row r="515" spans="1:37" ht="17.25" customHeight="1" x14ac:dyDescent="0.35">
      <c r="A515" s="208" t="s">
        <v>22</v>
      </c>
      <c r="B515" s="18"/>
      <c r="C515" s="18"/>
      <c r="D515" s="18"/>
      <c r="E515" s="18"/>
      <c r="F515" s="18"/>
      <c r="G515" s="18"/>
      <c r="H515" s="207"/>
      <c r="I515" s="104"/>
      <c r="J515" s="18"/>
      <c r="K515" s="18"/>
      <c r="L515" s="18"/>
      <c r="M515" s="102"/>
      <c r="N515" s="104"/>
      <c r="O515" s="45"/>
      <c r="P515" s="45"/>
      <c r="Q515" s="45"/>
      <c r="R515" s="102"/>
      <c r="S515" s="61"/>
      <c r="T515" s="61"/>
      <c r="U515" s="61"/>
      <c r="V515" s="61"/>
      <c r="W515" s="162"/>
      <c r="X515" s="60"/>
      <c r="Y515" s="60"/>
      <c r="Z515" s="60"/>
      <c r="AA515" s="102"/>
      <c r="AB515" s="115"/>
      <c r="AC515" s="18"/>
      <c r="AD515" s="18"/>
      <c r="AE515" s="18"/>
      <c r="AF515" s="102"/>
      <c r="AG515" s="104"/>
      <c r="AH515" s="60"/>
      <c r="AI515" s="60"/>
      <c r="AJ515" s="60"/>
      <c r="AK515" s="102"/>
    </row>
    <row r="516" spans="1:37" ht="17.25" customHeight="1" x14ac:dyDescent="0.4">
      <c r="A516" s="208" t="s">
        <v>12</v>
      </c>
      <c r="B516" s="18" t="s">
        <v>500</v>
      </c>
      <c r="C516" s="18"/>
      <c r="D516" s="18"/>
      <c r="E516" s="18"/>
      <c r="F516" s="18"/>
      <c r="G516" s="18"/>
      <c r="H516" s="207"/>
      <c r="I516" s="103" t="s">
        <v>499</v>
      </c>
      <c r="J516" s="18"/>
      <c r="K516" s="18"/>
      <c r="L516" s="18"/>
      <c r="M516" s="102"/>
      <c r="N516" s="103" t="s">
        <v>1843</v>
      </c>
      <c r="O516" s="45"/>
      <c r="P516" s="45"/>
      <c r="Q516" s="45"/>
      <c r="R516" s="102"/>
      <c r="S516" s="61"/>
      <c r="T516" s="61"/>
      <c r="U516" s="61"/>
      <c r="V516" s="61"/>
      <c r="W516" s="161" t="s">
        <v>1543</v>
      </c>
      <c r="X516" s="60"/>
      <c r="Y516" s="60"/>
      <c r="Z516" s="60"/>
      <c r="AA516" s="102"/>
      <c r="AB516" s="103" t="s">
        <v>1243</v>
      </c>
      <c r="AC516" s="18"/>
      <c r="AD516" s="18"/>
      <c r="AE516" s="18"/>
      <c r="AF516" s="102"/>
      <c r="AG516" s="103" t="s">
        <v>1958</v>
      </c>
      <c r="AH516" s="60"/>
      <c r="AI516" s="60"/>
      <c r="AJ516" s="60"/>
      <c r="AK516" s="102"/>
    </row>
    <row r="517" spans="1:37" ht="17.25" customHeight="1" x14ac:dyDescent="0.35">
      <c r="A517" s="115" t="s">
        <v>2794</v>
      </c>
      <c r="B517" s="18" t="s">
        <v>376</v>
      </c>
      <c r="C517" s="18"/>
      <c r="D517" s="18"/>
      <c r="E517" s="61" t="s">
        <v>17</v>
      </c>
      <c r="F517" s="60" t="s">
        <v>355</v>
      </c>
      <c r="G517" s="18"/>
      <c r="H517" s="207"/>
      <c r="I517" s="104" t="s">
        <v>1269</v>
      </c>
      <c r="J517" s="18"/>
      <c r="K517" s="18"/>
      <c r="L517" s="18"/>
      <c r="M517" s="102"/>
      <c r="N517" s="104" t="s">
        <v>1854</v>
      </c>
      <c r="O517" s="45"/>
      <c r="P517" s="45"/>
      <c r="Q517" s="45"/>
      <c r="R517" s="102"/>
      <c r="S517" s="61"/>
      <c r="T517" s="61"/>
      <c r="U517" s="61"/>
      <c r="V517" s="61"/>
      <c r="W517" s="162" t="s">
        <v>1557</v>
      </c>
      <c r="X517" s="60"/>
      <c r="Y517" s="60"/>
      <c r="Z517" s="60"/>
      <c r="AA517" s="102"/>
      <c r="AB517" s="104" t="s">
        <v>1244</v>
      </c>
      <c r="AC517" s="18"/>
      <c r="AD517" s="18"/>
      <c r="AE517" s="18"/>
      <c r="AF517" s="102"/>
      <c r="AG517" s="104" t="s">
        <v>1959</v>
      </c>
      <c r="AH517" s="60"/>
      <c r="AI517" s="60"/>
      <c r="AJ517" s="60"/>
      <c r="AK517" s="102"/>
    </row>
    <row r="518" spans="1:37" ht="17.25" customHeight="1" x14ac:dyDescent="0.35">
      <c r="A518" s="115" t="s">
        <v>13</v>
      </c>
      <c r="B518" s="18" t="s">
        <v>377</v>
      </c>
      <c r="C518" s="18"/>
      <c r="D518" s="61" t="s">
        <v>15</v>
      </c>
      <c r="E518" s="61" t="s">
        <v>17</v>
      </c>
      <c r="F518" s="60" t="s">
        <v>1857</v>
      </c>
      <c r="G518" s="18" t="s">
        <v>2256</v>
      </c>
      <c r="H518" s="207"/>
      <c r="I518" s="104" t="s">
        <v>865</v>
      </c>
      <c r="J518" s="61" t="s">
        <v>603</v>
      </c>
      <c r="K518" s="18"/>
      <c r="L518" s="18"/>
      <c r="M518" s="102"/>
      <c r="N518" s="104" t="s">
        <v>1844</v>
      </c>
      <c r="O518" s="45" t="s">
        <v>2490</v>
      </c>
      <c r="P518" s="45"/>
      <c r="Q518" s="45"/>
      <c r="R518" s="102"/>
      <c r="S518" s="61"/>
      <c r="T518" s="61"/>
      <c r="U518" s="61"/>
      <c r="V518" s="61"/>
      <c r="W518" s="162" t="s">
        <v>1544</v>
      </c>
      <c r="X518" s="60" t="s">
        <v>1281</v>
      </c>
      <c r="Y518" s="60"/>
      <c r="Z518" s="60"/>
      <c r="AA518" s="102"/>
      <c r="AB518" s="104" t="s">
        <v>1245</v>
      </c>
      <c r="AC518" s="61" t="s">
        <v>1239</v>
      </c>
      <c r="AD518" s="18"/>
      <c r="AE518" s="18"/>
      <c r="AF518" s="102"/>
      <c r="AG518" s="104" t="s">
        <v>2215</v>
      </c>
      <c r="AH518" s="61" t="s">
        <v>2048</v>
      </c>
      <c r="AI518" s="60"/>
      <c r="AJ518" s="60"/>
      <c r="AK518" s="102"/>
    </row>
    <row r="519" spans="1:37" ht="17.25" customHeight="1" x14ac:dyDescent="0.35">
      <c r="A519" s="115" t="s">
        <v>13</v>
      </c>
      <c r="B519" s="18" t="s">
        <v>378</v>
      </c>
      <c r="C519" s="18"/>
      <c r="D519" s="61" t="s">
        <v>15</v>
      </c>
      <c r="E519" s="61" t="s">
        <v>17</v>
      </c>
      <c r="F519" s="60" t="s">
        <v>1857</v>
      </c>
      <c r="G519" s="18" t="s">
        <v>2256</v>
      </c>
      <c r="H519" s="207"/>
      <c r="I519" s="104" t="s">
        <v>866</v>
      </c>
      <c r="J519" s="61" t="s">
        <v>603</v>
      </c>
      <c r="K519" s="18"/>
      <c r="L519" s="18"/>
      <c r="M519" s="102"/>
      <c r="N519" s="104" t="s">
        <v>1845</v>
      </c>
      <c r="O519" s="45" t="s">
        <v>2490</v>
      </c>
      <c r="P519" s="45"/>
      <c r="Q519" s="45"/>
      <c r="R519" s="102"/>
      <c r="S519" s="61"/>
      <c r="T519" s="61"/>
      <c r="U519" s="61"/>
      <c r="V519" s="61"/>
      <c r="W519" s="162" t="s">
        <v>1545</v>
      </c>
      <c r="X519" s="60" t="s">
        <v>1281</v>
      </c>
      <c r="Y519" s="60"/>
      <c r="Z519" s="60"/>
      <c r="AA519" s="102"/>
      <c r="AB519" s="104" t="s">
        <v>1247</v>
      </c>
      <c r="AC519" s="61" t="s">
        <v>1239</v>
      </c>
      <c r="AD519" s="18"/>
      <c r="AE519" s="18"/>
      <c r="AF519" s="102"/>
      <c r="AG519" s="104" t="s">
        <v>2216</v>
      </c>
      <c r="AH519" s="61" t="s">
        <v>2048</v>
      </c>
      <c r="AI519" s="60"/>
      <c r="AJ519" s="60"/>
      <c r="AK519" s="102"/>
    </row>
    <row r="520" spans="1:37" ht="17.25" customHeight="1" x14ac:dyDescent="0.35">
      <c r="A520" s="115" t="s">
        <v>13</v>
      </c>
      <c r="B520" s="18" t="s">
        <v>379</v>
      </c>
      <c r="C520" s="18"/>
      <c r="D520" s="61" t="s">
        <v>15</v>
      </c>
      <c r="E520" s="61" t="s">
        <v>17</v>
      </c>
      <c r="F520" s="60" t="s">
        <v>1857</v>
      </c>
      <c r="G520" s="18" t="s">
        <v>2256</v>
      </c>
      <c r="H520" s="207"/>
      <c r="I520" s="104" t="s">
        <v>867</v>
      </c>
      <c r="J520" s="61" t="s">
        <v>603</v>
      </c>
      <c r="K520" s="18"/>
      <c r="L520" s="18"/>
      <c r="M520" s="102"/>
      <c r="N520" s="104" t="s">
        <v>1846</v>
      </c>
      <c r="O520" s="45" t="s">
        <v>2490</v>
      </c>
      <c r="P520" s="45"/>
      <c r="Q520" s="45"/>
      <c r="R520" s="102"/>
      <c r="S520" s="61"/>
      <c r="T520" s="61"/>
      <c r="U520" s="61"/>
      <c r="V520" s="61"/>
      <c r="W520" s="162" t="s">
        <v>1546</v>
      </c>
      <c r="X520" s="60" t="s">
        <v>1281</v>
      </c>
      <c r="Y520" s="60"/>
      <c r="Z520" s="60"/>
      <c r="AA520" s="102"/>
      <c r="AB520" s="104" t="s">
        <v>1246</v>
      </c>
      <c r="AC520" s="61" t="s">
        <v>1239</v>
      </c>
      <c r="AD520" s="18"/>
      <c r="AE520" s="18"/>
      <c r="AF520" s="102"/>
      <c r="AG520" s="104" t="s">
        <v>2217</v>
      </c>
      <c r="AH520" s="61" t="s">
        <v>2048</v>
      </c>
      <c r="AI520" s="60"/>
      <c r="AJ520" s="60"/>
      <c r="AK520" s="102"/>
    </row>
    <row r="521" spans="1:37" ht="17.25" customHeight="1" x14ac:dyDescent="0.35">
      <c r="A521" s="115" t="s">
        <v>380</v>
      </c>
      <c r="B521" s="18" t="s">
        <v>381</v>
      </c>
      <c r="C521" s="18"/>
      <c r="D521" s="61" t="s">
        <v>1272</v>
      </c>
      <c r="E521" s="61" t="s">
        <v>17</v>
      </c>
      <c r="F521" s="60" t="s">
        <v>1857</v>
      </c>
      <c r="G521" s="18"/>
      <c r="H521" s="207"/>
      <c r="I521" s="104" t="s">
        <v>868</v>
      </c>
      <c r="J521" s="61" t="s">
        <v>565</v>
      </c>
      <c r="K521" s="60" t="s">
        <v>1273</v>
      </c>
      <c r="L521" s="18"/>
      <c r="M521" s="102"/>
      <c r="N521" s="104" t="s">
        <v>1847</v>
      </c>
      <c r="O521" s="45" t="s">
        <v>2496</v>
      </c>
      <c r="P521" s="45" t="s">
        <v>2497</v>
      </c>
      <c r="Q521" s="45"/>
      <c r="R521" s="102"/>
      <c r="S521" s="61"/>
      <c r="T521" s="61"/>
      <c r="U521" s="61"/>
      <c r="V521" s="61"/>
      <c r="W521" s="162" t="s">
        <v>1547</v>
      </c>
      <c r="X521" s="61" t="s">
        <v>1548</v>
      </c>
      <c r="Y521" s="60" t="s">
        <v>1525</v>
      </c>
      <c r="Z521" s="60"/>
      <c r="AA521" s="102"/>
      <c r="AB521" s="104" t="s">
        <v>1248</v>
      </c>
      <c r="AC521" s="61" t="s">
        <v>1250</v>
      </c>
      <c r="AD521" s="60" t="s">
        <v>1252</v>
      </c>
      <c r="AE521" s="18"/>
      <c r="AF521" s="102"/>
      <c r="AG521" s="104" t="s">
        <v>1960</v>
      </c>
      <c r="AH521" s="61" t="s">
        <v>1961</v>
      </c>
      <c r="AI521" s="60" t="s">
        <v>2210</v>
      </c>
      <c r="AJ521" s="60"/>
      <c r="AK521" s="102"/>
    </row>
    <row r="522" spans="1:37" ht="17.25" customHeight="1" x14ac:dyDescent="0.35">
      <c r="A522" s="115" t="s">
        <v>380</v>
      </c>
      <c r="B522" s="18" t="s">
        <v>382</v>
      </c>
      <c r="C522" s="18"/>
      <c r="D522" s="61" t="s">
        <v>1270</v>
      </c>
      <c r="E522" s="61" t="s">
        <v>17</v>
      </c>
      <c r="F522" s="60" t="s">
        <v>1857</v>
      </c>
      <c r="G522" s="18"/>
      <c r="H522" s="207"/>
      <c r="I522" s="104" t="s">
        <v>869</v>
      </c>
      <c r="J522" s="61" t="s">
        <v>566</v>
      </c>
      <c r="K522" s="60" t="s">
        <v>1271</v>
      </c>
      <c r="L522" s="18"/>
      <c r="M522" s="102"/>
      <c r="N522" s="104" t="s">
        <v>1848</v>
      </c>
      <c r="O522" s="45" t="s">
        <v>2498</v>
      </c>
      <c r="P522" s="273" t="s">
        <v>2499</v>
      </c>
      <c r="Q522" s="45"/>
      <c r="R522" s="102"/>
      <c r="S522" s="61"/>
      <c r="T522" s="61"/>
      <c r="U522" s="61"/>
      <c r="V522" s="61"/>
      <c r="W522" s="162" t="s">
        <v>1549</v>
      </c>
      <c r="X522" s="61" t="s">
        <v>1550</v>
      </c>
      <c r="Y522" s="26" t="s">
        <v>1558</v>
      </c>
      <c r="Z522" s="60"/>
      <c r="AA522" s="102"/>
      <c r="AB522" s="104" t="s">
        <v>1249</v>
      </c>
      <c r="AC522" s="61" t="s">
        <v>1251</v>
      </c>
      <c r="AD522" s="23" t="s">
        <v>1859</v>
      </c>
      <c r="AE522" s="18"/>
      <c r="AF522" s="102"/>
      <c r="AG522" s="104" t="s">
        <v>1962</v>
      </c>
      <c r="AH522" s="61" t="s">
        <v>1963</v>
      </c>
      <c r="AI522" s="60" t="s">
        <v>2218</v>
      </c>
      <c r="AJ522" s="60"/>
      <c r="AK522" s="102"/>
    </row>
    <row r="523" spans="1:37" ht="17.25" customHeight="1" x14ac:dyDescent="0.35">
      <c r="A523" s="104" t="s">
        <v>11</v>
      </c>
      <c r="B523" s="60" t="s">
        <v>2914</v>
      </c>
      <c r="C523" s="18"/>
      <c r="D523" s="61"/>
      <c r="E523" s="61"/>
      <c r="F523" s="60" t="s">
        <v>2915</v>
      </c>
      <c r="G523" s="60" t="s">
        <v>2919</v>
      </c>
      <c r="H523" s="207"/>
      <c r="I523" s="104"/>
      <c r="J523" s="61"/>
      <c r="K523" s="60"/>
      <c r="L523" s="18"/>
      <c r="M523" s="102"/>
      <c r="N523" s="104"/>
      <c r="O523" s="45"/>
      <c r="P523" s="273"/>
      <c r="Q523" s="45"/>
      <c r="R523" s="102"/>
      <c r="S523" s="61"/>
      <c r="T523" s="61"/>
      <c r="U523" s="61"/>
      <c r="V523" s="61"/>
      <c r="W523" s="162"/>
      <c r="X523" s="61"/>
      <c r="Y523" s="26"/>
      <c r="Z523" s="60"/>
      <c r="AA523" s="102"/>
      <c r="AB523" s="104"/>
      <c r="AC523" s="61"/>
      <c r="AD523" s="23"/>
      <c r="AE523" s="18"/>
      <c r="AF523" s="102"/>
      <c r="AG523" s="104"/>
      <c r="AH523" s="61"/>
      <c r="AI523" s="60"/>
      <c r="AJ523" s="60"/>
      <c r="AK523" s="102"/>
    </row>
    <row r="524" spans="1:37" ht="17.25" customHeight="1" x14ac:dyDescent="0.35">
      <c r="A524" s="208" t="s">
        <v>22</v>
      </c>
      <c r="B524" s="18"/>
      <c r="C524" s="18"/>
      <c r="D524" s="61"/>
      <c r="E524" s="18"/>
      <c r="F524" s="18"/>
      <c r="G524" s="18"/>
      <c r="H524" s="207"/>
      <c r="I524" s="104"/>
      <c r="J524" s="18"/>
      <c r="K524" s="18"/>
      <c r="L524" s="18"/>
      <c r="M524" s="102"/>
      <c r="N524" s="104"/>
      <c r="O524" s="45"/>
      <c r="P524" s="45"/>
      <c r="Q524" s="45"/>
      <c r="R524" s="102"/>
      <c r="S524" s="61"/>
      <c r="T524" s="61"/>
      <c r="U524" s="61"/>
      <c r="V524" s="61"/>
      <c r="W524" s="162"/>
      <c r="X524" s="60"/>
      <c r="Y524" s="60"/>
      <c r="Z524" s="60"/>
      <c r="AA524" s="102"/>
      <c r="AB524" s="115"/>
      <c r="AC524" s="18"/>
      <c r="AD524" s="18"/>
      <c r="AE524" s="18"/>
      <c r="AF524" s="102"/>
      <c r="AG524" s="104"/>
      <c r="AH524" s="60"/>
      <c r="AI524" s="60"/>
      <c r="AJ524" s="60"/>
      <c r="AK524" s="102"/>
    </row>
    <row r="525" spans="1:37" ht="17.25" customHeight="1" x14ac:dyDescent="0.4">
      <c r="A525" s="208" t="s">
        <v>12</v>
      </c>
      <c r="B525" s="18" t="s">
        <v>498</v>
      </c>
      <c r="C525" s="18"/>
      <c r="D525" s="61"/>
      <c r="E525" s="18"/>
      <c r="F525" s="60" t="s">
        <v>1857</v>
      </c>
      <c r="G525" s="18"/>
      <c r="H525" s="207"/>
      <c r="I525" s="103" t="s">
        <v>497</v>
      </c>
      <c r="J525" s="18"/>
      <c r="K525" s="18"/>
      <c r="L525" s="18"/>
      <c r="M525" s="102"/>
      <c r="N525" s="103" t="s">
        <v>1849</v>
      </c>
      <c r="O525" s="45"/>
      <c r="P525" s="45"/>
      <c r="Q525" s="45"/>
      <c r="R525" s="102"/>
      <c r="S525" s="61"/>
      <c r="T525" s="61"/>
      <c r="U525" s="61"/>
      <c r="V525" s="61"/>
      <c r="W525" s="161" t="s">
        <v>497</v>
      </c>
      <c r="X525" s="60"/>
      <c r="Y525" s="60"/>
      <c r="Z525" s="60"/>
      <c r="AA525" s="102"/>
      <c r="AB525" s="103" t="s">
        <v>1253</v>
      </c>
      <c r="AC525" s="18"/>
      <c r="AD525" s="18"/>
      <c r="AE525" s="18"/>
      <c r="AF525" s="102"/>
      <c r="AG525" s="103" t="s">
        <v>1964</v>
      </c>
      <c r="AH525" s="60"/>
      <c r="AI525" s="60"/>
      <c r="AJ525" s="60"/>
      <c r="AK525" s="102"/>
    </row>
    <row r="526" spans="1:37" ht="17.25" customHeight="1" x14ac:dyDescent="0.35">
      <c r="A526" s="115" t="s">
        <v>13</v>
      </c>
      <c r="B526" s="18" t="s">
        <v>383</v>
      </c>
      <c r="C526" s="18"/>
      <c r="D526" s="61" t="s">
        <v>15</v>
      </c>
      <c r="E526" s="61" t="s">
        <v>17</v>
      </c>
      <c r="F526" s="18"/>
      <c r="G526" s="18" t="s">
        <v>2256</v>
      </c>
      <c r="H526" s="207"/>
      <c r="I526" s="104" t="s">
        <v>870</v>
      </c>
      <c r="J526" s="61" t="s">
        <v>603</v>
      </c>
      <c r="K526" s="18"/>
      <c r="L526" s="18"/>
      <c r="M526" s="102"/>
      <c r="N526" s="104" t="s">
        <v>1850</v>
      </c>
      <c r="O526" s="45" t="s">
        <v>2490</v>
      </c>
      <c r="P526" s="45"/>
      <c r="Q526" s="45"/>
      <c r="R526" s="102"/>
      <c r="S526" s="61"/>
      <c r="T526" s="61"/>
      <c r="U526" s="61"/>
      <c r="V526" s="61"/>
      <c r="W526" s="162" t="s">
        <v>1551</v>
      </c>
      <c r="X526" s="60" t="s">
        <v>1281</v>
      </c>
      <c r="Y526" s="60"/>
      <c r="Z526" s="60"/>
      <c r="AA526" s="102"/>
      <c r="AB526" s="104" t="s">
        <v>1254</v>
      </c>
      <c r="AC526" s="61" t="s">
        <v>1239</v>
      </c>
      <c r="AD526" s="18"/>
      <c r="AE526" s="18"/>
      <c r="AF526" s="102"/>
      <c r="AG526" s="104" t="s">
        <v>2219</v>
      </c>
      <c r="AH526" s="61" t="s">
        <v>2048</v>
      </c>
      <c r="AI526" s="60"/>
      <c r="AJ526" s="60"/>
      <c r="AK526" s="102"/>
    </row>
    <row r="527" spans="1:37" ht="17.25" customHeight="1" x14ac:dyDescent="0.35">
      <c r="A527" s="115" t="s">
        <v>380</v>
      </c>
      <c r="B527" s="18" t="s">
        <v>384</v>
      </c>
      <c r="C527" s="18"/>
      <c r="D527" s="61" t="s">
        <v>1274</v>
      </c>
      <c r="E527" s="61" t="s">
        <v>17</v>
      </c>
      <c r="F527" s="18"/>
      <c r="G527" s="18"/>
      <c r="H527" s="207"/>
      <c r="I527" s="104" t="s">
        <v>871</v>
      </c>
      <c r="J527" s="61" t="s">
        <v>567</v>
      </c>
      <c r="K527" s="60" t="s">
        <v>1273</v>
      </c>
      <c r="L527" s="18"/>
      <c r="M527" s="102"/>
      <c r="N527" s="104" t="s">
        <v>1851</v>
      </c>
      <c r="O527" s="45" t="s">
        <v>2500</v>
      </c>
      <c r="P527" s="45" t="s">
        <v>2497</v>
      </c>
      <c r="Q527" s="45"/>
      <c r="R527" s="102"/>
      <c r="S527" s="61"/>
      <c r="T527" s="61"/>
      <c r="U527" s="61"/>
      <c r="V527" s="61"/>
      <c r="W527" s="162" t="s">
        <v>1552</v>
      </c>
      <c r="X527" s="61" t="s">
        <v>1553</v>
      </c>
      <c r="Y527" s="60" t="s">
        <v>1525</v>
      </c>
      <c r="Z527" s="60"/>
      <c r="AA527" s="102"/>
      <c r="AB527" s="104" t="s">
        <v>1255</v>
      </c>
      <c r="AC527" s="61" t="s">
        <v>1256</v>
      </c>
      <c r="AD527" s="60" t="s">
        <v>1252</v>
      </c>
      <c r="AE527" s="18"/>
      <c r="AF527" s="102"/>
      <c r="AG527" s="104" t="s">
        <v>1965</v>
      </c>
      <c r="AH527" s="61" t="s">
        <v>1966</v>
      </c>
      <c r="AI527" s="60" t="s">
        <v>2210</v>
      </c>
      <c r="AJ527" s="60"/>
      <c r="AK527" s="102"/>
    </row>
    <row r="528" spans="1:37" ht="17.25" customHeight="1" x14ac:dyDescent="0.35">
      <c r="A528" s="208" t="s">
        <v>22</v>
      </c>
      <c r="B528" s="18"/>
      <c r="C528" s="18"/>
      <c r="D528" s="61"/>
      <c r="E528" s="18"/>
      <c r="F528" s="18"/>
      <c r="G528" s="18"/>
      <c r="H528" s="207"/>
      <c r="I528" s="104"/>
      <c r="J528" s="18"/>
      <c r="K528" s="18"/>
      <c r="L528" s="18"/>
      <c r="M528" s="102"/>
      <c r="N528" s="104"/>
      <c r="O528" s="45"/>
      <c r="P528" s="45"/>
      <c r="Q528" s="45"/>
      <c r="R528" s="102"/>
      <c r="S528" s="61"/>
      <c r="T528" s="61"/>
      <c r="U528" s="61"/>
      <c r="V528" s="61"/>
      <c r="W528" s="162"/>
      <c r="X528" s="60"/>
      <c r="Y528" s="60"/>
      <c r="Z528" s="60"/>
      <c r="AA528" s="102"/>
      <c r="AB528" s="115"/>
      <c r="AC528" s="18"/>
      <c r="AD528" s="18"/>
      <c r="AE528" s="18"/>
      <c r="AF528" s="102"/>
      <c r="AG528" s="104"/>
      <c r="AH528" s="60"/>
      <c r="AI528" s="60"/>
      <c r="AJ528" s="60"/>
      <c r="AK528" s="102"/>
    </row>
    <row r="529" spans="1:37" ht="17.25" customHeight="1" x14ac:dyDescent="0.4">
      <c r="A529" s="208" t="s">
        <v>12</v>
      </c>
      <c r="B529" s="18" t="s">
        <v>503</v>
      </c>
      <c r="C529" s="18"/>
      <c r="D529" s="61"/>
      <c r="E529" s="18"/>
      <c r="F529" s="60" t="s">
        <v>1857</v>
      </c>
      <c r="G529" s="18"/>
      <c r="H529" s="207"/>
      <c r="I529" s="103" t="s">
        <v>504</v>
      </c>
      <c r="J529" s="18"/>
      <c r="K529" s="18"/>
      <c r="L529" s="18"/>
      <c r="M529" s="102"/>
      <c r="N529" s="103" t="s">
        <v>1852</v>
      </c>
      <c r="O529" s="45"/>
      <c r="P529" s="45"/>
      <c r="Q529" s="45"/>
      <c r="R529" s="102"/>
      <c r="S529" s="61"/>
      <c r="T529" s="61"/>
      <c r="U529" s="61"/>
      <c r="V529" s="61"/>
      <c r="W529" s="161" t="s">
        <v>1554</v>
      </c>
      <c r="X529" s="60"/>
      <c r="Y529" s="60"/>
      <c r="Z529" s="60"/>
      <c r="AA529" s="102"/>
      <c r="AB529" s="103" t="s">
        <v>1257</v>
      </c>
      <c r="AC529" s="18"/>
      <c r="AD529" s="18"/>
      <c r="AE529" s="18"/>
      <c r="AF529" s="102"/>
      <c r="AG529" s="103" t="s">
        <v>1967</v>
      </c>
      <c r="AH529" s="60"/>
      <c r="AI529" s="60"/>
      <c r="AJ529" s="60"/>
      <c r="AK529" s="102"/>
    </row>
    <row r="530" spans="1:37" ht="17.25" customHeight="1" x14ac:dyDescent="0.35">
      <c r="A530" s="115" t="s">
        <v>380</v>
      </c>
      <c r="B530" s="18" t="s">
        <v>385</v>
      </c>
      <c r="C530" s="18"/>
      <c r="D530" s="61" t="s">
        <v>1275</v>
      </c>
      <c r="E530" s="61" t="s">
        <v>17</v>
      </c>
      <c r="F530" s="18"/>
      <c r="G530" s="18"/>
      <c r="H530" s="207"/>
      <c r="I530" s="104" t="s">
        <v>872</v>
      </c>
      <c r="J530" s="61" t="s">
        <v>568</v>
      </c>
      <c r="K530" s="60" t="s">
        <v>1273</v>
      </c>
      <c r="L530" s="18"/>
      <c r="M530" s="102"/>
      <c r="N530" s="104" t="s">
        <v>1853</v>
      </c>
      <c r="O530" s="45" t="s">
        <v>2501</v>
      </c>
      <c r="P530" s="45" t="s">
        <v>2497</v>
      </c>
      <c r="Q530" s="45"/>
      <c r="R530" s="102"/>
      <c r="S530" s="61"/>
      <c r="T530" s="61"/>
      <c r="U530" s="61"/>
      <c r="V530" s="61"/>
      <c r="W530" s="162" t="s">
        <v>1555</v>
      </c>
      <c r="X530" s="61" t="s">
        <v>1556</v>
      </c>
      <c r="Y530" s="60" t="s">
        <v>1525</v>
      </c>
      <c r="Z530" s="60"/>
      <c r="AA530" s="102"/>
      <c r="AB530" s="104" t="s">
        <v>1258</v>
      </c>
      <c r="AC530" s="61" t="s">
        <v>1259</v>
      </c>
      <c r="AD530" s="60" t="s">
        <v>1252</v>
      </c>
      <c r="AE530" s="18"/>
      <c r="AF530" s="102"/>
      <c r="AG530" s="104" t="s">
        <v>1968</v>
      </c>
      <c r="AH530" s="61" t="s">
        <v>1969</v>
      </c>
      <c r="AI530" s="60" t="s">
        <v>2210</v>
      </c>
      <c r="AJ530" s="60"/>
      <c r="AK530" s="102"/>
    </row>
    <row r="531" spans="1:37" ht="17.25" customHeight="1" x14ac:dyDescent="0.35">
      <c r="A531" s="208" t="s">
        <v>22</v>
      </c>
      <c r="B531" s="18"/>
      <c r="C531" s="18"/>
      <c r="D531" s="18"/>
      <c r="E531" s="18"/>
      <c r="F531" s="18"/>
      <c r="G531" s="18"/>
      <c r="H531" s="207"/>
      <c r="I531" s="104"/>
      <c r="J531" s="18"/>
      <c r="K531" s="18"/>
      <c r="L531" s="18"/>
      <c r="M531" s="102"/>
      <c r="N531" s="115"/>
      <c r="O531" s="45"/>
      <c r="P531" s="45"/>
      <c r="Q531" s="45"/>
      <c r="R531" s="102"/>
      <c r="S531" s="61"/>
      <c r="T531" s="61"/>
      <c r="U531" s="61"/>
      <c r="V531" s="61"/>
      <c r="W531" s="162"/>
      <c r="X531" s="60"/>
      <c r="Y531" s="60"/>
      <c r="Z531" s="60"/>
      <c r="AA531" s="102"/>
      <c r="AB531" s="115"/>
      <c r="AC531" s="18"/>
      <c r="AD531" s="18"/>
      <c r="AE531" s="18"/>
      <c r="AF531" s="102"/>
      <c r="AG531" s="104"/>
      <c r="AH531" s="60"/>
      <c r="AI531" s="60"/>
      <c r="AJ531" s="60"/>
      <c r="AK531" s="102"/>
    </row>
    <row r="532" spans="1:37" ht="17.25" customHeight="1" x14ac:dyDescent="0.35">
      <c r="A532" s="264" t="s">
        <v>11</v>
      </c>
      <c r="B532" s="265" t="s">
        <v>2466</v>
      </c>
      <c r="C532" s="266"/>
      <c r="D532" s="266"/>
      <c r="E532" s="266"/>
      <c r="F532" s="266"/>
      <c r="G532" s="265" t="s">
        <v>2613</v>
      </c>
      <c r="H532" s="265"/>
      <c r="I532" s="104"/>
      <c r="J532" s="18"/>
      <c r="K532" s="18"/>
      <c r="L532" s="18"/>
      <c r="M532" s="102"/>
      <c r="N532" s="115"/>
      <c r="O532" s="45"/>
      <c r="P532" s="45"/>
      <c r="Q532" s="45"/>
      <c r="R532" s="102"/>
      <c r="S532" s="61"/>
      <c r="T532" s="61"/>
      <c r="U532" s="61"/>
      <c r="V532" s="61"/>
      <c r="W532" s="162"/>
      <c r="X532" s="60"/>
      <c r="Y532" s="60"/>
      <c r="Z532" s="60"/>
      <c r="AA532" s="102"/>
      <c r="AB532" s="115"/>
      <c r="AC532" s="18"/>
      <c r="AD532" s="18"/>
      <c r="AE532" s="18"/>
      <c r="AF532" s="102"/>
      <c r="AG532" s="104"/>
      <c r="AH532" s="60"/>
      <c r="AI532" s="60"/>
      <c r="AJ532" s="60"/>
      <c r="AK532" s="102"/>
    </row>
    <row r="533" spans="1:37" ht="17.25" customHeight="1" x14ac:dyDescent="0.35">
      <c r="A533" s="264" t="s">
        <v>11</v>
      </c>
      <c r="B533" s="265" t="s">
        <v>2482</v>
      </c>
      <c r="C533" s="266"/>
      <c r="D533" s="266"/>
      <c r="E533" s="266"/>
      <c r="F533" s="266"/>
      <c r="G533" s="265" t="s">
        <v>2506</v>
      </c>
      <c r="H533" s="265"/>
      <c r="I533" s="104"/>
      <c r="J533" s="18"/>
      <c r="K533" s="18"/>
      <c r="L533" s="18"/>
      <c r="M533" s="102"/>
      <c r="N533" s="115"/>
      <c r="O533" s="45"/>
      <c r="P533" s="45"/>
      <c r="Q533" s="45"/>
      <c r="R533" s="102"/>
      <c r="S533" s="61"/>
      <c r="T533" s="61"/>
      <c r="U533" s="61"/>
      <c r="V533" s="61"/>
      <c r="W533" s="162"/>
      <c r="X533" s="60"/>
      <c r="Y533" s="60"/>
      <c r="Z533" s="60"/>
      <c r="AA533" s="102"/>
      <c r="AB533" s="115"/>
      <c r="AC533" s="18"/>
      <c r="AD533" s="18"/>
      <c r="AE533" s="18"/>
      <c r="AF533" s="102"/>
      <c r="AG533" s="104"/>
      <c r="AH533" s="60"/>
      <c r="AI533" s="60"/>
      <c r="AJ533" s="60"/>
      <c r="AK533" s="102"/>
    </row>
    <row r="534" spans="1:37" ht="17.25" customHeight="1" x14ac:dyDescent="0.35">
      <c r="A534" s="264" t="s">
        <v>11</v>
      </c>
      <c r="B534" s="267" t="s">
        <v>2467</v>
      </c>
      <c r="C534" s="267"/>
      <c r="D534" s="267"/>
      <c r="E534" s="267"/>
      <c r="F534" s="267"/>
      <c r="G534" s="267" t="s">
        <v>2473</v>
      </c>
      <c r="H534" s="268"/>
      <c r="I534" s="274"/>
      <c r="J534" s="267"/>
      <c r="K534" s="267"/>
      <c r="L534" s="267"/>
      <c r="M534" s="268"/>
      <c r="N534" s="62"/>
      <c r="O534" s="49"/>
      <c r="P534" s="49"/>
      <c r="Q534" s="49"/>
      <c r="R534" s="79"/>
      <c r="S534" s="49"/>
      <c r="T534" s="49"/>
      <c r="U534" s="49"/>
      <c r="V534" s="49"/>
      <c r="W534" s="62"/>
      <c r="X534" s="49"/>
      <c r="Y534" s="49"/>
      <c r="Z534" s="49"/>
      <c r="AA534" s="79"/>
      <c r="AB534" s="62"/>
      <c r="AC534" s="49"/>
      <c r="AD534" s="49"/>
      <c r="AE534" s="49"/>
      <c r="AF534" s="79"/>
      <c r="AG534" s="62"/>
      <c r="AH534" s="49"/>
      <c r="AI534" s="49"/>
      <c r="AJ534" s="49"/>
      <c r="AK534" s="79"/>
    </row>
    <row r="535" spans="1:37" ht="17.25" customHeight="1" x14ac:dyDescent="0.35">
      <c r="A535" s="264" t="s">
        <v>86</v>
      </c>
      <c r="B535" s="267" t="s">
        <v>2469</v>
      </c>
      <c r="C535" s="267"/>
      <c r="D535" s="267"/>
      <c r="E535" s="267"/>
      <c r="F535" s="267" t="s">
        <v>2475</v>
      </c>
      <c r="G535" s="267"/>
      <c r="H535" s="268"/>
      <c r="I535" s="269" t="s">
        <v>2902</v>
      </c>
      <c r="J535" s="267"/>
      <c r="K535" s="267"/>
      <c r="L535" s="267"/>
      <c r="M535" s="268"/>
      <c r="N535" s="270" t="s">
        <v>2902</v>
      </c>
      <c r="O535" s="49"/>
      <c r="P535" s="49"/>
      <c r="Q535" s="49"/>
      <c r="R535" s="79"/>
      <c r="S535" s="49"/>
      <c r="T535" s="49"/>
      <c r="U535" s="49"/>
      <c r="V535" s="49"/>
      <c r="W535" s="270" t="s">
        <v>2902</v>
      </c>
      <c r="X535" s="49"/>
      <c r="Y535" s="49"/>
      <c r="Z535" s="49"/>
      <c r="AA535" s="79"/>
      <c r="AB535" s="270" t="s">
        <v>2902</v>
      </c>
      <c r="AC535" s="49"/>
      <c r="AD535" s="49"/>
      <c r="AE535" s="49"/>
      <c r="AF535" s="79"/>
      <c r="AG535" s="270" t="s">
        <v>2902</v>
      </c>
      <c r="AH535" s="49"/>
      <c r="AI535" s="49"/>
      <c r="AJ535" s="49"/>
      <c r="AK535" s="79"/>
    </row>
    <row r="536" spans="1:37" ht="17.25" customHeight="1" x14ac:dyDescent="0.35">
      <c r="A536" s="206" t="s">
        <v>22</v>
      </c>
      <c r="B536" s="18"/>
      <c r="C536" s="18"/>
      <c r="D536" s="18"/>
      <c r="E536" s="18"/>
      <c r="F536" s="18"/>
      <c r="G536" s="18"/>
      <c r="H536" s="207"/>
      <c r="I536" s="104"/>
      <c r="J536" s="18"/>
      <c r="K536" s="18"/>
      <c r="L536" s="18"/>
      <c r="M536" s="102"/>
      <c r="N536" s="115"/>
      <c r="O536" s="45"/>
      <c r="P536" s="45"/>
      <c r="Q536" s="45"/>
      <c r="R536" s="102"/>
      <c r="S536" s="61"/>
      <c r="T536" s="61"/>
      <c r="U536" s="61"/>
      <c r="V536" s="61"/>
      <c r="W536" s="162"/>
      <c r="X536" s="60"/>
      <c r="Y536" s="60"/>
      <c r="Z536" s="60"/>
      <c r="AA536" s="102"/>
      <c r="AB536" s="115"/>
      <c r="AC536" s="18"/>
      <c r="AD536" s="18"/>
      <c r="AE536" s="18"/>
      <c r="AF536" s="102"/>
      <c r="AG536" s="104"/>
      <c r="AH536" s="60"/>
      <c r="AI536" s="60"/>
      <c r="AJ536" s="60"/>
      <c r="AK536" s="102"/>
    </row>
    <row r="537" spans="1:37" ht="17.25" customHeight="1" x14ac:dyDescent="0.35">
      <c r="A537" s="187"/>
      <c r="B537" s="15"/>
      <c r="C537" s="15"/>
      <c r="D537" s="15"/>
      <c r="E537" s="15"/>
      <c r="F537" s="15"/>
      <c r="G537" s="15"/>
      <c r="H537" s="197"/>
      <c r="I537" s="105"/>
      <c r="J537" s="15"/>
      <c r="K537" s="15"/>
      <c r="L537" s="15"/>
      <c r="M537" s="70"/>
      <c r="N537" s="93"/>
      <c r="O537" s="15"/>
      <c r="P537" s="15"/>
      <c r="Q537" s="15"/>
      <c r="R537" s="70"/>
      <c r="W537" s="93"/>
      <c r="X537" s="15"/>
      <c r="Y537" s="15"/>
      <c r="Z537" s="15"/>
      <c r="AA537" s="70"/>
      <c r="AB537" s="93"/>
      <c r="AC537" s="15"/>
      <c r="AD537" s="15"/>
      <c r="AE537" s="15"/>
      <c r="AF537" s="70"/>
      <c r="AG537" s="93"/>
      <c r="AH537" s="15"/>
      <c r="AI537" s="15"/>
      <c r="AJ537" s="15"/>
      <c r="AK537" s="70"/>
    </row>
    <row r="538" spans="1:37" ht="17.25" customHeight="1" x14ac:dyDescent="0.4">
      <c r="A538" s="185" t="s">
        <v>12</v>
      </c>
      <c r="B538" s="49" t="s">
        <v>2226</v>
      </c>
      <c r="C538" s="49"/>
      <c r="D538" s="49"/>
      <c r="E538" s="49"/>
      <c r="F538" s="49"/>
      <c r="G538" s="49"/>
      <c r="H538" s="79" t="s">
        <v>77</v>
      </c>
      <c r="I538" s="106" t="s">
        <v>2228</v>
      </c>
      <c r="J538" s="49"/>
      <c r="K538" s="49"/>
      <c r="L538" s="49"/>
      <c r="M538" s="79"/>
      <c r="N538" s="106" t="s">
        <v>2228</v>
      </c>
      <c r="O538" s="49"/>
      <c r="P538" s="49"/>
      <c r="Q538" s="49"/>
      <c r="R538" s="79"/>
      <c r="S538" s="49"/>
      <c r="T538" s="49"/>
      <c r="U538" s="49"/>
      <c r="V538" s="49"/>
      <c r="W538" s="106" t="s">
        <v>2260</v>
      </c>
      <c r="X538" s="49"/>
      <c r="Y538" s="49"/>
      <c r="Z538" s="49"/>
      <c r="AA538" s="79"/>
      <c r="AB538" s="106" t="s">
        <v>2227</v>
      </c>
      <c r="AC538" s="49"/>
      <c r="AD538" s="49"/>
      <c r="AE538" s="49"/>
      <c r="AF538" s="79"/>
      <c r="AG538" s="106" t="s">
        <v>2228</v>
      </c>
      <c r="AH538" s="49"/>
      <c r="AI538" s="49"/>
      <c r="AJ538" s="49"/>
      <c r="AK538" s="79"/>
    </row>
    <row r="539" spans="1:37" ht="17.25" customHeight="1" x14ac:dyDescent="0.35">
      <c r="A539" s="62" t="s">
        <v>1276</v>
      </c>
      <c r="B539" s="49" t="s">
        <v>1276</v>
      </c>
      <c r="C539" s="49"/>
      <c r="D539" s="49"/>
      <c r="E539" s="49"/>
      <c r="F539" s="49"/>
      <c r="G539" s="49"/>
      <c r="H539" s="79"/>
      <c r="I539" s="62" t="s">
        <v>1719</v>
      </c>
      <c r="J539" s="49"/>
      <c r="K539" s="49" t="s">
        <v>2229</v>
      </c>
      <c r="L539" s="49"/>
      <c r="M539" s="79"/>
      <c r="N539" s="130" t="s">
        <v>1666</v>
      </c>
      <c r="O539" s="35"/>
      <c r="P539" s="35" t="s">
        <v>3119</v>
      </c>
      <c r="Q539" s="49"/>
      <c r="R539" s="79"/>
      <c r="S539" s="49"/>
      <c r="T539" s="49"/>
      <c r="U539" s="49"/>
      <c r="V539" s="49"/>
      <c r="W539" s="62" t="s">
        <v>2263</v>
      </c>
      <c r="X539" s="49"/>
      <c r="Y539" s="49" t="s">
        <v>2262</v>
      </c>
      <c r="Z539" s="49"/>
      <c r="AA539" s="79"/>
      <c r="AB539" s="62" t="s">
        <v>2223</v>
      </c>
      <c r="AC539" s="49"/>
      <c r="AD539" s="49" t="s">
        <v>2224</v>
      </c>
      <c r="AE539" s="49"/>
      <c r="AF539" s="79"/>
      <c r="AG539" s="62" t="s">
        <v>2046</v>
      </c>
      <c r="AH539" s="49"/>
      <c r="AI539" s="49" t="s">
        <v>2047</v>
      </c>
      <c r="AJ539" s="49"/>
      <c r="AK539" s="79"/>
    </row>
    <row r="540" spans="1:37" ht="17.25" customHeight="1" x14ac:dyDescent="0.35">
      <c r="A540" s="185" t="s">
        <v>22</v>
      </c>
      <c r="B540" s="49"/>
      <c r="C540" s="49"/>
      <c r="D540" s="49"/>
      <c r="E540" s="49"/>
      <c r="F540" s="49"/>
      <c r="G540" s="49"/>
      <c r="H540" s="79"/>
      <c r="I540" s="168"/>
      <c r="J540" s="49"/>
      <c r="K540" s="49"/>
      <c r="L540" s="49"/>
      <c r="M540" s="79"/>
      <c r="N540" s="62"/>
      <c r="O540" s="49"/>
      <c r="P540" s="49"/>
      <c r="Q540" s="49"/>
      <c r="R540" s="79"/>
      <c r="S540" s="49"/>
      <c r="T540" s="49"/>
      <c r="U540" s="49"/>
      <c r="V540" s="49"/>
      <c r="W540" s="62"/>
      <c r="X540" s="49"/>
      <c r="Y540" s="49"/>
      <c r="Z540" s="49"/>
      <c r="AA540" s="79"/>
      <c r="AB540" s="62"/>
      <c r="AC540" s="49"/>
      <c r="AD540" s="49"/>
      <c r="AE540" s="49"/>
      <c r="AF540" s="79"/>
      <c r="AG540" s="62"/>
      <c r="AH540" s="49"/>
      <c r="AI540" s="49"/>
      <c r="AJ540" s="49"/>
      <c r="AK540" s="79"/>
    </row>
    <row r="541" spans="1:37" ht="17.25" customHeight="1" x14ac:dyDescent="0.35">
      <c r="A541" s="185" t="s">
        <v>12</v>
      </c>
      <c r="B541" s="49" t="s">
        <v>2468</v>
      </c>
      <c r="C541" s="49"/>
      <c r="D541" s="49"/>
      <c r="E541" s="49"/>
      <c r="F541" s="49"/>
      <c r="G541" s="49"/>
      <c r="H541" s="79"/>
      <c r="I541" s="168"/>
      <c r="J541" s="49"/>
      <c r="K541" s="49"/>
      <c r="L541" s="49"/>
      <c r="M541" s="79"/>
      <c r="N541" s="62"/>
      <c r="O541" s="49"/>
      <c r="P541" s="49"/>
      <c r="Q541" s="49"/>
      <c r="R541" s="79"/>
      <c r="S541" s="49"/>
      <c r="T541" s="49"/>
      <c r="U541" s="49"/>
      <c r="V541" s="49"/>
      <c r="W541" s="62"/>
      <c r="X541" s="49"/>
      <c r="Y541" s="49"/>
      <c r="Z541" s="49"/>
      <c r="AA541" s="79"/>
      <c r="AB541" s="62"/>
      <c r="AC541" s="49"/>
      <c r="AD541" s="49"/>
      <c r="AE541" s="49"/>
      <c r="AF541" s="79"/>
      <c r="AG541" s="62"/>
      <c r="AH541" s="49"/>
      <c r="AI541" s="49"/>
      <c r="AJ541" s="49"/>
      <c r="AK541" s="79"/>
    </row>
    <row r="542" spans="1:37" ht="17.25" customHeight="1" x14ac:dyDescent="0.35">
      <c r="A542" s="62" t="s">
        <v>86</v>
      </c>
      <c r="B542" s="49" t="s">
        <v>2230</v>
      </c>
      <c r="C542" s="49"/>
      <c r="D542" s="49"/>
      <c r="E542" s="49"/>
      <c r="F542" s="49" t="s">
        <v>2231</v>
      </c>
      <c r="G542" s="49"/>
      <c r="H542" s="79"/>
      <c r="I542" s="107" t="s">
        <v>2233</v>
      </c>
      <c r="J542" s="49"/>
      <c r="K542" s="49"/>
      <c r="L542" s="49"/>
      <c r="M542" s="79"/>
      <c r="N542" s="107" t="s">
        <v>2502</v>
      </c>
      <c r="O542" s="49"/>
      <c r="P542" s="49"/>
      <c r="Q542" s="49"/>
      <c r="R542" s="79"/>
      <c r="S542" s="49"/>
      <c r="T542" s="49"/>
      <c r="U542" s="49"/>
      <c r="V542" s="49"/>
      <c r="W542" s="62" t="s">
        <v>2261</v>
      </c>
      <c r="X542" s="49"/>
      <c r="Y542" s="49"/>
      <c r="Z542" s="49"/>
      <c r="AA542" s="79"/>
      <c r="AB542" s="62" t="s">
        <v>2232</v>
      </c>
      <c r="AC542" s="49"/>
      <c r="AD542" s="49"/>
      <c r="AE542" s="49"/>
      <c r="AF542" s="79"/>
      <c r="AG542" s="107" t="s">
        <v>2233</v>
      </c>
      <c r="AH542" s="49"/>
      <c r="AI542" s="49"/>
      <c r="AJ542" s="49"/>
      <c r="AK542" s="79"/>
    </row>
    <row r="543" spans="1:37" ht="17.25" customHeight="1" x14ac:dyDescent="0.35">
      <c r="A543" s="83" t="s">
        <v>86</v>
      </c>
      <c r="B543" s="52" t="s">
        <v>2903</v>
      </c>
      <c r="C543" s="52"/>
      <c r="D543" s="52"/>
      <c r="E543" s="52"/>
      <c r="F543" s="52" t="s">
        <v>524</v>
      </c>
      <c r="G543" s="52"/>
      <c r="H543" s="82"/>
      <c r="I543" s="297" t="s">
        <v>2922</v>
      </c>
      <c r="J543" s="52"/>
      <c r="K543" s="52"/>
      <c r="L543" s="52"/>
      <c r="M543" s="82"/>
      <c r="N543" s="270" t="s">
        <v>2922</v>
      </c>
      <c r="O543" s="52"/>
      <c r="P543" s="52"/>
      <c r="Q543" s="52"/>
      <c r="R543" s="82"/>
      <c r="S543" s="52"/>
      <c r="T543" s="52"/>
      <c r="U543" s="52"/>
      <c r="V543" s="52"/>
      <c r="W543" s="270" t="s">
        <v>2922</v>
      </c>
      <c r="X543" s="52"/>
      <c r="Y543" s="52"/>
      <c r="Z543" s="52"/>
      <c r="AA543" s="82"/>
      <c r="AB543" s="270" t="s">
        <v>2922</v>
      </c>
      <c r="AC543" s="52"/>
      <c r="AD543" s="52"/>
      <c r="AE543" s="52"/>
      <c r="AF543" s="82"/>
      <c r="AG543" s="270" t="s">
        <v>2922</v>
      </c>
      <c r="AH543" s="52"/>
      <c r="AI543" s="52"/>
      <c r="AJ543" s="52"/>
      <c r="AK543" s="82"/>
    </row>
    <row r="544" spans="1:37" ht="17.25" customHeight="1" thickBot="1" x14ac:dyDescent="0.4">
      <c r="A544" s="209" t="s">
        <v>22</v>
      </c>
      <c r="B544" s="210"/>
      <c r="C544" s="210"/>
      <c r="D544" s="210"/>
      <c r="E544" s="210"/>
      <c r="F544" s="210"/>
      <c r="G544" s="210"/>
      <c r="H544" s="211"/>
      <c r="I544" s="212"/>
      <c r="J544" s="210"/>
      <c r="K544" s="210"/>
      <c r="L544" s="210"/>
      <c r="M544" s="211"/>
      <c r="N544" s="213"/>
      <c r="O544" s="210"/>
      <c r="P544" s="210"/>
      <c r="Q544" s="210"/>
      <c r="R544" s="211"/>
      <c r="S544" s="210"/>
      <c r="T544" s="210"/>
      <c r="U544" s="210"/>
      <c r="V544" s="210"/>
      <c r="W544" s="213"/>
      <c r="X544" s="210"/>
      <c r="Y544" s="210"/>
      <c r="Z544" s="210"/>
      <c r="AA544" s="211"/>
      <c r="AB544" s="213"/>
      <c r="AC544" s="210"/>
      <c r="AD544" s="210"/>
      <c r="AE544" s="210"/>
      <c r="AF544" s="211"/>
      <c r="AG544" s="213"/>
      <c r="AH544" s="210"/>
      <c r="AI544" s="210"/>
      <c r="AJ544" s="210"/>
      <c r="AK544" s="211"/>
    </row>
  </sheetData>
  <conditionalFormatting sqref="A1:A1048576">
    <cfRule type="expression" dxfId="18" priority="1">
      <formula>COUNTIF(A:A,"begin group")-COUNTIF(A:A,"end group")&lt;&gt;0</formula>
    </cfRule>
    <cfRule type="cellIs" dxfId="17" priority="54" operator="equal">
      <formula>"end group"</formula>
    </cfRule>
    <cfRule type="cellIs" dxfId="16" priority="53" operator="equal">
      <formula>"begin group"</formula>
    </cfRule>
  </conditionalFormatting>
  <conditionalFormatting sqref="A329:AK377">
    <cfRule type="cellIs" dxfId="15" priority="14" operator="equal">
      <formula>"end group"</formula>
    </cfRule>
    <cfRule type="cellIs" dxfId="14" priority="13" operator="equal">
      <formula>"begin group"</formula>
    </cfRule>
  </conditionalFormatting>
  <conditionalFormatting sqref="A465:AK480">
    <cfRule type="cellIs" dxfId="13" priority="3" operator="equal">
      <formula>"begin group"</formula>
    </cfRule>
    <cfRule type="cellIs" dxfId="12" priority="4" operator="equal">
      <formula>"end group"</formula>
    </cfRule>
  </conditionalFormatting>
  <conditionalFormatting sqref="D192">
    <cfRule type="cellIs" dxfId="11" priority="45" operator="equal">
      <formula>"begin group"</formula>
    </cfRule>
    <cfRule type="cellIs" dxfId="10" priority="46" operator="equal">
      <formula>"end group"</formula>
    </cfRule>
  </conditionalFormatting>
  <conditionalFormatting sqref="D197">
    <cfRule type="cellIs" dxfId="9" priority="39" operator="equal">
      <formula>"begin group"</formula>
    </cfRule>
    <cfRule type="cellIs" dxfId="8" priority="40" operator="equal">
      <formula>"end group"</formula>
    </cfRule>
  </conditionalFormatting>
  <conditionalFormatting sqref="F154">
    <cfRule type="cellIs" dxfId="7" priority="51" operator="equal">
      <formula>"begin group"</formula>
    </cfRule>
    <cfRule type="cellIs" dxfId="6" priority="52" operator="equal">
      <formula>"end group"</formula>
    </cfRule>
  </conditionalFormatting>
  <conditionalFormatting sqref="F193">
    <cfRule type="cellIs" dxfId="5" priority="43" operator="equal">
      <formula>"begin group"</formula>
    </cfRule>
    <cfRule type="cellIs" dxfId="4" priority="44" operator="equal">
      <formula>"end group"</formula>
    </cfRule>
  </conditionalFormatting>
  <conditionalFormatting sqref="F198">
    <cfRule type="cellIs" dxfId="3" priority="41" operator="equal">
      <formula>"begin group"</formula>
    </cfRule>
    <cfRule type="cellIs" dxfId="2" priority="42" operator="equal">
      <formula>"end group"</formula>
    </cfRule>
  </conditionalFormatting>
  <conditionalFormatting sqref="W18">
    <cfRule type="cellIs" dxfId="1" priority="37" operator="equal">
      <formula>"begin group"</formula>
    </cfRule>
    <cfRule type="cellIs" dxfId="0" priority="38" operator="equal">
      <formula>"end group"</formula>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29"/>
  <sheetViews>
    <sheetView workbookViewId="0">
      <pane ySplit="1" topLeftCell="A371" activePane="bottomLeft" state="frozen"/>
      <selection pane="bottomLeft" activeCell="A326" sqref="A326:XFD326"/>
    </sheetView>
  </sheetViews>
  <sheetFormatPr defaultColWidth="17.33203125" defaultRowHeight="15" customHeight="1" x14ac:dyDescent="0.4"/>
  <cols>
    <col min="1" max="1" width="18.46484375" customWidth="1"/>
    <col min="2" max="2" width="10.6640625" style="2" bestFit="1" customWidth="1"/>
    <col min="3" max="3" width="17" customWidth="1"/>
    <col min="4" max="4" width="16.6640625" customWidth="1"/>
    <col min="5" max="5" width="17.46484375" customWidth="1"/>
    <col min="6" max="6" width="17.6640625" customWidth="1"/>
    <col min="7" max="7" width="17.53125" customWidth="1"/>
  </cols>
  <sheetData>
    <row r="1" spans="1:9" ht="19.5" customHeight="1" x14ac:dyDescent="0.35">
      <c r="A1" s="221" t="s">
        <v>31</v>
      </c>
      <c r="B1" s="220" t="s">
        <v>1</v>
      </c>
      <c r="C1" s="221" t="s">
        <v>391</v>
      </c>
      <c r="D1" s="221" t="s">
        <v>609</v>
      </c>
      <c r="E1" s="221" t="s">
        <v>1652</v>
      </c>
      <c r="F1" s="221" t="s">
        <v>884</v>
      </c>
      <c r="G1" s="221" t="s">
        <v>911</v>
      </c>
      <c r="H1" s="221" t="s">
        <v>2445</v>
      </c>
      <c r="I1" s="221" t="s">
        <v>2446</v>
      </c>
    </row>
    <row r="2" spans="1:9" x14ac:dyDescent="0.4">
      <c r="A2" s="2"/>
      <c r="B2" s="3"/>
      <c r="C2" s="2"/>
      <c r="D2" s="2"/>
      <c r="E2" s="2"/>
      <c r="F2" s="2"/>
      <c r="G2" s="2"/>
    </row>
    <row r="3" spans="1:9" ht="19.5" customHeight="1" x14ac:dyDescent="0.4">
      <c r="A3" s="2" t="s">
        <v>2795</v>
      </c>
      <c r="B3" s="2">
        <v>1</v>
      </c>
      <c r="C3" s="2" t="s">
        <v>36</v>
      </c>
      <c r="D3" s="2" t="s">
        <v>1572</v>
      </c>
      <c r="E3" s="5" t="s">
        <v>395</v>
      </c>
      <c r="F3" s="2" t="s">
        <v>2045</v>
      </c>
      <c r="G3" s="2" t="s">
        <v>930</v>
      </c>
    </row>
    <row r="4" spans="1:9" ht="15.75" customHeight="1" x14ac:dyDescent="0.4">
      <c r="A4" s="2" t="s">
        <v>2795</v>
      </c>
      <c r="B4" s="2">
        <v>2</v>
      </c>
      <c r="C4" s="2" t="s">
        <v>37</v>
      </c>
      <c r="D4" s="2" t="s">
        <v>1573</v>
      </c>
      <c r="E4" s="5" t="s">
        <v>396</v>
      </c>
      <c r="F4" s="2" t="s">
        <v>37</v>
      </c>
      <c r="G4" s="2" t="s">
        <v>931</v>
      </c>
    </row>
    <row r="5" spans="1:9" x14ac:dyDescent="0.4">
      <c r="A5" s="2"/>
      <c r="B5" s="3"/>
      <c r="C5" s="2"/>
      <c r="D5" s="2"/>
      <c r="E5" s="2"/>
      <c r="F5" s="2"/>
      <c r="G5" s="2"/>
    </row>
    <row r="6" spans="1:9" x14ac:dyDescent="0.4">
      <c r="A6" s="2" t="s">
        <v>2789</v>
      </c>
      <c r="B6" s="2">
        <v>1</v>
      </c>
      <c r="C6" s="2" t="s">
        <v>36</v>
      </c>
      <c r="D6" s="2" t="s">
        <v>1610</v>
      </c>
      <c r="E6" s="2" t="s">
        <v>395</v>
      </c>
      <c r="F6" s="2" t="s">
        <v>36</v>
      </c>
      <c r="G6" s="2" t="s">
        <v>930</v>
      </c>
    </row>
    <row r="7" spans="1:9" x14ac:dyDescent="0.4">
      <c r="A7" s="2" t="s">
        <v>2789</v>
      </c>
      <c r="B7" s="2">
        <v>2</v>
      </c>
      <c r="C7" s="2" t="s">
        <v>37</v>
      </c>
      <c r="D7" s="2" t="s">
        <v>1573</v>
      </c>
      <c r="E7" s="2" t="s">
        <v>396</v>
      </c>
      <c r="F7" s="2" t="s">
        <v>37</v>
      </c>
      <c r="G7" s="2" t="s">
        <v>931</v>
      </c>
    </row>
    <row r="8" spans="1:9" x14ac:dyDescent="0.4">
      <c r="A8" s="2" t="s">
        <v>2789</v>
      </c>
      <c r="B8" s="2">
        <v>77</v>
      </c>
      <c r="C8" s="2" t="s">
        <v>78</v>
      </c>
      <c r="D8" s="2" t="s">
        <v>1559</v>
      </c>
      <c r="E8" s="2" t="s">
        <v>431</v>
      </c>
      <c r="F8" s="2" t="s">
        <v>78</v>
      </c>
      <c r="G8" s="2" t="s">
        <v>973</v>
      </c>
    </row>
    <row r="9" spans="1:9" x14ac:dyDescent="0.4">
      <c r="A9" s="2"/>
      <c r="C9" s="2"/>
      <c r="D9" s="2"/>
      <c r="E9" s="2"/>
      <c r="F9" s="2"/>
      <c r="G9" s="2"/>
    </row>
    <row r="10" spans="1:9" x14ac:dyDescent="0.4">
      <c r="A10" s="2" t="s">
        <v>2785</v>
      </c>
      <c r="B10" s="2">
        <v>1</v>
      </c>
      <c r="C10" s="2" t="s">
        <v>36</v>
      </c>
      <c r="D10" s="2" t="s">
        <v>36</v>
      </c>
      <c r="E10" s="2" t="s">
        <v>36</v>
      </c>
      <c r="F10" s="2" t="s">
        <v>36</v>
      </c>
      <c r="G10" s="2" t="s">
        <v>930</v>
      </c>
    </row>
    <row r="11" spans="1:9" x14ac:dyDescent="0.4">
      <c r="A11" s="2" t="s">
        <v>2785</v>
      </c>
      <c r="B11" s="2">
        <v>2</v>
      </c>
      <c r="C11" s="2" t="s">
        <v>37</v>
      </c>
      <c r="D11" s="2" t="s">
        <v>37</v>
      </c>
      <c r="E11" s="2" t="s">
        <v>37</v>
      </c>
      <c r="F11" s="2" t="s">
        <v>37</v>
      </c>
      <c r="G11" s="2" t="s">
        <v>931</v>
      </c>
    </row>
    <row r="12" spans="1:9" x14ac:dyDescent="0.4">
      <c r="A12" s="2" t="s">
        <v>2785</v>
      </c>
      <c r="B12" s="2">
        <v>77</v>
      </c>
      <c r="C12" s="2" t="s">
        <v>78</v>
      </c>
      <c r="D12" s="2" t="s">
        <v>78</v>
      </c>
      <c r="E12" s="2" t="s">
        <v>78</v>
      </c>
      <c r="F12" s="2" t="s">
        <v>78</v>
      </c>
      <c r="G12" s="2" t="s">
        <v>973</v>
      </c>
    </row>
    <row r="13" spans="1:9" x14ac:dyDescent="0.4">
      <c r="A13" s="2" t="s">
        <v>2785</v>
      </c>
      <c r="B13" s="2">
        <v>88</v>
      </c>
      <c r="C13" s="2" t="s">
        <v>53</v>
      </c>
      <c r="D13" s="2" t="s">
        <v>53</v>
      </c>
      <c r="E13" s="2" t="s">
        <v>53</v>
      </c>
      <c r="F13" s="2" t="s">
        <v>53</v>
      </c>
      <c r="G13" s="3" t="s">
        <v>938</v>
      </c>
    </row>
    <row r="14" spans="1:9" x14ac:dyDescent="0.4">
      <c r="A14" s="2"/>
      <c r="C14" s="2"/>
      <c r="D14" s="2"/>
      <c r="E14" s="2"/>
      <c r="F14" s="2"/>
      <c r="G14" s="2"/>
    </row>
    <row r="15" spans="1:9" x14ac:dyDescent="0.4">
      <c r="A15" s="2" t="s">
        <v>2787</v>
      </c>
      <c r="B15" s="2">
        <v>1</v>
      </c>
      <c r="C15" s="2" t="s">
        <v>36</v>
      </c>
      <c r="D15" s="2" t="s">
        <v>36</v>
      </c>
      <c r="E15" s="2" t="s">
        <v>36</v>
      </c>
      <c r="F15" s="2" t="s">
        <v>36</v>
      </c>
      <c r="G15" s="2" t="s">
        <v>930</v>
      </c>
    </row>
    <row r="16" spans="1:9" x14ac:dyDescent="0.4">
      <c r="A16" s="2" t="s">
        <v>2787</v>
      </c>
      <c r="B16" s="2">
        <v>2</v>
      </c>
      <c r="C16" s="2" t="s">
        <v>37</v>
      </c>
      <c r="D16" s="2" t="s">
        <v>37</v>
      </c>
      <c r="E16" s="2" t="s">
        <v>37</v>
      </c>
      <c r="F16" s="2" t="s">
        <v>37</v>
      </c>
      <c r="G16" s="2" t="s">
        <v>931</v>
      </c>
    </row>
    <row r="17" spans="1:7" x14ac:dyDescent="0.4">
      <c r="A17" s="2" t="s">
        <v>2787</v>
      </c>
      <c r="B17" s="2">
        <v>88</v>
      </c>
      <c r="C17" s="2" t="s">
        <v>53</v>
      </c>
      <c r="D17" s="2" t="s">
        <v>53</v>
      </c>
      <c r="E17" s="2" t="s">
        <v>53</v>
      </c>
      <c r="F17" s="2" t="s">
        <v>53</v>
      </c>
      <c r="G17" s="3" t="s">
        <v>938</v>
      </c>
    </row>
    <row r="18" spans="1:7" x14ac:dyDescent="0.4">
      <c r="A18" s="2"/>
      <c r="C18" s="2"/>
      <c r="D18" s="2"/>
      <c r="E18" s="2"/>
      <c r="F18" s="2"/>
      <c r="G18" s="2"/>
    </row>
    <row r="19" spans="1:7" x14ac:dyDescent="0.4">
      <c r="A19" s="2" t="s">
        <v>2791</v>
      </c>
      <c r="B19" s="2">
        <v>1</v>
      </c>
      <c r="C19" s="2" t="s">
        <v>36</v>
      </c>
      <c r="D19" s="2" t="s">
        <v>36</v>
      </c>
      <c r="E19" s="2" t="s">
        <v>36</v>
      </c>
      <c r="F19" s="2" t="s">
        <v>36</v>
      </c>
      <c r="G19" s="2" t="s">
        <v>930</v>
      </c>
    </row>
    <row r="20" spans="1:7" x14ac:dyDescent="0.4">
      <c r="A20" s="2" t="s">
        <v>2791</v>
      </c>
      <c r="B20" s="2">
        <v>2</v>
      </c>
      <c r="C20" s="2" t="s">
        <v>37</v>
      </c>
      <c r="D20" s="2" t="s">
        <v>37</v>
      </c>
      <c r="E20" s="2" t="s">
        <v>37</v>
      </c>
      <c r="F20" s="2" t="s">
        <v>37</v>
      </c>
      <c r="G20" s="2" t="s">
        <v>931</v>
      </c>
    </row>
    <row r="21" spans="1:7" x14ac:dyDescent="0.4">
      <c r="A21" s="2" t="s">
        <v>2791</v>
      </c>
      <c r="B21" s="2">
        <v>77</v>
      </c>
      <c r="C21" s="2" t="s">
        <v>2528</v>
      </c>
      <c r="D21" s="2" t="s">
        <v>2528</v>
      </c>
      <c r="E21" s="2" t="s">
        <v>2528</v>
      </c>
      <c r="F21" s="2" t="s">
        <v>2528</v>
      </c>
      <c r="G21" s="2" t="s">
        <v>2894</v>
      </c>
    </row>
    <row r="22" spans="1:7" x14ac:dyDescent="0.4">
      <c r="A22" s="2" t="s">
        <v>2791</v>
      </c>
      <c r="B22" s="2">
        <v>88</v>
      </c>
      <c r="C22" s="2" t="s">
        <v>53</v>
      </c>
      <c r="D22" s="2" t="s">
        <v>53</v>
      </c>
      <c r="E22" s="2" t="s">
        <v>53</v>
      </c>
      <c r="F22" s="2" t="s">
        <v>53</v>
      </c>
      <c r="G22" s="3" t="s">
        <v>938</v>
      </c>
    </row>
    <row r="23" spans="1:7" x14ac:dyDescent="0.4">
      <c r="A23" s="2"/>
      <c r="B23" s="3"/>
      <c r="C23" s="2"/>
      <c r="D23" s="2"/>
      <c r="E23" s="2"/>
      <c r="F23" s="2"/>
      <c r="G23" s="2"/>
    </row>
    <row r="24" spans="1:7" x14ac:dyDescent="0.4">
      <c r="A24" s="2" t="s">
        <v>2793</v>
      </c>
      <c r="B24" s="2">
        <v>1</v>
      </c>
      <c r="C24" s="2" t="s">
        <v>36</v>
      </c>
      <c r="D24" s="2" t="s">
        <v>1610</v>
      </c>
      <c r="E24" s="6" t="s">
        <v>395</v>
      </c>
      <c r="F24" s="2" t="s">
        <v>2045</v>
      </c>
      <c r="G24" s="2" t="s">
        <v>930</v>
      </c>
    </row>
    <row r="25" spans="1:7" x14ac:dyDescent="0.4">
      <c r="A25" s="2" t="s">
        <v>2793</v>
      </c>
      <c r="B25" s="2">
        <v>2</v>
      </c>
      <c r="C25" s="2" t="s">
        <v>37</v>
      </c>
      <c r="D25" s="2" t="s">
        <v>1611</v>
      </c>
      <c r="E25" s="6" t="s">
        <v>396</v>
      </c>
      <c r="F25" s="2" t="s">
        <v>37</v>
      </c>
      <c r="G25" s="2" t="s">
        <v>931</v>
      </c>
    </row>
    <row r="26" spans="1:7" x14ac:dyDescent="0.4">
      <c r="A26" s="2" t="s">
        <v>2793</v>
      </c>
      <c r="B26" s="2">
        <v>3</v>
      </c>
      <c r="C26" s="2" t="s">
        <v>122</v>
      </c>
      <c r="D26" s="2" t="s">
        <v>1612</v>
      </c>
      <c r="E26" s="2" t="s">
        <v>439</v>
      </c>
      <c r="F26" s="2" t="s">
        <v>2008</v>
      </c>
      <c r="G26" s="2" t="s">
        <v>1115</v>
      </c>
    </row>
    <row r="27" spans="1:7" x14ac:dyDescent="0.4">
      <c r="A27" s="2"/>
      <c r="B27" s="3"/>
      <c r="C27" s="2"/>
      <c r="D27" s="2"/>
      <c r="E27" s="2"/>
      <c r="F27" s="2"/>
      <c r="G27" s="2"/>
    </row>
    <row r="28" spans="1:7" ht="15.75" customHeight="1" x14ac:dyDescent="0.4">
      <c r="A28" s="2" t="s">
        <v>38</v>
      </c>
      <c r="B28" s="2">
        <v>1</v>
      </c>
      <c r="C28" s="2" t="s">
        <v>39</v>
      </c>
      <c r="D28" s="2" t="s">
        <v>1574</v>
      </c>
      <c r="E28" s="5" t="s">
        <v>397</v>
      </c>
      <c r="F28" s="2" t="s">
        <v>1970</v>
      </c>
      <c r="G28" s="2" t="s">
        <v>932</v>
      </c>
    </row>
    <row r="29" spans="1:7" ht="15.75" customHeight="1" x14ac:dyDescent="0.4">
      <c r="A29" s="2" t="s">
        <v>38</v>
      </c>
      <c r="B29" s="2">
        <v>2</v>
      </c>
      <c r="C29" s="2" t="s">
        <v>40</v>
      </c>
      <c r="D29" s="2" t="s">
        <v>1575</v>
      </c>
      <c r="E29" s="5" t="s">
        <v>399</v>
      </c>
      <c r="F29" s="2" t="s">
        <v>1971</v>
      </c>
      <c r="G29" s="2" t="s">
        <v>933</v>
      </c>
    </row>
    <row r="30" spans="1:7" ht="15.75" customHeight="1" x14ac:dyDescent="0.4">
      <c r="A30" s="2" t="s">
        <v>38</v>
      </c>
      <c r="B30" s="2">
        <v>3</v>
      </c>
      <c r="C30" s="2" t="s">
        <v>41</v>
      </c>
      <c r="D30" s="2"/>
      <c r="E30" s="5" t="s">
        <v>400</v>
      </c>
      <c r="F30" s="2" t="s">
        <v>1972</v>
      </c>
      <c r="G30" s="2" t="s">
        <v>934</v>
      </c>
    </row>
    <row r="31" spans="1:7" ht="15.75" customHeight="1" x14ac:dyDescent="0.4">
      <c r="A31" s="2" t="s">
        <v>38</v>
      </c>
      <c r="B31" s="2">
        <v>4</v>
      </c>
      <c r="C31" s="2" t="s">
        <v>42</v>
      </c>
      <c r="D31" s="2" t="s">
        <v>1576</v>
      </c>
      <c r="E31" s="5" t="s">
        <v>398</v>
      </c>
      <c r="F31" s="2" t="s">
        <v>1973</v>
      </c>
      <c r="G31" s="2" t="s">
        <v>935</v>
      </c>
    </row>
    <row r="32" spans="1:7" ht="15.75" customHeight="1" x14ac:dyDescent="0.4">
      <c r="A32" s="2" t="s">
        <v>38</v>
      </c>
      <c r="B32" s="2">
        <v>5</v>
      </c>
      <c r="C32" s="2" t="s">
        <v>1011</v>
      </c>
      <c r="D32" s="2"/>
      <c r="E32" s="2" t="s">
        <v>1011</v>
      </c>
      <c r="F32" s="2" t="s">
        <v>1974</v>
      </c>
      <c r="G32" s="2" t="s">
        <v>1012</v>
      </c>
    </row>
    <row r="33" spans="1:8" ht="15.75" customHeight="1" x14ac:dyDescent="0.4">
      <c r="A33" s="2"/>
      <c r="B33" s="3"/>
      <c r="C33" s="2"/>
      <c r="D33" s="2"/>
      <c r="E33" s="2"/>
      <c r="F33" s="2"/>
      <c r="G33" s="2"/>
    </row>
    <row r="34" spans="1:8" ht="15.75" customHeight="1" x14ac:dyDescent="0.4">
      <c r="A34" s="2" t="s">
        <v>2797</v>
      </c>
      <c r="B34" s="2">
        <v>1</v>
      </c>
      <c r="C34" s="2" t="s">
        <v>43</v>
      </c>
      <c r="D34" s="2" t="s">
        <v>1577</v>
      </c>
      <c r="E34" s="5" t="s">
        <v>401</v>
      </c>
      <c r="F34" s="2" t="s">
        <v>1975</v>
      </c>
      <c r="G34" s="2" t="s">
        <v>936</v>
      </c>
    </row>
    <row r="35" spans="1:8" ht="15.75" customHeight="1" x14ac:dyDescent="0.4">
      <c r="A35" s="2" t="s">
        <v>2797</v>
      </c>
      <c r="B35" s="2">
        <v>2</v>
      </c>
      <c r="C35" s="2" t="s">
        <v>44</v>
      </c>
      <c r="D35" s="2" t="s">
        <v>1578</v>
      </c>
      <c r="E35" s="5" t="s">
        <v>402</v>
      </c>
      <c r="F35" s="2" t="s">
        <v>1976</v>
      </c>
      <c r="G35" s="2" t="s">
        <v>937</v>
      </c>
    </row>
    <row r="36" spans="1:8" x14ac:dyDescent="0.4">
      <c r="A36" s="2"/>
      <c r="C36" s="2"/>
      <c r="D36" s="2"/>
      <c r="E36" s="2"/>
      <c r="F36" s="2"/>
      <c r="G36" s="2"/>
    </row>
    <row r="37" spans="1:8" ht="15.75" customHeight="1" x14ac:dyDescent="0.45">
      <c r="A37" s="2" t="s">
        <v>45</v>
      </c>
      <c r="B37" s="2">
        <v>1</v>
      </c>
      <c r="C37" s="2" t="s">
        <v>46</v>
      </c>
      <c r="D37" s="28" t="s">
        <v>1579</v>
      </c>
      <c r="E37" s="2" t="s">
        <v>403</v>
      </c>
      <c r="F37" s="2" t="s">
        <v>1977</v>
      </c>
      <c r="G37" s="3" t="s">
        <v>944</v>
      </c>
      <c r="H37" s="3"/>
    </row>
    <row r="38" spans="1:8" ht="15.75" customHeight="1" x14ac:dyDescent="0.4">
      <c r="A38" s="2" t="s">
        <v>45</v>
      </c>
      <c r="B38" s="2">
        <v>2</v>
      </c>
      <c r="C38" s="2" t="s">
        <v>47</v>
      </c>
      <c r="D38" s="29" t="s">
        <v>1580</v>
      </c>
      <c r="E38" s="2" t="s">
        <v>404</v>
      </c>
      <c r="F38" s="2" t="s">
        <v>1978</v>
      </c>
      <c r="G38" s="3" t="s">
        <v>945</v>
      </c>
      <c r="H38" s="3"/>
    </row>
    <row r="39" spans="1:8" ht="15.75" customHeight="1" x14ac:dyDescent="0.45">
      <c r="A39" s="2" t="s">
        <v>45</v>
      </c>
      <c r="B39" s="2">
        <v>3</v>
      </c>
      <c r="C39" s="2" t="s">
        <v>48</v>
      </c>
      <c r="D39" s="28" t="s">
        <v>1581</v>
      </c>
      <c r="E39" s="2" t="s">
        <v>405</v>
      </c>
      <c r="F39" s="2" t="s">
        <v>1979</v>
      </c>
      <c r="G39" s="3" t="s">
        <v>946</v>
      </c>
      <c r="H39" s="3"/>
    </row>
    <row r="40" spans="1:8" ht="15.75" customHeight="1" x14ac:dyDescent="0.45">
      <c r="A40" s="2" t="s">
        <v>45</v>
      </c>
      <c r="B40" s="2">
        <v>4</v>
      </c>
      <c r="C40" s="2" t="s">
        <v>49</v>
      </c>
      <c r="D40" s="28" t="s">
        <v>1582</v>
      </c>
      <c r="E40" s="2" t="s">
        <v>406</v>
      </c>
      <c r="F40" s="2" t="s">
        <v>1980</v>
      </c>
      <c r="G40" s="3" t="s">
        <v>950</v>
      </c>
      <c r="H40" s="3"/>
    </row>
    <row r="41" spans="1:8" ht="15.75" customHeight="1" x14ac:dyDescent="0.4">
      <c r="A41" s="2" t="s">
        <v>45</v>
      </c>
      <c r="B41" s="2">
        <v>5</v>
      </c>
      <c r="C41" s="2" t="s">
        <v>50</v>
      </c>
      <c r="D41" s="30" t="s">
        <v>1583</v>
      </c>
      <c r="E41" s="2" t="s">
        <v>407</v>
      </c>
      <c r="F41" s="2" t="s">
        <v>1981</v>
      </c>
      <c r="G41" s="3" t="s">
        <v>947</v>
      </c>
      <c r="H41" s="3"/>
    </row>
    <row r="42" spans="1:8" ht="15.75" customHeight="1" x14ac:dyDescent="0.45">
      <c r="A42" s="2" t="s">
        <v>45</v>
      </c>
      <c r="B42" s="2">
        <v>6</v>
      </c>
      <c r="C42" s="2" t="s">
        <v>51</v>
      </c>
      <c r="D42" s="28" t="s">
        <v>1584</v>
      </c>
      <c r="E42" s="2" t="s">
        <v>408</v>
      </c>
      <c r="F42" s="2" t="s">
        <v>1982</v>
      </c>
      <c r="G42" s="3" t="s">
        <v>948</v>
      </c>
      <c r="H42" s="3"/>
    </row>
    <row r="43" spans="1:8" ht="15.75" customHeight="1" x14ac:dyDescent="0.4">
      <c r="A43" s="2" t="s">
        <v>45</v>
      </c>
      <c r="B43" s="2">
        <v>7</v>
      </c>
      <c r="C43" s="2" t="s">
        <v>52</v>
      </c>
      <c r="D43" s="29" t="s">
        <v>1585</v>
      </c>
      <c r="E43" s="2" t="s">
        <v>409</v>
      </c>
      <c r="F43" s="2" t="s">
        <v>1983</v>
      </c>
      <c r="G43" s="3" t="s">
        <v>949</v>
      </c>
      <c r="H43" s="3"/>
    </row>
    <row r="44" spans="1:8" ht="15.75" customHeight="1" x14ac:dyDescent="0.45">
      <c r="A44" s="2" t="s">
        <v>45</v>
      </c>
      <c r="B44" s="2">
        <v>88</v>
      </c>
      <c r="C44" s="2" t="s">
        <v>53</v>
      </c>
      <c r="D44" s="28" t="s">
        <v>1586</v>
      </c>
      <c r="E44" s="2" t="s">
        <v>410</v>
      </c>
      <c r="F44" s="2" t="s">
        <v>1984</v>
      </c>
      <c r="G44" s="3" t="s">
        <v>938</v>
      </c>
      <c r="H44" s="3"/>
    </row>
    <row r="45" spans="1:8" ht="15.75" customHeight="1" x14ac:dyDescent="0.4">
      <c r="A45" s="2"/>
      <c r="B45" s="3"/>
      <c r="C45" s="2"/>
      <c r="D45" s="2"/>
      <c r="E45" s="2"/>
      <c r="F45" s="2"/>
      <c r="G45" s="2"/>
    </row>
    <row r="46" spans="1:8" ht="15.75" customHeight="1" x14ac:dyDescent="0.4">
      <c r="A46" s="2" t="s">
        <v>54</v>
      </c>
      <c r="B46" s="2">
        <v>1</v>
      </c>
      <c r="C46" s="5" t="s">
        <v>411</v>
      </c>
      <c r="D46" s="2" t="s">
        <v>1587</v>
      </c>
      <c r="E46" s="5" t="s">
        <v>412</v>
      </c>
      <c r="F46" s="2" t="s">
        <v>411</v>
      </c>
      <c r="G46" s="2" t="s">
        <v>952</v>
      </c>
    </row>
    <row r="47" spans="1:8" ht="15.75" customHeight="1" x14ac:dyDescent="0.4">
      <c r="A47" s="2" t="s">
        <v>54</v>
      </c>
      <c r="B47" s="2">
        <v>2</v>
      </c>
      <c r="C47" s="5" t="s">
        <v>411</v>
      </c>
      <c r="D47" s="2" t="s">
        <v>1587</v>
      </c>
      <c r="E47" s="5" t="s">
        <v>412</v>
      </c>
      <c r="F47" s="2" t="s">
        <v>411</v>
      </c>
      <c r="G47" s="2" t="s">
        <v>953</v>
      </c>
    </row>
    <row r="48" spans="1:8" ht="15.75" customHeight="1" x14ac:dyDescent="0.4">
      <c r="A48" s="2" t="s">
        <v>54</v>
      </c>
      <c r="B48" s="2">
        <v>3</v>
      </c>
      <c r="C48" s="5" t="s">
        <v>411</v>
      </c>
      <c r="D48" s="2" t="s">
        <v>1587</v>
      </c>
      <c r="E48" s="5" t="s">
        <v>412</v>
      </c>
      <c r="F48" s="2" t="s">
        <v>411</v>
      </c>
      <c r="G48" s="2" t="s">
        <v>954</v>
      </c>
    </row>
    <row r="49" spans="1:8" ht="15.75" customHeight="1" x14ac:dyDescent="0.45">
      <c r="A49" s="2" t="s">
        <v>54</v>
      </c>
      <c r="B49" s="2">
        <v>88</v>
      </c>
      <c r="C49" s="2" t="s">
        <v>53</v>
      </c>
      <c r="D49" s="28" t="s">
        <v>1586</v>
      </c>
      <c r="E49" s="2" t="s">
        <v>410</v>
      </c>
      <c r="F49" s="2" t="s">
        <v>1984</v>
      </c>
      <c r="G49" s="2" t="s">
        <v>938</v>
      </c>
    </row>
    <row r="50" spans="1:8" ht="15.75" customHeight="1" x14ac:dyDescent="0.4">
      <c r="A50" s="2"/>
      <c r="B50" s="3"/>
      <c r="C50" s="2"/>
      <c r="D50" s="2"/>
      <c r="E50" s="2"/>
      <c r="F50" s="2"/>
      <c r="G50" s="2"/>
    </row>
    <row r="51" spans="1:8" ht="15.75" customHeight="1" x14ac:dyDescent="0.45">
      <c r="A51" s="2" t="s">
        <v>55</v>
      </c>
      <c r="B51" s="2">
        <v>1</v>
      </c>
      <c r="C51" s="2" t="s">
        <v>56</v>
      </c>
      <c r="D51" s="28" t="s">
        <v>1588</v>
      </c>
      <c r="E51" s="2" t="s">
        <v>413</v>
      </c>
      <c r="F51" s="2" t="s">
        <v>2222</v>
      </c>
      <c r="G51" s="2" t="s">
        <v>956</v>
      </c>
    </row>
    <row r="52" spans="1:8" ht="15.75" customHeight="1" x14ac:dyDescent="0.4">
      <c r="A52" s="2" t="s">
        <v>55</v>
      </c>
      <c r="B52" s="2">
        <v>2</v>
      </c>
      <c r="C52" s="2" t="s">
        <v>57</v>
      </c>
      <c r="D52" s="2" t="s">
        <v>1589</v>
      </c>
      <c r="E52" s="2" t="s">
        <v>414</v>
      </c>
      <c r="F52" s="2" t="s">
        <v>1985</v>
      </c>
      <c r="G52" s="2" t="s">
        <v>958</v>
      </c>
    </row>
    <row r="53" spans="1:8" ht="15.75" customHeight="1" x14ac:dyDescent="0.45">
      <c r="A53" s="2" t="s">
        <v>55</v>
      </c>
      <c r="B53" s="2">
        <v>3</v>
      </c>
      <c r="C53" s="2" t="s">
        <v>58</v>
      </c>
      <c r="D53" s="28" t="s">
        <v>1590</v>
      </c>
      <c r="E53" s="2" t="s">
        <v>415</v>
      </c>
      <c r="F53" s="2" t="s">
        <v>1986</v>
      </c>
      <c r="G53" s="2" t="s">
        <v>959</v>
      </c>
    </row>
    <row r="54" spans="1:8" ht="15.75" customHeight="1" x14ac:dyDescent="0.4">
      <c r="A54" s="2" t="s">
        <v>55</v>
      </c>
      <c r="B54" s="2">
        <v>4</v>
      </c>
      <c r="C54" s="2" t="s">
        <v>59</v>
      </c>
      <c r="D54" s="2" t="s">
        <v>1591</v>
      </c>
      <c r="E54" s="2" t="s">
        <v>416</v>
      </c>
      <c r="F54" s="2" t="s">
        <v>1987</v>
      </c>
      <c r="G54" s="2" t="s">
        <v>960</v>
      </c>
    </row>
    <row r="55" spans="1:8" ht="15.75" customHeight="1" x14ac:dyDescent="0.4">
      <c r="A55" s="2" t="s">
        <v>55</v>
      </c>
      <c r="B55" s="2">
        <v>5</v>
      </c>
      <c r="C55" s="2" t="s">
        <v>60</v>
      </c>
      <c r="D55" s="2" t="s">
        <v>1592</v>
      </c>
      <c r="E55" s="2" t="s">
        <v>417</v>
      </c>
      <c r="F55" s="2" t="s">
        <v>1988</v>
      </c>
      <c r="G55" s="2" t="s">
        <v>961</v>
      </c>
    </row>
    <row r="56" spans="1:8" ht="15.75" customHeight="1" x14ac:dyDescent="0.4">
      <c r="A56" s="2" t="s">
        <v>55</v>
      </c>
      <c r="B56" s="2">
        <v>6</v>
      </c>
      <c r="C56" s="2" t="s">
        <v>61</v>
      </c>
      <c r="D56" s="31" t="s">
        <v>1593</v>
      </c>
      <c r="E56" s="2" t="s">
        <v>418</v>
      </c>
      <c r="F56" s="2" t="s">
        <v>1989</v>
      </c>
      <c r="G56" s="2" t="s">
        <v>957</v>
      </c>
    </row>
    <row r="57" spans="1:8" ht="15.75" customHeight="1" x14ac:dyDescent="0.45">
      <c r="A57" s="2" t="s">
        <v>55</v>
      </c>
      <c r="B57" s="2">
        <v>88</v>
      </c>
      <c r="C57" s="2" t="s">
        <v>53</v>
      </c>
      <c r="D57" s="28" t="s">
        <v>1586</v>
      </c>
      <c r="E57" s="2" t="s">
        <v>410</v>
      </c>
      <c r="F57" s="2" t="s">
        <v>1984</v>
      </c>
      <c r="G57" s="2" t="s">
        <v>938</v>
      </c>
    </row>
    <row r="58" spans="1:8" ht="15.75" customHeight="1" x14ac:dyDescent="0.4">
      <c r="A58" s="2"/>
      <c r="C58" s="2"/>
      <c r="D58" s="2"/>
      <c r="E58" s="2"/>
      <c r="F58" s="2"/>
      <c r="G58" s="2"/>
    </row>
    <row r="59" spans="1:8" ht="15.75" customHeight="1" x14ac:dyDescent="0.4">
      <c r="A59" s="2" t="s">
        <v>63</v>
      </c>
      <c r="B59" s="2">
        <v>1</v>
      </c>
      <c r="C59" s="2" t="s">
        <v>64</v>
      </c>
      <c r="D59" s="2" t="s">
        <v>1594</v>
      </c>
      <c r="E59" s="2" t="s">
        <v>419</v>
      </c>
      <c r="F59" s="2" t="s">
        <v>1990</v>
      </c>
      <c r="G59" s="2" t="s">
        <v>962</v>
      </c>
      <c r="H59" s="2"/>
    </row>
    <row r="60" spans="1:8" ht="15.75" customHeight="1" x14ac:dyDescent="0.45">
      <c r="A60" s="2" t="s">
        <v>63</v>
      </c>
      <c r="B60" s="2">
        <v>2</v>
      </c>
      <c r="C60" s="2" t="s">
        <v>65</v>
      </c>
      <c r="D60" s="28" t="s">
        <v>1595</v>
      </c>
      <c r="E60" s="2" t="s">
        <v>420</v>
      </c>
      <c r="F60" s="2" t="s">
        <v>1991</v>
      </c>
      <c r="G60" s="2" t="s">
        <v>977</v>
      </c>
      <c r="H60" s="2"/>
    </row>
    <row r="61" spans="1:8" ht="15.75" customHeight="1" x14ac:dyDescent="0.45">
      <c r="A61" s="2" t="s">
        <v>63</v>
      </c>
      <c r="B61" s="2">
        <v>3</v>
      </c>
      <c r="C61" s="2" t="s">
        <v>67</v>
      </c>
      <c r="D61" s="28" t="s">
        <v>1596</v>
      </c>
      <c r="E61" s="2" t="s">
        <v>421</v>
      </c>
      <c r="F61" s="2" t="s">
        <v>1992</v>
      </c>
      <c r="G61" s="2" t="s">
        <v>978</v>
      </c>
      <c r="H61" s="2"/>
    </row>
    <row r="62" spans="1:8" ht="15.75" customHeight="1" x14ac:dyDescent="0.45">
      <c r="A62" s="2" t="s">
        <v>63</v>
      </c>
      <c r="B62" s="2">
        <v>4</v>
      </c>
      <c r="C62" s="2" t="s">
        <v>68</v>
      </c>
      <c r="D62" s="28" t="s">
        <v>1597</v>
      </c>
      <c r="E62" s="2" t="s">
        <v>422</v>
      </c>
      <c r="F62" s="2" t="s">
        <v>1993</v>
      </c>
      <c r="G62" s="2" t="s">
        <v>963</v>
      </c>
      <c r="H62" s="2"/>
    </row>
    <row r="63" spans="1:8" ht="15.75" customHeight="1" x14ac:dyDescent="0.4">
      <c r="A63" s="2" t="s">
        <v>63</v>
      </c>
      <c r="B63" s="2">
        <v>5</v>
      </c>
      <c r="C63" s="2" t="s">
        <v>69</v>
      </c>
      <c r="D63" s="2" t="s">
        <v>1598</v>
      </c>
      <c r="E63" s="2" t="s">
        <v>423</v>
      </c>
      <c r="F63" s="2" t="s">
        <v>1994</v>
      </c>
      <c r="G63" s="2" t="s">
        <v>964</v>
      </c>
      <c r="H63" s="2"/>
    </row>
    <row r="64" spans="1:8" ht="15.75" customHeight="1" x14ac:dyDescent="0.4">
      <c r="A64" s="2" t="s">
        <v>63</v>
      </c>
      <c r="B64" s="2">
        <v>6</v>
      </c>
      <c r="C64" s="2" t="s">
        <v>70</v>
      </c>
      <c r="D64" s="2" t="s">
        <v>1599</v>
      </c>
      <c r="E64" s="2" t="s">
        <v>424</v>
      </c>
      <c r="F64" s="2" t="s">
        <v>1995</v>
      </c>
      <c r="G64" s="2" t="s">
        <v>965</v>
      </c>
      <c r="H64" s="2"/>
    </row>
    <row r="65" spans="1:8" ht="15.75" customHeight="1" x14ac:dyDescent="0.4">
      <c r="A65" s="2" t="s">
        <v>63</v>
      </c>
      <c r="B65" s="2">
        <v>7</v>
      </c>
      <c r="C65" s="2" t="s">
        <v>71</v>
      </c>
      <c r="D65" s="2" t="s">
        <v>1600</v>
      </c>
      <c r="E65" s="2" t="s">
        <v>425</v>
      </c>
      <c r="F65" s="2" t="s">
        <v>1996</v>
      </c>
      <c r="G65" s="2" t="s">
        <v>966</v>
      </c>
      <c r="H65" s="2"/>
    </row>
    <row r="66" spans="1:8" ht="15.75" customHeight="1" x14ac:dyDescent="0.4">
      <c r="A66" s="2" t="s">
        <v>63</v>
      </c>
      <c r="B66" s="2">
        <v>8</v>
      </c>
      <c r="C66" s="2" t="s">
        <v>72</v>
      </c>
      <c r="D66" s="2" t="s">
        <v>1601</v>
      </c>
      <c r="E66" s="2" t="s">
        <v>426</v>
      </c>
      <c r="F66" s="2" t="s">
        <v>1997</v>
      </c>
      <c r="G66" s="2" t="s">
        <v>967</v>
      </c>
      <c r="H66" s="2"/>
    </row>
    <row r="67" spans="1:8" ht="15.75" customHeight="1" x14ac:dyDescent="0.4">
      <c r="A67" s="2" t="s">
        <v>63</v>
      </c>
      <c r="B67" s="2">
        <v>9</v>
      </c>
      <c r="C67" s="2" t="s">
        <v>73</v>
      </c>
      <c r="D67" s="2" t="s">
        <v>1602</v>
      </c>
      <c r="E67" s="2" t="s">
        <v>427</v>
      </c>
      <c r="F67" s="2" t="s">
        <v>1998</v>
      </c>
      <c r="G67" s="2" t="s">
        <v>968</v>
      </c>
      <c r="H67" s="2"/>
    </row>
    <row r="68" spans="1:8" ht="15.75" customHeight="1" x14ac:dyDescent="0.45">
      <c r="A68" s="2" t="s">
        <v>63</v>
      </c>
      <c r="B68" s="2">
        <v>88</v>
      </c>
      <c r="C68" s="2" t="s">
        <v>53</v>
      </c>
      <c r="D68" s="28" t="s">
        <v>1586</v>
      </c>
      <c r="E68" s="2" t="s">
        <v>410</v>
      </c>
      <c r="F68" s="2" t="s">
        <v>1984</v>
      </c>
      <c r="G68" s="2" t="s">
        <v>938</v>
      </c>
      <c r="H68" s="2"/>
    </row>
    <row r="69" spans="1:8" x14ac:dyDescent="0.4">
      <c r="A69" s="2"/>
      <c r="B69" s="3"/>
      <c r="C69" s="2"/>
      <c r="D69" s="2"/>
      <c r="E69" s="2"/>
      <c r="F69" s="2"/>
      <c r="G69" s="2"/>
    </row>
    <row r="70" spans="1:8" ht="15.75" customHeight="1" x14ac:dyDescent="0.4">
      <c r="A70" s="2" t="s">
        <v>29</v>
      </c>
      <c r="B70" s="3" t="s">
        <v>79</v>
      </c>
      <c r="C70" s="2" t="s">
        <v>80</v>
      </c>
      <c r="D70" s="2" t="s">
        <v>1603</v>
      </c>
      <c r="E70" s="5" t="s">
        <v>428</v>
      </c>
      <c r="F70" s="2" t="s">
        <v>1999</v>
      </c>
      <c r="G70" s="2" t="s">
        <v>1265</v>
      </c>
    </row>
    <row r="71" spans="1:8" ht="15.75" customHeight="1" x14ac:dyDescent="0.4">
      <c r="A71" s="2" t="s">
        <v>29</v>
      </c>
      <c r="B71" s="3" t="s">
        <v>81</v>
      </c>
      <c r="C71" s="2" t="s">
        <v>82</v>
      </c>
      <c r="D71" s="2" t="s">
        <v>1604</v>
      </c>
      <c r="E71" s="5" t="s">
        <v>429</v>
      </c>
      <c r="F71" s="2" t="s">
        <v>2000</v>
      </c>
      <c r="G71" s="2" t="s">
        <v>1266</v>
      </c>
    </row>
    <row r="72" spans="1:8" ht="15.75" customHeight="1" x14ac:dyDescent="0.4">
      <c r="A72" s="2" t="s">
        <v>29</v>
      </c>
      <c r="B72" s="3" t="s">
        <v>83</v>
      </c>
      <c r="C72" s="2" t="s">
        <v>84</v>
      </c>
      <c r="D72" s="2" t="s">
        <v>1605</v>
      </c>
      <c r="E72" s="5" t="s">
        <v>430</v>
      </c>
      <c r="F72" s="2" t="s">
        <v>2001</v>
      </c>
      <c r="G72" s="2" t="s">
        <v>1267</v>
      </c>
    </row>
    <row r="73" spans="1:8" ht="15.75" customHeight="1" x14ac:dyDescent="0.4">
      <c r="A73" s="2" t="s">
        <v>29</v>
      </c>
      <c r="B73" s="3">
        <v>77</v>
      </c>
      <c r="C73" s="2" t="s">
        <v>78</v>
      </c>
      <c r="D73" s="2" t="s">
        <v>1559</v>
      </c>
      <c r="E73" s="5" t="s">
        <v>431</v>
      </c>
      <c r="F73" s="2" t="s">
        <v>2002</v>
      </c>
      <c r="G73" s="2" t="s">
        <v>973</v>
      </c>
    </row>
    <row r="74" spans="1:8" ht="15.75" customHeight="1" x14ac:dyDescent="0.45">
      <c r="A74" s="2" t="s">
        <v>29</v>
      </c>
      <c r="B74" s="3">
        <v>88</v>
      </c>
      <c r="C74" s="2" t="s">
        <v>53</v>
      </c>
      <c r="D74" s="28" t="s">
        <v>1586</v>
      </c>
      <c r="E74" s="2" t="s">
        <v>410</v>
      </c>
      <c r="F74" s="2" t="s">
        <v>1984</v>
      </c>
      <c r="G74" s="2" t="s">
        <v>938</v>
      </c>
    </row>
    <row r="75" spans="1:8" ht="15.75" customHeight="1" x14ac:dyDescent="0.4">
      <c r="A75" s="2"/>
      <c r="B75" s="3"/>
      <c r="C75" s="2"/>
      <c r="D75" s="2"/>
      <c r="E75" s="2"/>
      <c r="F75" s="2"/>
      <c r="G75" s="2"/>
    </row>
    <row r="76" spans="1:8" ht="15.75" customHeight="1" x14ac:dyDescent="0.4">
      <c r="A76" s="2" t="s">
        <v>91</v>
      </c>
      <c r="B76" s="2">
        <v>1</v>
      </c>
      <c r="C76" s="2" t="s">
        <v>93</v>
      </c>
      <c r="D76" s="2" t="s">
        <v>1647</v>
      </c>
      <c r="E76" s="2" t="s">
        <v>93</v>
      </c>
      <c r="F76" s="2" t="s">
        <v>2044</v>
      </c>
      <c r="G76" s="2" t="s">
        <v>1109</v>
      </c>
      <c r="H76" s="2"/>
    </row>
    <row r="77" spans="1:8" ht="15.75" customHeight="1" x14ac:dyDescent="0.4">
      <c r="A77" s="2" t="s">
        <v>91</v>
      </c>
      <c r="B77" s="2">
        <v>2</v>
      </c>
      <c r="C77" s="2" t="s">
        <v>94</v>
      </c>
      <c r="D77" s="2" t="s">
        <v>1648</v>
      </c>
      <c r="E77" s="5" t="s">
        <v>432</v>
      </c>
      <c r="F77" s="2" t="s">
        <v>2043</v>
      </c>
      <c r="G77" s="2" t="s">
        <v>1111</v>
      </c>
      <c r="H77" s="2"/>
    </row>
    <row r="78" spans="1:8" ht="15.75" customHeight="1" x14ac:dyDescent="0.4">
      <c r="A78" s="2" t="s">
        <v>91</v>
      </c>
      <c r="B78" s="2">
        <v>3</v>
      </c>
      <c r="C78" s="2" t="s">
        <v>96</v>
      </c>
      <c r="D78" s="2" t="s">
        <v>1649</v>
      </c>
      <c r="E78" s="5" t="s">
        <v>433</v>
      </c>
      <c r="F78" s="2" t="s">
        <v>2042</v>
      </c>
      <c r="G78" s="2" t="s">
        <v>1112</v>
      </c>
      <c r="H78" s="2"/>
    </row>
    <row r="79" spans="1:8" ht="15.75" customHeight="1" x14ac:dyDescent="0.4">
      <c r="A79" s="2" t="s">
        <v>91</v>
      </c>
      <c r="B79" s="2">
        <v>4</v>
      </c>
      <c r="C79" s="2" t="s">
        <v>98</v>
      </c>
      <c r="D79" s="2" t="s">
        <v>1650</v>
      </c>
      <c r="E79" s="5" t="s">
        <v>434</v>
      </c>
      <c r="F79" s="2" t="s">
        <v>2041</v>
      </c>
      <c r="G79" s="2" t="s">
        <v>1113</v>
      </c>
      <c r="H79" s="2"/>
    </row>
    <row r="80" spans="1:8" ht="15.75" customHeight="1" x14ac:dyDescent="0.4">
      <c r="A80" s="2" t="s">
        <v>91</v>
      </c>
      <c r="B80" s="2">
        <v>5</v>
      </c>
      <c r="C80" s="2" t="s">
        <v>99</v>
      </c>
      <c r="D80" s="2" t="s">
        <v>1651</v>
      </c>
      <c r="E80" s="5" t="s">
        <v>435</v>
      </c>
      <c r="F80" s="2" t="s">
        <v>2003</v>
      </c>
      <c r="G80" s="2" t="s">
        <v>1110</v>
      </c>
      <c r="H80" s="2"/>
    </row>
    <row r="81" spans="1:8" ht="15.75" customHeight="1" x14ac:dyDescent="0.4">
      <c r="A81" s="2" t="s">
        <v>91</v>
      </c>
      <c r="B81" s="2">
        <v>77</v>
      </c>
      <c r="C81" s="2" t="s">
        <v>102</v>
      </c>
      <c r="D81" s="2" t="s">
        <v>1559</v>
      </c>
      <c r="E81" s="5" t="s">
        <v>431</v>
      </c>
      <c r="F81" s="2" t="s">
        <v>2002</v>
      </c>
      <c r="G81" s="2" t="s">
        <v>973</v>
      </c>
      <c r="H81" s="2"/>
    </row>
    <row r="82" spans="1:8" ht="15.75" customHeight="1" x14ac:dyDescent="0.45">
      <c r="A82" s="2" t="s">
        <v>91</v>
      </c>
      <c r="B82" s="2">
        <v>88</v>
      </c>
      <c r="C82" s="2" t="s">
        <v>53</v>
      </c>
      <c r="D82" s="28" t="s">
        <v>1586</v>
      </c>
      <c r="E82" s="2" t="s">
        <v>410</v>
      </c>
      <c r="F82" s="2" t="s">
        <v>1984</v>
      </c>
      <c r="G82" s="2" t="s">
        <v>938</v>
      </c>
      <c r="H82" s="2"/>
    </row>
    <row r="83" spans="1:8" ht="15.75" customHeight="1" x14ac:dyDescent="0.4">
      <c r="A83" s="2"/>
      <c r="B83" s="3"/>
      <c r="C83" s="2"/>
      <c r="D83" s="2"/>
      <c r="E83" s="2"/>
      <c r="F83" s="2"/>
      <c r="G83" s="2"/>
    </row>
    <row r="84" spans="1:8" ht="15.75" customHeight="1" x14ac:dyDescent="0.4">
      <c r="A84" s="2" t="s">
        <v>103</v>
      </c>
      <c r="B84" s="3" t="s">
        <v>104</v>
      </c>
      <c r="C84" s="2" t="s">
        <v>105</v>
      </c>
      <c r="D84" s="2" t="s">
        <v>1606</v>
      </c>
      <c r="E84" s="5" t="s">
        <v>436</v>
      </c>
      <c r="F84" s="2" t="s">
        <v>2004</v>
      </c>
      <c r="G84" s="2" t="s">
        <v>990</v>
      </c>
    </row>
    <row r="85" spans="1:8" ht="15.75" customHeight="1" x14ac:dyDescent="0.4">
      <c r="A85" s="2" t="s">
        <v>103</v>
      </c>
      <c r="B85" s="3" t="s">
        <v>107</v>
      </c>
      <c r="C85" s="2" t="s">
        <v>108</v>
      </c>
      <c r="D85" s="2" t="s">
        <v>1607</v>
      </c>
      <c r="E85" s="5" t="s">
        <v>429</v>
      </c>
      <c r="F85" s="2" t="s">
        <v>2005</v>
      </c>
      <c r="G85" s="2" t="s">
        <v>989</v>
      </c>
    </row>
    <row r="86" spans="1:8" ht="15.75" customHeight="1" x14ac:dyDescent="0.4">
      <c r="A86" s="2" t="s">
        <v>103</v>
      </c>
      <c r="B86" s="3" t="s">
        <v>109</v>
      </c>
      <c r="C86" s="2" t="s">
        <v>110</v>
      </c>
      <c r="D86" s="2" t="s">
        <v>1608</v>
      </c>
      <c r="E86" s="5" t="s">
        <v>437</v>
      </c>
      <c r="F86" s="2" t="s">
        <v>2006</v>
      </c>
      <c r="G86" s="2" t="s">
        <v>988</v>
      </c>
    </row>
    <row r="87" spans="1:8" ht="15.75" customHeight="1" x14ac:dyDescent="0.4">
      <c r="A87" s="2" t="s">
        <v>103</v>
      </c>
      <c r="B87" s="3">
        <v>77</v>
      </c>
      <c r="C87" s="2" t="s">
        <v>78</v>
      </c>
      <c r="D87" s="2" t="s">
        <v>1559</v>
      </c>
      <c r="E87" s="5" t="s">
        <v>431</v>
      </c>
      <c r="F87" s="2" t="s">
        <v>2002</v>
      </c>
      <c r="G87" s="2" t="s">
        <v>973</v>
      </c>
    </row>
    <row r="88" spans="1:8" ht="15.75" customHeight="1" x14ac:dyDescent="0.4">
      <c r="A88" s="2"/>
      <c r="B88" s="3"/>
      <c r="C88" s="2"/>
      <c r="D88" s="2"/>
      <c r="E88" s="2"/>
      <c r="F88" s="2"/>
      <c r="G88" s="2"/>
    </row>
    <row r="89" spans="1:8" x14ac:dyDescent="0.4">
      <c r="A89" s="2" t="s">
        <v>113</v>
      </c>
      <c r="B89" s="2">
        <v>77</v>
      </c>
      <c r="C89" s="2" t="s">
        <v>78</v>
      </c>
      <c r="D89" s="2" t="s">
        <v>1559</v>
      </c>
      <c r="E89" s="5" t="s">
        <v>431</v>
      </c>
      <c r="F89" s="2" t="s">
        <v>2002</v>
      </c>
      <c r="G89" s="2" t="s">
        <v>973</v>
      </c>
    </row>
    <row r="90" spans="1:8" x14ac:dyDescent="0.4">
      <c r="A90" s="2"/>
      <c r="B90" s="3"/>
      <c r="C90" s="2"/>
      <c r="D90" s="2"/>
      <c r="E90" s="2"/>
      <c r="F90" s="2"/>
      <c r="G90" s="2"/>
    </row>
    <row r="91" spans="1:8" x14ac:dyDescent="0.4">
      <c r="A91" s="1" t="s">
        <v>115</v>
      </c>
      <c r="B91" s="2">
        <v>1</v>
      </c>
      <c r="C91" s="1" t="s">
        <v>36</v>
      </c>
      <c r="D91" s="1" t="s">
        <v>1572</v>
      </c>
      <c r="E91" s="6" t="s">
        <v>395</v>
      </c>
      <c r="F91" s="1" t="s">
        <v>2045</v>
      </c>
      <c r="G91" s="1" t="s">
        <v>930</v>
      </c>
    </row>
    <row r="92" spans="1:8" x14ac:dyDescent="0.4">
      <c r="A92" s="1" t="s">
        <v>115</v>
      </c>
      <c r="B92" s="2">
        <v>2</v>
      </c>
      <c r="C92" s="1" t="s">
        <v>37</v>
      </c>
      <c r="D92" s="1" t="s">
        <v>1573</v>
      </c>
      <c r="E92" s="6" t="s">
        <v>396</v>
      </c>
      <c r="F92" s="1" t="s">
        <v>37</v>
      </c>
      <c r="G92" s="1" t="s">
        <v>931</v>
      </c>
    </row>
    <row r="93" spans="1:8" ht="15.4" x14ac:dyDescent="0.45">
      <c r="A93" s="1" t="s">
        <v>115</v>
      </c>
      <c r="B93" s="2">
        <v>3</v>
      </c>
      <c r="C93" s="1" t="s">
        <v>121</v>
      </c>
      <c r="D93" s="28" t="s">
        <v>1609</v>
      </c>
      <c r="E93" s="1" t="s">
        <v>438</v>
      </c>
      <c r="F93" s="1" t="s">
        <v>2007</v>
      </c>
      <c r="G93" s="1" t="s">
        <v>1114</v>
      </c>
    </row>
    <row r="95" spans="1:8" x14ac:dyDescent="0.4">
      <c r="A95" s="2" t="s">
        <v>2234</v>
      </c>
      <c r="B95" s="2">
        <v>1</v>
      </c>
      <c r="C95" s="2" t="s">
        <v>36</v>
      </c>
      <c r="D95" s="2" t="s">
        <v>1572</v>
      </c>
      <c r="E95" s="2" t="s">
        <v>395</v>
      </c>
      <c r="F95" s="2" t="s">
        <v>36</v>
      </c>
      <c r="G95" s="2" t="s">
        <v>930</v>
      </c>
    </row>
    <row r="96" spans="1:8" x14ac:dyDescent="0.4">
      <c r="A96" s="2" t="s">
        <v>2234</v>
      </c>
      <c r="B96" s="2">
        <v>2</v>
      </c>
      <c r="C96" s="2" t="s">
        <v>37</v>
      </c>
      <c r="D96" s="2" t="s">
        <v>1573</v>
      </c>
      <c r="E96" s="2" t="s">
        <v>396</v>
      </c>
      <c r="F96" s="2" t="s">
        <v>37</v>
      </c>
      <c r="G96" s="2" t="s">
        <v>931</v>
      </c>
    </row>
    <row r="97" spans="1:7" x14ac:dyDescent="0.4">
      <c r="A97" s="2" t="s">
        <v>2234</v>
      </c>
      <c r="B97" s="2">
        <v>3</v>
      </c>
      <c r="C97" s="2" t="s">
        <v>2235</v>
      </c>
      <c r="D97" s="2" t="s">
        <v>2236</v>
      </c>
      <c r="E97" s="2" t="s">
        <v>2237</v>
      </c>
      <c r="F97" s="2" t="s">
        <v>2235</v>
      </c>
      <c r="G97" s="2" t="s">
        <v>2238</v>
      </c>
    </row>
    <row r="98" spans="1:7" x14ac:dyDescent="0.4">
      <c r="A98" s="2" t="s">
        <v>2234</v>
      </c>
      <c r="B98" s="2">
        <v>77</v>
      </c>
      <c r="C98" s="2" t="s">
        <v>78</v>
      </c>
      <c r="D98" s="2" t="s">
        <v>1559</v>
      </c>
      <c r="E98" s="2" t="s">
        <v>431</v>
      </c>
      <c r="F98" s="2" t="s">
        <v>78</v>
      </c>
      <c r="G98" s="2" t="s">
        <v>973</v>
      </c>
    </row>
    <row r="99" spans="1:7" x14ac:dyDescent="0.4">
      <c r="A99" s="2"/>
      <c r="B99" s="3"/>
      <c r="C99" s="2"/>
      <c r="D99" s="2"/>
      <c r="E99" s="2"/>
      <c r="F99" s="2"/>
      <c r="G99" s="2"/>
    </row>
    <row r="100" spans="1:7" x14ac:dyDescent="0.4">
      <c r="A100" s="2" t="s">
        <v>123</v>
      </c>
      <c r="B100" s="2">
        <v>1</v>
      </c>
      <c r="C100" s="2" t="s">
        <v>124</v>
      </c>
      <c r="D100" s="2" t="s">
        <v>1613</v>
      </c>
      <c r="E100" s="2" t="s">
        <v>440</v>
      </c>
      <c r="F100" s="2" t="s">
        <v>2009</v>
      </c>
      <c r="G100" s="2" t="s">
        <v>1041</v>
      </c>
    </row>
    <row r="101" spans="1:7" x14ac:dyDescent="0.4">
      <c r="A101" s="2" t="s">
        <v>123</v>
      </c>
      <c r="B101" s="2">
        <v>2</v>
      </c>
      <c r="C101" s="2" t="s">
        <v>125</v>
      </c>
      <c r="D101" s="32" t="s">
        <v>1614</v>
      </c>
      <c r="E101" s="2" t="s">
        <v>441</v>
      </c>
      <c r="F101" s="2" t="s">
        <v>2010</v>
      </c>
      <c r="G101" s="2" t="s">
        <v>1042</v>
      </c>
    </row>
    <row r="102" spans="1:7" x14ac:dyDescent="0.4">
      <c r="A102" s="2" t="s">
        <v>123</v>
      </c>
      <c r="B102" s="2">
        <v>3</v>
      </c>
      <c r="C102" s="2" t="s">
        <v>126</v>
      </c>
      <c r="D102" s="32" t="s">
        <v>1615</v>
      </c>
      <c r="E102" s="2" t="s">
        <v>442</v>
      </c>
      <c r="F102" s="2" t="s">
        <v>2011</v>
      </c>
      <c r="G102" s="2" t="s">
        <v>1043</v>
      </c>
    </row>
    <row r="103" spans="1:7" x14ac:dyDescent="0.4">
      <c r="A103" s="2" t="s">
        <v>123</v>
      </c>
      <c r="B103" s="2">
        <v>4</v>
      </c>
      <c r="C103" s="2" t="s">
        <v>127</v>
      </c>
      <c r="D103" s="32" t="s">
        <v>1616</v>
      </c>
      <c r="E103" s="2" t="s">
        <v>443</v>
      </c>
      <c r="F103" s="2" t="s">
        <v>2012</v>
      </c>
      <c r="G103" s="2" t="s">
        <v>1044</v>
      </c>
    </row>
    <row r="104" spans="1:7" x14ac:dyDescent="0.4">
      <c r="A104" s="2" t="s">
        <v>123</v>
      </c>
      <c r="B104" s="2">
        <v>5</v>
      </c>
      <c r="C104" s="2" t="s">
        <v>128</v>
      </c>
      <c r="D104" s="32" t="s">
        <v>1617</v>
      </c>
      <c r="E104" s="2" t="s">
        <v>444</v>
      </c>
      <c r="F104" s="2" t="s">
        <v>2013</v>
      </c>
      <c r="G104" s="2" t="s">
        <v>1045</v>
      </c>
    </row>
    <row r="105" spans="1:7" x14ac:dyDescent="0.4">
      <c r="A105" s="2" t="s">
        <v>123</v>
      </c>
      <c r="B105" s="2">
        <v>6</v>
      </c>
      <c r="C105" s="2" t="s">
        <v>129</v>
      </c>
      <c r="D105" s="2" t="s">
        <v>1618</v>
      </c>
      <c r="E105" s="2" t="s">
        <v>445</v>
      </c>
      <c r="F105" s="2" t="s">
        <v>2014</v>
      </c>
      <c r="G105" s="2" t="s">
        <v>1046</v>
      </c>
    </row>
    <row r="106" spans="1:7" x14ac:dyDescent="0.4">
      <c r="A106" s="2" t="s">
        <v>123</v>
      </c>
      <c r="B106" s="2">
        <v>7</v>
      </c>
      <c r="C106" s="2" t="s">
        <v>135</v>
      </c>
      <c r="D106" s="2" t="s">
        <v>1623</v>
      </c>
      <c r="E106" s="1" t="s">
        <v>450</v>
      </c>
      <c r="F106" s="2" t="s">
        <v>2018</v>
      </c>
      <c r="G106" s="2" t="s">
        <v>1120</v>
      </c>
    </row>
    <row r="107" spans="1:7" x14ac:dyDescent="0.4">
      <c r="A107" s="2"/>
      <c r="B107" s="3"/>
      <c r="C107" s="2"/>
      <c r="D107" s="2"/>
      <c r="E107" s="2"/>
      <c r="F107" s="2"/>
      <c r="G107" s="2"/>
    </row>
    <row r="108" spans="1:7" x14ac:dyDescent="0.4">
      <c r="A108" s="2" t="s">
        <v>130</v>
      </c>
      <c r="B108" s="2">
        <v>1</v>
      </c>
      <c r="C108" s="2" t="s">
        <v>131</v>
      </c>
      <c r="D108" s="2" t="s">
        <v>1619</v>
      </c>
      <c r="E108" s="1" t="s">
        <v>446</v>
      </c>
      <c r="F108" s="2" t="s">
        <v>2015</v>
      </c>
      <c r="G108" s="2" t="s">
        <v>1116</v>
      </c>
    </row>
    <row r="109" spans="1:7" x14ac:dyDescent="0.4">
      <c r="A109" s="2" t="s">
        <v>130</v>
      </c>
      <c r="B109" s="2">
        <v>2</v>
      </c>
      <c r="C109" s="2" t="s">
        <v>132</v>
      </c>
      <c r="D109" s="2" t="s">
        <v>1620</v>
      </c>
      <c r="E109" s="1" t="s">
        <v>447</v>
      </c>
      <c r="F109" s="2" t="s">
        <v>2016</v>
      </c>
      <c r="G109" s="2" t="s">
        <v>1117</v>
      </c>
    </row>
    <row r="110" spans="1:7" x14ac:dyDescent="0.4">
      <c r="A110" s="2" t="s">
        <v>130</v>
      </c>
      <c r="B110" s="2">
        <v>3</v>
      </c>
      <c r="C110" s="2" t="s">
        <v>133</v>
      </c>
      <c r="D110" s="2" t="s">
        <v>1621</v>
      </c>
      <c r="E110" s="1" t="s">
        <v>448</v>
      </c>
      <c r="F110" s="2" t="s">
        <v>2017</v>
      </c>
      <c r="G110" s="2" t="s">
        <v>1118</v>
      </c>
    </row>
    <row r="111" spans="1:7" x14ac:dyDescent="0.4">
      <c r="A111" s="2" t="s">
        <v>130</v>
      </c>
      <c r="B111" s="2">
        <v>4</v>
      </c>
      <c r="C111" s="2" t="s">
        <v>134</v>
      </c>
      <c r="D111" s="2" t="s">
        <v>1622</v>
      </c>
      <c r="E111" s="1" t="s">
        <v>449</v>
      </c>
      <c r="F111" s="2" t="s">
        <v>2014</v>
      </c>
      <c r="G111" s="2" t="s">
        <v>1119</v>
      </c>
    </row>
    <row r="112" spans="1:7" x14ac:dyDescent="0.4">
      <c r="A112" s="2" t="s">
        <v>130</v>
      </c>
      <c r="B112" s="2">
        <v>5</v>
      </c>
      <c r="C112" s="2" t="s">
        <v>135</v>
      </c>
      <c r="D112" s="2" t="s">
        <v>1623</v>
      </c>
      <c r="E112" s="1" t="s">
        <v>450</v>
      </c>
      <c r="F112" s="2" t="s">
        <v>2018</v>
      </c>
      <c r="G112" s="2" t="s">
        <v>1120</v>
      </c>
    </row>
    <row r="113" spans="1:8" x14ac:dyDescent="0.4">
      <c r="A113" s="2"/>
      <c r="B113" s="3"/>
      <c r="C113" s="2"/>
      <c r="D113" s="2"/>
      <c r="E113" s="2"/>
      <c r="F113" s="2"/>
      <c r="G113" s="2"/>
    </row>
    <row r="114" spans="1:8" x14ac:dyDescent="0.4">
      <c r="A114" s="2" t="s">
        <v>138</v>
      </c>
      <c r="B114" s="2">
        <v>1</v>
      </c>
      <c r="C114" s="2" t="s">
        <v>139</v>
      </c>
      <c r="D114" s="2" t="s">
        <v>1624</v>
      </c>
      <c r="E114" s="2" t="s">
        <v>451</v>
      </c>
      <c r="F114" s="2" t="s">
        <v>2019</v>
      </c>
      <c r="G114" s="2" t="s">
        <v>1121</v>
      </c>
    </row>
    <row r="115" spans="1:8" x14ac:dyDescent="0.4">
      <c r="A115" s="2" t="s">
        <v>138</v>
      </c>
      <c r="B115" s="2">
        <v>2</v>
      </c>
      <c r="C115" s="2" t="s">
        <v>141</v>
      </c>
      <c r="D115" s="2" t="s">
        <v>1625</v>
      </c>
      <c r="E115" s="2" t="s">
        <v>452</v>
      </c>
      <c r="F115" s="2" t="s">
        <v>2020</v>
      </c>
      <c r="G115" s="2" t="s">
        <v>1122</v>
      </c>
    </row>
    <row r="116" spans="1:8" x14ac:dyDescent="0.4">
      <c r="A116" s="2" t="s">
        <v>138</v>
      </c>
      <c r="B116" s="2">
        <v>3</v>
      </c>
      <c r="C116" s="2" t="s">
        <v>142</v>
      </c>
      <c r="D116" s="2" t="s">
        <v>1626</v>
      </c>
      <c r="E116" s="2" t="s">
        <v>453</v>
      </c>
      <c r="F116" s="2" t="s">
        <v>2021</v>
      </c>
      <c r="G116" s="2" t="s">
        <v>1123</v>
      </c>
    </row>
    <row r="117" spans="1:8" x14ac:dyDescent="0.4">
      <c r="A117" s="2" t="s">
        <v>138</v>
      </c>
      <c r="B117" s="2">
        <v>4</v>
      </c>
      <c r="C117" s="2" t="s">
        <v>143</v>
      </c>
      <c r="D117" s="2" t="s">
        <v>1627</v>
      </c>
      <c r="E117" s="2" t="s">
        <v>454</v>
      </c>
      <c r="F117" s="2" t="s">
        <v>2022</v>
      </c>
      <c r="G117" s="2" t="s">
        <v>1124</v>
      </c>
    </row>
    <row r="118" spans="1:8" x14ac:dyDescent="0.4">
      <c r="A118" s="2" t="s">
        <v>138</v>
      </c>
      <c r="B118" s="2">
        <v>5</v>
      </c>
      <c r="C118" s="2" t="s">
        <v>37</v>
      </c>
      <c r="D118" s="2" t="s">
        <v>1573</v>
      </c>
      <c r="E118" s="2" t="s">
        <v>396</v>
      </c>
      <c r="F118" s="2" t="s">
        <v>37</v>
      </c>
      <c r="G118" s="2" t="s">
        <v>1120</v>
      </c>
    </row>
    <row r="119" spans="1:8" x14ac:dyDescent="0.4">
      <c r="A119" s="2"/>
      <c r="B119" s="3"/>
      <c r="C119" s="2"/>
      <c r="D119" s="2"/>
      <c r="E119" s="2"/>
      <c r="F119" s="2"/>
      <c r="G119" s="2"/>
    </row>
    <row r="120" spans="1:8" ht="15.4" x14ac:dyDescent="0.45">
      <c r="A120" s="2" t="s">
        <v>144</v>
      </c>
      <c r="B120" s="2">
        <v>1</v>
      </c>
      <c r="C120" s="2" t="s">
        <v>145</v>
      </c>
      <c r="D120" s="28" t="s">
        <v>1628</v>
      </c>
      <c r="E120" s="2" t="s">
        <v>455</v>
      </c>
      <c r="F120" s="2" t="s">
        <v>2023</v>
      </c>
      <c r="G120" s="2" t="s">
        <v>1125</v>
      </c>
    </row>
    <row r="121" spans="1:8" ht="15.4" x14ac:dyDescent="0.45">
      <c r="A121" s="2" t="s">
        <v>144</v>
      </c>
      <c r="B121" s="2">
        <v>2</v>
      </c>
      <c r="C121" s="2" t="s">
        <v>146</v>
      </c>
      <c r="D121" s="28" t="s">
        <v>1629</v>
      </c>
      <c r="E121" s="2" t="s">
        <v>456</v>
      </c>
      <c r="F121" s="2" t="s">
        <v>2024</v>
      </c>
      <c r="G121" s="2" t="s">
        <v>1126</v>
      </c>
    </row>
    <row r="122" spans="1:8" ht="15.4" x14ac:dyDescent="0.45">
      <c r="A122" s="2" t="s">
        <v>144</v>
      </c>
      <c r="B122" s="2">
        <v>3</v>
      </c>
      <c r="C122" s="2" t="s">
        <v>147</v>
      </c>
      <c r="D122" s="28" t="s">
        <v>1630</v>
      </c>
      <c r="E122" s="2" t="s">
        <v>457</v>
      </c>
      <c r="F122" s="2" t="s">
        <v>2025</v>
      </c>
      <c r="G122" s="2" t="s">
        <v>1127</v>
      </c>
    </row>
    <row r="123" spans="1:8" x14ac:dyDescent="0.4">
      <c r="A123" s="2" t="s">
        <v>144</v>
      </c>
      <c r="B123" s="2">
        <v>4</v>
      </c>
      <c r="C123" s="2" t="s">
        <v>148</v>
      </c>
      <c r="D123" s="2" t="s">
        <v>1631</v>
      </c>
      <c r="E123" s="2" t="s">
        <v>458</v>
      </c>
      <c r="F123" s="2" t="s">
        <v>2026</v>
      </c>
      <c r="G123" s="2" t="s">
        <v>1128</v>
      </c>
    </row>
    <row r="124" spans="1:8" x14ac:dyDescent="0.4">
      <c r="A124" s="2" t="s">
        <v>144</v>
      </c>
      <c r="B124" s="2">
        <v>5</v>
      </c>
      <c r="C124" s="2" t="s">
        <v>135</v>
      </c>
      <c r="D124" s="2" t="s">
        <v>1623</v>
      </c>
      <c r="E124" s="2" t="s">
        <v>450</v>
      </c>
      <c r="F124" s="2" t="s">
        <v>2018</v>
      </c>
      <c r="G124" s="2" t="s">
        <v>1120</v>
      </c>
    </row>
    <row r="125" spans="1:8" x14ac:dyDescent="0.4">
      <c r="A125" s="2" t="s">
        <v>144</v>
      </c>
      <c r="B125" s="2">
        <v>77</v>
      </c>
      <c r="C125" s="2" t="s">
        <v>78</v>
      </c>
      <c r="D125" s="2" t="s">
        <v>1559</v>
      </c>
      <c r="E125" s="2" t="s">
        <v>431</v>
      </c>
      <c r="F125" s="2" t="s">
        <v>2002</v>
      </c>
      <c r="G125" s="2" t="s">
        <v>973</v>
      </c>
    </row>
    <row r="126" spans="1:8" x14ac:dyDescent="0.4">
      <c r="A126" s="2"/>
      <c r="B126" s="3"/>
      <c r="C126" s="2"/>
      <c r="D126" s="2"/>
      <c r="E126" s="2"/>
      <c r="F126" s="2"/>
      <c r="G126" s="2"/>
      <c r="H126" s="2"/>
    </row>
    <row r="127" spans="1:8" ht="15.4" x14ac:dyDescent="0.45">
      <c r="A127" s="2" t="s">
        <v>149</v>
      </c>
      <c r="B127" s="2">
        <v>1</v>
      </c>
      <c r="C127" s="2" t="s">
        <v>150</v>
      </c>
      <c r="D127" s="28" t="s">
        <v>1632</v>
      </c>
      <c r="E127" s="2" t="s">
        <v>459</v>
      </c>
      <c r="F127" s="2" t="s">
        <v>2027</v>
      </c>
      <c r="G127" s="2" t="s">
        <v>1129</v>
      </c>
    </row>
    <row r="128" spans="1:8" ht="15.4" x14ac:dyDescent="0.45">
      <c r="A128" s="2" t="s">
        <v>149</v>
      </c>
      <c r="B128" s="2">
        <v>2</v>
      </c>
      <c r="C128" s="2" t="s">
        <v>152</v>
      </c>
      <c r="D128" s="28" t="s">
        <v>1633</v>
      </c>
      <c r="E128" s="2" t="s">
        <v>460</v>
      </c>
      <c r="F128" s="2" t="s">
        <v>2220</v>
      </c>
      <c r="G128" s="2" t="s">
        <v>1130</v>
      </c>
    </row>
    <row r="129" spans="1:8" ht="15.4" x14ac:dyDescent="0.4">
      <c r="A129" s="2" t="s">
        <v>149</v>
      </c>
      <c r="B129" s="2">
        <v>3</v>
      </c>
      <c r="C129" s="2" t="s">
        <v>154</v>
      </c>
      <c r="D129" s="30" t="s">
        <v>1634</v>
      </c>
      <c r="E129" s="2" t="s">
        <v>461</v>
      </c>
      <c r="F129" s="2" t="s">
        <v>2221</v>
      </c>
      <c r="G129" s="2" t="s">
        <v>1131</v>
      </c>
    </row>
    <row r="130" spans="1:8" x14ac:dyDescent="0.4">
      <c r="A130" s="2" t="s">
        <v>149</v>
      </c>
      <c r="B130" s="2">
        <v>4</v>
      </c>
      <c r="C130" s="2" t="s">
        <v>155</v>
      </c>
      <c r="D130" s="2" t="s">
        <v>1635</v>
      </c>
      <c r="E130" s="2" t="s">
        <v>462</v>
      </c>
      <c r="F130" s="2" t="s">
        <v>2028</v>
      </c>
      <c r="G130" s="2" t="s">
        <v>1132</v>
      </c>
    </row>
    <row r="131" spans="1:8" ht="15.4" x14ac:dyDescent="0.45">
      <c r="A131" s="2" t="s">
        <v>149</v>
      </c>
      <c r="B131" s="2">
        <v>5</v>
      </c>
      <c r="C131" s="2" t="s">
        <v>157</v>
      </c>
      <c r="D131" s="28" t="s">
        <v>1636</v>
      </c>
      <c r="E131" s="2" t="s">
        <v>463</v>
      </c>
      <c r="F131" s="2" t="s">
        <v>2029</v>
      </c>
      <c r="G131" s="2" t="s">
        <v>1133</v>
      </c>
    </row>
    <row r="132" spans="1:8" ht="15" customHeight="1" x14ac:dyDescent="0.4">
      <c r="A132" s="2" t="s">
        <v>149</v>
      </c>
      <c r="B132" s="2">
        <v>77</v>
      </c>
      <c r="C132" s="2" t="s">
        <v>78</v>
      </c>
      <c r="D132" s="2" t="s">
        <v>1559</v>
      </c>
      <c r="E132" s="2" t="s">
        <v>431</v>
      </c>
      <c r="F132" s="2" t="s">
        <v>2030</v>
      </c>
      <c r="G132" s="2" t="s">
        <v>973</v>
      </c>
    </row>
    <row r="133" spans="1:8" x14ac:dyDescent="0.4">
      <c r="A133" s="4"/>
      <c r="B133" s="1"/>
      <c r="C133" s="4"/>
      <c r="D133" s="4"/>
      <c r="E133" s="4"/>
      <c r="F133" s="4"/>
      <c r="G133" s="4"/>
      <c r="H133" s="2"/>
    </row>
    <row r="134" spans="1:8" ht="15" customHeight="1" x14ac:dyDescent="0.45">
      <c r="A134" s="2" t="s">
        <v>161</v>
      </c>
      <c r="B134" s="2">
        <v>1</v>
      </c>
      <c r="C134" s="2" t="s">
        <v>163</v>
      </c>
      <c r="D134" s="28" t="s">
        <v>1637</v>
      </c>
      <c r="E134" s="2" t="s">
        <v>464</v>
      </c>
      <c r="F134" s="2" t="s">
        <v>2031</v>
      </c>
      <c r="G134" s="2" t="s">
        <v>1134</v>
      </c>
    </row>
    <row r="135" spans="1:8" ht="15" customHeight="1" x14ac:dyDescent="0.45">
      <c r="A135" s="2" t="s">
        <v>161</v>
      </c>
      <c r="B135" s="2">
        <v>2</v>
      </c>
      <c r="C135" s="2" t="s">
        <v>164</v>
      </c>
      <c r="D135" s="28" t="s">
        <v>1638</v>
      </c>
      <c r="E135" s="2" t="s">
        <v>465</v>
      </c>
      <c r="F135" s="2" t="s">
        <v>2032</v>
      </c>
      <c r="G135" s="2" t="s">
        <v>1135</v>
      </c>
    </row>
    <row r="136" spans="1:8" ht="15" customHeight="1" x14ac:dyDescent="0.45">
      <c r="A136" s="2" t="s">
        <v>161</v>
      </c>
      <c r="B136" s="2">
        <v>3</v>
      </c>
      <c r="C136" s="2" t="s">
        <v>166</v>
      </c>
      <c r="D136" s="33" t="s">
        <v>1639</v>
      </c>
      <c r="E136" s="2" t="s">
        <v>466</v>
      </c>
      <c r="F136" s="2" t="s">
        <v>2033</v>
      </c>
      <c r="G136" s="2" t="s">
        <v>1136</v>
      </c>
    </row>
    <row r="137" spans="1:8" ht="15" customHeight="1" x14ac:dyDescent="0.4">
      <c r="A137" s="2" t="s">
        <v>161</v>
      </c>
      <c r="B137" s="2">
        <v>77</v>
      </c>
      <c r="C137" s="2" t="s">
        <v>78</v>
      </c>
      <c r="D137" s="2" t="s">
        <v>1559</v>
      </c>
      <c r="E137" s="2" t="s">
        <v>431</v>
      </c>
      <c r="F137" s="2" t="s">
        <v>2002</v>
      </c>
      <c r="G137" s="2" t="s">
        <v>973</v>
      </c>
    </row>
    <row r="138" spans="1:8" x14ac:dyDescent="0.4">
      <c r="A138" s="4"/>
      <c r="B138" s="1"/>
      <c r="C138" s="4"/>
      <c r="D138" s="4"/>
      <c r="E138" s="4"/>
      <c r="F138" s="4"/>
      <c r="G138" s="4"/>
    </row>
    <row r="139" spans="1:8" ht="15" customHeight="1" x14ac:dyDescent="0.4">
      <c r="A139" s="2" t="s">
        <v>169</v>
      </c>
      <c r="B139" s="2">
        <v>1</v>
      </c>
      <c r="C139" s="2" t="s">
        <v>170</v>
      </c>
      <c r="D139" s="2" t="s">
        <v>1640</v>
      </c>
      <c r="E139" s="2" t="s">
        <v>467</v>
      </c>
      <c r="F139" s="2" t="s">
        <v>2034</v>
      </c>
      <c r="G139" s="2" t="s">
        <v>1137</v>
      </c>
    </row>
    <row r="140" spans="1:8" ht="15" customHeight="1" x14ac:dyDescent="0.4">
      <c r="A140" s="2" t="s">
        <v>169</v>
      </c>
      <c r="B140" s="2">
        <v>2</v>
      </c>
      <c r="C140" s="2" t="s">
        <v>173</v>
      </c>
      <c r="D140" s="2" t="s">
        <v>1641</v>
      </c>
      <c r="E140" s="2" t="s">
        <v>468</v>
      </c>
      <c r="F140" s="2" t="s">
        <v>2035</v>
      </c>
      <c r="G140" s="2" t="s">
        <v>1143</v>
      </c>
    </row>
    <row r="141" spans="1:8" ht="15" customHeight="1" x14ac:dyDescent="0.4">
      <c r="A141" s="2" t="s">
        <v>169</v>
      </c>
      <c r="B141" s="2">
        <v>3</v>
      </c>
      <c r="C141" s="2" t="s">
        <v>175</v>
      </c>
      <c r="D141" s="2" t="s">
        <v>1642</v>
      </c>
      <c r="E141" s="2" t="s">
        <v>469</v>
      </c>
      <c r="F141" s="2" t="s">
        <v>2036</v>
      </c>
      <c r="G141" s="2" t="s">
        <v>1138</v>
      </c>
    </row>
    <row r="142" spans="1:8" ht="15" customHeight="1" x14ac:dyDescent="0.4">
      <c r="A142" s="2" t="s">
        <v>169</v>
      </c>
      <c r="B142" s="2">
        <v>4</v>
      </c>
      <c r="C142" s="2" t="s">
        <v>176</v>
      </c>
      <c r="D142" s="2" t="s">
        <v>1643</v>
      </c>
      <c r="E142" s="2" t="s">
        <v>176</v>
      </c>
      <c r="F142" s="2" t="s">
        <v>2037</v>
      </c>
      <c r="G142" s="2" t="s">
        <v>1139</v>
      </c>
    </row>
    <row r="143" spans="1:8" ht="15" customHeight="1" x14ac:dyDescent="0.4">
      <c r="A143" s="2" t="s">
        <v>169</v>
      </c>
      <c r="B143" s="2">
        <v>5</v>
      </c>
      <c r="C143" s="2" t="s">
        <v>177</v>
      </c>
      <c r="D143" s="2" t="s">
        <v>1644</v>
      </c>
      <c r="E143" s="2" t="s">
        <v>470</v>
      </c>
      <c r="F143" s="2" t="s">
        <v>2038</v>
      </c>
      <c r="G143" s="2" t="s">
        <v>1140</v>
      </c>
    </row>
    <row r="144" spans="1:8" ht="15" customHeight="1" x14ac:dyDescent="0.4">
      <c r="A144" s="2" t="s">
        <v>169</v>
      </c>
      <c r="B144" s="2">
        <v>6</v>
      </c>
      <c r="C144" s="2" t="s">
        <v>178</v>
      </c>
      <c r="D144" s="34" t="s">
        <v>1645</v>
      </c>
      <c r="E144" s="2" t="s">
        <v>471</v>
      </c>
      <c r="F144" s="2" t="s">
        <v>2039</v>
      </c>
      <c r="G144" s="2" t="s">
        <v>1141</v>
      </c>
    </row>
    <row r="145" spans="1:7" ht="15" customHeight="1" x14ac:dyDescent="0.4">
      <c r="A145" s="2" t="s">
        <v>169</v>
      </c>
      <c r="B145" s="2">
        <v>7</v>
      </c>
      <c r="C145" s="2" t="s">
        <v>179</v>
      </c>
      <c r="D145" s="2" t="s">
        <v>1646</v>
      </c>
      <c r="E145" s="2" t="s">
        <v>472</v>
      </c>
      <c r="F145" s="2" t="s">
        <v>2040</v>
      </c>
      <c r="G145" s="2" t="s">
        <v>1142</v>
      </c>
    </row>
    <row r="146" spans="1:7" ht="15" customHeight="1" x14ac:dyDescent="0.4">
      <c r="A146" s="2" t="s">
        <v>169</v>
      </c>
      <c r="B146" s="2">
        <v>77</v>
      </c>
      <c r="C146" s="2" t="s">
        <v>78</v>
      </c>
      <c r="D146" s="2" t="s">
        <v>1559</v>
      </c>
      <c r="E146" s="2" t="s">
        <v>431</v>
      </c>
      <c r="F146" s="2" t="s">
        <v>2002</v>
      </c>
      <c r="G146" s="2" t="s">
        <v>973</v>
      </c>
    </row>
    <row r="147" spans="1:7" ht="15" customHeight="1" x14ac:dyDescent="0.4">
      <c r="A147" s="2"/>
      <c r="C147" s="2"/>
      <c r="D147" s="2"/>
      <c r="E147" s="2"/>
      <c r="F147" s="2"/>
      <c r="G147" s="2"/>
    </row>
    <row r="148" spans="1:7" ht="15" customHeight="1" x14ac:dyDescent="0.4">
      <c r="A148" s="302" t="s">
        <v>2670</v>
      </c>
      <c r="B148" s="303">
        <v>1</v>
      </c>
      <c r="C148" s="302" t="s">
        <v>2671</v>
      </c>
      <c r="D148" s="302" t="s">
        <v>2671</v>
      </c>
      <c r="E148" s="302" t="s">
        <v>3144</v>
      </c>
      <c r="F148" s="302" t="s">
        <v>2671</v>
      </c>
      <c r="G148" s="302" t="s">
        <v>2671</v>
      </c>
    </row>
    <row r="149" spans="1:7" ht="15" customHeight="1" x14ac:dyDescent="0.4">
      <c r="A149" s="302" t="s">
        <v>2670</v>
      </c>
      <c r="B149" s="303">
        <v>2</v>
      </c>
      <c r="C149" s="302" t="s">
        <v>2672</v>
      </c>
      <c r="D149" s="302" t="s">
        <v>2970</v>
      </c>
      <c r="E149" s="302" t="s">
        <v>3145</v>
      </c>
      <c r="F149" s="302" t="s">
        <v>2971</v>
      </c>
      <c r="G149" s="302" t="s">
        <v>2972</v>
      </c>
    </row>
    <row r="150" spans="1:7" ht="15" customHeight="1" x14ac:dyDescent="0.4">
      <c r="A150" s="302" t="s">
        <v>2670</v>
      </c>
      <c r="B150" s="303">
        <v>3</v>
      </c>
      <c r="C150" s="302" t="s">
        <v>2673</v>
      </c>
      <c r="D150" s="302" t="s">
        <v>2973</v>
      </c>
      <c r="E150" s="302" t="s">
        <v>3146</v>
      </c>
      <c r="F150" s="302" t="s">
        <v>2974</v>
      </c>
      <c r="G150" s="302" t="s">
        <v>2975</v>
      </c>
    </row>
    <row r="151" spans="1:7" ht="15" customHeight="1" x14ac:dyDescent="0.4">
      <c r="A151" s="302" t="s">
        <v>2670</v>
      </c>
      <c r="B151" s="303">
        <v>4</v>
      </c>
      <c r="C151" s="302" t="s">
        <v>2674</v>
      </c>
      <c r="D151" s="302" t="s">
        <v>2976</v>
      </c>
      <c r="E151" s="302" t="s">
        <v>3147</v>
      </c>
      <c r="F151" s="302" t="s">
        <v>2977</v>
      </c>
      <c r="G151" s="302" t="s">
        <v>2978</v>
      </c>
    </row>
    <row r="152" spans="1:7" ht="15" customHeight="1" x14ac:dyDescent="0.4">
      <c r="A152" s="302" t="s">
        <v>2670</v>
      </c>
      <c r="B152" s="303">
        <v>77</v>
      </c>
      <c r="C152" s="302" t="s">
        <v>78</v>
      </c>
      <c r="D152" s="302" t="s">
        <v>78</v>
      </c>
      <c r="E152" s="302" t="s">
        <v>3143</v>
      </c>
      <c r="F152" s="302" t="s">
        <v>78</v>
      </c>
      <c r="G152" s="302" t="s">
        <v>78</v>
      </c>
    </row>
    <row r="153" spans="1:7" ht="15" customHeight="1" x14ac:dyDescent="0.4">
      <c r="A153" s="302"/>
      <c r="B153" s="303"/>
      <c r="C153" s="302"/>
      <c r="D153" s="302"/>
      <c r="E153" s="302"/>
      <c r="F153" s="302"/>
      <c r="G153" s="302"/>
    </row>
    <row r="154" spans="1:7" ht="15" customHeight="1" x14ac:dyDescent="0.4">
      <c r="A154" s="302" t="s">
        <v>2675</v>
      </c>
      <c r="B154" s="303">
        <v>1</v>
      </c>
      <c r="C154" s="302" t="s">
        <v>2676</v>
      </c>
      <c r="D154" s="302" t="s">
        <v>2676</v>
      </c>
      <c r="E154" s="302" t="s">
        <v>3137</v>
      </c>
      <c r="F154" s="302" t="s">
        <v>2676</v>
      </c>
      <c r="G154" s="302" t="s">
        <v>2676</v>
      </c>
    </row>
    <row r="155" spans="1:7" ht="15" customHeight="1" x14ac:dyDescent="0.4">
      <c r="A155" s="302" t="s">
        <v>2675</v>
      </c>
      <c r="B155" s="303">
        <v>2</v>
      </c>
      <c r="C155" s="302" t="s">
        <v>2677</v>
      </c>
      <c r="D155" s="302" t="s">
        <v>2677</v>
      </c>
      <c r="E155" s="302" t="s">
        <v>3138</v>
      </c>
      <c r="F155" s="302" t="s">
        <v>2677</v>
      </c>
      <c r="G155" s="302" t="s">
        <v>2677</v>
      </c>
    </row>
    <row r="156" spans="1:7" ht="15" customHeight="1" x14ac:dyDescent="0.4">
      <c r="A156" s="302" t="s">
        <v>2675</v>
      </c>
      <c r="B156" s="303">
        <v>3</v>
      </c>
      <c r="C156" s="302" t="s">
        <v>2678</v>
      </c>
      <c r="D156" s="302" t="s">
        <v>2678</v>
      </c>
      <c r="E156" s="302" t="s">
        <v>3139</v>
      </c>
      <c r="F156" s="302" t="s">
        <v>2678</v>
      </c>
      <c r="G156" s="302" t="s">
        <v>2678</v>
      </c>
    </row>
    <row r="157" spans="1:7" ht="15" customHeight="1" x14ac:dyDescent="0.4">
      <c r="A157" s="302" t="s">
        <v>2675</v>
      </c>
      <c r="B157" s="303">
        <v>4</v>
      </c>
      <c r="C157" s="302" t="s">
        <v>2679</v>
      </c>
      <c r="D157" s="302" t="s">
        <v>2679</v>
      </c>
      <c r="E157" s="302" t="s">
        <v>3140</v>
      </c>
      <c r="F157" s="302" t="s">
        <v>2679</v>
      </c>
      <c r="G157" s="302" t="s">
        <v>2679</v>
      </c>
    </row>
    <row r="158" spans="1:7" ht="15" customHeight="1" x14ac:dyDescent="0.4">
      <c r="A158" s="302" t="s">
        <v>2675</v>
      </c>
      <c r="B158" s="303">
        <v>5</v>
      </c>
      <c r="C158" s="302" t="s">
        <v>2680</v>
      </c>
      <c r="D158" s="302" t="s">
        <v>2680</v>
      </c>
      <c r="E158" s="302" t="s">
        <v>3141</v>
      </c>
      <c r="F158" s="302" t="s">
        <v>2680</v>
      </c>
      <c r="G158" s="302" t="s">
        <v>2680</v>
      </c>
    </row>
    <row r="159" spans="1:7" ht="15" customHeight="1" x14ac:dyDescent="0.4">
      <c r="A159" s="302" t="s">
        <v>2675</v>
      </c>
      <c r="B159" s="303">
        <v>6</v>
      </c>
      <c r="C159" s="302" t="s">
        <v>2681</v>
      </c>
      <c r="D159" s="302" t="s">
        <v>2681</v>
      </c>
      <c r="E159" s="302" t="s">
        <v>3142</v>
      </c>
      <c r="F159" s="302" t="s">
        <v>2681</v>
      </c>
      <c r="G159" s="302" t="s">
        <v>2681</v>
      </c>
    </row>
    <row r="160" spans="1:7" ht="15" customHeight="1" x14ac:dyDescent="0.4">
      <c r="A160" s="302" t="s">
        <v>2675</v>
      </c>
      <c r="B160" s="303">
        <v>77</v>
      </c>
      <c r="C160" s="302" t="s">
        <v>102</v>
      </c>
      <c r="D160" s="302" t="s">
        <v>102</v>
      </c>
      <c r="E160" s="302" t="s">
        <v>3143</v>
      </c>
      <c r="F160" s="302" t="s">
        <v>102</v>
      </c>
      <c r="G160" s="302" t="s">
        <v>102</v>
      </c>
    </row>
    <row r="161" spans="1:7" ht="15" customHeight="1" x14ac:dyDescent="0.4">
      <c r="A161" s="302"/>
      <c r="B161" s="303"/>
      <c r="C161" s="302"/>
      <c r="D161" s="302"/>
      <c r="E161" s="302"/>
      <c r="F161" s="302"/>
      <c r="G161" s="302"/>
    </row>
    <row r="162" spans="1:7" ht="15" customHeight="1" x14ac:dyDescent="0.4">
      <c r="A162" s="302" t="s">
        <v>2682</v>
      </c>
      <c r="B162" s="303">
        <v>1</v>
      </c>
      <c r="C162" s="302" t="s">
        <v>2683</v>
      </c>
      <c r="D162" s="302" t="s">
        <v>2683</v>
      </c>
      <c r="E162" s="302" t="s">
        <v>3131</v>
      </c>
      <c r="F162" s="302" t="s">
        <v>2683</v>
      </c>
      <c r="G162" s="302" t="s">
        <v>2683</v>
      </c>
    </row>
    <row r="163" spans="1:7" ht="15" customHeight="1" x14ac:dyDescent="0.4">
      <c r="A163" s="302" t="s">
        <v>2682</v>
      </c>
      <c r="B163" s="303">
        <v>2</v>
      </c>
      <c r="C163" s="302" t="s">
        <v>2684</v>
      </c>
      <c r="D163" s="302" t="s">
        <v>2684</v>
      </c>
      <c r="E163" s="302" t="s">
        <v>3132</v>
      </c>
      <c r="F163" s="302" t="s">
        <v>2684</v>
      </c>
      <c r="G163" s="302" t="s">
        <v>2684</v>
      </c>
    </row>
    <row r="164" spans="1:7" ht="15" customHeight="1" x14ac:dyDescent="0.4">
      <c r="A164" s="302" t="s">
        <v>2682</v>
      </c>
      <c r="B164" s="303">
        <v>3</v>
      </c>
      <c r="C164" s="302" t="s">
        <v>2685</v>
      </c>
      <c r="D164" s="302" t="s">
        <v>2685</v>
      </c>
      <c r="E164" s="302" t="s">
        <v>3133</v>
      </c>
      <c r="F164" s="302" t="s">
        <v>2685</v>
      </c>
      <c r="G164" s="302" t="s">
        <v>2685</v>
      </c>
    </row>
    <row r="165" spans="1:7" ht="15" customHeight="1" x14ac:dyDescent="0.4">
      <c r="A165" s="302" t="s">
        <v>2682</v>
      </c>
      <c r="B165" s="303">
        <v>4</v>
      </c>
      <c r="C165" s="302" t="s">
        <v>2686</v>
      </c>
      <c r="D165" s="302" t="s">
        <v>2979</v>
      </c>
      <c r="E165" s="302" t="s">
        <v>3134</v>
      </c>
      <c r="F165" s="302" t="s">
        <v>2980</v>
      </c>
      <c r="G165" s="302" t="s">
        <v>2981</v>
      </c>
    </row>
    <row r="166" spans="1:7" ht="15" customHeight="1" x14ac:dyDescent="0.4">
      <c r="A166" s="302" t="s">
        <v>2682</v>
      </c>
      <c r="B166" s="303">
        <v>5</v>
      </c>
      <c r="C166" s="302" t="s">
        <v>2687</v>
      </c>
      <c r="D166" s="302" t="s">
        <v>2982</v>
      </c>
      <c r="E166" s="302" t="s">
        <v>3135</v>
      </c>
      <c r="F166" s="302" t="s">
        <v>2983</v>
      </c>
      <c r="G166" s="302" t="s">
        <v>2984</v>
      </c>
    </row>
    <row r="167" spans="1:7" ht="15" customHeight="1" x14ac:dyDescent="0.4">
      <c r="A167" s="302" t="s">
        <v>2682</v>
      </c>
      <c r="B167" s="303">
        <v>6</v>
      </c>
      <c r="C167" s="302" t="s">
        <v>2688</v>
      </c>
      <c r="D167" s="302" t="s">
        <v>2688</v>
      </c>
      <c r="E167" s="302" t="s">
        <v>3136</v>
      </c>
      <c r="F167" s="302" t="s">
        <v>2688</v>
      </c>
      <c r="G167" s="302" t="s">
        <v>2688</v>
      </c>
    </row>
    <row r="168" spans="1:7" ht="15" customHeight="1" x14ac:dyDescent="0.4">
      <c r="A168" s="302"/>
      <c r="B168" s="303"/>
      <c r="C168" s="302"/>
      <c r="D168" s="302"/>
      <c r="E168" s="302"/>
      <c r="F168" s="302"/>
      <c r="G168" s="302"/>
    </row>
    <row r="169" spans="1:7" ht="15" customHeight="1" x14ac:dyDescent="0.4">
      <c r="A169" s="302" t="s">
        <v>2689</v>
      </c>
      <c r="B169" s="303">
        <v>1</v>
      </c>
      <c r="C169" s="302" t="s">
        <v>2690</v>
      </c>
      <c r="D169" s="302" t="s">
        <v>2690</v>
      </c>
      <c r="E169" s="302" t="s">
        <v>3127</v>
      </c>
      <c r="F169" s="302" t="s">
        <v>2690</v>
      </c>
      <c r="G169" s="302" t="s">
        <v>2690</v>
      </c>
    </row>
    <row r="170" spans="1:7" ht="15" customHeight="1" x14ac:dyDescent="0.4">
      <c r="A170" s="302" t="s">
        <v>2689</v>
      </c>
      <c r="B170" s="303">
        <v>2</v>
      </c>
      <c r="C170" s="302" t="s">
        <v>2691</v>
      </c>
      <c r="D170" s="302" t="s">
        <v>2691</v>
      </c>
      <c r="E170" s="302" t="s">
        <v>3130</v>
      </c>
      <c r="F170" s="302" t="s">
        <v>2691</v>
      </c>
      <c r="G170" s="302" t="s">
        <v>2691</v>
      </c>
    </row>
    <row r="171" spans="1:7" ht="15" customHeight="1" x14ac:dyDescent="0.4">
      <c r="A171" s="302" t="s">
        <v>2689</v>
      </c>
      <c r="B171" s="303">
        <v>3</v>
      </c>
      <c r="C171" s="302" t="s">
        <v>2692</v>
      </c>
      <c r="D171" s="302" t="s">
        <v>2692</v>
      </c>
      <c r="E171" s="302" t="s">
        <v>3128</v>
      </c>
      <c r="F171" s="302" t="s">
        <v>2692</v>
      </c>
      <c r="G171" s="302" t="s">
        <v>2692</v>
      </c>
    </row>
    <row r="172" spans="1:7" ht="15" customHeight="1" x14ac:dyDescent="0.4">
      <c r="A172" s="302" t="s">
        <v>2689</v>
      </c>
      <c r="B172" s="303">
        <v>4</v>
      </c>
      <c r="C172" s="302" t="s">
        <v>2693</v>
      </c>
      <c r="D172" s="302" t="s">
        <v>2693</v>
      </c>
      <c r="E172" s="302" t="s">
        <v>3129</v>
      </c>
      <c r="F172" s="302" t="s">
        <v>2693</v>
      </c>
      <c r="G172" s="302" t="s">
        <v>2693</v>
      </c>
    </row>
    <row r="173" spans="1:7" ht="15" customHeight="1" x14ac:dyDescent="0.4">
      <c r="A173" s="302" t="s">
        <v>2689</v>
      </c>
      <c r="B173" s="303">
        <v>5</v>
      </c>
      <c r="C173" s="302" t="s">
        <v>177</v>
      </c>
      <c r="D173" s="302" t="s">
        <v>177</v>
      </c>
      <c r="E173" s="302" t="s">
        <v>3095</v>
      </c>
      <c r="F173" s="302" t="s">
        <v>177</v>
      </c>
      <c r="G173" s="302" t="s">
        <v>177</v>
      </c>
    </row>
    <row r="174" spans="1:7" ht="15" customHeight="1" x14ac:dyDescent="0.4">
      <c r="A174" s="302"/>
      <c r="B174" s="303"/>
      <c r="C174" s="302"/>
      <c r="D174" s="302"/>
      <c r="E174" s="302"/>
      <c r="F174" s="302"/>
      <c r="G174" s="302"/>
    </row>
    <row r="175" spans="1:7" ht="15" customHeight="1" x14ac:dyDescent="0.4">
      <c r="A175" s="302" t="s">
        <v>2965</v>
      </c>
      <c r="B175" s="303">
        <v>1</v>
      </c>
      <c r="C175" s="302" t="s">
        <v>2966</v>
      </c>
      <c r="D175" s="302" t="s">
        <v>2966</v>
      </c>
      <c r="E175" s="302" t="s">
        <v>3148</v>
      </c>
      <c r="F175" s="302" t="s">
        <v>2966</v>
      </c>
      <c r="G175" s="302" t="s">
        <v>2966</v>
      </c>
    </row>
    <row r="176" spans="1:7" ht="15" customHeight="1" x14ac:dyDescent="0.4">
      <c r="A176" s="302" t="s">
        <v>2965</v>
      </c>
      <c r="B176" s="303">
        <v>2</v>
      </c>
      <c r="C176" s="302" t="s">
        <v>2967</v>
      </c>
      <c r="D176" s="302" t="s">
        <v>2967</v>
      </c>
      <c r="E176" s="302" t="s">
        <v>3149</v>
      </c>
      <c r="F176" s="302" t="s">
        <v>2967</v>
      </c>
      <c r="G176" s="302" t="s">
        <v>2967</v>
      </c>
    </row>
    <row r="177" spans="1:7" ht="15" customHeight="1" x14ac:dyDescent="0.4">
      <c r="A177" s="302" t="s">
        <v>2965</v>
      </c>
      <c r="B177" s="303">
        <v>3</v>
      </c>
      <c r="C177" s="302" t="s">
        <v>2968</v>
      </c>
      <c r="D177" s="302" t="s">
        <v>2968</v>
      </c>
      <c r="E177" s="302" t="s">
        <v>3150</v>
      </c>
      <c r="F177" s="302" t="s">
        <v>2968</v>
      </c>
      <c r="G177" s="302" t="s">
        <v>2968</v>
      </c>
    </row>
    <row r="178" spans="1:7" ht="15" customHeight="1" x14ac:dyDescent="0.4">
      <c r="A178" s="302" t="s">
        <v>2965</v>
      </c>
      <c r="B178" s="303">
        <v>4</v>
      </c>
      <c r="C178" s="302" t="s">
        <v>2969</v>
      </c>
      <c r="D178" s="302" t="s">
        <v>2969</v>
      </c>
      <c r="E178" s="302" t="s">
        <v>3151</v>
      </c>
      <c r="F178" s="302" t="s">
        <v>2969</v>
      </c>
      <c r="G178" s="302" t="s">
        <v>2969</v>
      </c>
    </row>
    <row r="179" spans="1:7" ht="15" customHeight="1" x14ac:dyDescent="0.4">
      <c r="A179" s="302" t="s">
        <v>2965</v>
      </c>
      <c r="B179" s="303">
        <v>5</v>
      </c>
      <c r="C179" s="302" t="s">
        <v>177</v>
      </c>
      <c r="D179" s="302" t="s">
        <v>177</v>
      </c>
      <c r="E179" s="302" t="s">
        <v>3095</v>
      </c>
      <c r="F179" s="302" t="s">
        <v>177</v>
      </c>
      <c r="G179" s="302" t="s">
        <v>177</v>
      </c>
    </row>
    <row r="180" spans="1:7" ht="15" customHeight="1" x14ac:dyDescent="0.4">
      <c r="A180" s="302" t="s">
        <v>2965</v>
      </c>
      <c r="B180" s="303">
        <v>77</v>
      </c>
      <c r="C180" s="302" t="s">
        <v>102</v>
      </c>
      <c r="D180" s="302" t="s">
        <v>102</v>
      </c>
      <c r="E180" s="302" t="s">
        <v>3152</v>
      </c>
      <c r="F180" s="302" t="s">
        <v>102</v>
      </c>
      <c r="G180" s="302" t="s">
        <v>102</v>
      </c>
    </row>
    <row r="181" spans="1:7" ht="15" customHeight="1" x14ac:dyDescent="0.4">
      <c r="A181" s="302" t="s">
        <v>2965</v>
      </c>
      <c r="B181" s="303">
        <v>88</v>
      </c>
      <c r="C181" s="302" t="s">
        <v>53</v>
      </c>
      <c r="D181" s="302" t="s">
        <v>53</v>
      </c>
      <c r="E181" s="302" t="s">
        <v>410</v>
      </c>
      <c r="F181" s="302" t="s">
        <v>53</v>
      </c>
      <c r="G181" s="302" t="s">
        <v>53</v>
      </c>
    </row>
    <row r="182" spans="1:7" ht="15" customHeight="1" x14ac:dyDescent="0.4">
      <c r="A182" s="302"/>
      <c r="B182" s="303"/>
      <c r="C182" s="302"/>
      <c r="D182" s="302"/>
      <c r="E182" s="302"/>
      <c r="F182" s="302"/>
      <c r="G182" s="302"/>
    </row>
    <row r="183" spans="1:7" ht="15" customHeight="1" x14ac:dyDescent="0.4">
      <c r="A183" s="302" t="s">
        <v>2694</v>
      </c>
      <c r="B183" s="303">
        <v>1</v>
      </c>
      <c r="C183" s="302" t="s">
        <v>2695</v>
      </c>
      <c r="D183" s="302" t="s">
        <v>2695</v>
      </c>
      <c r="E183" s="302" t="s">
        <v>3120</v>
      </c>
      <c r="F183" s="302" t="s">
        <v>2695</v>
      </c>
      <c r="G183" s="302" t="s">
        <v>2695</v>
      </c>
    </row>
    <row r="184" spans="1:7" ht="15" customHeight="1" x14ac:dyDescent="0.4">
      <c r="A184" s="302" t="s">
        <v>2694</v>
      </c>
      <c r="B184" s="303">
        <v>2</v>
      </c>
      <c r="C184" s="302" t="s">
        <v>2696</v>
      </c>
      <c r="D184" s="302" t="s">
        <v>2696</v>
      </c>
      <c r="E184" s="302" t="s">
        <v>3121</v>
      </c>
      <c r="F184" s="302" t="s">
        <v>2696</v>
      </c>
      <c r="G184" s="302" t="s">
        <v>2696</v>
      </c>
    </row>
    <row r="185" spans="1:7" ht="15" customHeight="1" x14ac:dyDescent="0.4">
      <c r="A185" s="302" t="s">
        <v>2694</v>
      </c>
      <c r="B185" s="303">
        <v>3</v>
      </c>
      <c r="C185" s="302" t="s">
        <v>2697</v>
      </c>
      <c r="D185" s="302" t="s">
        <v>2697</v>
      </c>
      <c r="E185" s="302" t="s">
        <v>3122</v>
      </c>
      <c r="F185" s="302" t="s">
        <v>2697</v>
      </c>
      <c r="G185" s="302" t="s">
        <v>2697</v>
      </c>
    </row>
    <row r="186" spans="1:7" ht="15" customHeight="1" x14ac:dyDescent="0.4">
      <c r="A186" s="302" t="s">
        <v>2694</v>
      </c>
      <c r="B186" s="303">
        <v>4</v>
      </c>
      <c r="C186" s="302" t="s">
        <v>2698</v>
      </c>
      <c r="D186" s="302" t="s">
        <v>2698</v>
      </c>
      <c r="E186" s="302" t="s">
        <v>3123</v>
      </c>
      <c r="F186" s="302" t="s">
        <v>2698</v>
      </c>
      <c r="G186" s="302" t="s">
        <v>2698</v>
      </c>
    </row>
    <row r="187" spans="1:7" ht="15" customHeight="1" x14ac:dyDescent="0.4">
      <c r="A187" s="302" t="s">
        <v>2694</v>
      </c>
      <c r="B187" s="303">
        <v>5</v>
      </c>
      <c r="C187" s="302" t="s">
        <v>2699</v>
      </c>
      <c r="D187" s="302" t="s">
        <v>2699</v>
      </c>
      <c r="E187" s="302" t="s">
        <v>3124</v>
      </c>
      <c r="F187" s="302" t="s">
        <v>2699</v>
      </c>
      <c r="G187" s="302" t="s">
        <v>2699</v>
      </c>
    </row>
    <row r="188" spans="1:7" ht="15" customHeight="1" x14ac:dyDescent="0.4">
      <c r="A188" s="302" t="s">
        <v>2694</v>
      </c>
      <c r="B188" s="303">
        <v>6</v>
      </c>
      <c r="C188" s="302" t="s">
        <v>2700</v>
      </c>
      <c r="D188" s="302" t="s">
        <v>2700</v>
      </c>
      <c r="E188" s="302" t="s">
        <v>3125</v>
      </c>
      <c r="F188" s="302" t="s">
        <v>2700</v>
      </c>
      <c r="G188" s="302" t="s">
        <v>2700</v>
      </c>
    </row>
    <row r="189" spans="1:7" ht="15" customHeight="1" x14ac:dyDescent="0.4">
      <c r="A189" s="302" t="s">
        <v>2694</v>
      </c>
      <c r="B189" s="303">
        <v>7</v>
      </c>
      <c r="C189" s="302" t="s">
        <v>2701</v>
      </c>
      <c r="D189" s="302" t="s">
        <v>2701</v>
      </c>
      <c r="E189" s="302" t="s">
        <v>3126</v>
      </c>
      <c r="F189" s="302" t="s">
        <v>2701</v>
      </c>
      <c r="G189" s="302" t="s">
        <v>2701</v>
      </c>
    </row>
    <row r="190" spans="1:7" ht="15" customHeight="1" x14ac:dyDescent="0.4">
      <c r="A190" s="2"/>
      <c r="C190" s="2"/>
      <c r="D190" s="2"/>
      <c r="E190" s="2"/>
      <c r="F190" s="2"/>
      <c r="G190" s="2"/>
    </row>
    <row r="191" spans="1:7" ht="15" customHeight="1" x14ac:dyDescent="0.4">
      <c r="A191" s="287" t="s">
        <v>2798</v>
      </c>
      <c r="B191" s="287">
        <v>1</v>
      </c>
      <c r="C191" s="287" t="s">
        <v>2799</v>
      </c>
      <c r="D191" s="287" t="s">
        <v>2799</v>
      </c>
      <c r="E191" s="287" t="s">
        <v>2799</v>
      </c>
      <c r="F191" s="287" t="s">
        <v>2799</v>
      </c>
      <c r="G191" s="287" t="s">
        <v>2799</v>
      </c>
    </row>
    <row r="192" spans="1:7" ht="15" customHeight="1" x14ac:dyDescent="0.4">
      <c r="A192" s="287" t="s">
        <v>2798</v>
      </c>
      <c r="B192" s="287">
        <v>2</v>
      </c>
      <c r="C192" s="287" t="s">
        <v>147</v>
      </c>
      <c r="D192" s="287" t="s">
        <v>147</v>
      </c>
      <c r="E192" s="287" t="s">
        <v>147</v>
      </c>
      <c r="F192" s="287" t="s">
        <v>147</v>
      </c>
      <c r="G192" s="287" t="s">
        <v>147</v>
      </c>
    </row>
    <row r="193" spans="1:7" ht="15" customHeight="1" x14ac:dyDescent="0.4">
      <c r="A193" s="287" t="s">
        <v>2798</v>
      </c>
      <c r="B193" s="287">
        <v>3</v>
      </c>
      <c r="C193" s="287" t="s">
        <v>135</v>
      </c>
      <c r="D193" s="287" t="s">
        <v>135</v>
      </c>
      <c r="E193" s="287" t="s">
        <v>135</v>
      </c>
      <c r="F193" s="287" t="s">
        <v>135</v>
      </c>
      <c r="G193" s="287" t="s">
        <v>135</v>
      </c>
    </row>
    <row r="194" spans="1:7" ht="15" customHeight="1" x14ac:dyDescent="0.4">
      <c r="A194" s="287" t="s">
        <v>2798</v>
      </c>
      <c r="B194" s="287">
        <v>4</v>
      </c>
      <c r="C194" s="287" t="s">
        <v>2800</v>
      </c>
      <c r="D194" s="287" t="s">
        <v>2800</v>
      </c>
      <c r="E194" s="287" t="s">
        <v>2800</v>
      </c>
      <c r="F194" s="287" t="s">
        <v>2800</v>
      </c>
      <c r="G194" s="287" t="s">
        <v>2800</v>
      </c>
    </row>
    <row r="195" spans="1:7" ht="15" customHeight="1" x14ac:dyDescent="0.4">
      <c r="A195" s="287" t="s">
        <v>2798</v>
      </c>
      <c r="B195" s="287">
        <v>5</v>
      </c>
      <c r="C195" s="287" t="s">
        <v>2801</v>
      </c>
      <c r="D195" s="287" t="s">
        <v>2801</v>
      </c>
      <c r="E195" s="287" t="s">
        <v>2801</v>
      </c>
      <c r="F195" s="287" t="s">
        <v>2801</v>
      </c>
      <c r="G195" s="287" t="s">
        <v>2801</v>
      </c>
    </row>
    <row r="196" spans="1:7" ht="15" customHeight="1" x14ac:dyDescent="0.4">
      <c r="A196" s="287" t="s">
        <v>2798</v>
      </c>
      <c r="B196" s="287">
        <v>77</v>
      </c>
      <c r="C196" s="287" t="s">
        <v>78</v>
      </c>
      <c r="D196" s="287" t="s">
        <v>78</v>
      </c>
      <c r="E196" s="287" t="s">
        <v>78</v>
      </c>
      <c r="F196" s="287" t="s">
        <v>78</v>
      </c>
      <c r="G196" s="287" t="s">
        <v>78</v>
      </c>
    </row>
    <row r="197" spans="1:7" ht="15" customHeight="1" x14ac:dyDescent="0.4">
      <c r="A197" s="287" t="s">
        <v>2798</v>
      </c>
      <c r="B197" s="287">
        <v>88</v>
      </c>
      <c r="C197" s="287" t="s">
        <v>53</v>
      </c>
      <c r="D197" s="287" t="s">
        <v>53</v>
      </c>
      <c r="E197" s="287" t="s">
        <v>53</v>
      </c>
      <c r="F197" s="287" t="s">
        <v>53</v>
      </c>
      <c r="G197" s="287" t="s">
        <v>53</v>
      </c>
    </row>
    <row r="198" spans="1:7" ht="15" customHeight="1" x14ac:dyDescent="0.4">
      <c r="A198" s="287"/>
      <c r="B198" s="287"/>
      <c r="C198" s="287"/>
      <c r="D198" s="287"/>
      <c r="E198" s="287"/>
      <c r="F198" s="287"/>
      <c r="G198" s="287"/>
    </row>
    <row r="199" spans="1:7" ht="15" customHeight="1" x14ac:dyDescent="0.4">
      <c r="A199" s="287"/>
      <c r="B199" s="287"/>
      <c r="C199" s="287"/>
      <c r="D199" s="287"/>
      <c r="E199" s="287"/>
      <c r="F199" s="287"/>
      <c r="G199" s="287"/>
    </row>
    <row r="200" spans="1:7" ht="15" customHeight="1" x14ac:dyDescent="0.4">
      <c r="A200" s="287" t="s">
        <v>2802</v>
      </c>
      <c r="B200" s="287">
        <v>1</v>
      </c>
      <c r="C200" s="287" t="s">
        <v>2799</v>
      </c>
      <c r="D200" s="287" t="s">
        <v>2799</v>
      </c>
      <c r="E200" s="287" t="s">
        <v>2799</v>
      </c>
      <c r="F200" s="287" t="s">
        <v>2799</v>
      </c>
      <c r="G200" s="287" t="s">
        <v>2799</v>
      </c>
    </row>
    <row r="201" spans="1:7" ht="15" customHeight="1" x14ac:dyDescent="0.4">
      <c r="A201" s="287" t="s">
        <v>2802</v>
      </c>
      <c r="B201" s="287">
        <v>2</v>
      </c>
      <c r="C201" s="287" t="s">
        <v>147</v>
      </c>
      <c r="D201" s="287" t="s">
        <v>147</v>
      </c>
      <c r="E201" s="287" t="s">
        <v>147</v>
      </c>
      <c r="F201" s="287" t="s">
        <v>147</v>
      </c>
      <c r="G201" s="287" t="s">
        <v>147</v>
      </c>
    </row>
    <row r="202" spans="1:7" ht="15" customHeight="1" x14ac:dyDescent="0.4">
      <c r="A202" s="287" t="s">
        <v>2802</v>
      </c>
      <c r="B202" s="287">
        <v>3</v>
      </c>
      <c r="C202" s="287" t="s">
        <v>135</v>
      </c>
      <c r="D202" s="287" t="s">
        <v>135</v>
      </c>
      <c r="E202" s="287" t="s">
        <v>135</v>
      </c>
      <c r="F202" s="287" t="s">
        <v>135</v>
      </c>
      <c r="G202" s="287" t="s">
        <v>135</v>
      </c>
    </row>
    <row r="203" spans="1:7" ht="15" customHeight="1" x14ac:dyDescent="0.4">
      <c r="A203" s="287" t="s">
        <v>2802</v>
      </c>
      <c r="B203" s="287">
        <v>4</v>
      </c>
      <c r="C203" s="287" t="s">
        <v>2803</v>
      </c>
      <c r="D203" s="287" t="s">
        <v>2803</v>
      </c>
      <c r="E203" s="287" t="s">
        <v>2803</v>
      </c>
      <c r="F203" s="287" t="s">
        <v>2803</v>
      </c>
      <c r="G203" s="287" t="s">
        <v>2803</v>
      </c>
    </row>
    <row r="204" spans="1:7" ht="15" customHeight="1" x14ac:dyDescent="0.4">
      <c r="A204" s="287" t="s">
        <v>2802</v>
      </c>
      <c r="B204" s="287">
        <v>5</v>
      </c>
      <c r="C204" s="287" t="s">
        <v>2804</v>
      </c>
      <c r="D204" s="287" t="s">
        <v>2804</v>
      </c>
      <c r="E204" s="287" t="s">
        <v>2804</v>
      </c>
      <c r="F204" s="287" t="s">
        <v>2804</v>
      </c>
      <c r="G204" s="287" t="s">
        <v>2804</v>
      </c>
    </row>
    <row r="205" spans="1:7" ht="15" customHeight="1" x14ac:dyDescent="0.4">
      <c r="A205" s="287" t="s">
        <v>2802</v>
      </c>
      <c r="B205" s="287">
        <v>77</v>
      </c>
      <c r="C205" s="287" t="s">
        <v>78</v>
      </c>
      <c r="D205" s="287" t="s">
        <v>78</v>
      </c>
      <c r="E205" s="287" t="s">
        <v>78</v>
      </c>
      <c r="F205" s="287" t="s">
        <v>78</v>
      </c>
      <c r="G205" s="287" t="s">
        <v>78</v>
      </c>
    </row>
    <row r="206" spans="1:7" ht="15" customHeight="1" x14ac:dyDescent="0.4">
      <c r="A206" s="287" t="s">
        <v>2802</v>
      </c>
      <c r="B206" s="287">
        <v>88</v>
      </c>
      <c r="C206" s="287" t="s">
        <v>53</v>
      </c>
      <c r="D206" s="287" t="s">
        <v>53</v>
      </c>
      <c r="E206" s="287" t="s">
        <v>53</v>
      </c>
      <c r="F206" s="287" t="s">
        <v>53</v>
      </c>
      <c r="G206" s="287" t="s">
        <v>53</v>
      </c>
    </row>
    <row r="207" spans="1:7" ht="15" customHeight="1" x14ac:dyDescent="0.4">
      <c r="A207" s="287"/>
      <c r="B207" s="287"/>
      <c r="C207" s="287"/>
      <c r="D207" s="287"/>
      <c r="E207" s="287"/>
      <c r="F207" s="287"/>
      <c r="G207" s="287"/>
    </row>
    <row r="208" spans="1:7" ht="15" customHeight="1" x14ac:dyDescent="0.4">
      <c r="A208" s="287" t="s">
        <v>2805</v>
      </c>
      <c r="B208" s="287">
        <v>1</v>
      </c>
      <c r="C208" s="287" t="s">
        <v>2806</v>
      </c>
      <c r="D208" s="287" t="s">
        <v>2806</v>
      </c>
      <c r="E208" s="287" t="s">
        <v>2806</v>
      </c>
      <c r="F208" s="287" t="s">
        <v>2806</v>
      </c>
      <c r="G208" s="287" t="s">
        <v>2806</v>
      </c>
    </row>
    <row r="209" spans="1:7" ht="15" customHeight="1" x14ac:dyDescent="0.4">
      <c r="A209" s="287" t="s">
        <v>2805</v>
      </c>
      <c r="B209" s="287">
        <v>2</v>
      </c>
      <c r="C209" s="287" t="s">
        <v>2807</v>
      </c>
      <c r="D209" s="287" t="s">
        <v>2807</v>
      </c>
      <c r="E209" s="287" t="s">
        <v>2807</v>
      </c>
      <c r="F209" s="287" t="s">
        <v>2807</v>
      </c>
      <c r="G209" s="287" t="s">
        <v>2807</v>
      </c>
    </row>
    <row r="210" spans="1:7" ht="15" customHeight="1" x14ac:dyDescent="0.4">
      <c r="A210" s="287" t="s">
        <v>2805</v>
      </c>
      <c r="B210" s="287">
        <v>3</v>
      </c>
      <c r="C210" s="287" t="s">
        <v>2808</v>
      </c>
      <c r="D210" s="287" t="s">
        <v>2808</v>
      </c>
      <c r="E210" s="287" t="s">
        <v>2808</v>
      </c>
      <c r="F210" s="287" t="s">
        <v>2808</v>
      </c>
      <c r="G210" s="287" t="s">
        <v>2808</v>
      </c>
    </row>
    <row r="211" spans="1:7" ht="15" customHeight="1" x14ac:dyDescent="0.4">
      <c r="A211" s="287" t="s">
        <v>2805</v>
      </c>
      <c r="B211" s="287">
        <v>4</v>
      </c>
      <c r="C211" s="287" t="s">
        <v>37</v>
      </c>
      <c r="D211" s="287" t="s">
        <v>37</v>
      </c>
      <c r="E211" s="287" t="s">
        <v>37</v>
      </c>
      <c r="F211" s="287" t="s">
        <v>37</v>
      </c>
      <c r="G211" s="287" t="s">
        <v>37</v>
      </c>
    </row>
    <row r="212" spans="1:7" ht="15" customHeight="1" x14ac:dyDescent="0.4">
      <c r="A212" s="287" t="s">
        <v>2805</v>
      </c>
      <c r="B212" s="287">
        <v>77</v>
      </c>
      <c r="C212" s="287" t="s">
        <v>78</v>
      </c>
      <c r="D212" s="287" t="s">
        <v>78</v>
      </c>
      <c r="E212" s="287" t="s">
        <v>78</v>
      </c>
      <c r="F212" s="287" t="s">
        <v>78</v>
      </c>
      <c r="G212" s="287" t="s">
        <v>78</v>
      </c>
    </row>
    <row r="213" spans="1:7" ht="15" customHeight="1" x14ac:dyDescent="0.4">
      <c r="A213" s="287" t="s">
        <v>2805</v>
      </c>
      <c r="B213" s="287">
        <v>88</v>
      </c>
      <c r="C213" s="287" t="s">
        <v>53</v>
      </c>
      <c r="D213" s="287" t="s">
        <v>53</v>
      </c>
      <c r="E213" s="287" t="s">
        <v>53</v>
      </c>
      <c r="F213" s="287" t="s">
        <v>53</v>
      </c>
      <c r="G213" s="287" t="s">
        <v>53</v>
      </c>
    </row>
    <row r="214" spans="1:7" ht="15" customHeight="1" x14ac:dyDescent="0.4">
      <c r="A214" s="287"/>
      <c r="B214" s="287"/>
      <c r="C214" s="287"/>
      <c r="D214" s="287"/>
      <c r="E214" s="287"/>
      <c r="F214" s="287"/>
      <c r="G214" s="287"/>
    </row>
    <row r="215" spans="1:7" ht="15" customHeight="1" x14ac:dyDescent="0.4">
      <c r="A215" s="287" t="s">
        <v>2809</v>
      </c>
      <c r="B215" s="287">
        <v>1</v>
      </c>
      <c r="C215" s="287" t="s">
        <v>2810</v>
      </c>
      <c r="D215" s="287" t="s">
        <v>2810</v>
      </c>
      <c r="E215" s="287" t="s">
        <v>2810</v>
      </c>
      <c r="F215" s="287" t="s">
        <v>2810</v>
      </c>
      <c r="G215" s="287" t="s">
        <v>2810</v>
      </c>
    </row>
    <row r="216" spans="1:7" ht="15" customHeight="1" x14ac:dyDescent="0.4">
      <c r="A216" s="287" t="s">
        <v>2809</v>
      </c>
      <c r="B216" s="287">
        <v>2</v>
      </c>
      <c r="C216" s="287" t="s">
        <v>2811</v>
      </c>
      <c r="D216" s="287" t="s">
        <v>2811</v>
      </c>
      <c r="E216" s="287" t="s">
        <v>2811</v>
      </c>
      <c r="F216" s="287" t="s">
        <v>2811</v>
      </c>
      <c r="G216" s="287" t="s">
        <v>2811</v>
      </c>
    </row>
    <row r="217" spans="1:7" ht="15" customHeight="1" x14ac:dyDescent="0.4">
      <c r="A217" s="287" t="s">
        <v>2809</v>
      </c>
      <c r="B217" s="287">
        <v>3</v>
      </c>
      <c r="C217" s="287" t="s">
        <v>2812</v>
      </c>
      <c r="D217" s="287" t="s">
        <v>2812</v>
      </c>
      <c r="E217" s="287" t="s">
        <v>2812</v>
      </c>
      <c r="F217" s="287" t="s">
        <v>2812</v>
      </c>
      <c r="G217" s="287" t="s">
        <v>2812</v>
      </c>
    </row>
    <row r="218" spans="1:7" ht="15" customHeight="1" x14ac:dyDescent="0.4">
      <c r="A218" s="287" t="s">
        <v>2809</v>
      </c>
      <c r="B218" s="287">
        <v>4</v>
      </c>
      <c r="C218" s="287" t="s">
        <v>2813</v>
      </c>
      <c r="D218" s="287" t="s">
        <v>2813</v>
      </c>
      <c r="E218" s="287" t="s">
        <v>2813</v>
      </c>
      <c r="F218" s="287" t="s">
        <v>2813</v>
      </c>
      <c r="G218" s="287" t="s">
        <v>2813</v>
      </c>
    </row>
    <row r="219" spans="1:7" ht="15" customHeight="1" x14ac:dyDescent="0.4">
      <c r="A219" s="287" t="s">
        <v>2809</v>
      </c>
      <c r="B219" s="287">
        <v>5</v>
      </c>
      <c r="C219" s="287" t="s">
        <v>2814</v>
      </c>
      <c r="D219" s="287" t="s">
        <v>2814</v>
      </c>
      <c r="E219" s="287" t="s">
        <v>2814</v>
      </c>
      <c r="F219" s="287" t="s">
        <v>2814</v>
      </c>
      <c r="G219" s="287" t="s">
        <v>2814</v>
      </c>
    </row>
    <row r="220" spans="1:7" ht="15" customHeight="1" x14ac:dyDescent="0.4">
      <c r="A220" s="287" t="s">
        <v>2809</v>
      </c>
      <c r="B220" s="287">
        <v>6</v>
      </c>
      <c r="C220" s="287" t="s">
        <v>2815</v>
      </c>
      <c r="D220" s="287" t="s">
        <v>2815</v>
      </c>
      <c r="E220" s="287" t="s">
        <v>2815</v>
      </c>
      <c r="F220" s="287" t="s">
        <v>2815</v>
      </c>
      <c r="G220" s="287" t="s">
        <v>2815</v>
      </c>
    </row>
    <row r="221" spans="1:7" ht="15" customHeight="1" x14ac:dyDescent="0.4">
      <c r="A221" s="287" t="s">
        <v>2809</v>
      </c>
      <c r="B221" s="287">
        <v>7</v>
      </c>
      <c r="C221" s="287" t="s">
        <v>2816</v>
      </c>
      <c r="D221" s="287" t="s">
        <v>2816</v>
      </c>
      <c r="E221" s="287" t="s">
        <v>2816</v>
      </c>
      <c r="F221" s="287" t="s">
        <v>2816</v>
      </c>
      <c r="G221" s="287" t="s">
        <v>2816</v>
      </c>
    </row>
    <row r="222" spans="1:7" ht="15" customHeight="1" x14ac:dyDescent="0.4">
      <c r="A222" s="287" t="s">
        <v>2809</v>
      </c>
      <c r="B222" s="287">
        <v>77</v>
      </c>
      <c r="C222" s="287" t="s">
        <v>78</v>
      </c>
      <c r="D222" s="287" t="s">
        <v>78</v>
      </c>
      <c r="E222" s="287" t="s">
        <v>78</v>
      </c>
      <c r="F222" s="287" t="s">
        <v>78</v>
      </c>
      <c r="G222" s="287" t="s">
        <v>78</v>
      </c>
    </row>
    <row r="223" spans="1:7" ht="15" customHeight="1" x14ac:dyDescent="0.4">
      <c r="A223" s="287" t="s">
        <v>2809</v>
      </c>
      <c r="B223" s="287">
        <v>88</v>
      </c>
      <c r="C223" s="287" t="s">
        <v>53</v>
      </c>
      <c r="D223" s="287" t="s">
        <v>53</v>
      </c>
      <c r="E223" s="287" t="s">
        <v>53</v>
      </c>
      <c r="F223" s="287" t="s">
        <v>53</v>
      </c>
      <c r="G223" s="287" t="s">
        <v>53</v>
      </c>
    </row>
    <row r="224" spans="1:7" ht="15" customHeight="1" x14ac:dyDescent="0.4">
      <c r="A224" s="287"/>
      <c r="B224" s="287"/>
      <c r="C224" s="287"/>
      <c r="D224" s="287"/>
      <c r="E224" s="287"/>
      <c r="F224" s="287"/>
      <c r="G224" s="287"/>
    </row>
    <row r="225" spans="1:7" ht="15" customHeight="1" x14ac:dyDescent="0.4">
      <c r="A225" s="287" t="s">
        <v>2817</v>
      </c>
      <c r="B225" s="287">
        <v>1</v>
      </c>
      <c r="C225" s="287" t="s">
        <v>2818</v>
      </c>
      <c r="D225" s="287" t="s">
        <v>2818</v>
      </c>
      <c r="E225" s="287" t="s">
        <v>2818</v>
      </c>
      <c r="F225" s="287" t="s">
        <v>2818</v>
      </c>
      <c r="G225" s="287" t="s">
        <v>2818</v>
      </c>
    </row>
    <row r="226" spans="1:7" ht="15" customHeight="1" x14ac:dyDescent="0.4">
      <c r="A226" s="287" t="s">
        <v>2817</v>
      </c>
      <c r="B226" s="287">
        <v>2</v>
      </c>
      <c r="C226" s="287" t="s">
        <v>2819</v>
      </c>
      <c r="D226" s="287" t="s">
        <v>2819</v>
      </c>
      <c r="E226" s="287" t="s">
        <v>2819</v>
      </c>
      <c r="F226" s="287" t="s">
        <v>2819</v>
      </c>
      <c r="G226" s="287" t="s">
        <v>2819</v>
      </c>
    </row>
    <row r="227" spans="1:7" ht="15" customHeight="1" x14ac:dyDescent="0.4">
      <c r="A227" s="287" t="s">
        <v>2817</v>
      </c>
      <c r="B227" s="287">
        <v>3</v>
      </c>
      <c r="C227" s="287" t="s">
        <v>2820</v>
      </c>
      <c r="D227" s="287" t="s">
        <v>2820</v>
      </c>
      <c r="E227" s="287" t="s">
        <v>2820</v>
      </c>
      <c r="F227" s="287" t="s">
        <v>2820</v>
      </c>
      <c r="G227" s="287" t="s">
        <v>2820</v>
      </c>
    </row>
    <row r="228" spans="1:7" ht="15" customHeight="1" x14ac:dyDescent="0.4">
      <c r="A228" s="287" t="s">
        <v>2817</v>
      </c>
      <c r="B228" s="287">
        <v>4</v>
      </c>
      <c r="C228" s="287" t="s">
        <v>2821</v>
      </c>
      <c r="D228" s="287" t="s">
        <v>2821</v>
      </c>
      <c r="E228" s="287" t="s">
        <v>2821</v>
      </c>
      <c r="F228" s="287" t="s">
        <v>2821</v>
      </c>
      <c r="G228" s="287" t="s">
        <v>2821</v>
      </c>
    </row>
    <row r="229" spans="1:7" ht="15" customHeight="1" x14ac:dyDescent="0.4">
      <c r="A229" s="287" t="s">
        <v>2817</v>
      </c>
      <c r="B229" s="287">
        <v>5</v>
      </c>
      <c r="C229" s="287" t="s">
        <v>2822</v>
      </c>
      <c r="D229" s="287" t="s">
        <v>2822</v>
      </c>
      <c r="E229" s="287" t="s">
        <v>2822</v>
      </c>
      <c r="F229" s="287" t="s">
        <v>2822</v>
      </c>
      <c r="G229" s="287" t="s">
        <v>2822</v>
      </c>
    </row>
    <row r="230" spans="1:7" ht="15" customHeight="1" x14ac:dyDescent="0.4">
      <c r="A230" s="287" t="s">
        <v>2817</v>
      </c>
      <c r="B230" s="287">
        <v>6</v>
      </c>
      <c r="C230" s="287" t="s">
        <v>2823</v>
      </c>
      <c r="D230" s="287" t="s">
        <v>2823</v>
      </c>
      <c r="E230" s="287" t="s">
        <v>2823</v>
      </c>
      <c r="F230" s="287" t="s">
        <v>2823</v>
      </c>
      <c r="G230" s="287" t="s">
        <v>2823</v>
      </c>
    </row>
    <row r="231" spans="1:7" ht="15" customHeight="1" x14ac:dyDescent="0.4">
      <c r="A231" s="287" t="s">
        <v>2817</v>
      </c>
      <c r="B231" s="287">
        <v>7</v>
      </c>
      <c r="C231" s="287" t="s">
        <v>2816</v>
      </c>
      <c r="D231" s="287" t="s">
        <v>2816</v>
      </c>
      <c r="E231" s="287" t="s">
        <v>2816</v>
      </c>
      <c r="F231" s="287" t="s">
        <v>2816</v>
      </c>
      <c r="G231" s="287" t="s">
        <v>2816</v>
      </c>
    </row>
    <row r="232" spans="1:7" ht="15" customHeight="1" x14ac:dyDescent="0.4">
      <c r="A232" s="287" t="s">
        <v>2817</v>
      </c>
      <c r="B232" s="287">
        <v>77</v>
      </c>
      <c r="C232" s="287" t="s">
        <v>78</v>
      </c>
      <c r="D232" s="287" t="s">
        <v>78</v>
      </c>
      <c r="E232" s="287" t="s">
        <v>78</v>
      </c>
      <c r="F232" s="287" t="s">
        <v>78</v>
      </c>
      <c r="G232" s="287" t="s">
        <v>78</v>
      </c>
    </row>
    <row r="233" spans="1:7" ht="15" customHeight="1" x14ac:dyDescent="0.4">
      <c r="A233" s="287" t="s">
        <v>2817</v>
      </c>
      <c r="B233" s="287">
        <v>88</v>
      </c>
      <c r="C233" s="287" t="s">
        <v>53</v>
      </c>
      <c r="D233" s="287" t="s">
        <v>53</v>
      </c>
      <c r="E233" s="287" t="s">
        <v>53</v>
      </c>
      <c r="F233" s="287" t="s">
        <v>53</v>
      </c>
      <c r="G233" s="287" t="s">
        <v>53</v>
      </c>
    </row>
    <row r="234" spans="1:7" ht="15" customHeight="1" x14ac:dyDescent="0.4">
      <c r="A234" s="287"/>
      <c r="B234" s="287"/>
      <c r="C234" s="287"/>
      <c r="D234" s="287"/>
      <c r="E234" s="287"/>
      <c r="F234" s="287"/>
      <c r="G234" s="287"/>
    </row>
    <row r="235" spans="1:7" ht="15" customHeight="1" x14ac:dyDescent="0.4">
      <c r="A235" s="287" t="s">
        <v>2824</v>
      </c>
      <c r="B235" s="287">
        <v>1</v>
      </c>
      <c r="C235" s="287" t="s">
        <v>145</v>
      </c>
      <c r="D235" s="287" t="s">
        <v>145</v>
      </c>
      <c r="E235" s="287" t="s">
        <v>145</v>
      </c>
      <c r="F235" s="287" t="s">
        <v>145</v>
      </c>
      <c r="G235" s="287" t="s">
        <v>145</v>
      </c>
    </row>
    <row r="236" spans="1:7" ht="15" customHeight="1" x14ac:dyDescent="0.4">
      <c r="A236" s="287" t="s">
        <v>2824</v>
      </c>
      <c r="B236" s="287">
        <v>2</v>
      </c>
      <c r="C236" s="287" t="s">
        <v>147</v>
      </c>
      <c r="D236" s="287" t="s">
        <v>147</v>
      </c>
      <c r="E236" s="287" t="s">
        <v>147</v>
      </c>
      <c r="F236" s="287" t="s">
        <v>147</v>
      </c>
      <c r="G236" s="287" t="s">
        <v>147</v>
      </c>
    </row>
    <row r="237" spans="1:7" ht="15" customHeight="1" x14ac:dyDescent="0.4">
      <c r="A237" s="287" t="s">
        <v>2824</v>
      </c>
      <c r="B237" s="287">
        <v>3</v>
      </c>
      <c r="C237" s="287" t="s">
        <v>135</v>
      </c>
      <c r="D237" s="287" t="s">
        <v>135</v>
      </c>
      <c r="E237" s="287" t="s">
        <v>135</v>
      </c>
      <c r="F237" s="287" t="s">
        <v>135</v>
      </c>
      <c r="G237" s="287" t="s">
        <v>135</v>
      </c>
    </row>
    <row r="238" spans="1:7" ht="15" customHeight="1" x14ac:dyDescent="0.4">
      <c r="A238" s="287" t="s">
        <v>2824</v>
      </c>
      <c r="B238" s="287">
        <v>4</v>
      </c>
      <c r="C238" s="287" t="s">
        <v>2825</v>
      </c>
      <c r="D238" s="287" t="s">
        <v>2825</v>
      </c>
      <c r="E238" s="287" t="s">
        <v>2825</v>
      </c>
      <c r="F238" s="287" t="s">
        <v>2825</v>
      </c>
      <c r="G238" s="287" t="s">
        <v>2825</v>
      </c>
    </row>
    <row r="239" spans="1:7" ht="15" customHeight="1" x14ac:dyDescent="0.4">
      <c r="A239" s="287" t="s">
        <v>2824</v>
      </c>
      <c r="B239" s="287">
        <v>77</v>
      </c>
      <c r="C239" s="287" t="s">
        <v>78</v>
      </c>
      <c r="D239" s="287" t="s">
        <v>78</v>
      </c>
      <c r="E239" s="287" t="s">
        <v>78</v>
      </c>
      <c r="F239" s="287" t="s">
        <v>78</v>
      </c>
      <c r="G239" s="287" t="s">
        <v>78</v>
      </c>
    </row>
    <row r="240" spans="1:7" ht="15" customHeight="1" x14ac:dyDescent="0.4">
      <c r="A240" s="287" t="s">
        <v>2824</v>
      </c>
      <c r="B240" s="287">
        <v>88</v>
      </c>
      <c r="C240" s="287" t="s">
        <v>53</v>
      </c>
      <c r="D240" s="287" t="s">
        <v>53</v>
      </c>
      <c r="E240" s="287" t="s">
        <v>53</v>
      </c>
      <c r="F240" s="287" t="s">
        <v>53</v>
      </c>
      <c r="G240" s="287" t="s">
        <v>53</v>
      </c>
    </row>
    <row r="241" spans="1:7" ht="15" customHeight="1" x14ac:dyDescent="0.4">
      <c r="A241" s="287"/>
      <c r="B241" s="287"/>
      <c r="C241" s="287"/>
      <c r="D241" s="287"/>
      <c r="E241" s="287"/>
      <c r="F241" s="287"/>
      <c r="G241" s="287"/>
    </row>
    <row r="242" spans="1:7" ht="15" customHeight="1" x14ac:dyDescent="0.4">
      <c r="A242" s="287" t="s">
        <v>2826</v>
      </c>
      <c r="B242" s="287">
        <v>1</v>
      </c>
      <c r="C242" s="287" t="s">
        <v>135</v>
      </c>
      <c r="D242" s="287" t="s">
        <v>135</v>
      </c>
      <c r="E242" s="287" t="s">
        <v>135</v>
      </c>
      <c r="F242" s="287" t="s">
        <v>135</v>
      </c>
      <c r="G242" s="287" t="s">
        <v>135</v>
      </c>
    </row>
    <row r="243" spans="1:7" ht="15" customHeight="1" x14ac:dyDescent="0.4">
      <c r="A243" s="287" t="s">
        <v>2826</v>
      </c>
      <c r="B243" s="287">
        <v>2</v>
      </c>
      <c r="C243" s="287" t="s">
        <v>2827</v>
      </c>
      <c r="D243" s="287" t="s">
        <v>2827</v>
      </c>
      <c r="E243" s="287" t="s">
        <v>2827</v>
      </c>
      <c r="F243" s="287" t="s">
        <v>2827</v>
      </c>
      <c r="G243" s="287" t="s">
        <v>2827</v>
      </c>
    </row>
    <row r="244" spans="1:7" ht="15" customHeight="1" x14ac:dyDescent="0.4">
      <c r="A244" s="287" t="s">
        <v>2826</v>
      </c>
      <c r="B244" s="287">
        <v>3</v>
      </c>
      <c r="C244" s="287" t="s">
        <v>2828</v>
      </c>
      <c r="D244" s="287" t="s">
        <v>2828</v>
      </c>
      <c r="E244" s="287" t="s">
        <v>2828</v>
      </c>
      <c r="F244" s="287" t="s">
        <v>2828</v>
      </c>
      <c r="G244" s="287" t="s">
        <v>2828</v>
      </c>
    </row>
    <row r="245" spans="1:7" ht="15" customHeight="1" x14ac:dyDescent="0.4">
      <c r="A245" s="287" t="s">
        <v>2826</v>
      </c>
      <c r="B245" s="287">
        <v>4</v>
      </c>
      <c r="C245" s="287" t="s">
        <v>2829</v>
      </c>
      <c r="D245" s="287" t="s">
        <v>2829</v>
      </c>
      <c r="E245" s="287" t="s">
        <v>2829</v>
      </c>
      <c r="F245" s="287" t="s">
        <v>2829</v>
      </c>
      <c r="G245" s="287" t="s">
        <v>2829</v>
      </c>
    </row>
    <row r="246" spans="1:7" ht="15" customHeight="1" x14ac:dyDescent="0.4">
      <c r="A246" s="287" t="s">
        <v>2826</v>
      </c>
      <c r="B246" s="287">
        <v>77</v>
      </c>
      <c r="C246" s="287" t="s">
        <v>78</v>
      </c>
      <c r="D246" s="287" t="s">
        <v>78</v>
      </c>
      <c r="E246" s="287" t="s">
        <v>78</v>
      </c>
      <c r="F246" s="287" t="s">
        <v>78</v>
      </c>
      <c r="G246" s="287" t="s">
        <v>78</v>
      </c>
    </row>
    <row r="247" spans="1:7" ht="15" customHeight="1" x14ac:dyDescent="0.4">
      <c r="A247" s="287" t="s">
        <v>2826</v>
      </c>
      <c r="B247" s="287">
        <v>88</v>
      </c>
      <c r="C247" s="287" t="s">
        <v>53</v>
      </c>
      <c r="D247" s="287" t="s">
        <v>53</v>
      </c>
      <c r="E247" s="287" t="s">
        <v>53</v>
      </c>
      <c r="F247" s="287" t="s">
        <v>53</v>
      </c>
      <c r="G247" s="287" t="s">
        <v>53</v>
      </c>
    </row>
    <row r="248" spans="1:7" ht="15" customHeight="1" x14ac:dyDescent="0.4">
      <c r="A248" s="287"/>
      <c r="B248" s="287"/>
      <c r="C248" s="287"/>
      <c r="D248" s="287"/>
      <c r="E248" s="287"/>
      <c r="F248" s="287"/>
      <c r="G248" s="287"/>
    </row>
    <row r="249" spans="1:7" ht="15" customHeight="1" x14ac:dyDescent="0.4">
      <c r="A249" s="287" t="s">
        <v>2830</v>
      </c>
      <c r="B249" s="287">
        <v>1</v>
      </c>
      <c r="C249" s="287" t="s">
        <v>2831</v>
      </c>
      <c r="D249" s="287" t="s">
        <v>2831</v>
      </c>
      <c r="E249" s="287" t="s">
        <v>2831</v>
      </c>
      <c r="F249" s="287" t="s">
        <v>2831</v>
      </c>
      <c r="G249" s="287" t="s">
        <v>2831</v>
      </c>
    </row>
    <row r="250" spans="1:7" ht="15" customHeight="1" x14ac:dyDescent="0.4">
      <c r="A250" s="287" t="s">
        <v>2830</v>
      </c>
      <c r="B250" s="287">
        <v>2</v>
      </c>
      <c r="C250" s="287" t="s">
        <v>2832</v>
      </c>
      <c r="D250" s="287" t="s">
        <v>2832</v>
      </c>
      <c r="E250" s="287" t="s">
        <v>2832</v>
      </c>
      <c r="F250" s="287" t="s">
        <v>2832</v>
      </c>
      <c r="G250" s="287" t="s">
        <v>2832</v>
      </c>
    </row>
    <row r="251" spans="1:7" ht="15" customHeight="1" x14ac:dyDescent="0.4">
      <c r="A251" s="287" t="s">
        <v>2830</v>
      </c>
      <c r="B251" s="287">
        <v>3</v>
      </c>
      <c r="C251" s="287" t="s">
        <v>2833</v>
      </c>
      <c r="D251" s="287" t="s">
        <v>2833</v>
      </c>
      <c r="E251" s="287" t="s">
        <v>2833</v>
      </c>
      <c r="F251" s="287" t="s">
        <v>2833</v>
      </c>
      <c r="G251" s="287" t="s">
        <v>2833</v>
      </c>
    </row>
    <row r="252" spans="1:7" ht="15" customHeight="1" x14ac:dyDescent="0.4">
      <c r="A252" s="287" t="s">
        <v>2830</v>
      </c>
      <c r="B252" s="287">
        <v>77</v>
      </c>
      <c r="C252" s="287" t="s">
        <v>78</v>
      </c>
      <c r="D252" s="287" t="s">
        <v>78</v>
      </c>
      <c r="E252" s="287" t="s">
        <v>78</v>
      </c>
      <c r="F252" s="287" t="s">
        <v>78</v>
      </c>
      <c r="G252" s="287" t="s">
        <v>78</v>
      </c>
    </row>
    <row r="253" spans="1:7" ht="15" customHeight="1" x14ac:dyDescent="0.4">
      <c r="A253" s="287" t="s">
        <v>2830</v>
      </c>
      <c r="B253" s="287">
        <v>88</v>
      </c>
      <c r="C253" s="287" t="s">
        <v>53</v>
      </c>
      <c r="D253" s="287" t="s">
        <v>53</v>
      </c>
      <c r="E253" s="287" t="s">
        <v>53</v>
      </c>
      <c r="F253" s="287" t="s">
        <v>53</v>
      </c>
      <c r="G253" s="287" t="s">
        <v>53</v>
      </c>
    </row>
    <row r="254" spans="1:7" ht="15" customHeight="1" x14ac:dyDescent="0.4">
      <c r="A254" s="287"/>
      <c r="B254" s="287"/>
      <c r="C254" s="287"/>
      <c r="D254" s="287"/>
      <c r="E254" s="287"/>
      <c r="F254" s="287"/>
      <c r="G254" s="287"/>
    </row>
    <row r="255" spans="1:7" ht="15" customHeight="1" x14ac:dyDescent="0.4">
      <c r="A255" s="287" t="s">
        <v>2834</v>
      </c>
      <c r="B255" s="287">
        <v>1</v>
      </c>
      <c r="C255" s="287" t="s">
        <v>2835</v>
      </c>
      <c r="D255" s="287" t="s">
        <v>2835</v>
      </c>
      <c r="E255" s="287" t="s">
        <v>2835</v>
      </c>
      <c r="F255" s="287" t="s">
        <v>2835</v>
      </c>
      <c r="G255" s="287" t="s">
        <v>2835</v>
      </c>
    </row>
    <row r="256" spans="1:7" ht="15" customHeight="1" x14ac:dyDescent="0.4">
      <c r="A256" s="287" t="s">
        <v>2834</v>
      </c>
      <c r="B256" s="287">
        <v>2</v>
      </c>
      <c r="C256" s="287" t="s">
        <v>2836</v>
      </c>
      <c r="D256" s="287" t="s">
        <v>2836</v>
      </c>
      <c r="E256" s="287" t="s">
        <v>2836</v>
      </c>
      <c r="F256" s="287" t="s">
        <v>2836</v>
      </c>
      <c r="G256" s="287" t="s">
        <v>2836</v>
      </c>
    </row>
    <row r="257" spans="1:7" ht="15" customHeight="1" x14ac:dyDescent="0.4">
      <c r="A257" s="287" t="s">
        <v>2834</v>
      </c>
      <c r="B257" s="287">
        <v>3</v>
      </c>
      <c r="C257" s="287" t="s">
        <v>2837</v>
      </c>
      <c r="D257" s="287" t="s">
        <v>2837</v>
      </c>
      <c r="E257" s="287" t="s">
        <v>2837</v>
      </c>
      <c r="F257" s="287" t="s">
        <v>2837</v>
      </c>
      <c r="G257" s="287" t="s">
        <v>2837</v>
      </c>
    </row>
    <row r="258" spans="1:7" ht="15" customHeight="1" x14ac:dyDescent="0.4">
      <c r="A258" s="287" t="s">
        <v>2834</v>
      </c>
      <c r="B258" s="287">
        <v>4</v>
      </c>
      <c r="C258" s="287" t="s">
        <v>2838</v>
      </c>
      <c r="D258" s="287" t="s">
        <v>2838</v>
      </c>
      <c r="E258" s="287" t="s">
        <v>2838</v>
      </c>
      <c r="F258" s="287" t="s">
        <v>2838</v>
      </c>
      <c r="G258" s="287" t="s">
        <v>2838</v>
      </c>
    </row>
    <row r="259" spans="1:7" ht="15" customHeight="1" x14ac:dyDescent="0.4">
      <c r="A259" s="287" t="s">
        <v>2834</v>
      </c>
      <c r="B259" s="287">
        <v>5</v>
      </c>
      <c r="C259" s="287" t="s">
        <v>2839</v>
      </c>
      <c r="D259" s="287" t="s">
        <v>2839</v>
      </c>
      <c r="E259" s="287" t="s">
        <v>2839</v>
      </c>
      <c r="F259" s="287" t="s">
        <v>2839</v>
      </c>
      <c r="G259" s="287" t="s">
        <v>2839</v>
      </c>
    </row>
    <row r="260" spans="1:7" ht="15" customHeight="1" x14ac:dyDescent="0.4">
      <c r="A260" s="287" t="s">
        <v>2834</v>
      </c>
      <c r="B260" s="287">
        <v>6</v>
      </c>
      <c r="C260" s="287" t="s">
        <v>2840</v>
      </c>
      <c r="D260" s="287" t="s">
        <v>2840</v>
      </c>
      <c r="E260" s="287" t="s">
        <v>2840</v>
      </c>
      <c r="F260" s="287" t="s">
        <v>2840</v>
      </c>
      <c r="G260" s="287" t="s">
        <v>2840</v>
      </c>
    </row>
    <row r="261" spans="1:7" ht="15" customHeight="1" x14ac:dyDescent="0.4">
      <c r="A261" s="287" t="s">
        <v>2834</v>
      </c>
      <c r="B261" s="287">
        <v>7</v>
      </c>
      <c r="C261" s="287" t="s">
        <v>2841</v>
      </c>
      <c r="D261" s="287" t="s">
        <v>2841</v>
      </c>
      <c r="E261" s="287" t="s">
        <v>2841</v>
      </c>
      <c r="F261" s="287" t="s">
        <v>2841</v>
      </c>
      <c r="G261" s="287" t="s">
        <v>2841</v>
      </c>
    </row>
    <row r="262" spans="1:7" ht="15" customHeight="1" x14ac:dyDescent="0.4">
      <c r="A262" s="287" t="s">
        <v>2834</v>
      </c>
      <c r="B262" s="287">
        <v>8</v>
      </c>
      <c r="C262" s="287" t="s">
        <v>2816</v>
      </c>
      <c r="D262" s="287" t="s">
        <v>2816</v>
      </c>
      <c r="E262" s="287" t="s">
        <v>2816</v>
      </c>
      <c r="F262" s="287" t="s">
        <v>2816</v>
      </c>
      <c r="G262" s="287" t="s">
        <v>2816</v>
      </c>
    </row>
    <row r="263" spans="1:7" ht="15" customHeight="1" x14ac:dyDescent="0.4">
      <c r="A263" s="287" t="s">
        <v>2834</v>
      </c>
      <c r="B263" s="287">
        <v>88</v>
      </c>
      <c r="C263" s="287" t="s">
        <v>53</v>
      </c>
      <c r="D263" s="287" t="s">
        <v>53</v>
      </c>
      <c r="E263" s="287" t="s">
        <v>53</v>
      </c>
      <c r="F263" s="287" t="s">
        <v>53</v>
      </c>
      <c r="G263" s="287" t="s">
        <v>53</v>
      </c>
    </row>
    <row r="264" spans="1:7" ht="15" customHeight="1" x14ac:dyDescent="0.4">
      <c r="A264" s="287"/>
      <c r="B264" s="287"/>
      <c r="C264" s="287"/>
      <c r="D264" s="287"/>
      <c r="E264" s="287"/>
      <c r="F264" s="287"/>
      <c r="G264" s="287"/>
    </row>
    <row r="265" spans="1:7" ht="15" customHeight="1" x14ac:dyDescent="0.4">
      <c r="A265" s="287" t="s">
        <v>2842</v>
      </c>
      <c r="B265" s="287">
        <v>1</v>
      </c>
      <c r="C265" s="287" t="s">
        <v>135</v>
      </c>
      <c r="D265" s="287" t="s">
        <v>135</v>
      </c>
      <c r="E265" s="287" t="s">
        <v>135</v>
      </c>
      <c r="F265" s="287" t="s">
        <v>135</v>
      </c>
      <c r="G265" s="287" t="s">
        <v>135</v>
      </c>
    </row>
    <row r="266" spans="1:7" ht="15" customHeight="1" x14ac:dyDescent="0.4">
      <c r="A266" s="287" t="s">
        <v>2842</v>
      </c>
      <c r="B266" s="287">
        <v>2</v>
      </c>
      <c r="C266" s="287" t="s">
        <v>2843</v>
      </c>
      <c r="D266" s="287" t="s">
        <v>2843</v>
      </c>
      <c r="E266" s="287" t="s">
        <v>2843</v>
      </c>
      <c r="F266" s="287" t="s">
        <v>2843</v>
      </c>
      <c r="G266" s="287" t="s">
        <v>2843</v>
      </c>
    </row>
    <row r="267" spans="1:7" ht="15" customHeight="1" x14ac:dyDescent="0.4">
      <c r="A267" s="287" t="s">
        <v>2842</v>
      </c>
      <c r="B267" s="287">
        <v>3</v>
      </c>
      <c r="C267" s="287" t="s">
        <v>2844</v>
      </c>
      <c r="D267" s="287" t="s">
        <v>2844</v>
      </c>
      <c r="E267" s="287" t="s">
        <v>2844</v>
      </c>
      <c r="F267" s="287" t="s">
        <v>2844</v>
      </c>
      <c r="G267" s="287" t="s">
        <v>2844</v>
      </c>
    </row>
    <row r="268" spans="1:7" ht="15" customHeight="1" x14ac:dyDescent="0.4">
      <c r="A268" s="287" t="s">
        <v>2842</v>
      </c>
      <c r="B268" s="287">
        <v>4</v>
      </c>
      <c r="C268" s="287" t="s">
        <v>2698</v>
      </c>
      <c r="D268" s="287" t="s">
        <v>2698</v>
      </c>
      <c r="E268" s="287" t="s">
        <v>2698</v>
      </c>
      <c r="F268" s="287" t="s">
        <v>2698</v>
      </c>
      <c r="G268" s="287" t="s">
        <v>2698</v>
      </c>
    </row>
    <row r="269" spans="1:7" ht="15" customHeight="1" x14ac:dyDescent="0.4">
      <c r="A269" s="287" t="s">
        <v>2842</v>
      </c>
      <c r="B269" s="287">
        <v>5</v>
      </c>
      <c r="C269" s="287" t="s">
        <v>2845</v>
      </c>
      <c r="D269" s="287" t="s">
        <v>2845</v>
      </c>
      <c r="E269" s="287" t="s">
        <v>2845</v>
      </c>
      <c r="F269" s="287" t="s">
        <v>2845</v>
      </c>
      <c r="G269" s="287" t="s">
        <v>2845</v>
      </c>
    </row>
    <row r="270" spans="1:7" ht="15" customHeight="1" x14ac:dyDescent="0.4">
      <c r="A270" s="287" t="s">
        <v>2842</v>
      </c>
      <c r="B270" s="287">
        <v>77</v>
      </c>
      <c r="C270" s="287" t="s">
        <v>78</v>
      </c>
      <c r="D270" s="287" t="s">
        <v>78</v>
      </c>
      <c r="E270" s="287" t="s">
        <v>78</v>
      </c>
      <c r="F270" s="287" t="s">
        <v>78</v>
      </c>
      <c r="G270" s="287" t="s">
        <v>78</v>
      </c>
    </row>
    <row r="271" spans="1:7" ht="15" customHeight="1" x14ac:dyDescent="0.4">
      <c r="A271" s="287" t="s">
        <v>2842</v>
      </c>
      <c r="B271" s="287">
        <v>88</v>
      </c>
      <c r="C271" s="287" t="s">
        <v>53</v>
      </c>
      <c r="D271" s="287" t="s">
        <v>53</v>
      </c>
      <c r="E271" s="287" t="s">
        <v>53</v>
      </c>
      <c r="F271" s="287" t="s">
        <v>53</v>
      </c>
      <c r="G271" s="287" t="s">
        <v>53</v>
      </c>
    </row>
    <row r="272" spans="1:7" ht="15" customHeight="1" x14ac:dyDescent="0.4">
      <c r="A272" s="287"/>
      <c r="B272" s="287"/>
      <c r="C272" s="287"/>
      <c r="D272" s="287"/>
      <c r="E272" s="287"/>
      <c r="F272" s="287"/>
      <c r="G272" s="287"/>
    </row>
    <row r="273" spans="1:7" ht="15" customHeight="1" x14ac:dyDescent="0.4">
      <c r="A273" s="287" t="s">
        <v>2846</v>
      </c>
      <c r="B273" s="287">
        <v>1</v>
      </c>
      <c r="C273" s="287" t="s">
        <v>135</v>
      </c>
      <c r="D273" s="287" t="s">
        <v>135</v>
      </c>
      <c r="E273" s="287" t="s">
        <v>135</v>
      </c>
      <c r="F273" s="287" t="s">
        <v>135</v>
      </c>
      <c r="G273" s="287" t="s">
        <v>135</v>
      </c>
    </row>
    <row r="274" spans="1:7" ht="15" customHeight="1" x14ac:dyDescent="0.4">
      <c r="A274" s="287" t="s">
        <v>2846</v>
      </c>
      <c r="B274" s="287">
        <v>2</v>
      </c>
      <c r="C274" s="287" t="s">
        <v>2847</v>
      </c>
      <c r="D274" s="287" t="s">
        <v>2847</v>
      </c>
      <c r="E274" s="287" t="s">
        <v>2847</v>
      </c>
      <c r="F274" s="287" t="s">
        <v>2847</v>
      </c>
      <c r="G274" s="287" t="s">
        <v>2847</v>
      </c>
    </row>
    <row r="275" spans="1:7" ht="15" customHeight="1" x14ac:dyDescent="0.4">
      <c r="A275" s="287" t="s">
        <v>2846</v>
      </c>
      <c r="B275" s="287">
        <v>3</v>
      </c>
      <c r="C275" s="287" t="s">
        <v>2848</v>
      </c>
      <c r="D275" s="287" t="s">
        <v>2848</v>
      </c>
      <c r="E275" s="287" t="s">
        <v>2848</v>
      </c>
      <c r="F275" s="287" t="s">
        <v>2848</v>
      </c>
      <c r="G275" s="287" t="s">
        <v>2848</v>
      </c>
    </row>
    <row r="276" spans="1:7" ht="15" customHeight="1" x14ac:dyDescent="0.4">
      <c r="A276" s="287" t="s">
        <v>2846</v>
      </c>
      <c r="B276" s="287">
        <v>4</v>
      </c>
      <c r="C276" s="287" t="s">
        <v>2849</v>
      </c>
      <c r="D276" s="287" t="s">
        <v>2849</v>
      </c>
      <c r="E276" s="287" t="s">
        <v>2849</v>
      </c>
      <c r="F276" s="287" t="s">
        <v>2849</v>
      </c>
      <c r="G276" s="287" t="s">
        <v>2849</v>
      </c>
    </row>
    <row r="277" spans="1:7" ht="15" customHeight="1" x14ac:dyDescent="0.4">
      <c r="A277" s="287" t="s">
        <v>2846</v>
      </c>
      <c r="B277" s="287">
        <v>77</v>
      </c>
      <c r="C277" s="287" t="s">
        <v>2850</v>
      </c>
      <c r="D277" s="287" t="s">
        <v>2850</v>
      </c>
      <c r="E277" s="287" t="s">
        <v>2850</v>
      </c>
      <c r="F277" s="287" t="s">
        <v>2850</v>
      </c>
      <c r="G277" s="287" t="s">
        <v>2850</v>
      </c>
    </row>
    <row r="278" spans="1:7" ht="15" customHeight="1" x14ac:dyDescent="0.4">
      <c r="A278" s="287" t="s">
        <v>2846</v>
      </c>
      <c r="B278" s="287">
        <v>88</v>
      </c>
      <c r="C278" s="287" t="s">
        <v>53</v>
      </c>
      <c r="D278" s="287" t="s">
        <v>53</v>
      </c>
      <c r="E278" s="287" t="s">
        <v>53</v>
      </c>
      <c r="F278" s="287" t="s">
        <v>53</v>
      </c>
      <c r="G278" s="287" t="s">
        <v>53</v>
      </c>
    </row>
    <row r="279" spans="1:7" ht="15" customHeight="1" x14ac:dyDescent="0.4">
      <c r="A279" s="287"/>
      <c r="B279" s="287"/>
      <c r="C279" s="287"/>
      <c r="D279" s="287"/>
      <c r="E279" s="287"/>
      <c r="F279" s="287"/>
      <c r="G279" s="287"/>
    </row>
    <row r="280" spans="1:7" ht="15" customHeight="1" x14ac:dyDescent="0.4">
      <c r="A280" s="287"/>
      <c r="B280" s="287"/>
      <c r="C280" s="287"/>
      <c r="D280" s="287"/>
      <c r="E280" s="287"/>
      <c r="F280" s="287"/>
      <c r="G280" s="287"/>
    </row>
    <row r="281" spans="1:7" ht="15" customHeight="1" x14ac:dyDescent="0.4">
      <c r="A281" s="287" t="s">
        <v>2851</v>
      </c>
      <c r="B281" s="287">
        <v>1</v>
      </c>
      <c r="C281" s="287" t="s">
        <v>37</v>
      </c>
      <c r="D281" s="287" t="s">
        <v>37</v>
      </c>
      <c r="E281" s="287" t="s">
        <v>37</v>
      </c>
      <c r="F281" s="287" t="s">
        <v>37</v>
      </c>
      <c r="G281" s="287" t="s">
        <v>37</v>
      </c>
    </row>
    <row r="282" spans="1:7" ht="15" customHeight="1" x14ac:dyDescent="0.4">
      <c r="A282" s="287" t="s">
        <v>2851</v>
      </c>
      <c r="B282" s="287">
        <v>2</v>
      </c>
      <c r="C282" s="287" t="s">
        <v>2852</v>
      </c>
      <c r="D282" s="287" t="s">
        <v>2852</v>
      </c>
      <c r="E282" s="287" t="s">
        <v>2852</v>
      </c>
      <c r="F282" s="287" t="s">
        <v>2852</v>
      </c>
      <c r="G282" s="287" t="s">
        <v>2852</v>
      </c>
    </row>
    <row r="283" spans="1:7" ht="15" customHeight="1" x14ac:dyDescent="0.4">
      <c r="A283" s="287" t="s">
        <v>2851</v>
      </c>
      <c r="B283" s="287">
        <v>3</v>
      </c>
      <c r="C283" s="287" t="s">
        <v>2853</v>
      </c>
      <c r="D283" s="287" t="s">
        <v>2853</v>
      </c>
      <c r="E283" s="287" t="s">
        <v>2853</v>
      </c>
      <c r="F283" s="287" t="s">
        <v>2853</v>
      </c>
      <c r="G283" s="287" t="s">
        <v>2853</v>
      </c>
    </row>
    <row r="284" spans="1:7" ht="15" customHeight="1" x14ac:dyDescent="0.4">
      <c r="A284" s="287" t="s">
        <v>2851</v>
      </c>
      <c r="B284" s="287">
        <v>4</v>
      </c>
      <c r="C284" s="287" t="s">
        <v>2854</v>
      </c>
      <c r="D284" s="287" t="s">
        <v>2854</v>
      </c>
      <c r="E284" s="287" t="s">
        <v>2854</v>
      </c>
      <c r="F284" s="287" t="s">
        <v>2854</v>
      </c>
      <c r="G284" s="287" t="s">
        <v>2854</v>
      </c>
    </row>
    <row r="285" spans="1:7" ht="15" customHeight="1" x14ac:dyDescent="0.4">
      <c r="A285" s="287" t="s">
        <v>2851</v>
      </c>
      <c r="B285" s="287">
        <v>88</v>
      </c>
      <c r="C285" s="287" t="s">
        <v>53</v>
      </c>
      <c r="D285" s="287" t="s">
        <v>53</v>
      </c>
      <c r="E285" s="287" t="s">
        <v>53</v>
      </c>
      <c r="F285" s="287" t="s">
        <v>53</v>
      </c>
      <c r="G285" s="287" t="s">
        <v>53</v>
      </c>
    </row>
    <row r="286" spans="1:7" ht="15" customHeight="1" x14ac:dyDescent="0.4">
      <c r="A286" s="2"/>
      <c r="C286" s="2"/>
      <c r="D286" s="2"/>
      <c r="E286" s="2"/>
      <c r="F286" s="2"/>
      <c r="G286" s="2"/>
    </row>
    <row r="287" spans="1:7" ht="15" customHeight="1" x14ac:dyDescent="0.4">
      <c r="A287" s="10" t="s">
        <v>2887</v>
      </c>
      <c r="B287" s="10">
        <v>1</v>
      </c>
      <c r="C287" s="10" t="s">
        <v>2888</v>
      </c>
      <c r="D287" s="10"/>
      <c r="E287" s="10"/>
      <c r="F287" s="10"/>
      <c r="G287" s="10"/>
    </row>
    <row r="288" spans="1:7" ht="15" customHeight="1" x14ac:dyDescent="0.4">
      <c r="A288" s="10" t="s">
        <v>2887</v>
      </c>
      <c r="B288" s="10">
        <v>2</v>
      </c>
      <c r="C288" s="10" t="s">
        <v>2889</v>
      </c>
      <c r="D288" s="10"/>
      <c r="E288" s="10"/>
      <c r="F288" s="10"/>
      <c r="G288" s="10"/>
    </row>
    <row r="289" spans="1:7" ht="15" customHeight="1" x14ac:dyDescent="0.4">
      <c r="A289" s="10" t="s">
        <v>2887</v>
      </c>
      <c r="B289" s="10">
        <v>3</v>
      </c>
      <c r="C289" s="10" t="s">
        <v>2890</v>
      </c>
      <c r="D289" s="10"/>
      <c r="E289" s="10"/>
      <c r="F289" s="10"/>
      <c r="G289" s="10"/>
    </row>
    <row r="290" spans="1:7" ht="15" customHeight="1" x14ac:dyDescent="0.4">
      <c r="A290" s="10" t="s">
        <v>2887</v>
      </c>
      <c r="B290" s="10">
        <v>4</v>
      </c>
      <c r="C290" s="10" t="s">
        <v>2891</v>
      </c>
      <c r="D290" s="10"/>
      <c r="E290" s="10"/>
      <c r="F290" s="10"/>
      <c r="G290" s="10"/>
    </row>
    <row r="291" spans="1:7" ht="15" customHeight="1" x14ac:dyDescent="0.4">
      <c r="A291" s="10" t="s">
        <v>2887</v>
      </c>
      <c r="B291" s="10">
        <v>5</v>
      </c>
      <c r="C291" s="10" t="s">
        <v>2892</v>
      </c>
      <c r="D291" s="10"/>
      <c r="E291" s="10"/>
      <c r="F291" s="10"/>
      <c r="G291" s="10"/>
    </row>
    <row r="292" spans="1:7" ht="15" customHeight="1" x14ac:dyDescent="0.4">
      <c r="A292" s="10" t="s">
        <v>2887</v>
      </c>
      <c r="B292" s="10">
        <v>6</v>
      </c>
      <c r="C292" s="10" t="s">
        <v>2893</v>
      </c>
      <c r="D292" s="10"/>
      <c r="E292" s="10"/>
      <c r="F292" s="10"/>
      <c r="G292" s="10"/>
    </row>
    <row r="293" spans="1:7" ht="15" customHeight="1" x14ac:dyDescent="0.4">
      <c r="A293" s="10" t="s">
        <v>2887</v>
      </c>
      <c r="B293" s="10">
        <v>7</v>
      </c>
      <c r="C293" s="10" t="s">
        <v>177</v>
      </c>
      <c r="D293" s="10"/>
      <c r="E293" s="10"/>
      <c r="F293" s="10"/>
      <c r="G293" s="10"/>
    </row>
    <row r="294" spans="1:7" ht="15" customHeight="1" x14ac:dyDescent="0.4">
      <c r="A294" s="10" t="s">
        <v>2887</v>
      </c>
      <c r="B294" s="10">
        <v>88</v>
      </c>
      <c r="C294" s="10" t="s">
        <v>53</v>
      </c>
      <c r="D294" s="10"/>
      <c r="E294" s="10"/>
      <c r="F294" s="10"/>
      <c r="G294" s="10"/>
    </row>
    <row r="295" spans="1:7" ht="15" customHeight="1" x14ac:dyDescent="0.4">
      <c r="A295" s="2"/>
      <c r="C295" s="2"/>
      <c r="D295" s="2"/>
      <c r="E295" s="2"/>
      <c r="F295" s="2"/>
      <c r="G295" s="2"/>
    </row>
    <row r="296" spans="1:7" ht="15" customHeight="1" x14ac:dyDescent="0.4">
      <c r="A296" s="281" t="s">
        <v>2523</v>
      </c>
      <c r="B296" s="281">
        <v>1</v>
      </c>
      <c r="C296" s="281" t="s">
        <v>2524</v>
      </c>
      <c r="D296" s="281" t="s">
        <v>2524</v>
      </c>
      <c r="E296" s="281" t="s">
        <v>3249</v>
      </c>
      <c r="F296" s="281" t="s">
        <v>2524</v>
      </c>
      <c r="G296" s="281" t="s">
        <v>2524</v>
      </c>
    </row>
    <row r="297" spans="1:7" ht="15" customHeight="1" x14ac:dyDescent="0.4">
      <c r="A297" s="281" t="s">
        <v>2523</v>
      </c>
      <c r="B297" s="281">
        <v>2</v>
      </c>
      <c r="C297" s="281" t="s">
        <v>2525</v>
      </c>
      <c r="D297" s="281" t="s">
        <v>2525</v>
      </c>
      <c r="E297" s="281" t="s">
        <v>3250</v>
      </c>
      <c r="F297" s="281" t="s">
        <v>2525</v>
      </c>
      <c r="G297" s="281" t="s">
        <v>2525</v>
      </c>
    </row>
    <row r="298" spans="1:7" ht="15" customHeight="1" x14ac:dyDescent="0.4">
      <c r="A298" s="281" t="s">
        <v>2523</v>
      </c>
      <c r="B298" s="281">
        <v>77</v>
      </c>
      <c r="C298" s="281" t="s">
        <v>78</v>
      </c>
      <c r="D298" s="281" t="s">
        <v>78</v>
      </c>
      <c r="E298" s="281" t="s">
        <v>3152</v>
      </c>
      <c r="F298" s="281" t="s">
        <v>78</v>
      </c>
      <c r="G298" s="281" t="s">
        <v>78</v>
      </c>
    </row>
    <row r="299" spans="1:7" ht="15" customHeight="1" x14ac:dyDescent="0.4">
      <c r="A299" s="281" t="s">
        <v>2523</v>
      </c>
      <c r="B299" s="281">
        <v>88</v>
      </c>
      <c r="C299" s="281" t="s">
        <v>53</v>
      </c>
      <c r="D299" s="281" t="s">
        <v>53</v>
      </c>
      <c r="E299" s="281" t="s">
        <v>410</v>
      </c>
      <c r="F299" s="281" t="s">
        <v>53</v>
      </c>
      <c r="G299" s="281" t="s">
        <v>53</v>
      </c>
    </row>
    <row r="300" spans="1:7" ht="15" customHeight="1" x14ac:dyDescent="0.4">
      <c r="A300" s="281"/>
      <c r="B300" s="281"/>
      <c r="C300" s="281"/>
      <c r="D300" s="281"/>
      <c r="E300" s="281"/>
      <c r="F300" s="281"/>
      <c r="G300" s="281"/>
    </row>
    <row r="301" spans="1:7" ht="15" customHeight="1" x14ac:dyDescent="0.4">
      <c r="A301" s="281" t="s">
        <v>2589</v>
      </c>
      <c r="B301" s="281">
        <v>1</v>
      </c>
      <c r="C301" s="281" t="s">
        <v>2590</v>
      </c>
      <c r="D301" s="281" t="s">
        <v>2590</v>
      </c>
      <c r="E301" s="281" t="s">
        <v>3251</v>
      </c>
      <c r="F301" s="281" t="s">
        <v>2590</v>
      </c>
      <c r="G301" s="281" t="s">
        <v>2590</v>
      </c>
    </row>
    <row r="302" spans="1:7" ht="15" customHeight="1" x14ac:dyDescent="0.4">
      <c r="A302" s="281" t="s">
        <v>2589</v>
      </c>
      <c r="B302" s="281">
        <v>2</v>
      </c>
      <c r="C302" s="281" t="s">
        <v>2591</v>
      </c>
      <c r="D302" s="281" t="s">
        <v>2591</v>
      </c>
      <c r="E302" s="281" t="s">
        <v>3252</v>
      </c>
      <c r="F302" s="281" t="s">
        <v>2591</v>
      </c>
      <c r="G302" s="281" t="s">
        <v>2591</v>
      </c>
    </row>
    <row r="303" spans="1:7" ht="15" customHeight="1" x14ac:dyDescent="0.4">
      <c r="A303" s="281" t="s">
        <v>2589</v>
      </c>
      <c r="B303" s="281">
        <v>3</v>
      </c>
      <c r="C303" s="281" t="s">
        <v>2592</v>
      </c>
      <c r="D303" s="281" t="s">
        <v>2592</v>
      </c>
      <c r="E303" s="281" t="s">
        <v>3253</v>
      </c>
      <c r="F303" s="281" t="s">
        <v>2592</v>
      </c>
      <c r="G303" s="281" t="s">
        <v>2592</v>
      </c>
    </row>
    <row r="304" spans="1:7" ht="15" customHeight="1" x14ac:dyDescent="0.4">
      <c r="A304" s="281" t="s">
        <v>2589</v>
      </c>
      <c r="B304" s="281">
        <v>4</v>
      </c>
      <c r="C304" s="281" t="s">
        <v>2602</v>
      </c>
      <c r="D304" s="281" t="s">
        <v>2602</v>
      </c>
      <c r="E304" s="281" t="s">
        <v>3254</v>
      </c>
      <c r="F304" s="281" t="s">
        <v>2602</v>
      </c>
      <c r="G304" s="281" t="s">
        <v>2602</v>
      </c>
    </row>
    <row r="305" spans="1:7" ht="15" customHeight="1" x14ac:dyDescent="0.4">
      <c r="A305" s="281" t="s">
        <v>2589</v>
      </c>
      <c r="B305" s="281">
        <v>77</v>
      </c>
      <c r="C305" s="281" t="s">
        <v>2528</v>
      </c>
      <c r="D305" s="281" t="s">
        <v>2528</v>
      </c>
      <c r="E305" s="281" t="s">
        <v>3255</v>
      </c>
      <c r="F305" s="281" t="s">
        <v>2528</v>
      </c>
      <c r="G305" s="281" t="s">
        <v>2528</v>
      </c>
    </row>
    <row r="306" spans="1:7" ht="15" customHeight="1" x14ac:dyDescent="0.4">
      <c r="A306" s="281"/>
      <c r="B306" s="281"/>
      <c r="C306" s="281"/>
      <c r="D306" s="281"/>
      <c r="E306" s="281"/>
      <c r="F306" s="281"/>
      <c r="G306" s="281"/>
    </row>
    <row r="307" spans="1:7" ht="15" customHeight="1" x14ac:dyDescent="0.4">
      <c r="A307" s="281" t="s">
        <v>2596</v>
      </c>
      <c r="B307" s="281">
        <v>1</v>
      </c>
      <c r="C307" s="281" t="s">
        <v>2597</v>
      </c>
      <c r="D307" s="281" t="s">
        <v>2597</v>
      </c>
      <c r="E307" s="281" t="s">
        <v>3256</v>
      </c>
      <c r="F307" s="281" t="s">
        <v>2597</v>
      </c>
      <c r="G307" s="281" t="s">
        <v>2597</v>
      </c>
    </row>
    <row r="308" spans="1:7" ht="15" customHeight="1" x14ac:dyDescent="0.4">
      <c r="A308" s="281" t="s">
        <v>2596</v>
      </c>
      <c r="B308" s="281">
        <v>2</v>
      </c>
      <c r="C308" s="281" t="s">
        <v>2598</v>
      </c>
      <c r="D308" s="281" t="s">
        <v>2598</v>
      </c>
      <c r="E308" s="281" t="s">
        <v>3257</v>
      </c>
      <c r="F308" s="281" t="s">
        <v>2598</v>
      </c>
      <c r="G308" s="281" t="s">
        <v>2598</v>
      </c>
    </row>
    <row r="309" spans="1:7" ht="15" customHeight="1" x14ac:dyDescent="0.4">
      <c r="A309" s="281" t="s">
        <v>2596</v>
      </c>
      <c r="B309" s="281">
        <v>3</v>
      </c>
      <c r="C309" s="281" t="s">
        <v>2599</v>
      </c>
      <c r="D309" s="281" t="s">
        <v>2599</v>
      </c>
      <c r="E309" s="281" t="s">
        <v>3258</v>
      </c>
      <c r="F309" s="281" t="s">
        <v>2599</v>
      </c>
      <c r="G309" s="281" t="s">
        <v>2599</v>
      </c>
    </row>
    <row r="310" spans="1:7" ht="15" customHeight="1" x14ac:dyDescent="0.4">
      <c r="A310" s="281" t="s">
        <v>2596</v>
      </c>
      <c r="B310" s="281">
        <v>4</v>
      </c>
      <c r="C310" s="281" t="s">
        <v>177</v>
      </c>
      <c r="D310" s="281" t="s">
        <v>177</v>
      </c>
      <c r="E310" s="281" t="s">
        <v>3095</v>
      </c>
      <c r="F310" s="281" t="s">
        <v>177</v>
      </c>
      <c r="G310" s="281" t="s">
        <v>177</v>
      </c>
    </row>
    <row r="311" spans="1:7" ht="15" customHeight="1" x14ac:dyDescent="0.4">
      <c r="A311" s="281" t="s">
        <v>2596</v>
      </c>
      <c r="B311" s="281">
        <v>77</v>
      </c>
      <c r="C311" s="281" t="s">
        <v>2528</v>
      </c>
      <c r="D311" s="281" t="s">
        <v>2528</v>
      </c>
      <c r="E311" s="281" t="s">
        <v>3255</v>
      </c>
      <c r="F311" s="281" t="s">
        <v>2528</v>
      </c>
      <c r="G311" s="281" t="s">
        <v>2528</v>
      </c>
    </row>
    <row r="312" spans="1:7" ht="15" customHeight="1" x14ac:dyDescent="0.4">
      <c r="A312" s="281"/>
      <c r="B312" s="281"/>
      <c r="C312" s="281"/>
      <c r="D312" s="281"/>
      <c r="E312" s="281"/>
      <c r="F312" s="281"/>
      <c r="G312" s="281"/>
    </row>
    <row r="313" spans="1:7" ht="15" customHeight="1" x14ac:dyDescent="0.4">
      <c r="A313" s="281" t="s">
        <v>2530</v>
      </c>
      <c r="B313" s="281">
        <v>1</v>
      </c>
      <c r="C313" s="281" t="s">
        <v>2531</v>
      </c>
      <c r="D313" s="281" t="s">
        <v>2531</v>
      </c>
      <c r="E313" s="281" t="s">
        <v>3259</v>
      </c>
      <c r="F313" s="281" t="s">
        <v>2531</v>
      </c>
      <c r="G313" s="281" t="s">
        <v>2531</v>
      </c>
    </row>
    <row r="314" spans="1:7" ht="15" customHeight="1" x14ac:dyDescent="0.4">
      <c r="A314" s="281" t="s">
        <v>2530</v>
      </c>
      <c r="B314" s="281">
        <v>2</v>
      </c>
      <c r="C314" s="281" t="s">
        <v>2532</v>
      </c>
      <c r="D314" s="281" t="s">
        <v>2532</v>
      </c>
      <c r="E314" s="281" t="s">
        <v>3260</v>
      </c>
      <c r="F314" s="281" t="s">
        <v>2532</v>
      </c>
      <c r="G314" s="281" t="s">
        <v>2532</v>
      </c>
    </row>
    <row r="315" spans="1:7" ht="15" customHeight="1" x14ac:dyDescent="0.4">
      <c r="A315" s="281" t="s">
        <v>2530</v>
      </c>
      <c r="B315" s="281">
        <v>3</v>
      </c>
      <c r="C315" s="281" t="s">
        <v>2533</v>
      </c>
      <c r="D315" s="281" t="s">
        <v>2533</v>
      </c>
      <c r="E315" s="281" t="s">
        <v>3261</v>
      </c>
      <c r="F315" s="281" t="s">
        <v>2533</v>
      </c>
      <c r="G315" s="281" t="s">
        <v>2533</v>
      </c>
    </row>
    <row r="316" spans="1:7" ht="15" customHeight="1" x14ac:dyDescent="0.4">
      <c r="A316" s="281" t="s">
        <v>2530</v>
      </c>
      <c r="B316" s="281">
        <v>4</v>
      </c>
      <c r="C316" s="281" t="s">
        <v>2534</v>
      </c>
      <c r="D316" s="281" t="s">
        <v>2534</v>
      </c>
      <c r="E316" s="281" t="s">
        <v>3262</v>
      </c>
      <c r="F316" s="281" t="s">
        <v>2534</v>
      </c>
      <c r="G316" s="281" t="s">
        <v>2534</v>
      </c>
    </row>
    <row r="317" spans="1:7" ht="15" customHeight="1" x14ac:dyDescent="0.4">
      <c r="A317" s="281" t="s">
        <v>2530</v>
      </c>
      <c r="B317" s="281">
        <v>77</v>
      </c>
      <c r="C317" s="281" t="s">
        <v>2528</v>
      </c>
      <c r="D317" s="281" t="s">
        <v>2528</v>
      </c>
      <c r="E317" s="281" t="s">
        <v>3255</v>
      </c>
      <c r="F317" s="281" t="s">
        <v>2528</v>
      </c>
      <c r="G317" s="281" t="s">
        <v>2528</v>
      </c>
    </row>
    <row r="318" spans="1:7" ht="15" customHeight="1" x14ac:dyDescent="0.4">
      <c r="A318" s="281" t="s">
        <v>2530</v>
      </c>
      <c r="B318" s="281">
        <v>88</v>
      </c>
      <c r="C318" s="281" t="s">
        <v>53</v>
      </c>
      <c r="D318" s="281" t="s">
        <v>53</v>
      </c>
      <c r="E318" s="281" t="s">
        <v>410</v>
      </c>
      <c r="F318" s="281" t="s">
        <v>53</v>
      </c>
      <c r="G318" s="281" t="s">
        <v>53</v>
      </c>
    </row>
    <row r="319" spans="1:7" ht="15" customHeight="1" x14ac:dyDescent="0.4">
      <c r="A319" s="281"/>
      <c r="B319" s="281"/>
      <c r="C319" s="281"/>
      <c r="D319" s="281"/>
      <c r="E319" s="281"/>
      <c r="F319" s="281"/>
      <c r="G319" s="281"/>
    </row>
    <row r="320" spans="1:7" ht="15" customHeight="1" x14ac:dyDescent="0.4">
      <c r="A320" s="281" t="s">
        <v>2567</v>
      </c>
      <c r="B320" s="281">
        <v>1</v>
      </c>
      <c r="C320" s="281" t="s">
        <v>2568</v>
      </c>
      <c r="D320" s="281" t="s">
        <v>2568</v>
      </c>
      <c r="E320" s="281" t="s">
        <v>3263</v>
      </c>
      <c r="F320" s="281" t="s">
        <v>2568</v>
      </c>
      <c r="G320" s="281" t="s">
        <v>2568</v>
      </c>
    </row>
    <row r="321" spans="1:7" ht="15" customHeight="1" x14ac:dyDescent="0.4">
      <c r="A321" s="281" t="s">
        <v>2567</v>
      </c>
      <c r="B321" s="281">
        <v>2</v>
      </c>
      <c r="C321" s="281" t="s">
        <v>2569</v>
      </c>
      <c r="D321" s="281" t="s">
        <v>2569</v>
      </c>
      <c r="E321" s="281" t="s">
        <v>3264</v>
      </c>
      <c r="F321" s="281" t="s">
        <v>2569</v>
      </c>
      <c r="G321" s="281" t="s">
        <v>2569</v>
      </c>
    </row>
    <row r="322" spans="1:7" ht="15" customHeight="1" x14ac:dyDescent="0.4">
      <c r="A322" s="281" t="s">
        <v>2567</v>
      </c>
      <c r="B322" s="281">
        <v>3</v>
      </c>
      <c r="C322" s="281" t="s">
        <v>2570</v>
      </c>
      <c r="D322" s="281" t="s">
        <v>2570</v>
      </c>
      <c r="E322" s="281" t="s">
        <v>3265</v>
      </c>
      <c r="F322" s="281" t="s">
        <v>2570</v>
      </c>
      <c r="G322" s="281" t="s">
        <v>2570</v>
      </c>
    </row>
    <row r="323" spans="1:7" ht="15" customHeight="1" x14ac:dyDescent="0.4">
      <c r="A323" s="281" t="s">
        <v>2567</v>
      </c>
      <c r="B323" s="281">
        <v>77</v>
      </c>
      <c r="C323" s="281" t="s">
        <v>78</v>
      </c>
      <c r="D323" s="281" t="s">
        <v>78</v>
      </c>
      <c r="E323" s="281" t="s">
        <v>3152</v>
      </c>
      <c r="F323" s="281" t="s">
        <v>78</v>
      </c>
      <c r="G323" s="281" t="s">
        <v>78</v>
      </c>
    </row>
    <row r="324" spans="1:7" ht="15" customHeight="1" x14ac:dyDescent="0.4">
      <c r="A324" s="281" t="s">
        <v>2567</v>
      </c>
      <c r="B324" s="281">
        <v>88</v>
      </c>
      <c r="C324" s="281" t="s">
        <v>53</v>
      </c>
      <c r="D324" s="281" t="s">
        <v>53</v>
      </c>
      <c r="E324" s="281" t="s">
        <v>410</v>
      </c>
      <c r="F324" s="281" t="s">
        <v>53</v>
      </c>
      <c r="G324" s="281" t="s">
        <v>53</v>
      </c>
    </row>
    <row r="325" spans="1:7" x14ac:dyDescent="0.4">
      <c r="A325" s="4"/>
      <c r="B325" s="1"/>
      <c r="C325" s="4"/>
      <c r="D325" s="4"/>
      <c r="E325" s="4"/>
      <c r="F325" s="4"/>
      <c r="G325" s="4"/>
    </row>
    <row r="326" spans="1:7" x14ac:dyDescent="0.4">
      <c r="A326" s="311" t="s">
        <v>3031</v>
      </c>
      <c r="B326" s="311">
        <v>1</v>
      </c>
      <c r="C326" s="311" t="s">
        <v>3032</v>
      </c>
      <c r="D326" s="311" t="s">
        <v>3032</v>
      </c>
      <c r="E326" s="311" t="s">
        <v>3032</v>
      </c>
      <c r="F326" s="311" t="s">
        <v>3032</v>
      </c>
      <c r="G326" s="311" t="s">
        <v>3032</v>
      </c>
    </row>
    <row r="327" spans="1:7" x14ac:dyDescent="0.4">
      <c r="A327" s="311" t="s">
        <v>3031</v>
      </c>
      <c r="B327" s="311">
        <v>2</v>
      </c>
      <c r="C327" s="311" t="s">
        <v>3033</v>
      </c>
      <c r="D327" s="311" t="s">
        <v>3033</v>
      </c>
      <c r="E327" s="311" t="s">
        <v>3033</v>
      </c>
      <c r="F327" s="311" t="s">
        <v>3033</v>
      </c>
      <c r="G327" s="311" t="s">
        <v>3033</v>
      </c>
    </row>
    <row r="328" spans="1:7" x14ac:dyDescent="0.4">
      <c r="A328" s="311" t="s">
        <v>3031</v>
      </c>
      <c r="B328" s="311">
        <v>3</v>
      </c>
      <c r="C328" s="311" t="s">
        <v>3034</v>
      </c>
      <c r="D328" s="311" t="s">
        <v>3034</v>
      </c>
      <c r="E328" s="311" t="s">
        <v>3034</v>
      </c>
      <c r="F328" s="311" t="s">
        <v>3034</v>
      </c>
      <c r="G328" s="311" t="s">
        <v>3034</v>
      </c>
    </row>
    <row r="329" spans="1:7" x14ac:dyDescent="0.4">
      <c r="A329" s="311" t="s">
        <v>3031</v>
      </c>
      <c r="B329" s="311">
        <v>4</v>
      </c>
      <c r="C329" s="311" t="s">
        <v>3035</v>
      </c>
      <c r="D329" s="311" t="s">
        <v>3035</v>
      </c>
      <c r="E329" s="311" t="s">
        <v>3035</v>
      </c>
      <c r="F329" s="311" t="s">
        <v>3035</v>
      </c>
      <c r="G329" s="311" t="s">
        <v>3035</v>
      </c>
    </row>
    <row r="330" spans="1:7" x14ac:dyDescent="0.4">
      <c r="A330" s="311" t="s">
        <v>3031</v>
      </c>
      <c r="B330" s="311">
        <v>77</v>
      </c>
      <c r="C330" s="311" t="s">
        <v>78</v>
      </c>
      <c r="D330" s="311" t="s">
        <v>78</v>
      </c>
      <c r="E330" s="311" t="s">
        <v>78</v>
      </c>
      <c r="F330" s="311" t="s">
        <v>78</v>
      </c>
      <c r="G330" s="311" t="s">
        <v>78</v>
      </c>
    </row>
    <row r="331" spans="1:7" x14ac:dyDescent="0.4">
      <c r="A331" s="311" t="s">
        <v>3031</v>
      </c>
      <c r="B331" s="311">
        <v>88</v>
      </c>
      <c r="C331" s="311" t="s">
        <v>53</v>
      </c>
      <c r="D331" s="311" t="s">
        <v>53</v>
      </c>
      <c r="E331" s="311" t="s">
        <v>53</v>
      </c>
      <c r="F331" s="311" t="s">
        <v>53</v>
      </c>
      <c r="G331" s="311" t="s">
        <v>53</v>
      </c>
    </row>
    <row r="332" spans="1:7" x14ac:dyDescent="0.4">
      <c r="A332" s="311"/>
      <c r="B332" s="311"/>
      <c r="C332" s="311"/>
      <c r="D332" s="311"/>
      <c r="E332" s="311"/>
      <c r="F332" s="311"/>
      <c r="G332" s="311"/>
    </row>
    <row r="333" spans="1:7" x14ac:dyDescent="0.4">
      <c r="A333" s="311" t="s">
        <v>3036</v>
      </c>
      <c r="B333" s="311">
        <v>1</v>
      </c>
      <c r="C333" s="311" t="s">
        <v>3037</v>
      </c>
      <c r="D333" s="311" t="s">
        <v>3037</v>
      </c>
      <c r="E333" s="311" t="s">
        <v>3037</v>
      </c>
      <c r="F333" s="311" t="s">
        <v>3037</v>
      </c>
      <c r="G333" s="311" t="s">
        <v>3037</v>
      </c>
    </row>
    <row r="334" spans="1:7" x14ac:dyDescent="0.4">
      <c r="A334" s="311" t="s">
        <v>3036</v>
      </c>
      <c r="B334" s="311">
        <v>2</v>
      </c>
      <c r="C334" s="311" t="s">
        <v>3038</v>
      </c>
      <c r="D334" s="311" t="s">
        <v>3038</v>
      </c>
      <c r="E334" s="311" t="s">
        <v>3038</v>
      </c>
      <c r="F334" s="311" t="s">
        <v>3038</v>
      </c>
      <c r="G334" s="311" t="s">
        <v>3038</v>
      </c>
    </row>
    <row r="335" spans="1:7" x14ac:dyDescent="0.4">
      <c r="A335" s="311" t="s">
        <v>3036</v>
      </c>
      <c r="B335" s="311">
        <v>3</v>
      </c>
      <c r="C335" s="311" t="s">
        <v>3039</v>
      </c>
      <c r="D335" s="311" t="s">
        <v>3039</v>
      </c>
      <c r="E335" s="311" t="s">
        <v>3039</v>
      </c>
      <c r="F335" s="311" t="s">
        <v>3039</v>
      </c>
      <c r="G335" s="311" t="s">
        <v>3039</v>
      </c>
    </row>
    <row r="336" spans="1:7" x14ac:dyDescent="0.4">
      <c r="A336" s="311" t="s">
        <v>3036</v>
      </c>
      <c r="B336" s="311">
        <v>4</v>
      </c>
      <c r="C336" s="311" t="s">
        <v>3040</v>
      </c>
      <c r="D336" s="311" t="s">
        <v>3040</v>
      </c>
      <c r="E336" s="311" t="s">
        <v>3040</v>
      </c>
      <c r="F336" s="311" t="s">
        <v>3040</v>
      </c>
      <c r="G336" s="311" t="s">
        <v>3040</v>
      </c>
    </row>
    <row r="337" spans="1:7" x14ac:dyDescent="0.4">
      <c r="A337" s="311" t="s">
        <v>3036</v>
      </c>
      <c r="B337" s="311">
        <v>5</v>
      </c>
      <c r="C337" s="311" t="s">
        <v>3041</v>
      </c>
      <c r="D337" s="311" t="s">
        <v>3041</v>
      </c>
      <c r="E337" s="311" t="s">
        <v>3041</v>
      </c>
      <c r="F337" s="311" t="s">
        <v>3041</v>
      </c>
      <c r="G337" s="311" t="s">
        <v>3041</v>
      </c>
    </row>
    <row r="338" spans="1:7" x14ac:dyDescent="0.4">
      <c r="A338" s="311" t="s">
        <v>3036</v>
      </c>
      <c r="B338" s="311">
        <v>6</v>
      </c>
      <c r="C338" s="311" t="s">
        <v>177</v>
      </c>
      <c r="D338" s="311" t="s">
        <v>177</v>
      </c>
      <c r="E338" s="311" t="s">
        <v>177</v>
      </c>
      <c r="F338" s="311" t="s">
        <v>177</v>
      </c>
      <c r="G338" s="311" t="s">
        <v>177</v>
      </c>
    </row>
    <row r="339" spans="1:7" x14ac:dyDescent="0.4">
      <c r="A339" s="311" t="s">
        <v>3036</v>
      </c>
      <c r="B339" s="311">
        <v>77</v>
      </c>
      <c r="C339" s="311" t="s">
        <v>78</v>
      </c>
      <c r="D339" s="311" t="s">
        <v>78</v>
      </c>
      <c r="E339" s="311" t="s">
        <v>78</v>
      </c>
      <c r="F339" s="311" t="s">
        <v>78</v>
      </c>
      <c r="G339" s="311" t="s">
        <v>78</v>
      </c>
    </row>
    <row r="340" spans="1:7" x14ac:dyDescent="0.4">
      <c r="A340" s="311" t="s">
        <v>3036</v>
      </c>
      <c r="B340" s="311">
        <v>88</v>
      </c>
      <c r="C340" s="311" t="s">
        <v>53</v>
      </c>
      <c r="D340" s="311" t="s">
        <v>53</v>
      </c>
      <c r="E340" s="311" t="s">
        <v>53</v>
      </c>
      <c r="F340" s="311" t="s">
        <v>53</v>
      </c>
      <c r="G340" s="311" t="s">
        <v>53</v>
      </c>
    </row>
    <row r="341" spans="1:7" x14ac:dyDescent="0.4">
      <c r="A341" s="311"/>
      <c r="B341" s="311"/>
      <c r="C341" s="311"/>
      <c r="D341" s="311"/>
      <c r="E341" s="311"/>
      <c r="F341" s="311"/>
      <c r="G341" s="311"/>
    </row>
    <row r="342" spans="1:7" x14ac:dyDescent="0.4">
      <c r="A342" s="311" t="s">
        <v>3042</v>
      </c>
      <c r="B342" s="311">
        <v>1</v>
      </c>
      <c r="C342" s="311" t="s">
        <v>3043</v>
      </c>
      <c r="D342" s="311" t="s">
        <v>3043</v>
      </c>
      <c r="E342" s="311" t="s">
        <v>3043</v>
      </c>
      <c r="F342" s="311" t="s">
        <v>3043</v>
      </c>
      <c r="G342" s="311" t="s">
        <v>3043</v>
      </c>
    </row>
    <row r="343" spans="1:7" x14ac:dyDescent="0.4">
      <c r="A343" s="311" t="s">
        <v>3042</v>
      </c>
      <c r="B343" s="311">
        <v>2</v>
      </c>
      <c r="C343" s="311" t="s">
        <v>3044</v>
      </c>
      <c r="D343" s="311" t="s">
        <v>3044</v>
      </c>
      <c r="E343" s="311" t="s">
        <v>3044</v>
      </c>
      <c r="F343" s="311" t="s">
        <v>3044</v>
      </c>
      <c r="G343" s="311" t="s">
        <v>3044</v>
      </c>
    </row>
    <row r="344" spans="1:7" x14ac:dyDescent="0.4">
      <c r="A344" s="311" t="s">
        <v>3042</v>
      </c>
      <c r="B344" s="311">
        <v>3</v>
      </c>
      <c r="C344" s="311" t="s">
        <v>3045</v>
      </c>
      <c r="D344" s="311" t="s">
        <v>3045</v>
      </c>
      <c r="E344" s="311" t="s">
        <v>3045</v>
      </c>
      <c r="F344" s="311" t="s">
        <v>3045</v>
      </c>
      <c r="G344" s="311" t="s">
        <v>3045</v>
      </c>
    </row>
    <row r="345" spans="1:7" x14ac:dyDescent="0.4">
      <c r="A345" s="311" t="s">
        <v>3042</v>
      </c>
      <c r="B345" s="311">
        <v>4</v>
      </c>
      <c r="C345" s="311" t="s">
        <v>3046</v>
      </c>
      <c r="D345" s="311" t="s">
        <v>3046</v>
      </c>
      <c r="E345" s="311" t="s">
        <v>3046</v>
      </c>
      <c r="F345" s="311" t="s">
        <v>3046</v>
      </c>
      <c r="G345" s="311" t="s">
        <v>3046</v>
      </c>
    </row>
    <row r="346" spans="1:7" x14ac:dyDescent="0.4">
      <c r="A346" s="311" t="s">
        <v>3042</v>
      </c>
      <c r="B346" s="311">
        <v>5</v>
      </c>
      <c r="C346" s="311" t="s">
        <v>177</v>
      </c>
      <c r="D346" s="311" t="s">
        <v>177</v>
      </c>
      <c r="E346" s="311" t="s">
        <v>177</v>
      </c>
      <c r="F346" s="311" t="s">
        <v>177</v>
      </c>
      <c r="G346" s="311" t="s">
        <v>177</v>
      </c>
    </row>
    <row r="347" spans="1:7" x14ac:dyDescent="0.4">
      <c r="A347" s="311" t="s">
        <v>3042</v>
      </c>
      <c r="B347" s="311">
        <v>77</v>
      </c>
      <c r="C347" s="311" t="s">
        <v>78</v>
      </c>
      <c r="D347" s="311" t="s">
        <v>78</v>
      </c>
      <c r="E347" s="311" t="s">
        <v>78</v>
      </c>
      <c r="F347" s="311" t="s">
        <v>78</v>
      </c>
      <c r="G347" s="311" t="s">
        <v>78</v>
      </c>
    </row>
    <row r="348" spans="1:7" x14ac:dyDescent="0.4">
      <c r="A348" s="311" t="s">
        <v>3042</v>
      </c>
      <c r="B348" s="311">
        <v>88</v>
      </c>
      <c r="C348" s="311" t="s">
        <v>53</v>
      </c>
      <c r="D348" s="311" t="s">
        <v>53</v>
      </c>
      <c r="E348" s="311" t="s">
        <v>53</v>
      </c>
      <c r="F348" s="311" t="s">
        <v>53</v>
      </c>
      <c r="G348" s="311" t="s">
        <v>53</v>
      </c>
    </row>
    <row r="349" spans="1:7" x14ac:dyDescent="0.4">
      <c r="A349" s="311"/>
      <c r="B349" s="311"/>
      <c r="C349" s="311"/>
      <c r="D349" s="311"/>
      <c r="E349" s="311"/>
      <c r="F349" s="311"/>
      <c r="G349" s="311"/>
    </row>
    <row r="350" spans="1:7" x14ac:dyDescent="0.4">
      <c r="A350" s="311" t="s">
        <v>3047</v>
      </c>
      <c r="B350" s="311">
        <v>1</v>
      </c>
      <c r="C350" s="311" t="s">
        <v>3048</v>
      </c>
      <c r="D350" s="311" t="s">
        <v>3048</v>
      </c>
      <c r="E350" s="311" t="s">
        <v>3048</v>
      </c>
      <c r="F350" s="311" t="s">
        <v>3048</v>
      </c>
      <c r="G350" s="311" t="s">
        <v>3048</v>
      </c>
    </row>
    <row r="351" spans="1:7" x14ac:dyDescent="0.4">
      <c r="A351" s="311" t="s">
        <v>3047</v>
      </c>
      <c r="B351" s="311">
        <v>2</v>
      </c>
      <c r="C351" s="311" t="s">
        <v>3049</v>
      </c>
      <c r="D351" s="311" t="s">
        <v>3049</v>
      </c>
      <c r="E351" s="311" t="s">
        <v>3049</v>
      </c>
      <c r="F351" s="311" t="s">
        <v>3049</v>
      </c>
      <c r="G351" s="311" t="s">
        <v>3049</v>
      </c>
    </row>
    <row r="352" spans="1:7" x14ac:dyDescent="0.4">
      <c r="A352" s="311" t="s">
        <v>3047</v>
      </c>
      <c r="B352" s="311">
        <v>3</v>
      </c>
      <c r="C352" s="311" t="s">
        <v>3050</v>
      </c>
      <c r="D352" s="311" t="s">
        <v>3050</v>
      </c>
      <c r="E352" s="311" t="s">
        <v>3050</v>
      </c>
      <c r="F352" s="311" t="s">
        <v>3050</v>
      </c>
      <c r="G352" s="311" t="s">
        <v>3050</v>
      </c>
    </row>
    <row r="353" spans="1:7" x14ac:dyDescent="0.4">
      <c r="A353" s="311" t="s">
        <v>3047</v>
      </c>
      <c r="B353" s="311">
        <v>4</v>
      </c>
      <c r="C353" s="311" t="s">
        <v>3051</v>
      </c>
      <c r="D353" s="311" t="s">
        <v>3051</v>
      </c>
      <c r="E353" s="311" t="s">
        <v>3051</v>
      </c>
      <c r="F353" s="311" t="s">
        <v>3051</v>
      </c>
      <c r="G353" s="311" t="s">
        <v>3051</v>
      </c>
    </row>
    <row r="354" spans="1:7" x14ac:dyDescent="0.4">
      <c r="A354" s="311" t="s">
        <v>3047</v>
      </c>
      <c r="B354" s="311">
        <v>5</v>
      </c>
      <c r="C354" s="311" t="s">
        <v>3052</v>
      </c>
      <c r="D354" s="311" t="s">
        <v>3052</v>
      </c>
      <c r="E354" s="311" t="s">
        <v>3052</v>
      </c>
      <c r="F354" s="311" t="s">
        <v>3052</v>
      </c>
      <c r="G354" s="311" t="s">
        <v>3052</v>
      </c>
    </row>
    <row r="355" spans="1:7" x14ac:dyDescent="0.4">
      <c r="A355" s="311" t="s">
        <v>3047</v>
      </c>
      <c r="B355" s="311">
        <v>77</v>
      </c>
      <c r="C355" s="311" t="s">
        <v>78</v>
      </c>
      <c r="D355" s="311" t="s">
        <v>78</v>
      </c>
      <c r="E355" s="311" t="s">
        <v>78</v>
      </c>
      <c r="F355" s="311" t="s">
        <v>78</v>
      </c>
      <c r="G355" s="311" t="s">
        <v>78</v>
      </c>
    </row>
    <row r="356" spans="1:7" x14ac:dyDescent="0.4">
      <c r="A356" s="311" t="s">
        <v>3047</v>
      </c>
      <c r="B356" s="311">
        <v>88</v>
      </c>
      <c r="C356" s="311" t="s">
        <v>53</v>
      </c>
      <c r="D356" s="311" t="s">
        <v>53</v>
      </c>
      <c r="E356" s="311" t="s">
        <v>53</v>
      </c>
      <c r="F356" s="311" t="s">
        <v>53</v>
      </c>
      <c r="G356" s="311" t="s">
        <v>53</v>
      </c>
    </row>
    <row r="357" spans="1:7" x14ac:dyDescent="0.4">
      <c r="A357" s="311"/>
      <c r="B357" s="311"/>
      <c r="C357" s="311"/>
      <c r="D357" s="311"/>
      <c r="E357" s="311"/>
      <c r="F357" s="311"/>
      <c r="G357" s="311"/>
    </row>
    <row r="358" spans="1:7" x14ac:dyDescent="0.4">
      <c r="A358" s="311" t="s">
        <v>3053</v>
      </c>
      <c r="B358" s="311">
        <v>1</v>
      </c>
      <c r="C358" s="311" t="s">
        <v>3054</v>
      </c>
      <c r="D358" s="311" t="s">
        <v>3054</v>
      </c>
      <c r="E358" s="311" t="s">
        <v>3054</v>
      </c>
      <c r="F358" s="311" t="s">
        <v>3054</v>
      </c>
      <c r="G358" s="311" t="s">
        <v>3054</v>
      </c>
    </row>
    <row r="359" spans="1:7" x14ac:dyDescent="0.4">
      <c r="A359" s="311" t="s">
        <v>3053</v>
      </c>
      <c r="B359" s="311">
        <v>2</v>
      </c>
      <c r="C359" s="311" t="s">
        <v>3055</v>
      </c>
      <c r="D359" s="311" t="s">
        <v>3055</v>
      </c>
      <c r="E359" s="311" t="s">
        <v>3055</v>
      </c>
      <c r="F359" s="311" t="s">
        <v>3055</v>
      </c>
      <c r="G359" s="311" t="s">
        <v>3055</v>
      </c>
    </row>
    <row r="360" spans="1:7" x14ac:dyDescent="0.4">
      <c r="A360" s="311" t="s">
        <v>3053</v>
      </c>
      <c r="B360" s="311">
        <v>3</v>
      </c>
      <c r="C360" s="311" t="s">
        <v>3056</v>
      </c>
      <c r="D360" s="311" t="s">
        <v>3056</v>
      </c>
      <c r="E360" s="311" t="s">
        <v>3056</v>
      </c>
      <c r="F360" s="311" t="s">
        <v>3056</v>
      </c>
      <c r="G360" s="311" t="s">
        <v>3056</v>
      </c>
    </row>
    <row r="361" spans="1:7" x14ac:dyDescent="0.4">
      <c r="A361" s="311" t="s">
        <v>3053</v>
      </c>
      <c r="B361" s="311">
        <v>4</v>
      </c>
      <c r="C361" s="311" t="s">
        <v>3057</v>
      </c>
      <c r="D361" s="311" t="s">
        <v>3057</v>
      </c>
      <c r="E361" s="311" t="s">
        <v>3057</v>
      </c>
      <c r="F361" s="311" t="s">
        <v>3057</v>
      </c>
      <c r="G361" s="311" t="s">
        <v>3057</v>
      </c>
    </row>
    <row r="362" spans="1:7" x14ac:dyDescent="0.4">
      <c r="A362" s="311" t="s">
        <v>3053</v>
      </c>
      <c r="B362" s="311">
        <v>5</v>
      </c>
      <c r="C362" s="311" t="s">
        <v>3058</v>
      </c>
      <c r="D362" s="311" t="s">
        <v>3058</v>
      </c>
      <c r="E362" s="311" t="s">
        <v>3058</v>
      </c>
      <c r="F362" s="311" t="s">
        <v>3058</v>
      </c>
      <c r="G362" s="311" t="s">
        <v>3058</v>
      </c>
    </row>
    <row r="363" spans="1:7" x14ac:dyDescent="0.4">
      <c r="A363" s="311" t="s">
        <v>3053</v>
      </c>
      <c r="B363" s="311">
        <v>6</v>
      </c>
      <c r="C363" s="311" t="s">
        <v>3059</v>
      </c>
      <c r="D363" s="311" t="s">
        <v>3059</v>
      </c>
      <c r="E363" s="311" t="s">
        <v>3059</v>
      </c>
      <c r="F363" s="311" t="s">
        <v>3059</v>
      </c>
      <c r="G363" s="311" t="s">
        <v>3059</v>
      </c>
    </row>
    <row r="364" spans="1:7" x14ac:dyDescent="0.4">
      <c r="A364" s="311" t="s">
        <v>3053</v>
      </c>
      <c r="B364" s="311">
        <v>7</v>
      </c>
      <c r="C364" s="311" t="s">
        <v>3060</v>
      </c>
      <c r="D364" s="311" t="s">
        <v>3060</v>
      </c>
      <c r="E364" s="311" t="s">
        <v>3060</v>
      </c>
      <c r="F364" s="311" t="s">
        <v>3060</v>
      </c>
      <c r="G364" s="311" t="s">
        <v>3060</v>
      </c>
    </row>
    <row r="365" spans="1:7" x14ac:dyDescent="0.4">
      <c r="A365" s="311" t="s">
        <v>3053</v>
      </c>
      <c r="B365" s="311">
        <v>8</v>
      </c>
      <c r="C365" s="311" t="s">
        <v>3061</v>
      </c>
      <c r="D365" s="311" t="s">
        <v>3061</v>
      </c>
      <c r="E365" s="311" t="s">
        <v>3061</v>
      </c>
      <c r="F365" s="311" t="s">
        <v>3061</v>
      </c>
      <c r="G365" s="311" t="s">
        <v>3061</v>
      </c>
    </row>
    <row r="366" spans="1:7" x14ac:dyDescent="0.4">
      <c r="A366" s="311" t="s">
        <v>3053</v>
      </c>
      <c r="B366" s="311">
        <v>9</v>
      </c>
      <c r="C366" s="311" t="s">
        <v>3062</v>
      </c>
      <c r="D366" s="311" t="s">
        <v>3062</v>
      </c>
      <c r="E366" s="311" t="s">
        <v>3062</v>
      </c>
      <c r="F366" s="311" t="s">
        <v>3062</v>
      </c>
      <c r="G366" s="311" t="s">
        <v>3062</v>
      </c>
    </row>
    <row r="367" spans="1:7" x14ac:dyDescent="0.4">
      <c r="A367" s="311" t="s">
        <v>3053</v>
      </c>
      <c r="B367" s="311">
        <v>10</v>
      </c>
      <c r="C367" s="311" t="s">
        <v>3063</v>
      </c>
      <c r="D367" s="311" t="s">
        <v>3063</v>
      </c>
      <c r="E367" s="311" t="s">
        <v>3063</v>
      </c>
      <c r="F367" s="311" t="s">
        <v>3063</v>
      </c>
      <c r="G367" s="311" t="s">
        <v>3063</v>
      </c>
    </row>
    <row r="368" spans="1:7" x14ac:dyDescent="0.4">
      <c r="A368" s="311" t="s">
        <v>3053</v>
      </c>
      <c r="B368" s="311">
        <v>77</v>
      </c>
      <c r="C368" s="311" t="s">
        <v>78</v>
      </c>
      <c r="D368" s="311" t="s">
        <v>78</v>
      </c>
      <c r="E368" s="311" t="s">
        <v>78</v>
      </c>
      <c r="F368" s="311" t="s">
        <v>78</v>
      </c>
      <c r="G368" s="311" t="s">
        <v>78</v>
      </c>
    </row>
    <row r="369" spans="1:7" x14ac:dyDescent="0.4">
      <c r="A369" s="311" t="s">
        <v>3053</v>
      </c>
      <c r="B369" s="311">
        <v>88</v>
      </c>
      <c r="C369" s="311" t="s">
        <v>53</v>
      </c>
      <c r="D369" s="311" t="s">
        <v>53</v>
      </c>
      <c r="E369" s="311" t="s">
        <v>53</v>
      </c>
      <c r="F369" s="311" t="s">
        <v>53</v>
      </c>
      <c r="G369" s="311" t="s">
        <v>53</v>
      </c>
    </row>
    <row r="370" spans="1:7" x14ac:dyDescent="0.4">
      <c r="A370" s="311"/>
      <c r="B370" s="311"/>
      <c r="C370" s="311"/>
      <c r="D370" s="311"/>
      <c r="E370" s="311"/>
      <c r="F370" s="311"/>
      <c r="G370" s="311"/>
    </row>
    <row r="371" spans="1:7" x14ac:dyDescent="0.4">
      <c r="A371" s="311" t="s">
        <v>3064</v>
      </c>
      <c r="B371" s="311">
        <v>1</v>
      </c>
      <c r="C371" s="311" t="s">
        <v>3065</v>
      </c>
      <c r="D371" s="311" t="s">
        <v>3065</v>
      </c>
      <c r="E371" s="311" t="s">
        <v>3065</v>
      </c>
      <c r="F371" s="311" t="s">
        <v>3065</v>
      </c>
      <c r="G371" s="311" t="s">
        <v>3065</v>
      </c>
    </row>
    <row r="372" spans="1:7" x14ac:dyDescent="0.4">
      <c r="A372" s="311" t="s">
        <v>3064</v>
      </c>
      <c r="B372" s="311">
        <v>2</v>
      </c>
      <c r="C372" s="311" t="s">
        <v>3056</v>
      </c>
      <c r="D372" s="311" t="s">
        <v>3056</v>
      </c>
      <c r="E372" s="311" t="s">
        <v>3056</v>
      </c>
      <c r="F372" s="311" t="s">
        <v>3056</v>
      </c>
      <c r="G372" s="311" t="s">
        <v>3056</v>
      </c>
    </row>
    <row r="373" spans="1:7" x14ac:dyDescent="0.4">
      <c r="A373" s="311" t="s">
        <v>3064</v>
      </c>
      <c r="B373" s="311">
        <v>3</v>
      </c>
      <c r="C373" s="311" t="s">
        <v>3057</v>
      </c>
      <c r="D373" s="311" t="s">
        <v>3057</v>
      </c>
      <c r="E373" s="311" t="s">
        <v>3057</v>
      </c>
      <c r="F373" s="311" t="s">
        <v>3057</v>
      </c>
      <c r="G373" s="311" t="s">
        <v>3057</v>
      </c>
    </row>
    <row r="374" spans="1:7" x14ac:dyDescent="0.4">
      <c r="A374" s="311" t="s">
        <v>3064</v>
      </c>
      <c r="B374" s="311">
        <v>4</v>
      </c>
      <c r="C374" s="311" t="s">
        <v>3058</v>
      </c>
      <c r="D374" s="311" t="s">
        <v>3058</v>
      </c>
      <c r="E374" s="311" t="s">
        <v>3058</v>
      </c>
      <c r="F374" s="311" t="s">
        <v>3058</v>
      </c>
      <c r="G374" s="311" t="s">
        <v>3058</v>
      </c>
    </row>
    <row r="375" spans="1:7" x14ac:dyDescent="0.4">
      <c r="A375" s="311" t="s">
        <v>3064</v>
      </c>
      <c r="B375" s="311">
        <v>5</v>
      </c>
      <c r="C375" s="311" t="s">
        <v>3059</v>
      </c>
      <c r="D375" s="311" t="s">
        <v>3059</v>
      </c>
      <c r="E375" s="311" t="s">
        <v>3059</v>
      </c>
      <c r="F375" s="311" t="s">
        <v>3059</v>
      </c>
      <c r="G375" s="311" t="s">
        <v>3059</v>
      </c>
    </row>
    <row r="376" spans="1:7" x14ac:dyDescent="0.4">
      <c r="A376" s="311" t="s">
        <v>3064</v>
      </c>
      <c r="B376" s="311">
        <v>6</v>
      </c>
      <c r="C376" s="311" t="s">
        <v>3060</v>
      </c>
      <c r="D376" s="311" t="s">
        <v>3060</v>
      </c>
      <c r="E376" s="311" t="s">
        <v>3060</v>
      </c>
      <c r="F376" s="311" t="s">
        <v>3060</v>
      </c>
      <c r="G376" s="311" t="s">
        <v>3060</v>
      </c>
    </row>
    <row r="377" spans="1:7" x14ac:dyDescent="0.4">
      <c r="A377" s="311" t="s">
        <v>3064</v>
      </c>
      <c r="B377" s="311">
        <v>7</v>
      </c>
      <c r="C377" s="311" t="s">
        <v>3061</v>
      </c>
      <c r="D377" s="311" t="s">
        <v>3061</v>
      </c>
      <c r="E377" s="311" t="s">
        <v>3061</v>
      </c>
      <c r="F377" s="311" t="s">
        <v>3061</v>
      </c>
      <c r="G377" s="311" t="s">
        <v>3061</v>
      </c>
    </row>
    <row r="378" spans="1:7" x14ac:dyDescent="0.4">
      <c r="A378" s="311" t="s">
        <v>3064</v>
      </c>
      <c r="B378" s="311">
        <v>8</v>
      </c>
      <c r="C378" s="311" t="s">
        <v>3066</v>
      </c>
      <c r="D378" s="311" t="s">
        <v>3066</v>
      </c>
      <c r="E378" s="311" t="s">
        <v>3066</v>
      </c>
      <c r="F378" s="311" t="s">
        <v>3066</v>
      </c>
      <c r="G378" s="311" t="s">
        <v>3066</v>
      </c>
    </row>
    <row r="379" spans="1:7" x14ac:dyDescent="0.4">
      <c r="A379" s="311" t="s">
        <v>3064</v>
      </c>
      <c r="B379" s="311">
        <v>9</v>
      </c>
      <c r="C379" s="311" t="s">
        <v>3063</v>
      </c>
      <c r="D379" s="311" t="s">
        <v>3063</v>
      </c>
      <c r="E379" s="311" t="s">
        <v>3063</v>
      </c>
      <c r="F379" s="311" t="s">
        <v>3063</v>
      </c>
      <c r="G379" s="311" t="s">
        <v>3063</v>
      </c>
    </row>
    <row r="380" spans="1:7" x14ac:dyDescent="0.4">
      <c r="A380" s="311" t="s">
        <v>3064</v>
      </c>
      <c r="B380" s="311">
        <v>77</v>
      </c>
      <c r="C380" s="311" t="s">
        <v>78</v>
      </c>
      <c r="D380" s="311" t="s">
        <v>78</v>
      </c>
      <c r="E380" s="311" t="s">
        <v>78</v>
      </c>
      <c r="F380" s="311" t="s">
        <v>78</v>
      </c>
      <c r="G380" s="311" t="s">
        <v>78</v>
      </c>
    </row>
    <row r="381" spans="1:7" x14ac:dyDescent="0.4">
      <c r="A381" s="311" t="s">
        <v>3064</v>
      </c>
      <c r="B381" s="311">
        <v>88</v>
      </c>
      <c r="C381" s="311" t="s">
        <v>53</v>
      </c>
      <c r="D381" s="311" t="s">
        <v>53</v>
      </c>
      <c r="E381" s="311" t="s">
        <v>53</v>
      </c>
      <c r="F381" s="311" t="s">
        <v>53</v>
      </c>
      <c r="G381" s="311" t="s">
        <v>53</v>
      </c>
    </row>
    <row r="382" spans="1:7" x14ac:dyDescent="0.4">
      <c r="A382" s="4"/>
      <c r="B382" s="1"/>
      <c r="C382" s="4"/>
      <c r="D382" s="4"/>
      <c r="E382" s="4"/>
      <c r="F382" s="4"/>
      <c r="G382" s="4"/>
    </row>
    <row r="383" spans="1:7" ht="15" customHeight="1" x14ac:dyDescent="0.4">
      <c r="A383" s="2" t="s">
        <v>631</v>
      </c>
      <c r="B383" s="258">
        <v>1</v>
      </c>
      <c r="C383" s="8" t="s">
        <v>633</v>
      </c>
      <c r="D383" s="8" t="s">
        <v>633</v>
      </c>
      <c r="E383" s="8" t="s">
        <v>633</v>
      </c>
      <c r="F383" s="8" t="s">
        <v>633</v>
      </c>
      <c r="G383" s="8" t="s">
        <v>633</v>
      </c>
    </row>
    <row r="384" spans="1:7" ht="15" customHeight="1" x14ac:dyDescent="0.4">
      <c r="A384" s="2" t="s">
        <v>631</v>
      </c>
      <c r="B384" s="258">
        <v>2</v>
      </c>
      <c r="C384" s="8" t="s">
        <v>634</v>
      </c>
      <c r="D384" s="8" t="s">
        <v>634</v>
      </c>
      <c r="E384" s="8" t="s">
        <v>634</v>
      </c>
      <c r="F384" s="8" t="s">
        <v>634</v>
      </c>
      <c r="G384" s="8" t="s">
        <v>634</v>
      </c>
    </row>
    <row r="385" spans="1:7" ht="15" customHeight="1" x14ac:dyDescent="0.4">
      <c r="A385" s="2" t="s">
        <v>631</v>
      </c>
      <c r="B385" s="258">
        <v>3</v>
      </c>
      <c r="C385" s="8" t="s">
        <v>635</v>
      </c>
      <c r="D385" s="8" t="s">
        <v>635</v>
      </c>
      <c r="E385" s="8" t="s">
        <v>635</v>
      </c>
      <c r="F385" s="8" t="s">
        <v>635</v>
      </c>
      <c r="G385" s="8" t="s">
        <v>635</v>
      </c>
    </row>
    <row r="386" spans="1:7" ht="15" customHeight="1" x14ac:dyDescent="0.4">
      <c r="A386" s="2" t="s">
        <v>631</v>
      </c>
      <c r="B386" s="258">
        <v>4</v>
      </c>
      <c r="C386" s="8" t="s">
        <v>636</v>
      </c>
      <c r="D386" s="8" t="s">
        <v>636</v>
      </c>
      <c r="E386" s="8" t="s">
        <v>636</v>
      </c>
      <c r="F386" s="8" t="s">
        <v>636</v>
      </c>
      <c r="G386" s="8" t="s">
        <v>636</v>
      </c>
    </row>
    <row r="387" spans="1:7" ht="15" customHeight="1" x14ac:dyDescent="0.4">
      <c r="A387" s="2" t="s">
        <v>631</v>
      </c>
      <c r="B387" s="258">
        <v>5</v>
      </c>
      <c r="C387" s="8" t="s">
        <v>637</v>
      </c>
      <c r="D387" s="8" t="s">
        <v>637</v>
      </c>
      <c r="E387" s="8" t="s">
        <v>637</v>
      </c>
      <c r="F387" s="8" t="s">
        <v>637</v>
      </c>
      <c r="G387" s="8" t="s">
        <v>637</v>
      </c>
    </row>
    <row r="388" spans="1:7" ht="15" customHeight="1" x14ac:dyDescent="0.4">
      <c r="A388" s="2" t="s">
        <v>631</v>
      </c>
      <c r="B388" s="258">
        <v>6</v>
      </c>
      <c r="C388" s="8" t="s">
        <v>638</v>
      </c>
      <c r="D388" s="8" t="s">
        <v>638</v>
      </c>
      <c r="E388" s="8" t="s">
        <v>638</v>
      </c>
      <c r="F388" s="8" t="s">
        <v>638</v>
      </c>
      <c r="G388" s="8" t="s">
        <v>638</v>
      </c>
    </row>
    <row r="389" spans="1:7" ht="15" customHeight="1" x14ac:dyDescent="0.4">
      <c r="A389" s="2" t="s">
        <v>631</v>
      </c>
      <c r="B389" s="258">
        <v>7</v>
      </c>
      <c r="C389" s="8" t="s">
        <v>639</v>
      </c>
      <c r="D389" s="8" t="s">
        <v>639</v>
      </c>
      <c r="E389" s="8" t="s">
        <v>639</v>
      </c>
      <c r="F389" s="8" t="s">
        <v>639</v>
      </c>
      <c r="G389" s="8" t="s">
        <v>639</v>
      </c>
    </row>
    <row r="390" spans="1:7" ht="15" customHeight="1" x14ac:dyDescent="0.4">
      <c r="A390" s="2" t="s">
        <v>631</v>
      </c>
      <c r="B390" s="258">
        <v>8</v>
      </c>
      <c r="C390" s="8" t="s">
        <v>640</v>
      </c>
      <c r="D390" s="8" t="s">
        <v>640</v>
      </c>
      <c r="E390" s="8" t="s">
        <v>640</v>
      </c>
      <c r="F390" s="8" t="s">
        <v>640</v>
      </c>
      <c r="G390" s="8" t="s">
        <v>640</v>
      </c>
    </row>
    <row r="391" spans="1:7" ht="15" customHeight="1" x14ac:dyDescent="0.4">
      <c r="A391" s="2" t="s">
        <v>631</v>
      </c>
      <c r="B391" s="258">
        <v>9</v>
      </c>
      <c r="C391" s="8" t="s">
        <v>641</v>
      </c>
      <c r="D391" s="8" t="s">
        <v>641</v>
      </c>
      <c r="E391" s="8" t="s">
        <v>641</v>
      </c>
      <c r="F391" s="8" t="s">
        <v>641</v>
      </c>
      <c r="G391" s="8" t="s">
        <v>641</v>
      </c>
    </row>
    <row r="392" spans="1:7" ht="15" customHeight="1" x14ac:dyDescent="0.4">
      <c r="A392" s="2" t="s">
        <v>631</v>
      </c>
      <c r="B392" s="258">
        <v>10</v>
      </c>
      <c r="C392" s="8" t="s">
        <v>642</v>
      </c>
      <c r="D392" s="8" t="s">
        <v>642</v>
      </c>
      <c r="E392" s="8" t="s">
        <v>642</v>
      </c>
      <c r="F392" s="8" t="s">
        <v>642</v>
      </c>
      <c r="G392" s="8" t="s">
        <v>642</v>
      </c>
    </row>
    <row r="393" spans="1:7" ht="15" customHeight="1" x14ac:dyDescent="0.4">
      <c r="A393" s="2" t="s">
        <v>631</v>
      </c>
      <c r="B393" s="258">
        <v>11</v>
      </c>
      <c r="C393" s="8" t="s">
        <v>643</v>
      </c>
      <c r="D393" s="8" t="s">
        <v>643</v>
      </c>
      <c r="E393" s="8" t="s">
        <v>643</v>
      </c>
      <c r="F393" s="8" t="s">
        <v>643</v>
      </c>
      <c r="G393" s="8" t="s">
        <v>643</v>
      </c>
    </row>
    <row r="394" spans="1:7" ht="15" customHeight="1" x14ac:dyDescent="0.4">
      <c r="A394" s="2" t="s">
        <v>631</v>
      </c>
      <c r="B394" s="258">
        <v>12</v>
      </c>
      <c r="C394" s="8" t="s">
        <v>644</v>
      </c>
      <c r="D394" s="8" t="s">
        <v>644</v>
      </c>
      <c r="E394" s="8" t="s">
        <v>644</v>
      </c>
      <c r="F394" s="8" t="s">
        <v>644</v>
      </c>
      <c r="G394" s="8" t="s">
        <v>644</v>
      </c>
    </row>
    <row r="395" spans="1:7" ht="15" customHeight="1" x14ac:dyDescent="0.4">
      <c r="A395" s="2" t="s">
        <v>631</v>
      </c>
      <c r="B395" s="258">
        <v>13</v>
      </c>
      <c r="C395" s="8" t="s">
        <v>645</v>
      </c>
      <c r="D395" s="8" t="s">
        <v>645</v>
      </c>
      <c r="E395" s="8" t="s">
        <v>645</v>
      </c>
      <c r="F395" s="8" t="s">
        <v>645</v>
      </c>
      <c r="G395" s="8" t="s">
        <v>645</v>
      </c>
    </row>
    <row r="396" spans="1:7" ht="15" customHeight="1" x14ac:dyDescent="0.4">
      <c r="A396" s="2" t="s">
        <v>631</v>
      </c>
      <c r="B396" s="258">
        <v>14</v>
      </c>
      <c r="C396" s="8" t="s">
        <v>646</v>
      </c>
      <c r="D396" s="8" t="s">
        <v>646</v>
      </c>
      <c r="E396" s="8" t="s">
        <v>646</v>
      </c>
      <c r="F396" s="8" t="s">
        <v>646</v>
      </c>
      <c r="G396" s="8" t="s">
        <v>646</v>
      </c>
    </row>
    <row r="397" spans="1:7" ht="15" customHeight="1" x14ac:dyDescent="0.4">
      <c r="A397" s="2" t="s">
        <v>631</v>
      </c>
      <c r="B397" s="258">
        <v>15</v>
      </c>
      <c r="C397" s="8" t="s">
        <v>647</v>
      </c>
      <c r="D397" s="8" t="s">
        <v>647</v>
      </c>
      <c r="E397" s="8" t="s">
        <v>647</v>
      </c>
      <c r="F397" s="8" t="s">
        <v>647</v>
      </c>
      <c r="G397" s="8" t="s">
        <v>647</v>
      </c>
    </row>
    <row r="398" spans="1:7" ht="15" customHeight="1" x14ac:dyDescent="0.4">
      <c r="A398" s="2" t="s">
        <v>631</v>
      </c>
      <c r="B398" s="258">
        <v>16</v>
      </c>
      <c r="C398" s="8" t="s">
        <v>648</v>
      </c>
      <c r="D398" s="8" t="s">
        <v>648</v>
      </c>
      <c r="E398" s="8" t="s">
        <v>648</v>
      </c>
      <c r="F398" s="8" t="s">
        <v>648</v>
      </c>
      <c r="G398" s="8" t="s">
        <v>648</v>
      </c>
    </row>
    <row r="399" spans="1:7" ht="15" customHeight="1" x14ac:dyDescent="0.4">
      <c r="A399" s="2" t="s">
        <v>631</v>
      </c>
      <c r="B399" s="258">
        <v>17</v>
      </c>
      <c r="C399" s="8" t="s">
        <v>649</v>
      </c>
      <c r="D399" s="8" t="s">
        <v>649</v>
      </c>
      <c r="E399" s="8" t="s">
        <v>649</v>
      </c>
      <c r="F399" s="8" t="s">
        <v>649</v>
      </c>
      <c r="G399" s="8" t="s">
        <v>649</v>
      </c>
    </row>
    <row r="400" spans="1:7" ht="15" customHeight="1" x14ac:dyDescent="0.4">
      <c r="A400" s="2" t="s">
        <v>631</v>
      </c>
      <c r="B400" s="258">
        <v>18</v>
      </c>
      <c r="C400" s="8" t="s">
        <v>650</v>
      </c>
      <c r="D400" s="8" t="s">
        <v>650</v>
      </c>
      <c r="E400" s="8" t="s">
        <v>650</v>
      </c>
      <c r="F400" s="8" t="s">
        <v>650</v>
      </c>
      <c r="G400" s="8" t="s">
        <v>650</v>
      </c>
    </row>
    <row r="401" spans="1:7" ht="15" customHeight="1" x14ac:dyDescent="0.4">
      <c r="A401" s="2" t="s">
        <v>631</v>
      </c>
      <c r="B401" s="258">
        <v>19</v>
      </c>
      <c r="C401" s="8" t="s">
        <v>651</v>
      </c>
      <c r="D401" s="8" t="s">
        <v>651</v>
      </c>
      <c r="E401" s="8" t="s">
        <v>651</v>
      </c>
      <c r="F401" s="8" t="s">
        <v>651</v>
      </c>
      <c r="G401" s="8" t="s">
        <v>651</v>
      </c>
    </row>
    <row r="402" spans="1:7" ht="15" customHeight="1" x14ac:dyDescent="0.4">
      <c r="A402" s="2" t="s">
        <v>631</v>
      </c>
      <c r="B402" s="258">
        <v>20</v>
      </c>
      <c r="C402" s="8" t="s">
        <v>652</v>
      </c>
      <c r="D402" s="8" t="s">
        <v>652</v>
      </c>
      <c r="E402" s="8" t="s">
        <v>652</v>
      </c>
      <c r="F402" s="8" t="s">
        <v>652</v>
      </c>
      <c r="G402" s="8" t="s">
        <v>652</v>
      </c>
    </row>
    <row r="403" spans="1:7" ht="15" customHeight="1" x14ac:dyDescent="0.4">
      <c r="A403" s="2" t="s">
        <v>631</v>
      </c>
      <c r="B403" s="258">
        <v>21</v>
      </c>
      <c r="C403" s="8" t="s">
        <v>653</v>
      </c>
      <c r="D403" s="8" t="s">
        <v>653</v>
      </c>
      <c r="E403" s="8" t="s">
        <v>653</v>
      </c>
      <c r="F403" s="8" t="s">
        <v>653</v>
      </c>
      <c r="G403" s="8" t="s">
        <v>653</v>
      </c>
    </row>
    <row r="404" spans="1:7" ht="15" customHeight="1" x14ac:dyDescent="0.4">
      <c r="A404" s="2" t="s">
        <v>631</v>
      </c>
      <c r="B404" s="258">
        <v>22</v>
      </c>
      <c r="C404" s="8" t="s">
        <v>654</v>
      </c>
      <c r="D404" s="8" t="s">
        <v>654</v>
      </c>
      <c r="E404" s="8" t="s">
        <v>654</v>
      </c>
      <c r="F404" s="8" t="s">
        <v>654</v>
      </c>
      <c r="G404" s="8" t="s">
        <v>654</v>
      </c>
    </row>
    <row r="405" spans="1:7" ht="15" customHeight="1" x14ac:dyDescent="0.4">
      <c r="A405" s="2" t="s">
        <v>631</v>
      </c>
      <c r="B405" s="258">
        <v>23</v>
      </c>
      <c r="C405" s="8" t="s">
        <v>655</v>
      </c>
      <c r="D405" s="8" t="s">
        <v>655</v>
      </c>
      <c r="E405" s="8" t="s">
        <v>655</v>
      </c>
      <c r="F405" s="8" t="s">
        <v>655</v>
      </c>
      <c r="G405" s="8" t="s">
        <v>655</v>
      </c>
    </row>
    <row r="406" spans="1:7" ht="15" customHeight="1" x14ac:dyDescent="0.4">
      <c r="A406" s="2" t="s">
        <v>631</v>
      </c>
      <c r="B406" s="258">
        <v>24</v>
      </c>
      <c r="C406" s="8" t="s">
        <v>656</v>
      </c>
      <c r="D406" s="8" t="s">
        <v>656</v>
      </c>
      <c r="E406" s="8" t="s">
        <v>656</v>
      </c>
      <c r="F406" s="8" t="s">
        <v>656</v>
      </c>
      <c r="G406" s="8" t="s">
        <v>656</v>
      </c>
    </row>
    <row r="407" spans="1:7" ht="15" customHeight="1" x14ac:dyDescent="0.4">
      <c r="A407" s="2" t="s">
        <v>631</v>
      </c>
      <c r="B407" s="258">
        <v>25</v>
      </c>
      <c r="C407" s="8" t="s">
        <v>657</v>
      </c>
      <c r="D407" s="8" t="s">
        <v>657</v>
      </c>
      <c r="E407" s="8" t="s">
        <v>657</v>
      </c>
      <c r="F407" s="8" t="s">
        <v>657</v>
      </c>
      <c r="G407" s="8" t="s">
        <v>657</v>
      </c>
    </row>
    <row r="408" spans="1:7" ht="15" customHeight="1" x14ac:dyDescent="0.4">
      <c r="A408" s="2" t="s">
        <v>631</v>
      </c>
      <c r="B408" s="258">
        <v>26</v>
      </c>
      <c r="C408" s="8" t="s">
        <v>658</v>
      </c>
      <c r="D408" s="8" t="s">
        <v>658</v>
      </c>
      <c r="E408" s="8" t="s">
        <v>658</v>
      </c>
      <c r="F408" s="8" t="s">
        <v>658</v>
      </c>
      <c r="G408" s="8" t="s">
        <v>658</v>
      </c>
    </row>
    <row r="409" spans="1:7" ht="15" customHeight="1" x14ac:dyDescent="0.4">
      <c r="A409" s="2" t="s">
        <v>631</v>
      </c>
      <c r="B409" s="258">
        <v>27</v>
      </c>
      <c r="C409" s="8" t="s">
        <v>659</v>
      </c>
      <c r="D409" s="8" t="s">
        <v>659</v>
      </c>
      <c r="E409" s="8" t="s">
        <v>659</v>
      </c>
      <c r="F409" s="8" t="s">
        <v>659</v>
      </c>
      <c r="G409" s="8" t="s">
        <v>659</v>
      </c>
    </row>
    <row r="410" spans="1:7" ht="15" customHeight="1" x14ac:dyDescent="0.4">
      <c r="A410" s="2" t="s">
        <v>631</v>
      </c>
      <c r="B410" s="258">
        <v>28</v>
      </c>
      <c r="C410" s="8" t="s">
        <v>660</v>
      </c>
      <c r="D410" s="8" t="s">
        <v>660</v>
      </c>
      <c r="E410" s="8" t="s">
        <v>660</v>
      </c>
      <c r="F410" s="8" t="s">
        <v>660</v>
      </c>
      <c r="G410" s="8" t="s">
        <v>660</v>
      </c>
    </row>
    <row r="411" spans="1:7" ht="15" customHeight="1" x14ac:dyDescent="0.4">
      <c r="A411" s="2" t="s">
        <v>631</v>
      </c>
      <c r="B411" s="258">
        <v>29</v>
      </c>
      <c r="C411" s="8" t="s">
        <v>661</v>
      </c>
      <c r="D411" s="8" t="s">
        <v>661</v>
      </c>
      <c r="E411" s="8" t="s">
        <v>661</v>
      </c>
      <c r="F411" s="8" t="s">
        <v>661</v>
      </c>
      <c r="G411" s="8" t="s">
        <v>661</v>
      </c>
    </row>
    <row r="412" spans="1:7" ht="15" customHeight="1" x14ac:dyDescent="0.4">
      <c r="A412" s="2" t="s">
        <v>631</v>
      </c>
      <c r="B412" s="258">
        <v>30</v>
      </c>
      <c r="C412" s="8" t="s">
        <v>662</v>
      </c>
      <c r="D412" s="8" t="s">
        <v>662</v>
      </c>
      <c r="E412" s="8" t="s">
        <v>662</v>
      </c>
      <c r="F412" s="8" t="s">
        <v>662</v>
      </c>
      <c r="G412" s="8" t="s">
        <v>662</v>
      </c>
    </row>
    <row r="413" spans="1:7" ht="15" customHeight="1" x14ac:dyDescent="0.4">
      <c r="A413" s="2" t="s">
        <v>631</v>
      </c>
      <c r="B413" s="258">
        <v>31</v>
      </c>
      <c r="C413" s="8" t="s">
        <v>663</v>
      </c>
      <c r="D413" s="8" t="s">
        <v>663</v>
      </c>
      <c r="E413" s="8" t="s">
        <v>663</v>
      </c>
      <c r="F413" s="8" t="s">
        <v>663</v>
      </c>
      <c r="G413" s="8" t="s">
        <v>663</v>
      </c>
    </row>
    <row r="414" spans="1:7" ht="15" customHeight="1" x14ac:dyDescent="0.4">
      <c r="A414" s="2" t="s">
        <v>631</v>
      </c>
      <c r="B414" s="258">
        <v>77</v>
      </c>
      <c r="C414" s="8" t="s">
        <v>78</v>
      </c>
      <c r="D414" s="2" t="s">
        <v>1559</v>
      </c>
      <c r="E414" s="2" t="s">
        <v>431</v>
      </c>
      <c r="F414" s="8" t="s">
        <v>2002</v>
      </c>
      <c r="G414" s="8" t="s">
        <v>973</v>
      </c>
    </row>
    <row r="415" spans="1:7" ht="15" customHeight="1" x14ac:dyDescent="0.4">
      <c r="C415" s="9"/>
      <c r="D415" s="9"/>
      <c r="E415" s="9"/>
      <c r="F415" s="9"/>
      <c r="G415" s="9"/>
    </row>
    <row r="416" spans="1:7" ht="15" customHeight="1" x14ac:dyDescent="0.4">
      <c r="A416" s="2" t="s">
        <v>632</v>
      </c>
      <c r="B416" s="258">
        <v>1</v>
      </c>
      <c r="C416" s="8" t="s">
        <v>668</v>
      </c>
      <c r="D416" s="27" t="s">
        <v>1560</v>
      </c>
      <c r="E416" s="8" t="s">
        <v>681</v>
      </c>
      <c r="F416" s="8" t="s">
        <v>894</v>
      </c>
      <c r="G416" s="8" t="s">
        <v>1144</v>
      </c>
    </row>
    <row r="417" spans="1:7" ht="15" customHeight="1" x14ac:dyDescent="0.4">
      <c r="A417" s="2" t="s">
        <v>632</v>
      </c>
      <c r="B417" s="258">
        <v>2</v>
      </c>
      <c r="C417" s="8" t="s">
        <v>669</v>
      </c>
      <c r="D417" s="27" t="s">
        <v>1561</v>
      </c>
      <c r="E417" s="8" t="s">
        <v>892</v>
      </c>
      <c r="F417" s="8" t="s">
        <v>895</v>
      </c>
      <c r="G417" s="8" t="s">
        <v>1145</v>
      </c>
    </row>
    <row r="418" spans="1:7" ht="15" customHeight="1" x14ac:dyDescent="0.4">
      <c r="A418" s="2" t="s">
        <v>632</v>
      </c>
      <c r="B418" s="258">
        <v>3</v>
      </c>
      <c r="C418" s="8" t="s">
        <v>671</v>
      </c>
      <c r="D418" s="27" t="s">
        <v>1562</v>
      </c>
      <c r="E418" s="8" t="s">
        <v>670</v>
      </c>
      <c r="F418" s="8" t="s">
        <v>905</v>
      </c>
      <c r="G418" s="8" t="s">
        <v>1146</v>
      </c>
    </row>
    <row r="419" spans="1:7" ht="15" customHeight="1" x14ac:dyDescent="0.4">
      <c r="A419" s="2" t="s">
        <v>632</v>
      </c>
      <c r="B419" s="258">
        <v>4</v>
      </c>
      <c r="C419" s="8" t="s">
        <v>672</v>
      </c>
      <c r="D419" s="27" t="s">
        <v>1563</v>
      </c>
      <c r="E419" s="8" t="s">
        <v>682</v>
      </c>
      <c r="F419" s="8" t="s">
        <v>896</v>
      </c>
      <c r="G419" s="8" t="s">
        <v>1147</v>
      </c>
    </row>
    <row r="420" spans="1:7" ht="15" customHeight="1" x14ac:dyDescent="0.4">
      <c r="A420" s="2" t="s">
        <v>632</v>
      </c>
      <c r="B420" s="258">
        <v>5</v>
      </c>
      <c r="C420" s="8" t="s">
        <v>673</v>
      </c>
      <c r="D420" s="27" t="s">
        <v>1564</v>
      </c>
      <c r="E420" s="8" t="s">
        <v>683</v>
      </c>
      <c r="F420" s="8" t="s">
        <v>897</v>
      </c>
      <c r="G420" s="8" t="s">
        <v>1148</v>
      </c>
    </row>
    <row r="421" spans="1:7" ht="15" customHeight="1" x14ac:dyDescent="0.4">
      <c r="A421" s="2" t="s">
        <v>632</v>
      </c>
      <c r="B421" s="258">
        <v>6</v>
      </c>
      <c r="C421" s="8" t="s">
        <v>674</v>
      </c>
      <c r="D421" s="27" t="s">
        <v>1565</v>
      </c>
      <c r="E421" s="8" t="s">
        <v>684</v>
      </c>
      <c r="F421" s="8" t="s">
        <v>898</v>
      </c>
      <c r="G421" s="8" t="s">
        <v>1149</v>
      </c>
    </row>
    <row r="422" spans="1:7" ht="15" customHeight="1" x14ac:dyDescent="0.4">
      <c r="A422" s="2" t="s">
        <v>632</v>
      </c>
      <c r="B422" s="258">
        <v>7</v>
      </c>
      <c r="C422" s="8" t="s">
        <v>675</v>
      </c>
      <c r="D422" s="27" t="s">
        <v>1566</v>
      </c>
      <c r="E422" s="8" t="s">
        <v>685</v>
      </c>
      <c r="F422" s="8" t="s">
        <v>899</v>
      </c>
      <c r="G422" s="8" t="s">
        <v>1150</v>
      </c>
    </row>
    <row r="423" spans="1:7" ht="15" customHeight="1" x14ac:dyDescent="0.4">
      <c r="A423" s="2" t="s">
        <v>632</v>
      </c>
      <c r="B423" s="258">
        <v>8</v>
      </c>
      <c r="C423" s="8" t="s">
        <v>676</v>
      </c>
      <c r="D423" s="27" t="s">
        <v>1567</v>
      </c>
      <c r="E423" s="8" t="s">
        <v>891</v>
      </c>
      <c r="F423" s="8" t="s">
        <v>900</v>
      </c>
      <c r="G423" s="8" t="s">
        <v>1151</v>
      </c>
    </row>
    <row r="424" spans="1:7" ht="15" customHeight="1" x14ac:dyDescent="0.4">
      <c r="A424" s="2" t="s">
        <v>632</v>
      </c>
      <c r="B424" s="258">
        <v>9</v>
      </c>
      <c r="C424" s="8" t="s">
        <v>677</v>
      </c>
      <c r="D424" s="27" t="s">
        <v>1568</v>
      </c>
      <c r="E424" s="8" t="s">
        <v>686</v>
      </c>
      <c r="F424" s="8" t="s">
        <v>901</v>
      </c>
      <c r="G424" s="8" t="s">
        <v>1152</v>
      </c>
    </row>
    <row r="425" spans="1:7" ht="15" customHeight="1" x14ac:dyDescent="0.4">
      <c r="A425" s="2" t="s">
        <v>632</v>
      </c>
      <c r="B425" s="258">
        <v>10</v>
      </c>
      <c r="C425" s="8" t="s">
        <v>678</v>
      </c>
      <c r="D425" s="27" t="s">
        <v>1569</v>
      </c>
      <c r="E425" s="8" t="s">
        <v>687</v>
      </c>
      <c r="F425" s="8" t="s">
        <v>902</v>
      </c>
      <c r="G425" s="8" t="s">
        <v>1153</v>
      </c>
    </row>
    <row r="426" spans="1:7" ht="15" customHeight="1" x14ac:dyDescent="0.4">
      <c r="A426" s="2" t="s">
        <v>632</v>
      </c>
      <c r="B426" s="258">
        <v>11</v>
      </c>
      <c r="C426" s="8" t="s">
        <v>679</v>
      </c>
      <c r="D426" s="27" t="s">
        <v>1570</v>
      </c>
      <c r="E426" s="8" t="s">
        <v>688</v>
      </c>
      <c r="F426" s="8" t="s">
        <v>903</v>
      </c>
      <c r="G426" s="8" t="s">
        <v>1154</v>
      </c>
    </row>
    <row r="427" spans="1:7" ht="15" customHeight="1" x14ac:dyDescent="0.4">
      <c r="A427" s="2" t="s">
        <v>632</v>
      </c>
      <c r="B427" s="258">
        <v>12</v>
      </c>
      <c r="C427" s="8" t="s">
        <v>680</v>
      </c>
      <c r="D427" s="27" t="s">
        <v>1571</v>
      </c>
      <c r="E427" s="8" t="s">
        <v>893</v>
      </c>
      <c r="F427" s="8" t="s">
        <v>904</v>
      </c>
      <c r="G427" s="8" t="s">
        <v>1155</v>
      </c>
    </row>
    <row r="428" spans="1:7" ht="15" customHeight="1" x14ac:dyDescent="0.4">
      <c r="A428" s="2" t="s">
        <v>632</v>
      </c>
      <c r="B428" s="258">
        <v>77</v>
      </c>
      <c r="C428" s="8" t="s">
        <v>78</v>
      </c>
      <c r="D428" s="2" t="s">
        <v>1559</v>
      </c>
      <c r="E428" s="2" t="s">
        <v>431</v>
      </c>
      <c r="F428" s="8" t="s">
        <v>2002</v>
      </c>
      <c r="G428" s="8" t="s">
        <v>973</v>
      </c>
    </row>
    <row r="429" spans="1:7" ht="15" customHeight="1" x14ac:dyDescent="0.4">
      <c r="A429" s="2"/>
      <c r="B429" s="8"/>
      <c r="C429" s="9"/>
      <c r="D429" s="9"/>
      <c r="E429" s="9"/>
      <c r="F429" s="9"/>
      <c r="G429" s="9"/>
    </row>
    <row r="430" spans="1:7" ht="15" customHeight="1" x14ac:dyDescent="0.4">
      <c r="A430" s="10" t="str">
        <f t="shared" ref="A430:A486" ca="1" si="0">IF(OR(B430="", B430="Formula"),"","time_yyyy")</f>
        <v>time_yyyy</v>
      </c>
      <c r="B430" s="10">
        <f ca="1">YEAR(TODAY())-survey!G9-1</f>
        <v>1954</v>
      </c>
      <c r="C430" s="11">
        <f ca="1">IF(B430=7777,"Don't know",B430)</f>
        <v>1954</v>
      </c>
      <c r="D430" s="11">
        <f ca="1">IF(B430=7777,"لا أعرف",B430)</f>
        <v>1954</v>
      </c>
      <c r="E430" s="11">
        <f ca="1">IF(B430=7777,"Ne sait pas",B430)</f>
        <v>1954</v>
      </c>
      <c r="F430" s="11">
        <f ca="1">IF(B430=7777,"No sabe",B430)</f>
        <v>1954</v>
      </c>
      <c r="G430" s="11">
        <f ca="1">IF(B430=7777,"Не знаю",B430)</f>
        <v>1954</v>
      </c>
    </row>
    <row r="431" spans="1:7" ht="15" customHeight="1" x14ac:dyDescent="0.4">
      <c r="A431" s="10" t="str">
        <f t="shared" ca="1" si="0"/>
        <v>time_yyyy</v>
      </c>
      <c r="B431" s="10">
        <f ca="1">IF(COUNT(B$430:B430)&gt;(survey!G$9-survey!G$8+2),IF(COUNTIF(B$430:B430,7777)=0,7777,"Formula"),B430+1)</f>
        <v>1955</v>
      </c>
      <c r="C431" s="11">
        <f t="shared" ref="C431:C494" ca="1" si="1">IF(B431=7777,"Don't know",B431)</f>
        <v>1955</v>
      </c>
      <c r="D431" s="11">
        <f t="shared" ref="D431:D494" ca="1" si="2">IF(B431=7777,"لا أعرف",B431)</f>
        <v>1955</v>
      </c>
      <c r="E431" s="11">
        <f ca="1">IF(B431=7777,"Ne sait pas",B431)</f>
        <v>1955</v>
      </c>
      <c r="F431" s="11">
        <f t="shared" ref="F431:F494" ca="1" si="3">IF(B431=7777,"No sabe",B431)</f>
        <v>1955</v>
      </c>
      <c r="G431" s="11">
        <f t="shared" ref="G431:G494" ca="1" si="4">IF(B431=7777,"Не знаю",B431)</f>
        <v>1955</v>
      </c>
    </row>
    <row r="432" spans="1:7" ht="15" customHeight="1" x14ac:dyDescent="0.4">
      <c r="A432" s="10" t="str">
        <f t="shared" ca="1" si="0"/>
        <v>time_yyyy</v>
      </c>
      <c r="B432" s="10">
        <f ca="1">IF(COUNT(B$430:B431)&gt;(survey!G$9-survey!G$8+2),IF(COUNTIF(B$430:B431,7777)=0,7777,"Formula"),B431+1)</f>
        <v>1956</v>
      </c>
      <c r="C432" s="11">
        <f t="shared" ca="1" si="1"/>
        <v>1956</v>
      </c>
      <c r="D432" s="11">
        <f t="shared" ca="1" si="2"/>
        <v>1956</v>
      </c>
      <c r="E432" s="11">
        <f t="shared" ref="E432:E494" ca="1" si="5">IF(B432=7777,"Ne sait pas",B432)</f>
        <v>1956</v>
      </c>
      <c r="F432" s="11">
        <f t="shared" ca="1" si="3"/>
        <v>1956</v>
      </c>
      <c r="G432" s="11">
        <f t="shared" ca="1" si="4"/>
        <v>1956</v>
      </c>
    </row>
    <row r="433" spans="1:7" ht="15" customHeight="1" x14ac:dyDescent="0.4">
      <c r="A433" s="10" t="str">
        <f t="shared" ca="1" si="0"/>
        <v>time_yyyy</v>
      </c>
      <c r="B433" s="10">
        <f ca="1">IF(COUNT(B$430:B432)&gt;(survey!G$9-survey!G$8+2),IF(COUNTIF(B$430:B432,7777)=0,7777,"Formula"),B432+1)</f>
        <v>1957</v>
      </c>
      <c r="C433" s="11">
        <f t="shared" ca="1" si="1"/>
        <v>1957</v>
      </c>
      <c r="D433" s="11">
        <f t="shared" ca="1" si="2"/>
        <v>1957</v>
      </c>
      <c r="E433" s="11">
        <f t="shared" ca="1" si="5"/>
        <v>1957</v>
      </c>
      <c r="F433" s="11">
        <f t="shared" ca="1" si="3"/>
        <v>1957</v>
      </c>
      <c r="G433" s="11">
        <f t="shared" ca="1" si="4"/>
        <v>1957</v>
      </c>
    </row>
    <row r="434" spans="1:7" ht="15" customHeight="1" x14ac:dyDescent="0.4">
      <c r="A434" s="10" t="str">
        <f t="shared" ca="1" si="0"/>
        <v>time_yyyy</v>
      </c>
      <c r="B434" s="10">
        <f ca="1">IF(COUNT(B$430:B433)&gt;(survey!G$9-survey!G$8+2),IF(COUNTIF(B$430:B433,7777)=0,7777,"Formula"),B433+1)</f>
        <v>1958</v>
      </c>
      <c r="C434" s="11">
        <f t="shared" ca="1" si="1"/>
        <v>1958</v>
      </c>
      <c r="D434" s="11">
        <f t="shared" ca="1" si="2"/>
        <v>1958</v>
      </c>
      <c r="E434" s="11">
        <f t="shared" ca="1" si="5"/>
        <v>1958</v>
      </c>
      <c r="F434" s="11">
        <f t="shared" ca="1" si="3"/>
        <v>1958</v>
      </c>
      <c r="G434" s="11">
        <f t="shared" ca="1" si="4"/>
        <v>1958</v>
      </c>
    </row>
    <row r="435" spans="1:7" ht="15" customHeight="1" x14ac:dyDescent="0.4">
      <c r="A435" s="10" t="str">
        <f t="shared" ca="1" si="0"/>
        <v>time_yyyy</v>
      </c>
      <c r="B435" s="10">
        <f ca="1">IF(COUNT(B$430:B434)&gt;(survey!G$9-survey!G$8+2),IF(COUNTIF(B$430:B434,7777)=0,7777,"Formula"),B434+1)</f>
        <v>1959</v>
      </c>
      <c r="C435" s="11">
        <f t="shared" ca="1" si="1"/>
        <v>1959</v>
      </c>
      <c r="D435" s="11">
        <f t="shared" ca="1" si="2"/>
        <v>1959</v>
      </c>
      <c r="E435" s="11">
        <f t="shared" ca="1" si="5"/>
        <v>1959</v>
      </c>
      <c r="F435" s="11">
        <f t="shared" ca="1" si="3"/>
        <v>1959</v>
      </c>
      <c r="G435" s="11">
        <f t="shared" ca="1" si="4"/>
        <v>1959</v>
      </c>
    </row>
    <row r="436" spans="1:7" ht="15" customHeight="1" x14ac:dyDescent="0.4">
      <c r="A436" s="10" t="str">
        <f t="shared" ca="1" si="0"/>
        <v>time_yyyy</v>
      </c>
      <c r="B436" s="10">
        <f ca="1">IF(COUNT(B$430:B435)&gt;(survey!G$9-survey!G$8+2),IF(COUNTIF(B$430:B435,7777)=0,7777,"Formula"),B435+1)</f>
        <v>1960</v>
      </c>
      <c r="C436" s="11">
        <f t="shared" ca="1" si="1"/>
        <v>1960</v>
      </c>
      <c r="D436" s="11">
        <f t="shared" ca="1" si="2"/>
        <v>1960</v>
      </c>
      <c r="E436" s="11">
        <f t="shared" ca="1" si="5"/>
        <v>1960</v>
      </c>
      <c r="F436" s="11">
        <f t="shared" ca="1" si="3"/>
        <v>1960</v>
      </c>
      <c r="G436" s="11">
        <f t="shared" ca="1" si="4"/>
        <v>1960</v>
      </c>
    </row>
    <row r="437" spans="1:7" ht="15" customHeight="1" x14ac:dyDescent="0.4">
      <c r="A437" s="10" t="str">
        <f t="shared" ca="1" si="0"/>
        <v>time_yyyy</v>
      </c>
      <c r="B437" s="10">
        <f ca="1">IF(COUNT(B$430:B436)&gt;(survey!G$9-survey!G$8+2),IF(COUNTIF(B$430:B436,7777)=0,7777,"Formula"),B436+1)</f>
        <v>1961</v>
      </c>
      <c r="C437" s="11">
        <f t="shared" ca="1" si="1"/>
        <v>1961</v>
      </c>
      <c r="D437" s="11">
        <f t="shared" ca="1" si="2"/>
        <v>1961</v>
      </c>
      <c r="E437" s="11">
        <f t="shared" ca="1" si="5"/>
        <v>1961</v>
      </c>
      <c r="F437" s="11">
        <f t="shared" ca="1" si="3"/>
        <v>1961</v>
      </c>
      <c r="G437" s="11">
        <f t="shared" ca="1" si="4"/>
        <v>1961</v>
      </c>
    </row>
    <row r="438" spans="1:7" ht="15" customHeight="1" x14ac:dyDescent="0.4">
      <c r="A438" s="10" t="str">
        <f t="shared" ca="1" si="0"/>
        <v>time_yyyy</v>
      </c>
      <c r="B438" s="10">
        <f ca="1">IF(COUNT(B$430:B437)&gt;(survey!G$9-survey!G$8+2),IF(COUNTIF(B$430:B437,7777)=0,7777,"Formula"),B437+1)</f>
        <v>1962</v>
      </c>
      <c r="C438" s="11">
        <f t="shared" ca="1" si="1"/>
        <v>1962</v>
      </c>
      <c r="D438" s="11">
        <f t="shared" ca="1" si="2"/>
        <v>1962</v>
      </c>
      <c r="E438" s="11">
        <f t="shared" ca="1" si="5"/>
        <v>1962</v>
      </c>
      <c r="F438" s="11">
        <f t="shared" ca="1" si="3"/>
        <v>1962</v>
      </c>
      <c r="G438" s="11">
        <f t="shared" ca="1" si="4"/>
        <v>1962</v>
      </c>
    </row>
    <row r="439" spans="1:7" ht="15" customHeight="1" x14ac:dyDescent="0.4">
      <c r="A439" s="10" t="str">
        <f t="shared" ca="1" si="0"/>
        <v>time_yyyy</v>
      </c>
      <c r="B439" s="10">
        <f ca="1">IF(COUNT(B$430:B438)&gt;(survey!G$9-survey!G$8+2),IF(COUNTIF(B$430:B438,7777)=0,7777,"Formula"),B438+1)</f>
        <v>1963</v>
      </c>
      <c r="C439" s="11">
        <f t="shared" ca="1" si="1"/>
        <v>1963</v>
      </c>
      <c r="D439" s="11">
        <f t="shared" ca="1" si="2"/>
        <v>1963</v>
      </c>
      <c r="E439" s="11">
        <f t="shared" ca="1" si="5"/>
        <v>1963</v>
      </c>
      <c r="F439" s="11">
        <f t="shared" ca="1" si="3"/>
        <v>1963</v>
      </c>
      <c r="G439" s="11">
        <f t="shared" ca="1" si="4"/>
        <v>1963</v>
      </c>
    </row>
    <row r="440" spans="1:7" ht="15" customHeight="1" x14ac:dyDescent="0.4">
      <c r="A440" s="10" t="str">
        <f t="shared" ca="1" si="0"/>
        <v>time_yyyy</v>
      </c>
      <c r="B440" s="10">
        <f ca="1">IF(COUNT(B$430:B439)&gt;(survey!G$9-survey!G$8+2),IF(COUNTIF(B$430:B439,7777)=0,7777,"Formula"),B439+1)</f>
        <v>1964</v>
      </c>
      <c r="C440" s="11">
        <f t="shared" ca="1" si="1"/>
        <v>1964</v>
      </c>
      <c r="D440" s="11">
        <f t="shared" ca="1" si="2"/>
        <v>1964</v>
      </c>
      <c r="E440" s="11">
        <f t="shared" ca="1" si="5"/>
        <v>1964</v>
      </c>
      <c r="F440" s="11">
        <f t="shared" ca="1" si="3"/>
        <v>1964</v>
      </c>
      <c r="G440" s="11">
        <f t="shared" ca="1" si="4"/>
        <v>1964</v>
      </c>
    </row>
    <row r="441" spans="1:7" ht="15" customHeight="1" x14ac:dyDescent="0.4">
      <c r="A441" s="10" t="str">
        <f t="shared" ca="1" si="0"/>
        <v>time_yyyy</v>
      </c>
      <c r="B441" s="10">
        <f ca="1">IF(COUNT(B$430:B440)&gt;(survey!G$9-survey!G$8+2),IF(COUNTIF(B$430:B440,7777)=0,7777,"Formula"),B440+1)</f>
        <v>1965</v>
      </c>
      <c r="C441" s="11">
        <f t="shared" ca="1" si="1"/>
        <v>1965</v>
      </c>
      <c r="D441" s="11">
        <f t="shared" ca="1" si="2"/>
        <v>1965</v>
      </c>
      <c r="E441" s="11">
        <f t="shared" ca="1" si="5"/>
        <v>1965</v>
      </c>
      <c r="F441" s="11">
        <f t="shared" ca="1" si="3"/>
        <v>1965</v>
      </c>
      <c r="G441" s="11">
        <f t="shared" ca="1" si="4"/>
        <v>1965</v>
      </c>
    </row>
    <row r="442" spans="1:7" ht="15" customHeight="1" x14ac:dyDescent="0.4">
      <c r="A442" s="10" t="str">
        <f t="shared" ca="1" si="0"/>
        <v>time_yyyy</v>
      </c>
      <c r="B442" s="10">
        <f ca="1">IF(COUNT(B$430:B441)&gt;(survey!G$9-survey!G$8+2),IF(COUNTIF(B$430:B441,7777)=0,7777,"Formula"),B441+1)</f>
        <v>1966</v>
      </c>
      <c r="C442" s="11">
        <f t="shared" ca="1" si="1"/>
        <v>1966</v>
      </c>
      <c r="D442" s="11">
        <f t="shared" ca="1" si="2"/>
        <v>1966</v>
      </c>
      <c r="E442" s="11">
        <f t="shared" ca="1" si="5"/>
        <v>1966</v>
      </c>
      <c r="F442" s="11">
        <f t="shared" ca="1" si="3"/>
        <v>1966</v>
      </c>
      <c r="G442" s="11">
        <f t="shared" ca="1" si="4"/>
        <v>1966</v>
      </c>
    </row>
    <row r="443" spans="1:7" ht="15" customHeight="1" x14ac:dyDescent="0.4">
      <c r="A443" s="10" t="str">
        <f t="shared" ca="1" si="0"/>
        <v>time_yyyy</v>
      </c>
      <c r="B443" s="10">
        <f ca="1">IF(COUNT(B$430:B442)&gt;(survey!G$9-survey!G$8+2),IF(COUNTIF(B$430:B442,7777)=0,7777,"Formula"),B442+1)</f>
        <v>1967</v>
      </c>
      <c r="C443" s="11">
        <f t="shared" ca="1" si="1"/>
        <v>1967</v>
      </c>
      <c r="D443" s="11">
        <f t="shared" ca="1" si="2"/>
        <v>1967</v>
      </c>
      <c r="E443" s="11">
        <f t="shared" ca="1" si="5"/>
        <v>1967</v>
      </c>
      <c r="F443" s="11">
        <f t="shared" ca="1" si="3"/>
        <v>1967</v>
      </c>
      <c r="G443" s="11">
        <f t="shared" ca="1" si="4"/>
        <v>1967</v>
      </c>
    </row>
    <row r="444" spans="1:7" ht="15" customHeight="1" x14ac:dyDescent="0.4">
      <c r="A444" s="10" t="str">
        <f t="shared" ca="1" si="0"/>
        <v>time_yyyy</v>
      </c>
      <c r="B444" s="10">
        <f ca="1">IF(COUNT(B$430:B443)&gt;(survey!G$9-survey!G$8+2),IF(COUNTIF(B$430:B443,7777)=0,7777,"Formula"),B443+1)</f>
        <v>1968</v>
      </c>
      <c r="C444" s="11">
        <f t="shared" ca="1" si="1"/>
        <v>1968</v>
      </c>
      <c r="D444" s="11">
        <f t="shared" ca="1" si="2"/>
        <v>1968</v>
      </c>
      <c r="E444" s="11">
        <f t="shared" ca="1" si="5"/>
        <v>1968</v>
      </c>
      <c r="F444" s="11">
        <f t="shared" ca="1" si="3"/>
        <v>1968</v>
      </c>
      <c r="G444" s="11">
        <f t="shared" ca="1" si="4"/>
        <v>1968</v>
      </c>
    </row>
    <row r="445" spans="1:7" ht="15" customHeight="1" x14ac:dyDescent="0.4">
      <c r="A445" s="10" t="str">
        <f t="shared" ca="1" si="0"/>
        <v>time_yyyy</v>
      </c>
      <c r="B445" s="10">
        <f ca="1">IF(COUNT(B$430:B444)&gt;(survey!G$9-survey!G$8+2),IF(COUNTIF(B$430:B444,7777)=0,7777,"Formula"),B444+1)</f>
        <v>1969</v>
      </c>
      <c r="C445" s="11">
        <f t="shared" ca="1" si="1"/>
        <v>1969</v>
      </c>
      <c r="D445" s="11">
        <f t="shared" ca="1" si="2"/>
        <v>1969</v>
      </c>
      <c r="E445" s="11">
        <f t="shared" ca="1" si="5"/>
        <v>1969</v>
      </c>
      <c r="F445" s="11">
        <f t="shared" ca="1" si="3"/>
        <v>1969</v>
      </c>
      <c r="G445" s="11">
        <f t="shared" ca="1" si="4"/>
        <v>1969</v>
      </c>
    </row>
    <row r="446" spans="1:7" ht="15" customHeight="1" x14ac:dyDescent="0.4">
      <c r="A446" s="10" t="str">
        <f t="shared" ca="1" si="0"/>
        <v>time_yyyy</v>
      </c>
      <c r="B446" s="10">
        <f ca="1">IF(COUNT(B$430:B445)&gt;(survey!G$9-survey!G$8+2),IF(COUNTIF(B$430:B445,7777)=0,7777,"Formula"),B445+1)</f>
        <v>1970</v>
      </c>
      <c r="C446" s="11">
        <f t="shared" ca="1" si="1"/>
        <v>1970</v>
      </c>
      <c r="D446" s="11">
        <f t="shared" ca="1" si="2"/>
        <v>1970</v>
      </c>
      <c r="E446" s="11">
        <f t="shared" ca="1" si="5"/>
        <v>1970</v>
      </c>
      <c r="F446" s="11">
        <f t="shared" ca="1" si="3"/>
        <v>1970</v>
      </c>
      <c r="G446" s="11">
        <f t="shared" ca="1" si="4"/>
        <v>1970</v>
      </c>
    </row>
    <row r="447" spans="1:7" ht="15" customHeight="1" x14ac:dyDescent="0.4">
      <c r="A447" s="10" t="str">
        <f t="shared" ca="1" si="0"/>
        <v>time_yyyy</v>
      </c>
      <c r="B447" s="10">
        <f ca="1">IF(COUNT(B$430:B446)&gt;(survey!G$9-survey!G$8+2),IF(COUNTIF(B$430:B446,7777)=0,7777,"Formula"),B446+1)</f>
        <v>1971</v>
      </c>
      <c r="C447" s="11">
        <f t="shared" ca="1" si="1"/>
        <v>1971</v>
      </c>
      <c r="D447" s="11">
        <f t="shared" ca="1" si="2"/>
        <v>1971</v>
      </c>
      <c r="E447" s="11">
        <f t="shared" ca="1" si="5"/>
        <v>1971</v>
      </c>
      <c r="F447" s="11">
        <f t="shared" ca="1" si="3"/>
        <v>1971</v>
      </c>
      <c r="G447" s="11">
        <f t="shared" ca="1" si="4"/>
        <v>1971</v>
      </c>
    </row>
    <row r="448" spans="1:7" ht="15" customHeight="1" x14ac:dyDescent="0.4">
      <c r="A448" s="10" t="str">
        <f t="shared" ca="1" si="0"/>
        <v>time_yyyy</v>
      </c>
      <c r="B448" s="10">
        <f ca="1">IF(COUNT(B$430:B447)&gt;(survey!G$9-survey!G$8+2),IF(COUNTIF(B$430:B447,7777)=0,7777,"Formula"),B447+1)</f>
        <v>1972</v>
      </c>
      <c r="C448" s="11">
        <f t="shared" ca="1" si="1"/>
        <v>1972</v>
      </c>
      <c r="D448" s="11">
        <f t="shared" ca="1" si="2"/>
        <v>1972</v>
      </c>
      <c r="E448" s="11">
        <f t="shared" ca="1" si="5"/>
        <v>1972</v>
      </c>
      <c r="F448" s="11">
        <f t="shared" ca="1" si="3"/>
        <v>1972</v>
      </c>
      <c r="G448" s="11">
        <f t="shared" ca="1" si="4"/>
        <v>1972</v>
      </c>
    </row>
    <row r="449" spans="1:7" ht="15" customHeight="1" x14ac:dyDescent="0.4">
      <c r="A449" s="10" t="str">
        <f t="shared" ca="1" si="0"/>
        <v>time_yyyy</v>
      </c>
      <c r="B449" s="10">
        <f ca="1">IF(COUNT(B$430:B448)&gt;(survey!G$9-survey!G$8+2),IF(COUNTIF(B$430:B448,7777)=0,7777,"Formula"),B448+1)</f>
        <v>1973</v>
      </c>
      <c r="C449" s="11">
        <f t="shared" ca="1" si="1"/>
        <v>1973</v>
      </c>
      <c r="D449" s="11">
        <f t="shared" ca="1" si="2"/>
        <v>1973</v>
      </c>
      <c r="E449" s="11">
        <f t="shared" ca="1" si="5"/>
        <v>1973</v>
      </c>
      <c r="F449" s="11">
        <f t="shared" ca="1" si="3"/>
        <v>1973</v>
      </c>
      <c r="G449" s="11">
        <f t="shared" ca="1" si="4"/>
        <v>1973</v>
      </c>
    </row>
    <row r="450" spans="1:7" ht="15" customHeight="1" x14ac:dyDescent="0.4">
      <c r="A450" s="10" t="str">
        <f t="shared" ca="1" si="0"/>
        <v>time_yyyy</v>
      </c>
      <c r="B450" s="10">
        <f ca="1">IF(COUNT(B$430:B449)&gt;(survey!G$9-survey!G$8+2),IF(COUNTIF(B$430:B449,7777)=0,7777,"Formula"),B449+1)</f>
        <v>1974</v>
      </c>
      <c r="C450" s="11">
        <f t="shared" ca="1" si="1"/>
        <v>1974</v>
      </c>
      <c r="D450" s="11">
        <f t="shared" ca="1" si="2"/>
        <v>1974</v>
      </c>
      <c r="E450" s="11">
        <f t="shared" ca="1" si="5"/>
        <v>1974</v>
      </c>
      <c r="F450" s="11">
        <f t="shared" ca="1" si="3"/>
        <v>1974</v>
      </c>
      <c r="G450" s="11">
        <f t="shared" ca="1" si="4"/>
        <v>1974</v>
      </c>
    </row>
    <row r="451" spans="1:7" ht="15" customHeight="1" x14ac:dyDescent="0.4">
      <c r="A451" s="10" t="str">
        <f t="shared" ca="1" si="0"/>
        <v>time_yyyy</v>
      </c>
      <c r="B451" s="10">
        <f ca="1">IF(COUNT(B$430:B450)&gt;(survey!G$9-survey!G$8+2),IF(COUNTIF(B$430:B450,7777)=0,7777,"Formula"),B450+1)</f>
        <v>1975</v>
      </c>
      <c r="C451" s="11">
        <f t="shared" ca="1" si="1"/>
        <v>1975</v>
      </c>
      <c r="D451" s="11">
        <f t="shared" ca="1" si="2"/>
        <v>1975</v>
      </c>
      <c r="E451" s="11">
        <f t="shared" ca="1" si="5"/>
        <v>1975</v>
      </c>
      <c r="F451" s="11">
        <f t="shared" ca="1" si="3"/>
        <v>1975</v>
      </c>
      <c r="G451" s="11">
        <f t="shared" ca="1" si="4"/>
        <v>1975</v>
      </c>
    </row>
    <row r="452" spans="1:7" ht="15" customHeight="1" x14ac:dyDescent="0.4">
      <c r="A452" s="10" t="str">
        <f t="shared" ca="1" si="0"/>
        <v>time_yyyy</v>
      </c>
      <c r="B452" s="10">
        <f ca="1">IF(COUNT(B$430:B451)&gt;(survey!G$9-survey!G$8+2),IF(COUNTIF(B$430:B451,7777)=0,7777,"Formula"),B451+1)</f>
        <v>1976</v>
      </c>
      <c r="C452" s="11">
        <f t="shared" ca="1" si="1"/>
        <v>1976</v>
      </c>
      <c r="D452" s="11">
        <f t="shared" ca="1" si="2"/>
        <v>1976</v>
      </c>
      <c r="E452" s="11">
        <f t="shared" ca="1" si="5"/>
        <v>1976</v>
      </c>
      <c r="F452" s="11">
        <f t="shared" ca="1" si="3"/>
        <v>1976</v>
      </c>
      <c r="G452" s="11">
        <f t="shared" ca="1" si="4"/>
        <v>1976</v>
      </c>
    </row>
    <row r="453" spans="1:7" ht="15" customHeight="1" x14ac:dyDescent="0.4">
      <c r="A453" s="10" t="str">
        <f t="shared" ca="1" si="0"/>
        <v>time_yyyy</v>
      </c>
      <c r="B453" s="10">
        <f ca="1">IF(COUNT(B$430:B452)&gt;(survey!G$9-survey!G$8+2),IF(COUNTIF(B$430:B452,7777)=0,7777,"Formula"),B452+1)</f>
        <v>1977</v>
      </c>
      <c r="C453" s="11">
        <f t="shared" ca="1" si="1"/>
        <v>1977</v>
      </c>
      <c r="D453" s="11">
        <f t="shared" ca="1" si="2"/>
        <v>1977</v>
      </c>
      <c r="E453" s="11">
        <f t="shared" ca="1" si="5"/>
        <v>1977</v>
      </c>
      <c r="F453" s="11">
        <f t="shared" ca="1" si="3"/>
        <v>1977</v>
      </c>
      <c r="G453" s="11">
        <f t="shared" ca="1" si="4"/>
        <v>1977</v>
      </c>
    </row>
    <row r="454" spans="1:7" ht="15" customHeight="1" x14ac:dyDescent="0.4">
      <c r="A454" s="10" t="str">
        <f t="shared" ca="1" si="0"/>
        <v>time_yyyy</v>
      </c>
      <c r="B454" s="10">
        <f ca="1">IF(COUNT(B$430:B453)&gt;(survey!G$9-survey!G$8+2),IF(COUNTIF(B$430:B453,7777)=0,7777,"Formula"),B453+1)</f>
        <v>1978</v>
      </c>
      <c r="C454" s="11">
        <f t="shared" ca="1" si="1"/>
        <v>1978</v>
      </c>
      <c r="D454" s="11">
        <f t="shared" ca="1" si="2"/>
        <v>1978</v>
      </c>
      <c r="E454" s="11">
        <f t="shared" ca="1" si="5"/>
        <v>1978</v>
      </c>
      <c r="F454" s="11">
        <f t="shared" ca="1" si="3"/>
        <v>1978</v>
      </c>
      <c r="G454" s="11">
        <f t="shared" ca="1" si="4"/>
        <v>1978</v>
      </c>
    </row>
    <row r="455" spans="1:7" ht="15" customHeight="1" x14ac:dyDescent="0.4">
      <c r="A455" s="10" t="str">
        <f t="shared" ca="1" si="0"/>
        <v>time_yyyy</v>
      </c>
      <c r="B455" s="10">
        <f ca="1">IF(COUNT(B$430:B454)&gt;(survey!G$9-survey!G$8+2),IF(COUNTIF(B$430:B454,7777)=0,7777,"Formula"),B454+1)</f>
        <v>1979</v>
      </c>
      <c r="C455" s="11">
        <f t="shared" ca="1" si="1"/>
        <v>1979</v>
      </c>
      <c r="D455" s="11">
        <f t="shared" ca="1" si="2"/>
        <v>1979</v>
      </c>
      <c r="E455" s="11">
        <f t="shared" ca="1" si="5"/>
        <v>1979</v>
      </c>
      <c r="F455" s="11">
        <f t="shared" ca="1" si="3"/>
        <v>1979</v>
      </c>
      <c r="G455" s="11">
        <f t="shared" ca="1" si="4"/>
        <v>1979</v>
      </c>
    </row>
    <row r="456" spans="1:7" ht="15" customHeight="1" x14ac:dyDescent="0.4">
      <c r="A456" s="10" t="str">
        <f t="shared" ca="1" si="0"/>
        <v>time_yyyy</v>
      </c>
      <c r="B456" s="10">
        <f ca="1">IF(COUNT(B$430:B455)&gt;(survey!G$9-survey!G$8+2),IF(COUNTIF(B$430:B455,7777)=0,7777,"Formula"),B455+1)</f>
        <v>1980</v>
      </c>
      <c r="C456" s="11">
        <f t="shared" ca="1" si="1"/>
        <v>1980</v>
      </c>
      <c r="D456" s="11">
        <f t="shared" ca="1" si="2"/>
        <v>1980</v>
      </c>
      <c r="E456" s="11">
        <f t="shared" ca="1" si="5"/>
        <v>1980</v>
      </c>
      <c r="F456" s="11">
        <f t="shared" ca="1" si="3"/>
        <v>1980</v>
      </c>
      <c r="G456" s="11">
        <f t="shared" ca="1" si="4"/>
        <v>1980</v>
      </c>
    </row>
    <row r="457" spans="1:7" ht="15" customHeight="1" x14ac:dyDescent="0.4">
      <c r="A457" s="10" t="str">
        <f t="shared" ca="1" si="0"/>
        <v>time_yyyy</v>
      </c>
      <c r="B457" s="10">
        <f ca="1">IF(COUNT(B$430:B456)&gt;(survey!G$9-survey!G$8+2),IF(COUNTIF(B$430:B456,7777)=0,7777,"Formula"),B456+1)</f>
        <v>1981</v>
      </c>
      <c r="C457" s="11">
        <f t="shared" ca="1" si="1"/>
        <v>1981</v>
      </c>
      <c r="D457" s="11">
        <f t="shared" ca="1" si="2"/>
        <v>1981</v>
      </c>
      <c r="E457" s="11">
        <f t="shared" ca="1" si="5"/>
        <v>1981</v>
      </c>
      <c r="F457" s="11">
        <f t="shared" ca="1" si="3"/>
        <v>1981</v>
      </c>
      <c r="G457" s="11">
        <f t="shared" ca="1" si="4"/>
        <v>1981</v>
      </c>
    </row>
    <row r="458" spans="1:7" ht="15" customHeight="1" x14ac:dyDescent="0.4">
      <c r="A458" s="10" t="str">
        <f t="shared" ca="1" si="0"/>
        <v>time_yyyy</v>
      </c>
      <c r="B458" s="10">
        <f ca="1">IF(COUNT(B$430:B457)&gt;(survey!G$9-survey!G$8+2),IF(COUNTIF(B$430:B457,7777)=0,7777,"Formula"),B457+1)</f>
        <v>1982</v>
      </c>
      <c r="C458" s="11">
        <f t="shared" ca="1" si="1"/>
        <v>1982</v>
      </c>
      <c r="D458" s="11">
        <f t="shared" ca="1" si="2"/>
        <v>1982</v>
      </c>
      <c r="E458" s="11">
        <f t="shared" ca="1" si="5"/>
        <v>1982</v>
      </c>
      <c r="F458" s="11">
        <f t="shared" ca="1" si="3"/>
        <v>1982</v>
      </c>
      <c r="G458" s="11">
        <f t="shared" ca="1" si="4"/>
        <v>1982</v>
      </c>
    </row>
    <row r="459" spans="1:7" ht="15" customHeight="1" x14ac:dyDescent="0.4">
      <c r="A459" s="10" t="str">
        <f t="shared" ca="1" si="0"/>
        <v>time_yyyy</v>
      </c>
      <c r="B459" s="10">
        <f ca="1">IF(COUNT(B$430:B458)&gt;(survey!G$9-survey!G$8+2),IF(COUNTIF(B$430:B458,7777)=0,7777,"Formula"),B458+1)</f>
        <v>1983</v>
      </c>
      <c r="C459" s="11">
        <f t="shared" ca="1" si="1"/>
        <v>1983</v>
      </c>
      <c r="D459" s="11">
        <f t="shared" ca="1" si="2"/>
        <v>1983</v>
      </c>
      <c r="E459" s="11">
        <f t="shared" ca="1" si="5"/>
        <v>1983</v>
      </c>
      <c r="F459" s="11">
        <f t="shared" ca="1" si="3"/>
        <v>1983</v>
      </c>
      <c r="G459" s="11">
        <f t="shared" ca="1" si="4"/>
        <v>1983</v>
      </c>
    </row>
    <row r="460" spans="1:7" ht="15" customHeight="1" x14ac:dyDescent="0.4">
      <c r="A460" s="10" t="str">
        <f t="shared" ca="1" si="0"/>
        <v>time_yyyy</v>
      </c>
      <c r="B460" s="10">
        <f ca="1">IF(COUNT(B$430:B459)&gt;(survey!G$9-survey!G$8+2),IF(COUNTIF(B$430:B459,7777)=0,7777,"Formula"),B459+1)</f>
        <v>1984</v>
      </c>
      <c r="C460" s="11">
        <f t="shared" ca="1" si="1"/>
        <v>1984</v>
      </c>
      <c r="D460" s="11">
        <f t="shared" ca="1" si="2"/>
        <v>1984</v>
      </c>
      <c r="E460" s="11">
        <f t="shared" ca="1" si="5"/>
        <v>1984</v>
      </c>
      <c r="F460" s="11">
        <f t="shared" ca="1" si="3"/>
        <v>1984</v>
      </c>
      <c r="G460" s="11">
        <f t="shared" ca="1" si="4"/>
        <v>1984</v>
      </c>
    </row>
    <row r="461" spans="1:7" ht="15" customHeight="1" x14ac:dyDescent="0.4">
      <c r="A461" s="10" t="str">
        <f t="shared" ca="1" si="0"/>
        <v>time_yyyy</v>
      </c>
      <c r="B461" s="10">
        <f ca="1">IF(COUNT(B$430:B460)&gt;(survey!G$9-survey!G$8+2),IF(COUNTIF(B$430:B460,7777)=0,7777,"Formula"),B460+1)</f>
        <v>1985</v>
      </c>
      <c r="C461" s="11">
        <f t="shared" ca="1" si="1"/>
        <v>1985</v>
      </c>
      <c r="D461" s="11">
        <f t="shared" ca="1" si="2"/>
        <v>1985</v>
      </c>
      <c r="E461" s="11">
        <f t="shared" ca="1" si="5"/>
        <v>1985</v>
      </c>
      <c r="F461" s="11">
        <f t="shared" ca="1" si="3"/>
        <v>1985</v>
      </c>
      <c r="G461" s="11">
        <f t="shared" ca="1" si="4"/>
        <v>1985</v>
      </c>
    </row>
    <row r="462" spans="1:7" ht="15" customHeight="1" x14ac:dyDescent="0.4">
      <c r="A462" s="10" t="str">
        <f t="shared" ca="1" si="0"/>
        <v>time_yyyy</v>
      </c>
      <c r="B462" s="10">
        <f ca="1">IF(COUNT(B$430:B461)&gt;(survey!G$9-survey!G$8+2),IF(COUNTIF(B$430:B461,7777)=0,7777,"Formula"),B461+1)</f>
        <v>1986</v>
      </c>
      <c r="C462" s="11">
        <f t="shared" ca="1" si="1"/>
        <v>1986</v>
      </c>
      <c r="D462" s="11">
        <f t="shared" ca="1" si="2"/>
        <v>1986</v>
      </c>
      <c r="E462" s="11">
        <f t="shared" ca="1" si="5"/>
        <v>1986</v>
      </c>
      <c r="F462" s="11">
        <f t="shared" ca="1" si="3"/>
        <v>1986</v>
      </c>
      <c r="G462" s="11">
        <f t="shared" ca="1" si="4"/>
        <v>1986</v>
      </c>
    </row>
    <row r="463" spans="1:7" ht="15" customHeight="1" x14ac:dyDescent="0.4">
      <c r="A463" s="10" t="str">
        <f t="shared" ca="1" si="0"/>
        <v>time_yyyy</v>
      </c>
      <c r="B463" s="10">
        <f ca="1">IF(COUNT(B$430:B462)&gt;(survey!G$9-survey!G$8+2),IF(COUNTIF(B$430:B462,7777)=0,7777,"Formula"),B462+1)</f>
        <v>1987</v>
      </c>
      <c r="C463" s="11">
        <f t="shared" ca="1" si="1"/>
        <v>1987</v>
      </c>
      <c r="D463" s="11">
        <f t="shared" ca="1" si="2"/>
        <v>1987</v>
      </c>
      <c r="E463" s="11">
        <f t="shared" ca="1" si="5"/>
        <v>1987</v>
      </c>
      <c r="F463" s="11">
        <f t="shared" ca="1" si="3"/>
        <v>1987</v>
      </c>
      <c r="G463" s="11">
        <f t="shared" ca="1" si="4"/>
        <v>1987</v>
      </c>
    </row>
    <row r="464" spans="1:7" ht="15" customHeight="1" x14ac:dyDescent="0.4">
      <c r="A464" s="10" t="str">
        <f t="shared" ca="1" si="0"/>
        <v>time_yyyy</v>
      </c>
      <c r="B464" s="10">
        <f ca="1">IF(COUNT(B$430:B463)&gt;(survey!G$9-survey!G$8+2),IF(COUNTIF(B$430:B463,7777)=0,7777,"Formula"),B463+1)</f>
        <v>1988</v>
      </c>
      <c r="C464" s="11">
        <f t="shared" ca="1" si="1"/>
        <v>1988</v>
      </c>
      <c r="D464" s="11">
        <f t="shared" ca="1" si="2"/>
        <v>1988</v>
      </c>
      <c r="E464" s="11">
        <f t="shared" ca="1" si="5"/>
        <v>1988</v>
      </c>
      <c r="F464" s="11">
        <f t="shared" ca="1" si="3"/>
        <v>1988</v>
      </c>
      <c r="G464" s="11">
        <f t="shared" ca="1" si="4"/>
        <v>1988</v>
      </c>
    </row>
    <row r="465" spans="1:7" ht="15" customHeight="1" x14ac:dyDescent="0.4">
      <c r="A465" s="10" t="str">
        <f t="shared" ca="1" si="0"/>
        <v>time_yyyy</v>
      </c>
      <c r="B465" s="10">
        <f ca="1">IF(COUNT(B$430:B464)&gt;(survey!G$9-survey!G$8+2),IF(COUNTIF(B$430:B464,7777)=0,7777,"Formula"),B464+1)</f>
        <v>1989</v>
      </c>
      <c r="C465" s="11">
        <f t="shared" ca="1" si="1"/>
        <v>1989</v>
      </c>
      <c r="D465" s="11">
        <f t="shared" ca="1" si="2"/>
        <v>1989</v>
      </c>
      <c r="E465" s="11">
        <f t="shared" ca="1" si="5"/>
        <v>1989</v>
      </c>
      <c r="F465" s="11">
        <f t="shared" ca="1" si="3"/>
        <v>1989</v>
      </c>
      <c r="G465" s="11">
        <f t="shared" ca="1" si="4"/>
        <v>1989</v>
      </c>
    </row>
    <row r="466" spans="1:7" ht="15" customHeight="1" x14ac:dyDescent="0.4">
      <c r="A466" s="10" t="str">
        <f t="shared" ca="1" si="0"/>
        <v>time_yyyy</v>
      </c>
      <c r="B466" s="10">
        <f ca="1">IF(COUNT(B$430:B465)&gt;(survey!G$9-survey!G$8+2),IF(COUNTIF(B$430:B465,7777)=0,7777,"Formula"),B465+1)</f>
        <v>1990</v>
      </c>
      <c r="C466" s="11">
        <f t="shared" ca="1" si="1"/>
        <v>1990</v>
      </c>
      <c r="D466" s="11">
        <f t="shared" ca="1" si="2"/>
        <v>1990</v>
      </c>
      <c r="E466" s="11">
        <f t="shared" ca="1" si="5"/>
        <v>1990</v>
      </c>
      <c r="F466" s="11">
        <f t="shared" ca="1" si="3"/>
        <v>1990</v>
      </c>
      <c r="G466" s="11">
        <f t="shared" ca="1" si="4"/>
        <v>1990</v>
      </c>
    </row>
    <row r="467" spans="1:7" ht="15" customHeight="1" x14ac:dyDescent="0.4">
      <c r="A467" s="10" t="str">
        <f t="shared" ca="1" si="0"/>
        <v>time_yyyy</v>
      </c>
      <c r="B467" s="10">
        <f ca="1">IF(COUNT(B$430:B466)&gt;(survey!G$9-survey!G$8+2),IF(COUNTIF(B$430:B466,7777)=0,7777,"Formula"),B466+1)</f>
        <v>1991</v>
      </c>
      <c r="C467" s="11">
        <f t="shared" ca="1" si="1"/>
        <v>1991</v>
      </c>
      <c r="D467" s="11">
        <f t="shared" ca="1" si="2"/>
        <v>1991</v>
      </c>
      <c r="E467" s="11">
        <f t="shared" ca="1" si="5"/>
        <v>1991</v>
      </c>
      <c r="F467" s="11">
        <f t="shared" ca="1" si="3"/>
        <v>1991</v>
      </c>
      <c r="G467" s="11">
        <f t="shared" ca="1" si="4"/>
        <v>1991</v>
      </c>
    </row>
    <row r="468" spans="1:7" ht="15" customHeight="1" x14ac:dyDescent="0.4">
      <c r="A468" s="10" t="str">
        <f t="shared" ca="1" si="0"/>
        <v>time_yyyy</v>
      </c>
      <c r="B468" s="10">
        <f ca="1">IF(COUNT(B$430:B467)&gt;(survey!G$9-survey!G$8+2),IF(COUNTIF(B$430:B467,7777)=0,7777,"Formula"),B467+1)</f>
        <v>1992</v>
      </c>
      <c r="C468" s="11">
        <f t="shared" ca="1" si="1"/>
        <v>1992</v>
      </c>
      <c r="D468" s="11">
        <f t="shared" ca="1" si="2"/>
        <v>1992</v>
      </c>
      <c r="E468" s="11">
        <f t="shared" ca="1" si="5"/>
        <v>1992</v>
      </c>
      <c r="F468" s="11">
        <f t="shared" ca="1" si="3"/>
        <v>1992</v>
      </c>
      <c r="G468" s="11">
        <f t="shared" ca="1" si="4"/>
        <v>1992</v>
      </c>
    </row>
    <row r="469" spans="1:7" ht="15" customHeight="1" x14ac:dyDescent="0.4">
      <c r="A469" s="10" t="str">
        <f t="shared" ca="1" si="0"/>
        <v>time_yyyy</v>
      </c>
      <c r="B469" s="10">
        <f ca="1">IF(COUNT(B$430:B468)&gt;(survey!G$9-survey!G$8+2),IF(COUNTIF(B$430:B468,7777)=0,7777,"Formula"),B468+1)</f>
        <v>1993</v>
      </c>
      <c r="C469" s="11">
        <f t="shared" ca="1" si="1"/>
        <v>1993</v>
      </c>
      <c r="D469" s="11">
        <f t="shared" ca="1" si="2"/>
        <v>1993</v>
      </c>
      <c r="E469" s="11">
        <f t="shared" ca="1" si="5"/>
        <v>1993</v>
      </c>
      <c r="F469" s="11">
        <f t="shared" ca="1" si="3"/>
        <v>1993</v>
      </c>
      <c r="G469" s="11">
        <f t="shared" ca="1" si="4"/>
        <v>1993</v>
      </c>
    </row>
    <row r="470" spans="1:7" ht="15" customHeight="1" x14ac:dyDescent="0.4">
      <c r="A470" s="10" t="str">
        <f t="shared" ca="1" si="0"/>
        <v>time_yyyy</v>
      </c>
      <c r="B470" s="10">
        <f ca="1">IF(COUNT(B$430:B469)&gt;(survey!G$9-survey!G$8+2),IF(COUNTIF(B$430:B469,7777)=0,7777,"Formula"),B469+1)</f>
        <v>1994</v>
      </c>
      <c r="C470" s="11">
        <f t="shared" ca="1" si="1"/>
        <v>1994</v>
      </c>
      <c r="D470" s="11">
        <f t="shared" ca="1" si="2"/>
        <v>1994</v>
      </c>
      <c r="E470" s="11">
        <f t="shared" ca="1" si="5"/>
        <v>1994</v>
      </c>
      <c r="F470" s="11">
        <f t="shared" ca="1" si="3"/>
        <v>1994</v>
      </c>
      <c r="G470" s="11">
        <f t="shared" ca="1" si="4"/>
        <v>1994</v>
      </c>
    </row>
    <row r="471" spans="1:7" ht="15" customHeight="1" x14ac:dyDescent="0.4">
      <c r="A471" s="10" t="str">
        <f t="shared" ca="1" si="0"/>
        <v>time_yyyy</v>
      </c>
      <c r="B471" s="10">
        <f ca="1">IF(COUNT(B$430:B470)&gt;(survey!G$9-survey!G$8+2),IF(COUNTIF(B$430:B470,7777)=0,7777,"Formula"),B470+1)</f>
        <v>1995</v>
      </c>
      <c r="C471" s="11">
        <f t="shared" ca="1" si="1"/>
        <v>1995</v>
      </c>
      <c r="D471" s="11">
        <f t="shared" ca="1" si="2"/>
        <v>1995</v>
      </c>
      <c r="E471" s="11">
        <f t="shared" ca="1" si="5"/>
        <v>1995</v>
      </c>
      <c r="F471" s="11">
        <f t="shared" ca="1" si="3"/>
        <v>1995</v>
      </c>
      <c r="G471" s="11">
        <f t="shared" ca="1" si="4"/>
        <v>1995</v>
      </c>
    </row>
    <row r="472" spans="1:7" ht="15" customHeight="1" x14ac:dyDescent="0.4">
      <c r="A472" s="10" t="str">
        <f t="shared" ca="1" si="0"/>
        <v>time_yyyy</v>
      </c>
      <c r="B472" s="10">
        <f ca="1">IF(COUNT(B$430:B471)&gt;(survey!G$9-survey!G$8+2),IF(COUNTIF(B$430:B471,7777)=0,7777,"Formula"),B471+1)</f>
        <v>1996</v>
      </c>
      <c r="C472" s="11">
        <f t="shared" ca="1" si="1"/>
        <v>1996</v>
      </c>
      <c r="D472" s="11">
        <f t="shared" ca="1" si="2"/>
        <v>1996</v>
      </c>
      <c r="E472" s="11">
        <f t="shared" ca="1" si="5"/>
        <v>1996</v>
      </c>
      <c r="F472" s="11">
        <f t="shared" ca="1" si="3"/>
        <v>1996</v>
      </c>
      <c r="G472" s="11">
        <f t="shared" ca="1" si="4"/>
        <v>1996</v>
      </c>
    </row>
    <row r="473" spans="1:7" ht="15" customHeight="1" x14ac:dyDescent="0.4">
      <c r="A473" s="10" t="str">
        <f t="shared" ca="1" si="0"/>
        <v>time_yyyy</v>
      </c>
      <c r="B473" s="10">
        <f ca="1">IF(COUNT(B$430:B472)&gt;(survey!G$9-survey!G$8+2),IF(COUNTIF(B$430:B472,7777)=0,7777,"Formula"),B472+1)</f>
        <v>1997</v>
      </c>
      <c r="C473" s="11">
        <f t="shared" ca="1" si="1"/>
        <v>1997</v>
      </c>
      <c r="D473" s="11">
        <f t="shared" ca="1" si="2"/>
        <v>1997</v>
      </c>
      <c r="E473" s="11">
        <f t="shared" ca="1" si="5"/>
        <v>1997</v>
      </c>
      <c r="F473" s="11">
        <f t="shared" ca="1" si="3"/>
        <v>1997</v>
      </c>
      <c r="G473" s="11">
        <f t="shared" ca="1" si="4"/>
        <v>1997</v>
      </c>
    </row>
    <row r="474" spans="1:7" ht="15" customHeight="1" x14ac:dyDescent="0.4">
      <c r="A474" s="10" t="str">
        <f t="shared" ca="1" si="0"/>
        <v>time_yyyy</v>
      </c>
      <c r="B474" s="10">
        <f ca="1">IF(COUNT(B$430:B473)&gt;(survey!G$9-survey!G$8+2),IF(COUNTIF(B$430:B473,7777)=0,7777,"Formula"),B473+1)</f>
        <v>1998</v>
      </c>
      <c r="C474" s="11">
        <f t="shared" ca="1" si="1"/>
        <v>1998</v>
      </c>
      <c r="D474" s="11">
        <f t="shared" ca="1" si="2"/>
        <v>1998</v>
      </c>
      <c r="E474" s="11">
        <f t="shared" ca="1" si="5"/>
        <v>1998</v>
      </c>
      <c r="F474" s="11">
        <f t="shared" ca="1" si="3"/>
        <v>1998</v>
      </c>
      <c r="G474" s="11">
        <f t="shared" ca="1" si="4"/>
        <v>1998</v>
      </c>
    </row>
    <row r="475" spans="1:7" ht="15" customHeight="1" x14ac:dyDescent="0.4">
      <c r="A475" s="10" t="str">
        <f t="shared" ca="1" si="0"/>
        <v>time_yyyy</v>
      </c>
      <c r="B475" s="10">
        <f ca="1">IF(COUNT(B$430:B474)&gt;(survey!G$9-survey!G$8+2),IF(COUNTIF(B$430:B474,7777)=0,7777,"Formula"),B474+1)</f>
        <v>1999</v>
      </c>
      <c r="C475" s="11">
        <f t="shared" ca="1" si="1"/>
        <v>1999</v>
      </c>
      <c r="D475" s="11">
        <f t="shared" ca="1" si="2"/>
        <v>1999</v>
      </c>
      <c r="E475" s="11">
        <f t="shared" ca="1" si="5"/>
        <v>1999</v>
      </c>
      <c r="F475" s="11">
        <f t="shared" ca="1" si="3"/>
        <v>1999</v>
      </c>
      <c r="G475" s="11">
        <f t="shared" ca="1" si="4"/>
        <v>1999</v>
      </c>
    </row>
    <row r="476" spans="1:7" ht="15" customHeight="1" x14ac:dyDescent="0.4">
      <c r="A476" s="10" t="str">
        <f t="shared" ca="1" si="0"/>
        <v>time_yyyy</v>
      </c>
      <c r="B476" s="10">
        <f ca="1">IF(COUNT(B$430:B475)&gt;(survey!G$9-survey!G$8+2),IF(COUNTIF(B$430:B475,7777)=0,7777,"Formula"),B475+1)</f>
        <v>2000</v>
      </c>
      <c r="C476" s="11">
        <f t="shared" ca="1" si="1"/>
        <v>2000</v>
      </c>
      <c r="D476" s="11">
        <f t="shared" ca="1" si="2"/>
        <v>2000</v>
      </c>
      <c r="E476" s="11">
        <f t="shared" ca="1" si="5"/>
        <v>2000</v>
      </c>
      <c r="F476" s="11">
        <f t="shared" ca="1" si="3"/>
        <v>2000</v>
      </c>
      <c r="G476" s="11">
        <f t="shared" ca="1" si="4"/>
        <v>2000</v>
      </c>
    </row>
    <row r="477" spans="1:7" ht="15" customHeight="1" x14ac:dyDescent="0.4">
      <c r="A477" s="10" t="str">
        <f t="shared" ca="1" si="0"/>
        <v>time_yyyy</v>
      </c>
      <c r="B477" s="10">
        <f ca="1">IF(COUNT(B$430:B476)&gt;(survey!G$9-survey!G$8+2),IF(COUNTIF(B$430:B476,7777)=0,7777,"Formula"),B476+1)</f>
        <v>2001</v>
      </c>
      <c r="C477" s="11">
        <f t="shared" ca="1" si="1"/>
        <v>2001</v>
      </c>
      <c r="D477" s="11">
        <f t="shared" ca="1" si="2"/>
        <v>2001</v>
      </c>
      <c r="E477" s="11">
        <f t="shared" ca="1" si="5"/>
        <v>2001</v>
      </c>
      <c r="F477" s="11">
        <f t="shared" ca="1" si="3"/>
        <v>2001</v>
      </c>
      <c r="G477" s="11">
        <f t="shared" ca="1" si="4"/>
        <v>2001</v>
      </c>
    </row>
    <row r="478" spans="1:7" ht="15" customHeight="1" x14ac:dyDescent="0.4">
      <c r="A478" s="10" t="str">
        <f t="shared" ca="1" si="0"/>
        <v>time_yyyy</v>
      </c>
      <c r="B478" s="10">
        <f ca="1">IF(COUNT(B$430:B477)&gt;(survey!G$9-survey!G$8+2),IF(COUNTIF(B$430:B477,7777)=0,7777,"Formula"),B477+1)</f>
        <v>2002</v>
      </c>
      <c r="C478" s="11">
        <f t="shared" ca="1" si="1"/>
        <v>2002</v>
      </c>
      <c r="D478" s="11">
        <f t="shared" ca="1" si="2"/>
        <v>2002</v>
      </c>
      <c r="E478" s="11">
        <f t="shared" ca="1" si="5"/>
        <v>2002</v>
      </c>
      <c r="F478" s="11">
        <f t="shared" ca="1" si="3"/>
        <v>2002</v>
      </c>
      <c r="G478" s="11">
        <f t="shared" ca="1" si="4"/>
        <v>2002</v>
      </c>
    </row>
    <row r="479" spans="1:7" ht="15" customHeight="1" x14ac:dyDescent="0.4">
      <c r="A479" s="10" t="str">
        <f t="shared" ca="1" si="0"/>
        <v>time_yyyy</v>
      </c>
      <c r="B479" s="10">
        <f ca="1">IF(COUNT(B$430:B478)&gt;(survey!G$9-survey!G$8+2),IF(COUNTIF(B$430:B478,7777)=0,7777,"Formula"),B478+1)</f>
        <v>2003</v>
      </c>
      <c r="C479" s="11">
        <f t="shared" ca="1" si="1"/>
        <v>2003</v>
      </c>
      <c r="D479" s="11">
        <f t="shared" ca="1" si="2"/>
        <v>2003</v>
      </c>
      <c r="E479" s="11">
        <f t="shared" ca="1" si="5"/>
        <v>2003</v>
      </c>
      <c r="F479" s="11">
        <f t="shared" ca="1" si="3"/>
        <v>2003</v>
      </c>
      <c r="G479" s="11">
        <f t="shared" ca="1" si="4"/>
        <v>2003</v>
      </c>
    </row>
    <row r="480" spans="1:7" ht="15" customHeight="1" x14ac:dyDescent="0.4">
      <c r="A480" s="10" t="str">
        <f t="shared" ca="1" si="0"/>
        <v>time_yyyy</v>
      </c>
      <c r="B480" s="10">
        <f ca="1">IF(COUNT(B$430:B479)&gt;(survey!G$9-survey!G$8+2),IF(COUNTIF(B$430:B479,7777)=0,7777,"Formula"),B479+1)</f>
        <v>2004</v>
      </c>
      <c r="C480" s="11">
        <f t="shared" ca="1" si="1"/>
        <v>2004</v>
      </c>
      <c r="D480" s="11">
        <f t="shared" ca="1" si="2"/>
        <v>2004</v>
      </c>
      <c r="E480" s="11">
        <f t="shared" ca="1" si="5"/>
        <v>2004</v>
      </c>
      <c r="F480" s="11">
        <f t="shared" ca="1" si="3"/>
        <v>2004</v>
      </c>
      <c r="G480" s="11">
        <f t="shared" ca="1" si="4"/>
        <v>2004</v>
      </c>
    </row>
    <row r="481" spans="1:7" ht="15" customHeight="1" x14ac:dyDescent="0.4">
      <c r="A481" s="10" t="str">
        <f t="shared" ca="1" si="0"/>
        <v>time_yyyy</v>
      </c>
      <c r="B481" s="10">
        <f ca="1">IF(COUNT(B$430:B480)&gt;(survey!G$9-survey!G$8+2),IF(COUNTIF(B$430:B480,7777)=0,7777,"Formula"),B480+1)</f>
        <v>2005</v>
      </c>
      <c r="C481" s="11">
        <f t="shared" ca="1" si="1"/>
        <v>2005</v>
      </c>
      <c r="D481" s="11">
        <f t="shared" ca="1" si="2"/>
        <v>2005</v>
      </c>
      <c r="E481" s="11">
        <f t="shared" ca="1" si="5"/>
        <v>2005</v>
      </c>
      <c r="F481" s="11">
        <f t="shared" ca="1" si="3"/>
        <v>2005</v>
      </c>
      <c r="G481" s="11">
        <f t="shared" ca="1" si="4"/>
        <v>2005</v>
      </c>
    </row>
    <row r="482" spans="1:7" ht="15" customHeight="1" x14ac:dyDescent="0.4">
      <c r="A482" s="10" t="str">
        <f t="shared" ca="1" si="0"/>
        <v>time_yyyy</v>
      </c>
      <c r="B482" s="10">
        <f ca="1">IF(COUNT(B$430:B481)&gt;(survey!G$9-survey!G$8+2),IF(COUNTIF(B$430:B481,7777)=0,7777,"Formula"),B481+1)</f>
        <v>2006</v>
      </c>
      <c r="C482" s="11">
        <f t="shared" ca="1" si="1"/>
        <v>2006</v>
      </c>
      <c r="D482" s="11">
        <f t="shared" ca="1" si="2"/>
        <v>2006</v>
      </c>
      <c r="E482" s="11">
        <f t="shared" ca="1" si="5"/>
        <v>2006</v>
      </c>
      <c r="F482" s="11">
        <f t="shared" ca="1" si="3"/>
        <v>2006</v>
      </c>
      <c r="G482" s="11">
        <f t="shared" ca="1" si="4"/>
        <v>2006</v>
      </c>
    </row>
    <row r="483" spans="1:7" ht="15" customHeight="1" x14ac:dyDescent="0.4">
      <c r="A483" s="10" t="str">
        <f t="shared" ca="1" si="0"/>
        <v>time_yyyy</v>
      </c>
      <c r="B483" s="10">
        <f ca="1">IF(COUNT(B$430:B482)&gt;(survey!G$9-survey!G$8+2),IF(COUNTIF(B$430:B482,7777)=0,7777,"Formula"),B482+1)</f>
        <v>2007</v>
      </c>
      <c r="C483" s="11">
        <f t="shared" ca="1" si="1"/>
        <v>2007</v>
      </c>
      <c r="D483" s="11">
        <f t="shared" ca="1" si="2"/>
        <v>2007</v>
      </c>
      <c r="E483" s="11">
        <f t="shared" ca="1" si="5"/>
        <v>2007</v>
      </c>
      <c r="F483" s="11">
        <f t="shared" ca="1" si="3"/>
        <v>2007</v>
      </c>
      <c r="G483" s="11">
        <f t="shared" ca="1" si="4"/>
        <v>2007</v>
      </c>
    </row>
    <row r="484" spans="1:7" ht="15" customHeight="1" x14ac:dyDescent="0.4">
      <c r="A484" s="10" t="str">
        <f t="shared" ca="1" si="0"/>
        <v>time_yyyy</v>
      </c>
      <c r="B484" s="10">
        <f ca="1">IF(COUNT(B$430:B483)&gt;(survey!G$9-survey!G$8+2),IF(COUNTIF(B$430:B483,7777)=0,7777,"Formula"),B483+1)</f>
        <v>7777</v>
      </c>
      <c r="C484" s="11" t="str">
        <f t="shared" ca="1" si="1"/>
        <v>Don't know</v>
      </c>
      <c r="D484" s="11" t="str">
        <f t="shared" ca="1" si="2"/>
        <v>لا أعرف</v>
      </c>
      <c r="E484" s="11" t="str">
        <f t="shared" ca="1" si="5"/>
        <v>Ne sait pas</v>
      </c>
      <c r="F484" s="11" t="str">
        <f t="shared" ca="1" si="3"/>
        <v>No sabe</v>
      </c>
      <c r="G484" s="11" t="str">
        <f t="shared" ca="1" si="4"/>
        <v>Не знаю</v>
      </c>
    </row>
    <row r="485" spans="1:7" ht="15" customHeight="1" x14ac:dyDescent="0.4">
      <c r="A485" s="10" t="str">
        <f t="shared" ca="1" si="0"/>
        <v/>
      </c>
      <c r="B485" s="10" t="str">
        <f ca="1">IF(COUNT(B$430:B484)&gt;(survey!G$9-survey!G$8+2),IF(COUNTIF(B$430:B484,7777)=0,7777,"Formula"),B484+1)</f>
        <v>Formula</v>
      </c>
      <c r="C485" s="11" t="str">
        <f t="shared" ca="1" si="1"/>
        <v>Formula</v>
      </c>
      <c r="D485" s="11" t="str">
        <f t="shared" ca="1" si="2"/>
        <v>Formula</v>
      </c>
      <c r="E485" s="11" t="str">
        <f t="shared" ca="1" si="5"/>
        <v>Formula</v>
      </c>
      <c r="F485" s="11" t="str">
        <f t="shared" ca="1" si="3"/>
        <v>Formula</v>
      </c>
      <c r="G485" s="11" t="str">
        <f t="shared" ca="1" si="4"/>
        <v>Formula</v>
      </c>
    </row>
    <row r="486" spans="1:7" ht="15" customHeight="1" x14ac:dyDescent="0.4">
      <c r="A486" s="10" t="str">
        <f t="shared" ca="1" si="0"/>
        <v/>
      </c>
      <c r="B486" s="10" t="str">
        <f ca="1">IF(COUNT(B$430:B485)&gt;(survey!G$9-survey!G$8+2),IF(COUNTIF(B$430:B485,7777)=0,7777,"Formula"),B485+1)</f>
        <v>Formula</v>
      </c>
      <c r="C486" s="11" t="str">
        <f t="shared" ca="1" si="1"/>
        <v>Formula</v>
      </c>
      <c r="D486" s="11" t="str">
        <f t="shared" ca="1" si="2"/>
        <v>Formula</v>
      </c>
      <c r="E486" s="11" t="str">
        <f t="shared" ca="1" si="5"/>
        <v>Formula</v>
      </c>
      <c r="F486" s="11" t="str">
        <f t="shared" ca="1" si="3"/>
        <v>Formula</v>
      </c>
      <c r="G486" s="11" t="str">
        <f t="shared" ca="1" si="4"/>
        <v>Formula</v>
      </c>
    </row>
    <row r="487" spans="1:7" ht="15" customHeight="1" x14ac:dyDescent="0.4">
      <c r="A487" s="10" t="str">
        <f t="shared" ref="A487:A505" ca="1" si="6">IF(OR(B487="", B487="Formula"),"","time_yyyy")</f>
        <v/>
      </c>
      <c r="B487" s="10" t="str">
        <f ca="1">IF(COUNT(B$430:B486)&gt;(survey!G$9-survey!G$8+2),IF(COUNTIF(B$430:B486,7777)=0,7777,"Formula"),B486+1)</f>
        <v>Formula</v>
      </c>
      <c r="C487" s="11" t="str">
        <f t="shared" ca="1" si="1"/>
        <v>Formula</v>
      </c>
      <c r="D487" s="11" t="str">
        <f t="shared" ca="1" si="2"/>
        <v>Formula</v>
      </c>
      <c r="E487" s="11" t="str">
        <f t="shared" ca="1" si="5"/>
        <v>Formula</v>
      </c>
      <c r="F487" s="11" t="str">
        <f t="shared" ca="1" si="3"/>
        <v>Formula</v>
      </c>
      <c r="G487" s="11" t="str">
        <f t="shared" ca="1" si="4"/>
        <v>Formula</v>
      </c>
    </row>
    <row r="488" spans="1:7" ht="15" customHeight="1" x14ac:dyDescent="0.4">
      <c r="A488" s="10" t="str">
        <f t="shared" ca="1" si="6"/>
        <v/>
      </c>
      <c r="B488" s="10" t="str">
        <f ca="1">IF(COUNT(B$430:B487)&gt;(survey!G$9-survey!G$8+2),IF(COUNTIF(B$430:B487,7777)=0,7777,"Formula"),B487+1)</f>
        <v>Formula</v>
      </c>
      <c r="C488" s="11" t="str">
        <f t="shared" ca="1" si="1"/>
        <v>Formula</v>
      </c>
      <c r="D488" s="11" t="str">
        <f t="shared" ca="1" si="2"/>
        <v>Formula</v>
      </c>
      <c r="E488" s="11" t="str">
        <f t="shared" ca="1" si="5"/>
        <v>Formula</v>
      </c>
      <c r="F488" s="11" t="str">
        <f t="shared" ca="1" si="3"/>
        <v>Formula</v>
      </c>
      <c r="G488" s="11" t="str">
        <f t="shared" ca="1" si="4"/>
        <v>Formula</v>
      </c>
    </row>
    <row r="489" spans="1:7" ht="15" customHeight="1" x14ac:dyDescent="0.4">
      <c r="A489" s="10" t="str">
        <f t="shared" ca="1" si="6"/>
        <v/>
      </c>
      <c r="B489" s="10" t="str">
        <f ca="1">IF(COUNT(B$430:B488)&gt;(survey!G$9-survey!G$8+2),IF(COUNTIF(B$430:B488,7777)=0,7777,"Formula"),B488+1)</f>
        <v>Formula</v>
      </c>
      <c r="C489" s="11" t="str">
        <f t="shared" ca="1" si="1"/>
        <v>Formula</v>
      </c>
      <c r="D489" s="11" t="str">
        <f t="shared" ca="1" si="2"/>
        <v>Formula</v>
      </c>
      <c r="E489" s="11" t="str">
        <f t="shared" ca="1" si="5"/>
        <v>Formula</v>
      </c>
      <c r="F489" s="11" t="str">
        <f t="shared" ca="1" si="3"/>
        <v>Formula</v>
      </c>
      <c r="G489" s="11" t="str">
        <f t="shared" ca="1" si="4"/>
        <v>Formula</v>
      </c>
    </row>
    <row r="490" spans="1:7" ht="15" customHeight="1" x14ac:dyDescent="0.4">
      <c r="A490" s="10" t="str">
        <f t="shared" ca="1" si="6"/>
        <v/>
      </c>
      <c r="B490" s="10" t="str">
        <f ca="1">IF(COUNT(B$430:B489)&gt;(survey!G$9-survey!G$8+2),IF(COUNTIF(B$430:B489,7777)=0,7777,"Formula"),B489+1)</f>
        <v>Formula</v>
      </c>
      <c r="C490" s="11" t="str">
        <f t="shared" ca="1" si="1"/>
        <v>Formula</v>
      </c>
      <c r="D490" s="11" t="str">
        <f t="shared" ca="1" si="2"/>
        <v>Formula</v>
      </c>
      <c r="E490" s="11" t="str">
        <f t="shared" ca="1" si="5"/>
        <v>Formula</v>
      </c>
      <c r="F490" s="11" t="str">
        <f t="shared" ca="1" si="3"/>
        <v>Formula</v>
      </c>
      <c r="G490" s="11" t="str">
        <f t="shared" ca="1" si="4"/>
        <v>Formula</v>
      </c>
    </row>
    <row r="491" spans="1:7" ht="15" customHeight="1" x14ac:dyDescent="0.4">
      <c r="A491" s="10" t="str">
        <f t="shared" ca="1" si="6"/>
        <v/>
      </c>
      <c r="B491" s="10" t="str">
        <f ca="1">IF(COUNT(B$430:B490)&gt;(survey!G$9-survey!G$8+2),IF(COUNTIF(B$430:B490,7777)=0,7777,"Formula"),B490+1)</f>
        <v>Formula</v>
      </c>
      <c r="C491" s="11" t="str">
        <f t="shared" ca="1" si="1"/>
        <v>Formula</v>
      </c>
      <c r="D491" s="11" t="str">
        <f t="shared" ca="1" si="2"/>
        <v>Formula</v>
      </c>
      <c r="E491" s="11" t="str">
        <f t="shared" ca="1" si="5"/>
        <v>Formula</v>
      </c>
      <c r="F491" s="11" t="str">
        <f t="shared" ca="1" si="3"/>
        <v>Formula</v>
      </c>
      <c r="G491" s="11" t="str">
        <f t="shared" ca="1" si="4"/>
        <v>Formula</v>
      </c>
    </row>
    <row r="492" spans="1:7" ht="15" customHeight="1" x14ac:dyDescent="0.4">
      <c r="A492" s="10" t="str">
        <f t="shared" ca="1" si="6"/>
        <v/>
      </c>
      <c r="B492" s="10" t="str">
        <f ca="1">IF(COUNT(B$430:B491)&gt;(survey!G$9-survey!G$8+2),IF(COUNTIF(B$430:B491,7777)=0,7777,"Formula"),B491+1)</f>
        <v>Formula</v>
      </c>
      <c r="C492" s="11" t="str">
        <f t="shared" ca="1" si="1"/>
        <v>Formula</v>
      </c>
      <c r="D492" s="11" t="str">
        <f t="shared" ca="1" si="2"/>
        <v>Formula</v>
      </c>
      <c r="E492" s="11" t="str">
        <f t="shared" ca="1" si="5"/>
        <v>Formula</v>
      </c>
      <c r="F492" s="11" t="str">
        <f t="shared" ca="1" si="3"/>
        <v>Formula</v>
      </c>
      <c r="G492" s="11" t="str">
        <f t="shared" ca="1" si="4"/>
        <v>Formula</v>
      </c>
    </row>
    <row r="493" spans="1:7" ht="15" customHeight="1" x14ac:dyDescent="0.4">
      <c r="A493" s="10" t="str">
        <f t="shared" ca="1" si="6"/>
        <v/>
      </c>
      <c r="B493" s="10" t="str">
        <f ca="1">IF(COUNT(B$430:B492)&gt;(survey!G$9-survey!G$8+2),IF(COUNTIF(B$430:B492,7777)=0,7777,"Formula"),B492+1)</f>
        <v>Formula</v>
      </c>
      <c r="C493" s="11" t="str">
        <f t="shared" ca="1" si="1"/>
        <v>Formula</v>
      </c>
      <c r="D493" s="11" t="str">
        <f t="shared" ca="1" si="2"/>
        <v>Formula</v>
      </c>
      <c r="E493" s="11" t="str">
        <f t="shared" ca="1" si="5"/>
        <v>Formula</v>
      </c>
      <c r="F493" s="11" t="str">
        <f t="shared" ca="1" si="3"/>
        <v>Formula</v>
      </c>
      <c r="G493" s="11" t="str">
        <f t="shared" ca="1" si="4"/>
        <v>Formula</v>
      </c>
    </row>
    <row r="494" spans="1:7" ht="15" customHeight="1" x14ac:dyDescent="0.4">
      <c r="A494" s="10" t="str">
        <f t="shared" ca="1" si="6"/>
        <v/>
      </c>
      <c r="B494" s="10" t="str">
        <f ca="1">IF(COUNT(B$430:B493)&gt;(survey!G$9-survey!G$8+2),IF(COUNTIF(B$430:B493,7777)=0,7777,"Formula"),B493+1)</f>
        <v>Formula</v>
      </c>
      <c r="C494" s="11" t="str">
        <f t="shared" ca="1" si="1"/>
        <v>Formula</v>
      </c>
      <c r="D494" s="11" t="str">
        <f t="shared" ca="1" si="2"/>
        <v>Formula</v>
      </c>
      <c r="E494" s="11" t="str">
        <f t="shared" ca="1" si="5"/>
        <v>Formula</v>
      </c>
      <c r="F494" s="11" t="str">
        <f t="shared" ca="1" si="3"/>
        <v>Formula</v>
      </c>
      <c r="G494" s="11" t="str">
        <f t="shared" ca="1" si="4"/>
        <v>Formula</v>
      </c>
    </row>
    <row r="495" spans="1:7" ht="15" customHeight="1" x14ac:dyDescent="0.4">
      <c r="A495" s="10" t="str">
        <f t="shared" ca="1" si="6"/>
        <v/>
      </c>
      <c r="B495" s="10" t="str">
        <f ca="1">IF(COUNT(B$430:B494)&gt;(survey!G$9-survey!G$8+2),IF(COUNTIF(B$430:B494,7777)=0,7777,"Formula"),B494+1)</f>
        <v>Formula</v>
      </c>
      <c r="C495" s="11" t="str">
        <f t="shared" ref="C495:C506" ca="1" si="7">IF(B495=7777,"Don't know",B495)</f>
        <v>Formula</v>
      </c>
      <c r="D495" s="11" t="str">
        <f t="shared" ref="D495:D506" ca="1" si="8">IF(B495=7777,"لا أعرف",B495)</f>
        <v>Formula</v>
      </c>
      <c r="E495" s="11" t="str">
        <f t="shared" ref="E495:E506" ca="1" si="9">IF(B495=7777,"Ne sait pas",B495)</f>
        <v>Formula</v>
      </c>
      <c r="F495" s="11" t="str">
        <f t="shared" ref="F495:F506" ca="1" si="10">IF(B495=7777,"No sabe",B495)</f>
        <v>Formula</v>
      </c>
      <c r="G495" s="11" t="str">
        <f t="shared" ref="G495:G506" ca="1" si="11">IF(B495=7777,"Не знаю",B495)</f>
        <v>Formula</v>
      </c>
    </row>
    <row r="496" spans="1:7" ht="15" customHeight="1" x14ac:dyDescent="0.4">
      <c r="A496" s="10" t="str">
        <f t="shared" ca="1" si="6"/>
        <v/>
      </c>
      <c r="B496" s="10" t="str">
        <f ca="1">IF(COUNT(B$430:B495)&gt;(survey!G$9-survey!G$8+2),IF(COUNTIF(B$430:B495,7777)=0,7777,"Formula"),B495+1)</f>
        <v>Formula</v>
      </c>
      <c r="C496" s="11" t="str">
        <f t="shared" ca="1" si="7"/>
        <v>Formula</v>
      </c>
      <c r="D496" s="11" t="str">
        <f t="shared" ca="1" si="8"/>
        <v>Formula</v>
      </c>
      <c r="E496" s="11" t="str">
        <f t="shared" ca="1" si="9"/>
        <v>Formula</v>
      </c>
      <c r="F496" s="11" t="str">
        <f t="shared" ca="1" si="10"/>
        <v>Formula</v>
      </c>
      <c r="G496" s="11" t="str">
        <f t="shared" ca="1" si="11"/>
        <v>Formula</v>
      </c>
    </row>
    <row r="497" spans="1:9" ht="15" customHeight="1" x14ac:dyDescent="0.4">
      <c r="A497" s="10" t="str">
        <f t="shared" ca="1" si="6"/>
        <v/>
      </c>
      <c r="B497" s="10" t="str">
        <f ca="1">IF(COUNT(B$430:B496)&gt;(survey!G$9-survey!G$8+2),IF(COUNTIF(B$430:B496,7777)=0,7777,"Formula"),B496+1)</f>
        <v>Formula</v>
      </c>
      <c r="C497" s="11" t="str">
        <f t="shared" ca="1" si="7"/>
        <v>Formula</v>
      </c>
      <c r="D497" s="11" t="str">
        <f t="shared" ca="1" si="8"/>
        <v>Formula</v>
      </c>
      <c r="E497" s="11" t="str">
        <f t="shared" ca="1" si="9"/>
        <v>Formula</v>
      </c>
      <c r="F497" s="11" t="str">
        <f t="shared" ca="1" si="10"/>
        <v>Formula</v>
      </c>
      <c r="G497" s="11" t="str">
        <f t="shared" ca="1" si="11"/>
        <v>Formula</v>
      </c>
    </row>
    <row r="498" spans="1:9" ht="15" customHeight="1" x14ac:dyDescent="0.4">
      <c r="A498" s="10" t="str">
        <f t="shared" ca="1" si="6"/>
        <v/>
      </c>
      <c r="B498" s="10" t="str">
        <f ca="1">IF(COUNT(B$430:B497)&gt;(survey!G$9-survey!G$8+2),IF(COUNTIF(B$430:B497,7777)=0,7777,"Formula"),B497+1)</f>
        <v>Formula</v>
      </c>
      <c r="C498" s="11" t="str">
        <f t="shared" ca="1" si="7"/>
        <v>Formula</v>
      </c>
      <c r="D498" s="11" t="str">
        <f t="shared" ca="1" si="8"/>
        <v>Formula</v>
      </c>
      <c r="E498" s="11" t="str">
        <f t="shared" ca="1" si="9"/>
        <v>Formula</v>
      </c>
      <c r="F498" s="11" t="str">
        <f t="shared" ca="1" si="10"/>
        <v>Formula</v>
      </c>
      <c r="G498" s="11" t="str">
        <f t="shared" ca="1" si="11"/>
        <v>Formula</v>
      </c>
    </row>
    <row r="499" spans="1:9" ht="15" customHeight="1" x14ac:dyDescent="0.4">
      <c r="A499" s="10" t="str">
        <f t="shared" ca="1" si="6"/>
        <v/>
      </c>
      <c r="B499" s="10" t="str">
        <f ca="1">IF(COUNT(B$430:B498)&gt;(survey!G$9-survey!G$8+2),IF(COUNTIF(B$430:B498,7777)=0,7777,"Formula"),B498+1)</f>
        <v>Formula</v>
      </c>
      <c r="C499" s="11" t="str">
        <f t="shared" ca="1" si="7"/>
        <v>Formula</v>
      </c>
      <c r="D499" s="11" t="str">
        <f t="shared" ca="1" si="8"/>
        <v>Formula</v>
      </c>
      <c r="E499" s="11" t="str">
        <f t="shared" ca="1" si="9"/>
        <v>Formula</v>
      </c>
      <c r="F499" s="11" t="str">
        <f t="shared" ca="1" si="10"/>
        <v>Formula</v>
      </c>
      <c r="G499" s="11" t="str">
        <f t="shared" ca="1" si="11"/>
        <v>Formula</v>
      </c>
    </row>
    <row r="500" spans="1:9" ht="15" customHeight="1" x14ac:dyDescent="0.4">
      <c r="A500" s="10" t="str">
        <f t="shared" ca="1" si="6"/>
        <v/>
      </c>
      <c r="B500" s="10" t="str">
        <f ca="1">IF(COUNT(B$430:B499)&gt;(survey!G$9-survey!G$8+2),IF(COUNTIF(B$430:B499,7777)=0,7777,"Formula"),B499+1)</f>
        <v>Formula</v>
      </c>
      <c r="C500" s="11" t="str">
        <f t="shared" ca="1" si="7"/>
        <v>Formula</v>
      </c>
      <c r="D500" s="11" t="str">
        <f t="shared" ca="1" si="8"/>
        <v>Formula</v>
      </c>
      <c r="E500" s="11" t="str">
        <f t="shared" ca="1" si="9"/>
        <v>Formula</v>
      </c>
      <c r="F500" s="11" t="str">
        <f t="shared" ca="1" si="10"/>
        <v>Formula</v>
      </c>
      <c r="G500" s="11" t="str">
        <f t="shared" ca="1" si="11"/>
        <v>Formula</v>
      </c>
    </row>
    <row r="501" spans="1:9" ht="15" customHeight="1" x14ac:dyDescent="0.4">
      <c r="A501" s="10" t="str">
        <f t="shared" ca="1" si="6"/>
        <v/>
      </c>
      <c r="B501" s="10" t="str">
        <f ca="1">IF(COUNT(B$430:B500)&gt;(survey!G$9-survey!G$8+2),IF(COUNTIF(B$430:B500,7777)=0,7777,"Formula"),B500+1)</f>
        <v>Formula</v>
      </c>
      <c r="C501" s="11" t="str">
        <f t="shared" ca="1" si="7"/>
        <v>Formula</v>
      </c>
      <c r="D501" s="11" t="str">
        <f t="shared" ca="1" si="8"/>
        <v>Formula</v>
      </c>
      <c r="E501" s="11" t="str">
        <f t="shared" ca="1" si="9"/>
        <v>Formula</v>
      </c>
      <c r="F501" s="11" t="str">
        <f t="shared" ca="1" si="10"/>
        <v>Formula</v>
      </c>
      <c r="G501" s="11" t="str">
        <f t="shared" ca="1" si="11"/>
        <v>Formula</v>
      </c>
    </row>
    <row r="502" spans="1:9" ht="15" customHeight="1" x14ac:dyDescent="0.4">
      <c r="A502" s="10" t="str">
        <f t="shared" ca="1" si="6"/>
        <v/>
      </c>
      <c r="B502" s="10" t="str">
        <f ca="1">IF(COUNT(B$430:B501)&gt;(survey!G$9-survey!G$8+2),IF(COUNTIF(B$430:B501,7777)=0,7777,"Formula"),B501+1)</f>
        <v>Formula</v>
      </c>
      <c r="C502" s="11" t="str">
        <f t="shared" ca="1" si="7"/>
        <v>Formula</v>
      </c>
      <c r="D502" s="11" t="str">
        <f t="shared" ca="1" si="8"/>
        <v>Formula</v>
      </c>
      <c r="E502" s="11" t="str">
        <f t="shared" ca="1" si="9"/>
        <v>Formula</v>
      </c>
      <c r="F502" s="11" t="str">
        <f t="shared" ca="1" si="10"/>
        <v>Formula</v>
      </c>
      <c r="G502" s="11" t="str">
        <f t="shared" ca="1" si="11"/>
        <v>Formula</v>
      </c>
    </row>
    <row r="503" spans="1:9" ht="15" customHeight="1" x14ac:dyDescent="0.4">
      <c r="A503" s="10" t="str">
        <f t="shared" ca="1" si="6"/>
        <v/>
      </c>
      <c r="B503" s="10" t="str">
        <f ca="1">IF(COUNT(B$430:B502)&gt;(survey!G$9-survey!G$8+2),IF(COUNTIF(B$430:B502,7777)=0,7777,"Formula"),B502+1)</f>
        <v>Formula</v>
      </c>
      <c r="C503" s="11" t="str">
        <f t="shared" ca="1" si="7"/>
        <v>Formula</v>
      </c>
      <c r="D503" s="11" t="str">
        <f t="shared" ca="1" si="8"/>
        <v>Formula</v>
      </c>
      <c r="E503" s="11" t="str">
        <f t="shared" ca="1" si="9"/>
        <v>Formula</v>
      </c>
      <c r="F503" s="11" t="str">
        <f t="shared" ca="1" si="10"/>
        <v>Formula</v>
      </c>
      <c r="G503" s="11" t="str">
        <f t="shared" ca="1" si="11"/>
        <v>Formula</v>
      </c>
    </row>
    <row r="504" spans="1:9" ht="15" customHeight="1" x14ac:dyDescent="0.4">
      <c r="A504" s="10" t="str">
        <f t="shared" ca="1" si="6"/>
        <v/>
      </c>
      <c r="B504" s="10" t="str">
        <f ca="1">IF(COUNT(B$430:B503)&gt;(survey!G$9-survey!G$8+2),IF(COUNTIF(B$430:B503,7777)=0,7777,"Formula"),B503+1)</f>
        <v>Formula</v>
      </c>
      <c r="C504" s="11" t="str">
        <f t="shared" ca="1" si="7"/>
        <v>Formula</v>
      </c>
      <c r="D504" s="11" t="str">
        <f t="shared" ca="1" si="8"/>
        <v>Formula</v>
      </c>
      <c r="E504" s="11" t="str">
        <f t="shared" ca="1" si="9"/>
        <v>Formula</v>
      </c>
      <c r="F504" s="11" t="str">
        <f t="shared" ca="1" si="10"/>
        <v>Formula</v>
      </c>
      <c r="G504" s="11" t="str">
        <f t="shared" ca="1" si="11"/>
        <v>Formula</v>
      </c>
    </row>
    <row r="505" spans="1:9" ht="15" customHeight="1" x14ac:dyDescent="0.4">
      <c r="A505" s="10" t="str">
        <f t="shared" ca="1" si="6"/>
        <v/>
      </c>
      <c r="B505" s="10" t="str">
        <f ca="1">IF(COUNT(B$430:B504)&gt;(survey!G$9-survey!G$8+2),IF(COUNTIF(B$430:B504,7777)=0,7777,"Formula"),B504+1)</f>
        <v>Formula</v>
      </c>
      <c r="C505" s="11" t="str">
        <f t="shared" ca="1" si="7"/>
        <v>Formula</v>
      </c>
      <c r="D505" s="11" t="str">
        <f t="shared" ca="1" si="8"/>
        <v>Formula</v>
      </c>
      <c r="E505" s="11" t="str">
        <f t="shared" ca="1" si="9"/>
        <v>Formula</v>
      </c>
      <c r="F505" s="11" t="str">
        <f t="shared" ca="1" si="10"/>
        <v>Formula</v>
      </c>
      <c r="G505" s="11" t="str">
        <f t="shared" ca="1" si="11"/>
        <v>Formula</v>
      </c>
    </row>
    <row r="506" spans="1:9" ht="15" customHeight="1" x14ac:dyDescent="0.4">
      <c r="A506" s="10" t="str">
        <f ca="1">IF(OR(B506="", B506="Formula"),"","time_yyyy")</f>
        <v/>
      </c>
      <c r="B506" s="10" t="str">
        <f ca="1">IF(COUNT(B$430:B505)&gt;(survey!G$9-survey!G$8+2),IF(COUNTIF(B$430:B505,7777)=0,7777,"Formula"),B505+1)</f>
        <v>Formula</v>
      </c>
      <c r="C506" s="11" t="str">
        <f t="shared" ca="1" si="7"/>
        <v>Formula</v>
      </c>
      <c r="D506" s="11" t="str">
        <f t="shared" ca="1" si="8"/>
        <v>Formula</v>
      </c>
      <c r="E506" s="11" t="str">
        <f t="shared" ca="1" si="9"/>
        <v>Formula</v>
      </c>
      <c r="F506" s="11" t="str">
        <f t="shared" ca="1" si="10"/>
        <v>Formula</v>
      </c>
      <c r="G506" s="11" t="str">
        <f t="shared" ca="1" si="11"/>
        <v>Formula</v>
      </c>
    </row>
    <row r="508" spans="1:9" ht="15" customHeight="1" x14ac:dyDescent="0.35">
      <c r="A508" s="233" t="s">
        <v>2445</v>
      </c>
      <c r="B508" s="259" t="s">
        <v>2296</v>
      </c>
      <c r="C508" s="234" t="s">
        <v>2296</v>
      </c>
      <c r="D508" s="234" t="s">
        <v>2296</v>
      </c>
      <c r="E508" s="234" t="s">
        <v>2296</v>
      </c>
      <c r="F508" s="234" t="s">
        <v>2296</v>
      </c>
      <c r="G508" s="234" t="s">
        <v>2296</v>
      </c>
      <c r="H508" s="233"/>
      <c r="I508" s="233"/>
    </row>
    <row r="509" spans="1:9" ht="15" customHeight="1" x14ac:dyDescent="0.35">
      <c r="A509" s="233" t="s">
        <v>2445</v>
      </c>
      <c r="B509" s="259" t="s">
        <v>2297</v>
      </c>
      <c r="C509" s="234" t="s">
        <v>2297</v>
      </c>
      <c r="D509" s="234" t="s">
        <v>2297</v>
      </c>
      <c r="E509" s="234" t="s">
        <v>2297</v>
      </c>
      <c r="F509" s="234" t="s">
        <v>2297</v>
      </c>
      <c r="G509" s="234" t="s">
        <v>2297</v>
      </c>
      <c r="H509" s="233"/>
      <c r="I509" s="233"/>
    </row>
    <row r="510" spans="1:9" ht="15" customHeight="1" x14ac:dyDescent="0.35">
      <c r="A510" s="233" t="s">
        <v>2445</v>
      </c>
      <c r="B510" s="259" t="s">
        <v>2298</v>
      </c>
      <c r="C510" s="234" t="s">
        <v>2298</v>
      </c>
      <c r="D510" s="234" t="s">
        <v>2298</v>
      </c>
      <c r="E510" s="234" t="s">
        <v>2298</v>
      </c>
      <c r="F510" s="234" t="s">
        <v>2298</v>
      </c>
      <c r="G510" s="234" t="s">
        <v>2298</v>
      </c>
      <c r="H510" s="241"/>
      <c r="I510" s="241"/>
    </row>
    <row r="511" spans="1:9" ht="15" customHeight="1" x14ac:dyDescent="0.35">
      <c r="A511" s="233" t="s">
        <v>2445</v>
      </c>
      <c r="B511" s="259" t="s">
        <v>2299</v>
      </c>
      <c r="C511" s="234" t="s">
        <v>2299</v>
      </c>
      <c r="D511" s="234" t="s">
        <v>2299</v>
      </c>
      <c r="E511" s="234" t="s">
        <v>2299</v>
      </c>
      <c r="F511" s="234" t="s">
        <v>2299</v>
      </c>
      <c r="G511" s="234" t="s">
        <v>2299</v>
      </c>
      <c r="H511" s="241"/>
      <c r="I511" s="241"/>
    </row>
    <row r="512" spans="1:9" ht="15" customHeight="1" x14ac:dyDescent="0.35">
      <c r="A512" s="232"/>
      <c r="B512" s="260"/>
      <c r="C512" s="235"/>
      <c r="D512" s="235"/>
      <c r="E512" s="235"/>
      <c r="F512" s="235"/>
      <c r="G512" s="235"/>
      <c r="H512" s="236"/>
      <c r="I512" s="236"/>
    </row>
    <row r="513" spans="1:9" ht="15" customHeight="1" x14ac:dyDescent="0.35">
      <c r="A513" s="237" t="s">
        <v>2446</v>
      </c>
      <c r="B513" s="261" t="s">
        <v>2300</v>
      </c>
      <c r="C513" s="238" t="s">
        <v>2300</v>
      </c>
      <c r="D513" s="238" t="s">
        <v>2300</v>
      </c>
      <c r="E513" s="238" t="s">
        <v>2300</v>
      </c>
      <c r="F513" s="238" t="s">
        <v>2300</v>
      </c>
      <c r="G513" s="238" t="s">
        <v>2300</v>
      </c>
      <c r="H513" s="238" t="s">
        <v>2296</v>
      </c>
      <c r="I513" s="237"/>
    </row>
    <row r="514" spans="1:9" ht="15" customHeight="1" x14ac:dyDescent="0.35">
      <c r="A514" s="237" t="s">
        <v>2446</v>
      </c>
      <c r="B514" s="261" t="s">
        <v>2301</v>
      </c>
      <c r="C514" s="238" t="s">
        <v>2301</v>
      </c>
      <c r="D514" s="238" t="s">
        <v>2301</v>
      </c>
      <c r="E514" s="238" t="s">
        <v>2301</v>
      </c>
      <c r="F514" s="238" t="s">
        <v>2301</v>
      </c>
      <c r="G514" s="238" t="s">
        <v>2301</v>
      </c>
      <c r="H514" s="238" t="s">
        <v>2296</v>
      </c>
      <c r="I514" s="237"/>
    </row>
    <row r="515" spans="1:9" ht="15" customHeight="1" x14ac:dyDescent="0.35">
      <c r="A515" s="237" t="s">
        <v>2446</v>
      </c>
      <c r="B515" s="261" t="s">
        <v>2302</v>
      </c>
      <c r="C515" s="238" t="s">
        <v>2302</v>
      </c>
      <c r="D515" s="238" t="s">
        <v>2302</v>
      </c>
      <c r="E515" s="238" t="s">
        <v>2302</v>
      </c>
      <c r="F515" s="238" t="s">
        <v>2302</v>
      </c>
      <c r="G515" s="238" t="s">
        <v>2302</v>
      </c>
      <c r="H515" s="238" t="s">
        <v>2297</v>
      </c>
      <c r="I515" s="237"/>
    </row>
    <row r="516" spans="1:9" ht="15" customHeight="1" x14ac:dyDescent="0.35">
      <c r="A516" s="237" t="s">
        <v>2446</v>
      </c>
      <c r="B516" s="261" t="s">
        <v>2303</v>
      </c>
      <c r="C516" s="238" t="s">
        <v>2303</v>
      </c>
      <c r="D516" s="238" t="s">
        <v>2303</v>
      </c>
      <c r="E516" s="238" t="s">
        <v>2303</v>
      </c>
      <c r="F516" s="238" t="s">
        <v>2303</v>
      </c>
      <c r="G516" s="238" t="s">
        <v>2303</v>
      </c>
      <c r="H516" s="238" t="s">
        <v>2298</v>
      </c>
      <c r="I516" s="237"/>
    </row>
    <row r="517" spans="1:9" ht="15" customHeight="1" x14ac:dyDescent="0.35">
      <c r="A517" s="237" t="s">
        <v>2446</v>
      </c>
      <c r="B517" s="261" t="s">
        <v>2299</v>
      </c>
      <c r="C517" s="238" t="s">
        <v>2299</v>
      </c>
      <c r="D517" s="238" t="s">
        <v>2299</v>
      </c>
      <c r="E517" s="238" t="s">
        <v>2299</v>
      </c>
      <c r="F517" s="238" t="s">
        <v>2299</v>
      </c>
      <c r="G517" s="238" t="s">
        <v>2299</v>
      </c>
      <c r="H517" s="238" t="s">
        <v>2299</v>
      </c>
      <c r="I517" s="237"/>
    </row>
    <row r="518" spans="1:9" ht="15" customHeight="1" x14ac:dyDescent="0.35">
      <c r="A518" s="236"/>
      <c r="B518" s="262"/>
      <c r="C518" s="236"/>
      <c r="D518" s="236"/>
      <c r="E518" s="236"/>
      <c r="F518" s="236"/>
      <c r="G518" s="236"/>
      <c r="H518" s="236"/>
      <c r="I518" s="236"/>
    </row>
    <row r="519" spans="1:9" ht="15" customHeight="1" x14ac:dyDescent="0.35">
      <c r="A519" s="239" t="s">
        <v>2447</v>
      </c>
      <c r="B519" s="263" t="s">
        <v>2304</v>
      </c>
      <c r="C519" s="240" t="s">
        <v>2304</v>
      </c>
      <c r="D519" s="240" t="s">
        <v>2304</v>
      </c>
      <c r="E519" s="240" t="s">
        <v>2304</v>
      </c>
      <c r="F519" s="240" t="s">
        <v>2304</v>
      </c>
      <c r="G519" s="240" t="s">
        <v>2304</v>
      </c>
      <c r="H519" s="242"/>
      <c r="I519" s="242" t="s">
        <v>2300</v>
      </c>
    </row>
    <row r="520" spans="1:9" ht="15" customHeight="1" x14ac:dyDescent="0.35">
      <c r="A520" s="239" t="s">
        <v>2447</v>
      </c>
      <c r="B520" s="263" t="s">
        <v>2305</v>
      </c>
      <c r="C520" s="240" t="s">
        <v>2305</v>
      </c>
      <c r="D520" s="240" t="s">
        <v>2305</v>
      </c>
      <c r="E520" s="240" t="s">
        <v>2305</v>
      </c>
      <c r="F520" s="240" t="s">
        <v>2305</v>
      </c>
      <c r="G520" s="240" t="s">
        <v>2305</v>
      </c>
      <c r="H520" s="242"/>
      <c r="I520" s="242" t="s">
        <v>2300</v>
      </c>
    </row>
    <row r="521" spans="1:9" ht="15" customHeight="1" x14ac:dyDescent="0.35">
      <c r="A521" s="239" t="s">
        <v>2447</v>
      </c>
      <c r="B521" s="263" t="s">
        <v>2306</v>
      </c>
      <c r="C521" s="240" t="s">
        <v>2306</v>
      </c>
      <c r="D521" s="240" t="s">
        <v>2306</v>
      </c>
      <c r="E521" s="240" t="s">
        <v>2306</v>
      </c>
      <c r="F521" s="240" t="s">
        <v>2306</v>
      </c>
      <c r="G521" s="240" t="s">
        <v>2306</v>
      </c>
      <c r="H521" s="242"/>
      <c r="I521" s="242" t="s">
        <v>2301</v>
      </c>
    </row>
    <row r="522" spans="1:9" ht="15" customHeight="1" x14ac:dyDescent="0.35">
      <c r="A522" s="239" t="s">
        <v>2447</v>
      </c>
      <c r="B522" s="263" t="s">
        <v>2307</v>
      </c>
      <c r="C522" s="240" t="s">
        <v>2307</v>
      </c>
      <c r="D522" s="240" t="s">
        <v>2307</v>
      </c>
      <c r="E522" s="240" t="s">
        <v>2307</v>
      </c>
      <c r="F522" s="240" t="s">
        <v>2307</v>
      </c>
      <c r="G522" s="240" t="s">
        <v>2307</v>
      </c>
      <c r="H522" s="242"/>
      <c r="I522" s="242" t="s">
        <v>2301</v>
      </c>
    </row>
    <row r="523" spans="1:9" ht="15" customHeight="1" x14ac:dyDescent="0.35">
      <c r="A523" s="239" t="s">
        <v>2447</v>
      </c>
      <c r="B523" s="263" t="s">
        <v>2308</v>
      </c>
      <c r="C523" s="240" t="s">
        <v>2308</v>
      </c>
      <c r="D523" s="240" t="s">
        <v>2308</v>
      </c>
      <c r="E523" s="240" t="s">
        <v>2308</v>
      </c>
      <c r="F523" s="240" t="s">
        <v>2308</v>
      </c>
      <c r="G523" s="240" t="s">
        <v>2308</v>
      </c>
      <c r="H523" s="242"/>
      <c r="I523" s="242" t="s">
        <v>2302</v>
      </c>
    </row>
    <row r="524" spans="1:9" ht="15" customHeight="1" x14ac:dyDescent="0.35">
      <c r="A524" s="239" t="s">
        <v>2447</v>
      </c>
      <c r="B524" s="263" t="s">
        <v>2309</v>
      </c>
      <c r="C524" s="240" t="s">
        <v>2309</v>
      </c>
      <c r="D524" s="240" t="s">
        <v>2309</v>
      </c>
      <c r="E524" s="240" t="s">
        <v>2309</v>
      </c>
      <c r="F524" s="240" t="s">
        <v>2309</v>
      </c>
      <c r="G524" s="240" t="s">
        <v>2309</v>
      </c>
      <c r="H524" s="242"/>
      <c r="I524" s="242" t="s">
        <v>2302</v>
      </c>
    </row>
    <row r="525" spans="1:9" ht="15" customHeight="1" x14ac:dyDescent="0.35">
      <c r="A525" s="239" t="s">
        <v>2447</v>
      </c>
      <c r="B525" s="263" t="s">
        <v>2310</v>
      </c>
      <c r="C525" s="240" t="s">
        <v>2310</v>
      </c>
      <c r="D525" s="240" t="s">
        <v>2310</v>
      </c>
      <c r="E525" s="240" t="s">
        <v>2310</v>
      </c>
      <c r="F525" s="240" t="s">
        <v>2310</v>
      </c>
      <c r="G525" s="240" t="s">
        <v>2310</v>
      </c>
      <c r="H525" s="242"/>
      <c r="I525" s="242" t="s">
        <v>2303</v>
      </c>
    </row>
    <row r="526" spans="1:9" ht="15" customHeight="1" x14ac:dyDescent="0.35">
      <c r="A526" s="239" t="s">
        <v>2447</v>
      </c>
      <c r="B526" s="263" t="s">
        <v>2311</v>
      </c>
      <c r="C526" s="240" t="s">
        <v>2311</v>
      </c>
      <c r="D526" s="240" t="s">
        <v>2311</v>
      </c>
      <c r="E526" s="240" t="s">
        <v>2311</v>
      </c>
      <c r="F526" s="240" t="s">
        <v>2311</v>
      </c>
      <c r="G526" s="240" t="s">
        <v>2311</v>
      </c>
      <c r="H526" s="242"/>
      <c r="I526" s="242" t="s">
        <v>2303</v>
      </c>
    </row>
    <row r="527" spans="1:9" ht="15" customHeight="1" x14ac:dyDescent="0.35">
      <c r="A527" s="239" t="s">
        <v>2447</v>
      </c>
      <c r="B527" s="263" t="s">
        <v>2312</v>
      </c>
      <c r="C527" s="240" t="s">
        <v>2312</v>
      </c>
      <c r="D527" s="240" t="s">
        <v>2312</v>
      </c>
      <c r="E527" s="240" t="s">
        <v>2312</v>
      </c>
      <c r="F527" s="240" t="s">
        <v>2312</v>
      </c>
      <c r="G527" s="240" t="s">
        <v>2312</v>
      </c>
      <c r="H527" s="242"/>
      <c r="I527" s="242" t="s">
        <v>2303</v>
      </c>
    </row>
    <row r="528" spans="1:9" ht="15" customHeight="1" x14ac:dyDescent="0.35">
      <c r="A528" s="239" t="s">
        <v>2447</v>
      </c>
      <c r="B528" s="263" t="s">
        <v>2313</v>
      </c>
      <c r="C528" s="240" t="s">
        <v>2314</v>
      </c>
      <c r="D528" s="240" t="s">
        <v>2314</v>
      </c>
      <c r="E528" s="240" t="s">
        <v>2314</v>
      </c>
      <c r="F528" s="240" t="s">
        <v>2314</v>
      </c>
      <c r="G528" s="240" t="s">
        <v>2314</v>
      </c>
      <c r="H528" s="242"/>
      <c r="I528" s="242" t="s">
        <v>2300</v>
      </c>
    </row>
    <row r="529" spans="1:9" ht="15" customHeight="1" x14ac:dyDescent="0.35">
      <c r="A529" s="239" t="s">
        <v>2447</v>
      </c>
      <c r="B529" s="263" t="s">
        <v>2299</v>
      </c>
      <c r="C529" s="240" t="s">
        <v>2299</v>
      </c>
      <c r="D529" s="240" t="s">
        <v>2299</v>
      </c>
      <c r="E529" s="240" t="s">
        <v>2299</v>
      </c>
      <c r="F529" s="240" t="s">
        <v>2299</v>
      </c>
      <c r="G529" s="240" t="s">
        <v>2299</v>
      </c>
      <c r="H529" s="242"/>
      <c r="I529" s="242" t="s">
        <v>2299</v>
      </c>
    </row>
  </sheetData>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workbookViewId="0">
      <selection activeCell="E6" sqref="E6"/>
    </sheetView>
  </sheetViews>
  <sheetFormatPr defaultColWidth="17.33203125" defaultRowHeight="15" customHeight="1" x14ac:dyDescent="0.35"/>
  <cols>
    <col min="1" max="1" width="60.46484375" customWidth="1"/>
    <col min="2" max="2" width="46.6640625" customWidth="1"/>
    <col min="3" max="3" width="62.33203125" bestFit="1" customWidth="1"/>
    <col min="4" max="4" width="18.53125" bestFit="1" customWidth="1"/>
    <col min="5" max="6" width="13.46484375" customWidth="1"/>
  </cols>
  <sheetData>
    <row r="1" spans="1:6" ht="15" customHeight="1" x14ac:dyDescent="0.4">
      <c r="A1" s="2" t="s">
        <v>33</v>
      </c>
      <c r="B1" s="2" t="s">
        <v>34</v>
      </c>
      <c r="C1" s="1" t="s">
        <v>35</v>
      </c>
      <c r="D1" s="1" t="s">
        <v>2462</v>
      </c>
      <c r="E1" s="1" t="s">
        <v>2463</v>
      </c>
      <c r="F1" s="1"/>
    </row>
    <row r="2" spans="1:6" ht="15" customHeight="1" x14ac:dyDescent="0.4">
      <c r="A2" s="2" t="s">
        <v>2912</v>
      </c>
      <c r="B2" s="2" t="s">
        <v>2913</v>
      </c>
      <c r="C2" t="s">
        <v>2464</v>
      </c>
      <c r="D2" s="1" t="s">
        <v>39</v>
      </c>
      <c r="E2" s="293">
        <v>45042</v>
      </c>
      <c r="F2" s="1"/>
    </row>
    <row r="3" spans="1:6" ht="15" customHeight="1" x14ac:dyDescent="0.4">
      <c r="A3" s="2"/>
      <c r="B3" s="2"/>
      <c r="C3" s="1"/>
      <c r="D3" s="1"/>
      <c r="E3" s="1"/>
      <c r="F3" s="1"/>
    </row>
    <row r="4" spans="1:6" ht="15" customHeight="1" x14ac:dyDescent="0.4">
      <c r="A4" s="2"/>
      <c r="B4" s="2"/>
      <c r="C4" s="1"/>
      <c r="D4" s="1"/>
      <c r="E4" s="1" t="s">
        <v>2907</v>
      </c>
      <c r="F4" s="1"/>
    </row>
    <row r="5" spans="1:6" ht="15" customHeight="1" x14ac:dyDescent="0.4">
      <c r="A5" s="2"/>
      <c r="B5" s="2"/>
      <c r="C5" s="1"/>
      <c r="D5" s="1"/>
      <c r="E5" s="295" t="s">
        <v>3282</v>
      </c>
      <c r="F5" s="1"/>
    </row>
    <row r="6" spans="1:6" ht="15" customHeight="1" x14ac:dyDescent="0.4">
      <c r="A6" s="2"/>
      <c r="B6" s="2"/>
      <c r="C6" s="1"/>
      <c r="D6" s="1"/>
      <c r="E6" s="295"/>
      <c r="F6" s="1"/>
    </row>
    <row r="7" spans="1:6" ht="15" customHeight="1" x14ac:dyDescent="0.4">
      <c r="A7" s="2"/>
      <c r="B7" s="2"/>
      <c r="C7" s="1"/>
      <c r="D7" s="1"/>
      <c r="E7" s="295"/>
      <c r="F7" s="1"/>
    </row>
    <row r="8" spans="1:6" ht="15" customHeight="1" x14ac:dyDescent="0.4">
      <c r="A8" s="2"/>
      <c r="B8" s="2"/>
      <c r="C8" s="1"/>
      <c r="D8" s="1"/>
      <c r="E8" s="1"/>
      <c r="F8" s="1"/>
    </row>
    <row r="9" spans="1:6" ht="15" customHeight="1" x14ac:dyDescent="0.4">
      <c r="A9" s="2"/>
      <c r="B9" s="2"/>
      <c r="C9" s="1"/>
      <c r="D9" s="1"/>
      <c r="E9" s="1"/>
      <c r="F9" s="1"/>
    </row>
    <row r="10" spans="1:6" ht="15" customHeight="1" x14ac:dyDescent="0.4">
      <c r="A10" s="2"/>
      <c r="B10" s="2"/>
      <c r="C10" s="1"/>
      <c r="D10" s="1"/>
      <c r="E10" s="1"/>
      <c r="F10" s="1"/>
    </row>
    <row r="11" spans="1:6" ht="15" customHeight="1" x14ac:dyDescent="0.4">
      <c r="A11" s="2"/>
      <c r="B11" s="2"/>
      <c r="C11" s="1"/>
      <c r="D11" s="1"/>
      <c r="E11" s="1"/>
      <c r="F11" s="1"/>
    </row>
    <row r="12" spans="1:6" ht="15" customHeight="1" x14ac:dyDescent="0.4">
      <c r="A12" s="2"/>
      <c r="B12" s="2"/>
      <c r="C12" s="1"/>
      <c r="D12" s="1"/>
      <c r="E12" s="1"/>
      <c r="F12" s="1"/>
    </row>
    <row r="13" spans="1:6" ht="15" customHeight="1" x14ac:dyDescent="0.4">
      <c r="A13" s="2"/>
      <c r="B13" s="2"/>
      <c r="C13" s="1"/>
      <c r="D13" s="1"/>
      <c r="E13" s="1"/>
      <c r="F13" s="1"/>
    </row>
    <row r="14" spans="1:6" ht="15" customHeight="1" x14ac:dyDescent="0.4">
      <c r="A14" s="2"/>
      <c r="B14" s="2"/>
      <c r="C14" s="1"/>
      <c r="D14" s="1"/>
      <c r="E14" s="1"/>
      <c r="F14" s="1"/>
    </row>
    <row r="15" spans="1:6" ht="15" customHeight="1" x14ac:dyDescent="0.4">
      <c r="A15" s="2"/>
      <c r="B15" s="2"/>
      <c r="C15" s="1"/>
      <c r="D15" s="1"/>
      <c r="E15" s="1"/>
      <c r="F15" s="1"/>
    </row>
    <row r="16" spans="1:6" ht="15" customHeight="1" x14ac:dyDescent="0.4">
      <c r="A16" s="2"/>
      <c r="B16" s="2"/>
      <c r="C16" s="1"/>
      <c r="D16" s="1"/>
      <c r="E16" s="1"/>
      <c r="F16" s="1"/>
    </row>
    <row r="17" spans="1:6" ht="15" customHeight="1" x14ac:dyDescent="0.4">
      <c r="A17" s="2"/>
      <c r="B17" s="2"/>
      <c r="C17" s="1"/>
      <c r="D17" s="1"/>
      <c r="E17" s="1"/>
      <c r="F17" s="1"/>
    </row>
    <row r="18" spans="1:6" ht="15" customHeight="1" x14ac:dyDescent="0.4">
      <c r="A18" s="2"/>
      <c r="B18" s="2"/>
      <c r="C18" s="1"/>
      <c r="D18" s="1"/>
      <c r="E18" s="1"/>
      <c r="F18" s="1"/>
    </row>
    <row r="19" spans="1:6" ht="15" customHeight="1" x14ac:dyDescent="0.4">
      <c r="A19" s="2"/>
      <c r="B19" s="2"/>
      <c r="C19" s="1"/>
      <c r="D19" s="1"/>
      <c r="E19" s="1"/>
      <c r="F19" s="1"/>
    </row>
    <row r="20" spans="1:6" ht="15" customHeight="1" x14ac:dyDescent="0.4">
      <c r="A20" s="2"/>
      <c r="B20" s="2"/>
      <c r="C20" s="1"/>
      <c r="D20" s="1"/>
      <c r="E20" s="1"/>
      <c r="F20" s="1"/>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COWAN, Melanie</dc:creator>
  <cp:lastModifiedBy>Stefan Savin</cp:lastModifiedBy>
  <cp:lastPrinted>2015-09-28T09:48:25Z</cp:lastPrinted>
  <dcterms:created xsi:type="dcterms:W3CDTF">2015-05-13T09:53:39Z</dcterms:created>
  <dcterms:modified xsi:type="dcterms:W3CDTF">2024-05-10T20:54:50Z</dcterms:modified>
</cp:coreProperties>
</file>