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A91BCED1-030C-4EE3-B05A-80ADA6D32235}" xr6:coauthVersionLast="36" xr6:coauthVersionMax="36" xr10:uidLastSave="{00000000-0000-0000-0000-000000000000}"/>
  <bookViews>
    <workbookView xWindow="0" yWindow="0" windowWidth="23040" windowHeight="9060" xr2:uid="{00000000-000D-0000-FFFF-FFFF00000000}"/>
  </bookViews>
  <sheets>
    <sheet name="editedDATA_DOC&amp;TDN" sheetId="4" r:id="rId1"/>
    <sheet name="DATA_DOC&amp;TDN" sheetId="1" r:id="rId2"/>
    <sheet name="TOC DIAGNOSTICS" sheetId="2" r:id="rId3"/>
    <sheet name="TDN DIAGNOSTICS" sheetId="3" r:id="rId4"/>
  </sheets>
  <calcPr calcId="191029"/>
</workbook>
</file>

<file path=xl/calcChain.xml><?xml version="1.0" encoding="utf-8"?>
<calcChain xmlns="http://schemas.openxmlformats.org/spreadsheetml/2006/main">
  <c r="W4" i="4" l="1"/>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 i="4"/>
</calcChain>
</file>

<file path=xl/sharedStrings.xml><?xml version="1.0" encoding="utf-8"?>
<sst xmlns="http://schemas.openxmlformats.org/spreadsheetml/2006/main" count="499" uniqueCount="134">
  <si>
    <t>CHAIN OF CUSTODY EN715</t>
  </si>
  <si>
    <t>WHOI - Taylor Crockford - ecrockford@whoi.edu - (401)835-4388</t>
  </si>
  <si>
    <t>Vial #</t>
  </si>
  <si>
    <t>Carlson Sample ID</t>
  </si>
  <si>
    <t>Cruise</t>
  </si>
  <si>
    <t>Date (UTC)</t>
  </si>
  <si>
    <t>Start Time (UTC)</t>
  </si>
  <si>
    <t>Station Depth</t>
  </si>
  <si>
    <t>LTER Station</t>
  </si>
  <si>
    <t>Cast Type</t>
  </si>
  <si>
    <t>Cast</t>
  </si>
  <si>
    <t>Niskin #</t>
  </si>
  <si>
    <t>Niskin Target Depth</t>
  </si>
  <si>
    <t>Replicate</t>
  </si>
  <si>
    <t>Comments</t>
  </si>
  <si>
    <t>µMC</t>
  </si>
  <si>
    <t>Stdev</t>
  </si>
  <si>
    <t>µM N</t>
  </si>
  <si>
    <t>EN715_01</t>
  </si>
  <si>
    <t>EN715</t>
  </si>
  <si>
    <t>L1</t>
  </si>
  <si>
    <t>C</t>
  </si>
  <si>
    <t>a</t>
  </si>
  <si>
    <t>EN715_02</t>
  </si>
  <si>
    <t>L2</t>
  </si>
  <si>
    <t>EN715_03</t>
  </si>
  <si>
    <t>L4</t>
  </si>
  <si>
    <t>EN715_04</t>
  </si>
  <si>
    <t>EN715_05</t>
  </si>
  <si>
    <t>L5</t>
  </si>
  <si>
    <t>EN715_06</t>
  </si>
  <si>
    <t>EN715_07</t>
  </si>
  <si>
    <t>b</t>
  </si>
  <si>
    <t>DUPLICATE</t>
  </si>
  <si>
    <t>EN715_08</t>
  </si>
  <si>
    <t>L10</t>
  </si>
  <si>
    <t>EN715_09</t>
  </si>
  <si>
    <t>EN715_10</t>
  </si>
  <si>
    <t>EN715_11</t>
  </si>
  <si>
    <t>EN715_12</t>
  </si>
  <si>
    <t>EN715_13</t>
  </si>
  <si>
    <t>L11</t>
  </si>
  <si>
    <t>EN715_14</t>
  </si>
  <si>
    <t>EN715_15</t>
  </si>
  <si>
    <t>EN715_16</t>
  </si>
  <si>
    <t>EN715_17</t>
  </si>
  <si>
    <t>EN715_18</t>
  </si>
  <si>
    <t>L6</t>
  </si>
  <si>
    <t>EN715_19</t>
  </si>
  <si>
    <t>EN715_20</t>
  </si>
  <si>
    <t>EN715_21</t>
  </si>
  <si>
    <t>L8</t>
  </si>
  <si>
    <t>EN715_22</t>
  </si>
  <si>
    <t>EN715_23</t>
  </si>
  <si>
    <t>EN715_24</t>
  </si>
  <si>
    <t>L3</t>
  </si>
  <si>
    <t>EN715_25</t>
  </si>
  <si>
    <t>EN715_26</t>
  </si>
  <si>
    <t>EN715_27</t>
  </si>
  <si>
    <t>L9</t>
  </si>
  <si>
    <t>EN715_28</t>
  </si>
  <si>
    <t>EN715_29</t>
  </si>
  <si>
    <t>EN715_30</t>
  </si>
  <si>
    <t>EN715_31</t>
  </si>
  <si>
    <t>L7</t>
  </si>
  <si>
    <t>EN715_32</t>
  </si>
  <si>
    <t>EN715_33</t>
  </si>
  <si>
    <t>EN715_34</t>
  </si>
  <si>
    <t>MVCO</t>
  </si>
  <si>
    <t>EN715_35</t>
  </si>
  <si>
    <t>EN715_36</t>
  </si>
  <si>
    <t>blank</t>
  </si>
  <si>
    <t>Endeavor SPL MQ blank</t>
  </si>
  <si>
    <t>Determination of dissolved organic carbon (DOC) and total dissolved nitrogen (TDN) using High Temperature Combustion Analysis</t>
  </si>
  <si>
    <t>Carlson DOM lab (UCSB)</t>
  </si>
  <si>
    <t>This tab provides a summary of your data with details of each individual run, and includes information on internal checks such as standards and reference materials. Please note that this data has been quality control checked by a DOM technician as well as the Lab Manager. All runs have passed system specifications, indicating the TOC instrument was analytically performing and data provided is good quality. The submitting researcher is ultimately responsible for final QC of dataset and assessing quality of sampling.If you have any questions, please contact us at dom.analysis@gmail.com</t>
  </si>
  <si>
    <t>Carlson Lab Method:</t>
  </si>
  <si>
    <t>https://repository.oceanbestpractices.org/handle/11329/1921</t>
  </si>
  <si>
    <t>Project:</t>
  </si>
  <si>
    <t>NE Shelf LTER</t>
  </si>
  <si>
    <t>Submitting researcher:</t>
  </si>
  <si>
    <t>Taylor Crockford, Sr. Research Assistant, WHOI (Sosik Lab)</t>
  </si>
  <si>
    <t>Contact (email):</t>
  </si>
  <si>
    <t>ecrockford@whoi.edu</t>
  </si>
  <si>
    <t>Invoice remittance/contact:</t>
  </si>
  <si>
    <t>Total #Runs</t>
  </si>
  <si>
    <t>Total #Samples</t>
  </si>
  <si>
    <t>Date e-mailed&amp;Initials:</t>
  </si>
  <si>
    <t>7.11.24 ERH</t>
  </si>
  <si>
    <t>QA/QC</t>
  </si>
  <si>
    <t>RUN1</t>
  </si>
  <si>
    <t>Nanopure blank[UMOL C/L]:</t>
  </si>
  <si>
    <t>STANDARDS [GLUCOSE]</t>
  </si>
  <si>
    <t>Actual [UMOL C/L]</t>
  </si>
  <si>
    <t>Measured [UMOL C/L]</t>
  </si>
  <si>
    <t>STDEV [UMOL C/L]</t>
  </si>
  <si>
    <t>Standard 1</t>
  </si>
  <si>
    <t>Standard 2</t>
  </si>
  <si>
    <t>Standard 3</t>
  </si>
  <si>
    <t>Standard 4</t>
  </si>
  <si>
    <t>Standard 5</t>
  </si>
  <si>
    <t>REFERENCES [SEAWATER]</t>
  </si>
  <si>
    <t>Calibrated [UMOL C/L]</t>
  </si>
  <si>
    <t>AVE [UMOL C/L]</t>
  </si>
  <si>
    <t>Reference 1 (Surface)</t>
  </si>
  <si>
    <t>Reference 2 (Mid)</t>
  </si>
  <si>
    <t>Reference 3 (Deep)</t>
  </si>
  <si>
    <t>END///</t>
  </si>
  <si>
    <t xml:space="preserve">Determination of dissolved organic carbon (DOC) and total dissolved nitrogen (TDN) using High Temperature Combustion </t>
  </si>
  <si>
    <t>8/21/24 ERH</t>
  </si>
  <si>
    <t>Nanopure blank[UMOL N/L]:</t>
  </si>
  <si>
    <t>STANDARDS [KN03]</t>
  </si>
  <si>
    <t>Actual [UMOL N/L]</t>
  </si>
  <si>
    <t>Measured [UMOL N/L]</t>
  </si>
  <si>
    <t>STDEV [UMOL N/L]</t>
  </si>
  <si>
    <t>Calibrated [UMOL N/L]</t>
  </si>
  <si>
    <t>AVE [UMOL N/L]</t>
  </si>
  <si>
    <t>Reference 1</t>
  </si>
  <si>
    <t>Reference 2</t>
  </si>
  <si>
    <t>Reference 3</t>
  </si>
  <si>
    <t>sample_type</t>
  </si>
  <si>
    <t>Niskin</t>
  </si>
  <si>
    <t>quality_flag_C</t>
  </si>
  <si>
    <t>quality_flag_N</t>
  </si>
  <si>
    <t>Date run</t>
  </si>
  <si>
    <t>filename</t>
  </si>
  <si>
    <t>NPOC(uM)</t>
  </si>
  <si>
    <t>TN(uM)</t>
  </si>
  <si>
    <t>Notes during lab analysis</t>
  </si>
  <si>
    <t>DOC_Stdev</t>
  </si>
  <si>
    <t>DTN_Stdev</t>
  </si>
  <si>
    <t>cast</t>
  </si>
  <si>
    <t>STDEV_DOC</t>
  </si>
  <si>
    <t>STDEV_TDN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</si>
</sst>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24">
    <font>
      <sz val="12"/>
      <color theme="1"/>
      <name val="Calibri"/>
      <scheme val="minor"/>
    </font>
    <font>
      <sz val="11"/>
      <color theme="1"/>
      <name val="Calibri"/>
      <family val="2"/>
      <scheme val="minor"/>
    </font>
    <font>
      <sz val="20"/>
      <color theme="1"/>
      <name val="Calibri"/>
    </font>
    <font>
      <sz val="11"/>
      <color theme="1"/>
      <name val="Calibri"/>
    </font>
    <font>
      <b/>
      <u/>
      <sz val="11"/>
      <color theme="1"/>
      <name val="Calibri"/>
    </font>
    <font>
      <b/>
      <u/>
      <sz val="11"/>
      <color theme="1"/>
      <name val="Arial"/>
    </font>
    <font>
      <b/>
      <u/>
      <sz val="11"/>
      <color theme="1"/>
      <name val="Arial"/>
    </font>
    <font>
      <b/>
      <u/>
      <sz val="11"/>
      <color theme="1"/>
      <name val="Arial"/>
    </font>
    <font>
      <b/>
      <u/>
      <sz val="11"/>
      <color theme="1"/>
      <name val="Arial"/>
    </font>
    <font>
      <b/>
      <u/>
      <sz val="11"/>
      <color theme="1"/>
      <name val="Calibri"/>
    </font>
    <font>
      <sz val="11"/>
      <color theme="1"/>
      <name val="Arial"/>
    </font>
    <font>
      <b/>
      <sz val="12"/>
      <color rgb="FF333333"/>
      <name val="Helvetica Neue"/>
    </font>
    <font>
      <sz val="12"/>
      <color theme="1"/>
      <name val="Calibri"/>
    </font>
    <font>
      <u/>
      <sz val="12"/>
      <color theme="10"/>
      <name val="Calibri"/>
    </font>
    <font>
      <i/>
      <sz val="12"/>
      <color theme="1"/>
      <name val="Calibri"/>
    </font>
    <font>
      <b/>
      <sz val="12"/>
      <color theme="1"/>
      <name val="Calibri"/>
    </font>
    <font>
      <sz val="12"/>
      <color theme="1"/>
      <name val="Helvetica Neue"/>
    </font>
    <font>
      <u/>
      <sz val="12"/>
      <color theme="10"/>
      <name val="Calibri"/>
    </font>
    <font>
      <sz val="12"/>
      <name val="Calibri"/>
    </font>
    <font>
      <sz val="12"/>
      <color rgb="FF333333"/>
      <name val="Helvetica Neue"/>
    </font>
    <font>
      <u/>
      <sz val="12"/>
      <color theme="10"/>
      <name val="Calibri"/>
    </font>
    <font>
      <b/>
      <sz val="11"/>
      <color theme="1"/>
      <name val="Calibri"/>
      <family val="2"/>
      <scheme val="minor"/>
    </font>
    <font>
      <b/>
      <u/>
      <sz val="11"/>
      <name val="Arial"/>
      <family val="2"/>
    </font>
    <font>
      <b/>
      <sz val="11"/>
      <name val="Calibri"/>
      <family val="2"/>
      <scheme val="minor"/>
    </font>
  </fonts>
  <fills count="5">
    <fill>
      <patternFill patternType="none"/>
    </fill>
    <fill>
      <patternFill patternType="gray125"/>
    </fill>
    <fill>
      <patternFill patternType="solid">
        <fgColor rgb="FFD8D8D8"/>
        <bgColor rgb="FFD8D8D8"/>
      </patternFill>
    </fill>
    <fill>
      <patternFill patternType="solid">
        <fgColor rgb="FFBFBFBF"/>
        <bgColor rgb="FFBFBFBF"/>
      </patternFill>
    </fill>
    <fill>
      <patternFill patternType="solid">
        <fgColor theme="5" tint="0.399975585192419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top/>
      <bottom/>
      <diagonal/>
    </border>
    <border>
      <left style="thin">
        <color theme="1"/>
      </left>
      <right style="thin">
        <color theme="1"/>
      </right>
      <top style="thin">
        <color theme="1"/>
      </top>
      <bottom style="thin">
        <color theme="1"/>
      </bottom>
      <diagonal/>
    </border>
  </borders>
  <cellStyleXfs count="2">
    <xf numFmtId="0" fontId="0" fillId="0" borderId="0"/>
    <xf numFmtId="0" fontId="1" fillId="0" borderId="6"/>
  </cellStyleXfs>
  <cellXfs count="63">
    <xf numFmtId="0" fontId="0" fillId="0" borderId="0" xfId="0" applyFont="1" applyAlignment="1"/>
    <xf numFmtId="0" fontId="2" fillId="0" borderId="0" xfId="0" applyFont="1"/>
    <xf numFmtId="164" fontId="2" fillId="0" borderId="0" xfId="0" applyNumberFormat="1" applyFont="1"/>
    <xf numFmtId="0" fontId="3" fillId="0" borderId="0" xfId="0" applyFont="1"/>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2"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8" fillId="0" borderId="3" xfId="0" applyFont="1" applyBorder="1" applyAlignment="1">
      <alignment vertical="center" wrapText="1"/>
    </xf>
    <xf numFmtId="164" fontId="9" fillId="0" borderId="1" xfId="0" applyNumberFormat="1" applyFont="1" applyBorder="1" applyAlignment="1">
      <alignment horizontal="center" vertical="center"/>
    </xf>
    <xf numFmtId="0" fontId="3" fillId="0" borderId="1" xfId="0" applyFont="1" applyBorder="1"/>
    <xf numFmtId="0" fontId="10" fillId="0" borderId="1" xfId="0" applyFont="1" applyBorder="1" applyAlignment="1">
      <alignment horizontal="center"/>
    </xf>
    <xf numFmtId="0" fontId="10" fillId="0" borderId="2" xfId="0" applyFont="1" applyBorder="1" applyAlignment="1">
      <alignment horizontal="center"/>
    </xf>
    <xf numFmtId="165" fontId="10" fillId="0" borderId="1" xfId="0" applyNumberFormat="1" applyFont="1" applyBorder="1" applyAlignment="1">
      <alignment horizontal="center"/>
    </xf>
    <xf numFmtId="0" fontId="3" fillId="0" borderId="3" xfId="0" applyFont="1" applyBorder="1"/>
    <xf numFmtId="164" fontId="3" fillId="0" borderId="1" xfId="0" applyNumberFormat="1" applyFont="1" applyBorder="1"/>
    <xf numFmtId="166" fontId="3" fillId="0" borderId="1" xfId="0" applyNumberFormat="1" applyFont="1" applyBorder="1"/>
    <xf numFmtId="0" fontId="10" fillId="2" borderId="4" xfId="0" applyFont="1" applyFill="1" applyBorder="1" applyAlignment="1">
      <alignment horizontal="center"/>
    </xf>
    <xf numFmtId="0" fontId="10" fillId="2" borderId="1" xfId="0" applyFont="1" applyFill="1" applyBorder="1" applyAlignment="1">
      <alignment horizontal="center"/>
    </xf>
    <xf numFmtId="165" fontId="10" fillId="2" borderId="1" xfId="0" applyNumberFormat="1" applyFont="1" applyFill="1" applyBorder="1" applyAlignment="1">
      <alignment horizontal="center"/>
    </xf>
    <xf numFmtId="0" fontId="3" fillId="2" borderId="5" xfId="0" applyFont="1" applyFill="1" applyBorder="1"/>
    <xf numFmtId="164" fontId="3" fillId="0" borderId="0" xfId="0" applyNumberFormat="1" applyFont="1"/>
    <xf numFmtId="0" fontId="11" fillId="3" borderId="6" xfId="0" applyFont="1" applyFill="1" applyBorder="1"/>
    <xf numFmtId="0" fontId="12" fillId="3" borderId="6" xfId="0" applyFont="1" applyFill="1" applyBorder="1"/>
    <xf numFmtId="0" fontId="13" fillId="0" borderId="0" xfId="0" applyFont="1"/>
    <xf numFmtId="0" fontId="12" fillId="0" borderId="0" xfId="0" applyFont="1" applyAlignment="1">
      <alignment horizontal="left" vertical="top" wrapText="1"/>
    </xf>
    <xf numFmtId="0" fontId="12" fillId="0" borderId="0" xfId="0" applyFont="1"/>
    <xf numFmtId="0" fontId="15" fillId="0" borderId="0" xfId="0" applyFont="1"/>
    <xf numFmtId="0" fontId="12" fillId="0" borderId="0" xfId="0" applyFont="1" applyAlignment="1">
      <alignment horizontal="left"/>
    </xf>
    <xf numFmtId="0" fontId="16" fillId="0" borderId="0" xfId="0" applyFont="1"/>
    <xf numFmtId="0" fontId="15" fillId="3" borderId="6" xfId="0" applyFont="1" applyFill="1" applyBorder="1"/>
    <xf numFmtId="0" fontId="17" fillId="3" borderId="6" xfId="0" applyFont="1" applyFill="1" applyBorder="1"/>
    <xf numFmtId="164" fontId="12" fillId="0" borderId="0" xfId="0" applyNumberFormat="1" applyFont="1" applyAlignment="1">
      <alignment horizontal="center"/>
    </xf>
    <xf numFmtId="0" fontId="12" fillId="0" borderId="0" xfId="0" applyFont="1" applyAlignment="1">
      <alignment horizontal="center"/>
    </xf>
    <xf numFmtId="2" fontId="12" fillId="0" borderId="0" xfId="0" applyNumberFormat="1" applyFont="1"/>
    <xf numFmtId="164" fontId="12" fillId="0" borderId="0" xfId="0" applyNumberFormat="1" applyFont="1" applyAlignment="1">
      <alignment horizontal="left"/>
    </xf>
    <xf numFmtId="2" fontId="12" fillId="0" borderId="0" xfId="0" applyNumberFormat="1" applyFont="1" applyAlignment="1">
      <alignment horizontal="left"/>
    </xf>
    <xf numFmtId="0" fontId="19" fillId="2" borderId="6" xfId="0" applyFont="1" applyFill="1" applyBorder="1"/>
    <xf numFmtId="0" fontId="12" fillId="2" borderId="6" xfId="0" applyFont="1" applyFill="1" applyBorder="1"/>
    <xf numFmtId="0" fontId="15" fillId="2" borderId="6" xfId="0" applyFont="1" applyFill="1" applyBorder="1"/>
    <xf numFmtId="0" fontId="20" fillId="2" borderId="6" xfId="0" applyFont="1" applyFill="1" applyBorder="1"/>
    <xf numFmtId="0" fontId="14" fillId="0" borderId="0" xfId="0" applyFont="1" applyAlignment="1">
      <alignment horizontal="left" vertical="top" wrapText="1"/>
    </xf>
    <xf numFmtId="0" fontId="0" fillId="0" borderId="0" xfId="0" applyFont="1" applyAlignment="1"/>
    <xf numFmtId="0" fontId="12" fillId="0" borderId="3" xfId="0" applyFont="1" applyBorder="1" applyAlignment="1">
      <alignment horizontal="center"/>
    </xf>
    <xf numFmtId="0" fontId="18" fillId="0" borderId="7" xfId="0" applyFont="1" applyBorder="1"/>
    <xf numFmtId="0" fontId="18" fillId="0" borderId="2" xfId="0" applyFont="1" applyBorder="1"/>
    <xf numFmtId="164" fontId="12" fillId="0" borderId="0" xfId="0" applyNumberFormat="1" applyFont="1" applyAlignment="1">
      <alignment horizontal="center"/>
    </xf>
    <xf numFmtId="0" fontId="12" fillId="0" borderId="0" xfId="0" applyFont="1" applyAlignment="1">
      <alignment horizontal="center"/>
    </xf>
    <xf numFmtId="0" fontId="22" fillId="0" borderId="8" xfId="1" applyFont="1" applyBorder="1" applyAlignment="1">
      <alignment horizontal="center" vertical="center" wrapText="1"/>
    </xf>
    <xf numFmtId="165" fontId="22" fillId="0" borderId="8" xfId="1" applyNumberFormat="1" applyFont="1" applyBorder="1" applyAlignment="1">
      <alignment horizontal="center" vertical="center" wrapText="1"/>
    </xf>
    <xf numFmtId="0" fontId="22" fillId="0" borderId="8" xfId="1" applyFont="1" applyBorder="1" applyAlignment="1">
      <alignment vertical="center" wrapText="1"/>
    </xf>
    <xf numFmtId="2" fontId="21" fillId="0" borderId="6" xfId="1" applyNumberFormat="1" applyFont="1" applyAlignment="1">
      <alignment horizontal="left"/>
    </xf>
    <xf numFmtId="0" fontId="22" fillId="0" borderId="9" xfId="1" applyFont="1" applyFill="1" applyBorder="1" applyAlignment="1">
      <alignment horizontal="left" vertical="center" wrapText="1"/>
    </xf>
    <xf numFmtId="0" fontId="22" fillId="0" borderId="6" xfId="1" applyFont="1" applyAlignment="1">
      <alignment horizontal="center" vertical="center" wrapText="1"/>
    </xf>
    <xf numFmtId="0" fontId="21" fillId="0" borderId="6" xfId="1" applyFont="1" applyAlignment="1">
      <alignment horizontal="left"/>
    </xf>
    <xf numFmtId="0" fontId="23" fillId="0" borderId="6" xfId="1" applyFont="1"/>
    <xf numFmtId="0" fontId="8" fillId="0" borderId="5" xfId="0" applyFont="1" applyBorder="1" applyAlignment="1">
      <alignment vertical="center" wrapText="1"/>
    </xf>
    <xf numFmtId="164" fontId="4" fillId="0" borderId="1" xfId="0" applyNumberFormat="1" applyFont="1" applyBorder="1" applyAlignment="1">
      <alignment horizontal="center" vertical="center"/>
    </xf>
    <xf numFmtId="0" fontId="5" fillId="0" borderId="2" xfId="0" applyFont="1" applyBorder="1" applyAlignment="1">
      <alignment horizontal="center" vertical="center" wrapText="1"/>
    </xf>
    <xf numFmtId="0" fontId="10" fillId="0" borderId="10" xfId="0" applyFont="1" applyFill="1" applyBorder="1" applyAlignment="1">
      <alignment horizontal="center"/>
    </xf>
    <xf numFmtId="14" fontId="3" fillId="0" borderId="5" xfId="0" applyNumberFormat="1" applyFont="1" applyBorder="1"/>
    <xf numFmtId="0" fontId="0" fillId="4" borderId="0" xfId="0" applyFill="1"/>
    <xf numFmtId="164" fontId="22" fillId="0" borderId="11" xfId="0" applyNumberFormat="1" applyFont="1" applyBorder="1" applyAlignment="1">
      <alignment horizontal="center" vertical="center" wrapText="1"/>
    </xf>
  </cellXfs>
  <cellStyles count="2">
    <cellStyle name="Normal" xfId="0" builtinId="0"/>
    <cellStyle name="Normal 2" xfId="1" xr:uid="{00000000-0005-0000-0000-000031000000}"/>
  </cellStyles>
  <dxfs count="52">
    <dxf>
      <fill>
        <patternFill patternType="solid">
          <fgColor rgb="FF9C5BCD"/>
          <bgColor rgb="FF9C5BCD"/>
        </patternFill>
      </fill>
    </dxf>
    <dxf>
      <fill>
        <patternFill patternType="solid">
          <fgColor rgb="FFFF5050"/>
          <bgColor rgb="FFFF505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C5BCD"/>
          <bgColor rgb="FF9C5BCD"/>
        </patternFill>
      </fill>
    </dxf>
    <dxf>
      <fill>
        <patternFill patternType="solid">
          <fgColor rgb="FFFF5050"/>
          <bgColor rgb="FFFF5050"/>
        </patternFill>
      </fill>
    </dxf>
    <dxf>
      <fill>
        <patternFill patternType="solid">
          <fgColor rgb="FF92D050"/>
          <bgColor rgb="FF92D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
      <fill>
        <patternFill patternType="solid">
          <fgColor rgb="FF9F5FCF"/>
          <bgColor rgb="FF9F5FCF"/>
        </patternFill>
      </fill>
    </dxf>
    <dxf>
      <fill>
        <patternFill patternType="solid">
          <fgColor rgb="FF92D050"/>
          <bgColor rgb="FF92D050"/>
        </patternFill>
      </fill>
    </dxf>
    <dxf>
      <fill>
        <patternFill patternType="solid">
          <fgColor rgb="FFFF7979"/>
          <bgColor rgb="FFFF7979"/>
        </patternFill>
      </fill>
    </dxf>
    <dxf>
      <fill>
        <patternFill patternType="solid">
          <fgColor rgb="FF92D050"/>
          <bgColor rgb="FF92D05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repository.oceanbestpractices.org/handle/11329/1921" TargetMode="External"/><Relationship Id="rId1" Type="http://schemas.openxmlformats.org/officeDocument/2006/relationships/hyperlink" Target="https://carlson.eemb.ucsb.edu/service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repository.oceanbestpractices.org/handle/11329/1921" TargetMode="External"/><Relationship Id="rId1" Type="http://schemas.openxmlformats.org/officeDocument/2006/relationships/hyperlink" Target="https://carlson.eemb.ucsb.edu/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CF73D-082E-427E-B49B-74CCB434F172}">
  <dimension ref="A1:AF999"/>
  <sheetViews>
    <sheetView tabSelected="1" zoomScale="70" zoomScaleNormal="70" workbookViewId="0">
      <selection activeCell="L3" sqref="L3:M37"/>
    </sheetView>
  </sheetViews>
  <sheetFormatPr defaultColWidth="11.19921875" defaultRowHeight="15" customHeight="1"/>
  <cols>
    <col min="1" max="1" width="12.69921875" customWidth="1"/>
    <col min="2" max="2" width="13" customWidth="1"/>
    <col min="3" max="6" width="9.09765625" customWidth="1"/>
    <col min="7" max="8" width="8.796875" customWidth="1"/>
    <col min="9" max="9" width="9.09765625" customWidth="1"/>
    <col min="10" max="10" width="12.3984375" customWidth="1"/>
    <col min="11" max="11" width="19.69921875" bestFit="1" customWidth="1"/>
    <col min="12" max="12" width="10" customWidth="1"/>
    <col min="13" max="13" width="20.3984375" customWidth="1"/>
    <col min="14" max="14" width="8.69921875" customWidth="1"/>
    <col min="15" max="15" width="14" customWidth="1"/>
    <col min="16" max="16" width="18.09765625" customWidth="1"/>
    <col min="17" max="18" width="8.69921875" customWidth="1"/>
    <col min="19" max="19" width="20.3984375" bestFit="1" customWidth="1"/>
    <col min="20" max="27" width="8.69921875" customWidth="1"/>
    <col min="28" max="28" width="14.3984375" customWidth="1"/>
  </cols>
  <sheetData>
    <row r="1" spans="1:32" ht="41.4">
      <c r="A1" s="48" t="s">
        <v>4</v>
      </c>
      <c r="B1" s="48" t="s">
        <v>5</v>
      </c>
      <c r="C1" s="49" t="s">
        <v>6</v>
      </c>
      <c r="D1" s="48" t="s">
        <v>7</v>
      </c>
      <c r="E1" s="48" t="s">
        <v>8</v>
      </c>
      <c r="F1" s="48" t="s">
        <v>120</v>
      </c>
      <c r="G1" s="48" t="s">
        <v>10</v>
      </c>
      <c r="H1" s="48" t="s">
        <v>121</v>
      </c>
      <c r="I1" s="48" t="s">
        <v>12</v>
      </c>
      <c r="J1" s="48" t="s">
        <v>13</v>
      </c>
      <c r="K1" s="50" t="s">
        <v>14</v>
      </c>
      <c r="L1" s="53" t="s">
        <v>122</v>
      </c>
      <c r="M1" s="53" t="s">
        <v>123</v>
      </c>
      <c r="N1" s="61"/>
      <c r="O1" s="54" t="s">
        <v>124</v>
      </c>
      <c r="P1" s="52" t="s">
        <v>125</v>
      </c>
      <c r="Q1" s="51" t="s">
        <v>126</v>
      </c>
      <c r="R1" s="51" t="s">
        <v>127</v>
      </c>
      <c r="S1" s="55" t="s">
        <v>128</v>
      </c>
      <c r="T1" s="62" t="s">
        <v>132</v>
      </c>
      <c r="U1" s="62" t="s">
        <v>133</v>
      </c>
    </row>
    <row r="2" spans="1:32" ht="41.4">
      <c r="A2" s="58" t="s">
        <v>4</v>
      </c>
      <c r="B2" s="5" t="s">
        <v>5</v>
      </c>
      <c r="C2" s="7" t="s">
        <v>6</v>
      </c>
      <c r="D2" s="5" t="s">
        <v>7</v>
      </c>
      <c r="E2" s="5" t="s">
        <v>8</v>
      </c>
      <c r="F2" s="5" t="s">
        <v>9</v>
      </c>
      <c r="G2" s="5" t="s">
        <v>10</v>
      </c>
      <c r="H2" s="5" t="s">
        <v>11</v>
      </c>
      <c r="I2" s="5" t="s">
        <v>12</v>
      </c>
      <c r="J2" s="5" t="s">
        <v>13</v>
      </c>
      <c r="K2" s="8" t="s">
        <v>14</v>
      </c>
      <c r="N2" s="61"/>
      <c r="O2" s="56"/>
      <c r="P2" s="5" t="s">
        <v>3</v>
      </c>
      <c r="Q2" s="9" t="s">
        <v>15</v>
      </c>
      <c r="R2" s="9" t="s">
        <v>17</v>
      </c>
      <c r="S2" s="9"/>
      <c r="T2" s="57" t="s">
        <v>129</v>
      </c>
      <c r="U2" s="57" t="s">
        <v>130</v>
      </c>
      <c r="W2" s="3"/>
      <c r="X2" s="3"/>
      <c r="Y2" s="3"/>
      <c r="Z2" s="3"/>
      <c r="AA2" s="3"/>
      <c r="AB2" s="3"/>
      <c r="AC2" s="3"/>
      <c r="AD2" s="3"/>
      <c r="AE2" s="3"/>
      <c r="AF2" s="3"/>
    </row>
    <row r="3" spans="1:32" ht="15.6">
      <c r="A3" s="12" t="s">
        <v>19</v>
      </c>
      <c r="B3" s="11">
        <v>20240803</v>
      </c>
      <c r="C3" s="13">
        <v>1735</v>
      </c>
      <c r="D3" s="11">
        <v>21</v>
      </c>
      <c r="E3" s="11" t="s">
        <v>20</v>
      </c>
      <c r="F3" s="11" t="s">
        <v>131</v>
      </c>
      <c r="G3" s="11">
        <v>1</v>
      </c>
      <c r="H3" s="11">
        <v>14</v>
      </c>
      <c r="I3" s="11">
        <v>3</v>
      </c>
      <c r="J3" s="11" t="s">
        <v>22</v>
      </c>
      <c r="K3" s="14"/>
      <c r="L3" s="59">
        <v>1</v>
      </c>
      <c r="M3" s="59">
        <v>1</v>
      </c>
      <c r="N3" s="61"/>
      <c r="O3" s="60">
        <v>45525</v>
      </c>
      <c r="P3" s="11" t="s">
        <v>18</v>
      </c>
      <c r="Q3" s="15">
        <v>91.700513901740266</v>
      </c>
      <c r="R3" s="16">
        <v>6.1041331695686276</v>
      </c>
      <c r="S3" s="16"/>
      <c r="T3" s="15">
        <v>0.80073823579419556</v>
      </c>
      <c r="U3" s="16">
        <v>0.25056894651224776</v>
      </c>
      <c r="W3" s="3">
        <f>Q3/R3</f>
        <v>15.022692224164015</v>
      </c>
      <c r="X3" s="3"/>
      <c r="Y3" s="3"/>
      <c r="Z3" s="3"/>
      <c r="AA3" s="3"/>
      <c r="AB3" s="3"/>
      <c r="AC3" s="3"/>
      <c r="AD3" s="3"/>
      <c r="AE3" s="3"/>
      <c r="AF3" s="3"/>
    </row>
    <row r="4" spans="1:32" ht="15.6">
      <c r="A4" s="17" t="s">
        <v>19</v>
      </c>
      <c r="B4" s="18">
        <v>20240504</v>
      </c>
      <c r="C4" s="19">
        <v>352</v>
      </c>
      <c r="D4" s="18">
        <v>46</v>
      </c>
      <c r="E4" s="18" t="s">
        <v>24</v>
      </c>
      <c r="F4" s="11" t="s">
        <v>131</v>
      </c>
      <c r="G4" s="18">
        <v>2</v>
      </c>
      <c r="H4" s="18">
        <v>18</v>
      </c>
      <c r="I4" s="18">
        <v>3</v>
      </c>
      <c r="J4" s="18" t="s">
        <v>22</v>
      </c>
      <c r="K4" s="20"/>
      <c r="L4" s="59">
        <v>1</v>
      </c>
      <c r="M4" s="59">
        <v>1</v>
      </c>
      <c r="N4" s="61"/>
      <c r="O4" s="60">
        <v>45525</v>
      </c>
      <c r="P4" s="11" t="s">
        <v>23</v>
      </c>
      <c r="Q4" s="15">
        <v>81.29210549333186</v>
      </c>
      <c r="R4" s="16">
        <v>4.8206154382377111</v>
      </c>
      <c r="S4" s="16"/>
      <c r="T4" s="15">
        <v>0.87179716710416821</v>
      </c>
      <c r="U4" s="16">
        <v>0.22859824401857951</v>
      </c>
      <c r="W4" s="3">
        <f t="shared" ref="W4:W38" si="0">Q4/R4</f>
        <v>16.863428857758066</v>
      </c>
      <c r="X4" s="3"/>
      <c r="Y4" s="3"/>
      <c r="Z4" s="3"/>
      <c r="AA4" s="3"/>
      <c r="AB4" s="3"/>
      <c r="AC4" s="3"/>
      <c r="AD4" s="3"/>
      <c r="AE4" s="3"/>
      <c r="AF4" s="3"/>
    </row>
    <row r="5" spans="1:32" ht="15.6">
      <c r="A5" s="12" t="s">
        <v>19</v>
      </c>
      <c r="B5" s="11">
        <v>20240504</v>
      </c>
      <c r="C5" s="13">
        <v>1046</v>
      </c>
      <c r="D5" s="11">
        <v>67</v>
      </c>
      <c r="E5" s="11" t="s">
        <v>26</v>
      </c>
      <c r="F5" s="11" t="s">
        <v>131</v>
      </c>
      <c r="G5" s="11">
        <v>5</v>
      </c>
      <c r="H5" s="11">
        <v>13</v>
      </c>
      <c r="I5" s="11">
        <v>10</v>
      </c>
      <c r="J5" s="11" t="s">
        <v>22</v>
      </c>
      <c r="K5" s="14"/>
      <c r="L5" s="59">
        <v>1</v>
      </c>
      <c r="M5" s="59">
        <v>1</v>
      </c>
      <c r="N5" s="61"/>
      <c r="O5" s="60">
        <v>45525</v>
      </c>
      <c r="P5" s="11" t="s">
        <v>25</v>
      </c>
      <c r="Q5" s="15">
        <v>73.466279667506029</v>
      </c>
      <c r="R5" s="16">
        <v>5.5542112624002833</v>
      </c>
      <c r="S5" s="16"/>
      <c r="T5" s="15">
        <v>0.68770080111288845</v>
      </c>
      <c r="U5" s="16">
        <v>0.22898684822827811</v>
      </c>
      <c r="W5" s="3">
        <f t="shared" si="0"/>
        <v>13.227130945638025</v>
      </c>
      <c r="X5" s="3"/>
      <c r="Y5" s="3"/>
      <c r="Z5" s="3"/>
      <c r="AA5" s="3"/>
      <c r="AB5" s="3"/>
      <c r="AC5" s="3"/>
      <c r="AD5" s="3"/>
      <c r="AE5" s="3"/>
      <c r="AF5" s="3"/>
    </row>
    <row r="6" spans="1:32" ht="15.6">
      <c r="A6" s="12" t="s">
        <v>19</v>
      </c>
      <c r="B6" s="11">
        <v>20240504</v>
      </c>
      <c r="C6" s="13">
        <v>1046</v>
      </c>
      <c r="D6" s="11">
        <v>67</v>
      </c>
      <c r="E6" s="11" t="s">
        <v>26</v>
      </c>
      <c r="F6" s="11" t="s">
        <v>131</v>
      </c>
      <c r="G6" s="11">
        <v>5</v>
      </c>
      <c r="H6" s="11">
        <v>18</v>
      </c>
      <c r="I6" s="11">
        <v>3</v>
      </c>
      <c r="J6" s="11" t="s">
        <v>22</v>
      </c>
      <c r="K6" s="14"/>
      <c r="L6" s="59">
        <v>1</v>
      </c>
      <c r="M6" s="59">
        <v>1</v>
      </c>
      <c r="N6" s="61"/>
      <c r="O6" s="60">
        <v>45525</v>
      </c>
      <c r="P6" s="11" t="s">
        <v>27</v>
      </c>
      <c r="Q6" s="15">
        <v>76.382195583421947</v>
      </c>
      <c r="R6" s="16">
        <v>5.9985481633923055</v>
      </c>
      <c r="S6" s="16"/>
      <c r="T6" s="15">
        <v>0.43077133414457752</v>
      </c>
      <c r="U6" s="16">
        <v>0.3181952891130424</v>
      </c>
      <c r="W6" s="3">
        <f t="shared" si="0"/>
        <v>12.733447078005323</v>
      </c>
      <c r="X6" s="3"/>
      <c r="Y6" s="3"/>
      <c r="Z6" s="3"/>
      <c r="AA6" s="3"/>
      <c r="AB6" s="3"/>
      <c r="AC6" s="3"/>
      <c r="AD6" s="3"/>
      <c r="AE6" s="3"/>
      <c r="AF6" s="3"/>
    </row>
    <row r="7" spans="1:32" ht="15.6">
      <c r="A7" s="17" t="s">
        <v>19</v>
      </c>
      <c r="B7" s="18">
        <v>20240504</v>
      </c>
      <c r="C7" s="19">
        <v>1445</v>
      </c>
      <c r="D7" s="18">
        <v>76</v>
      </c>
      <c r="E7" s="18" t="s">
        <v>29</v>
      </c>
      <c r="F7" s="11" t="s">
        <v>131</v>
      </c>
      <c r="G7" s="18">
        <v>6</v>
      </c>
      <c r="H7" s="18">
        <v>12</v>
      </c>
      <c r="I7" s="18">
        <v>23</v>
      </c>
      <c r="J7" s="18" t="s">
        <v>22</v>
      </c>
      <c r="K7" s="20"/>
      <c r="L7" s="59">
        <v>1</v>
      </c>
      <c r="M7" s="59">
        <v>1</v>
      </c>
      <c r="N7" s="61"/>
      <c r="O7" s="60">
        <v>45525</v>
      </c>
      <c r="P7" s="11" t="s">
        <v>28</v>
      </c>
      <c r="Q7" s="15">
        <v>72.205018406244776</v>
      </c>
      <c r="R7" s="16">
        <v>6.3383999020223429</v>
      </c>
      <c r="S7" s="16"/>
      <c r="T7" s="15">
        <v>0.57735026918961996</v>
      </c>
      <c r="U7" s="16">
        <v>4.1211134514500959E-2</v>
      </c>
      <c r="W7" s="3">
        <f t="shared" si="0"/>
        <v>11.391679212794209</v>
      </c>
      <c r="X7" s="3"/>
      <c r="Y7" s="3"/>
      <c r="Z7" s="3"/>
      <c r="AA7" s="3"/>
      <c r="AB7" s="3"/>
      <c r="AC7" s="3"/>
      <c r="AD7" s="3"/>
      <c r="AE7" s="3"/>
      <c r="AF7" s="3"/>
    </row>
    <row r="8" spans="1:32" ht="15.6">
      <c r="A8" s="17" t="s">
        <v>19</v>
      </c>
      <c r="B8" s="18">
        <v>20240504</v>
      </c>
      <c r="C8" s="19">
        <v>1445</v>
      </c>
      <c r="D8" s="18">
        <v>76</v>
      </c>
      <c r="E8" s="18" t="s">
        <v>29</v>
      </c>
      <c r="F8" s="11" t="s">
        <v>131</v>
      </c>
      <c r="G8" s="18">
        <v>6</v>
      </c>
      <c r="H8" s="18">
        <v>18</v>
      </c>
      <c r="I8" s="18">
        <v>3</v>
      </c>
      <c r="J8" s="18" t="s">
        <v>22</v>
      </c>
      <c r="K8" s="20"/>
      <c r="L8" s="59">
        <v>1</v>
      </c>
      <c r="M8" s="59">
        <v>1</v>
      </c>
      <c r="N8" s="61"/>
      <c r="O8" s="60">
        <v>45525</v>
      </c>
      <c r="P8" s="11" t="s">
        <v>30</v>
      </c>
      <c r="Q8" s="15">
        <v>71.868682069908431</v>
      </c>
      <c r="R8" s="16">
        <v>5.9611534737048588</v>
      </c>
      <c r="S8" s="16"/>
      <c r="T8" s="15">
        <v>0.42374277140111233</v>
      </c>
      <c r="U8" s="16">
        <v>0.21996601324061685</v>
      </c>
      <c r="W8" s="3">
        <f t="shared" si="0"/>
        <v>12.056170401739719</v>
      </c>
      <c r="X8" s="3"/>
      <c r="Y8" s="3"/>
      <c r="Z8" s="3"/>
      <c r="AA8" s="3"/>
      <c r="AB8" s="3"/>
      <c r="AC8" s="3"/>
      <c r="AD8" s="3"/>
      <c r="AE8" s="3"/>
      <c r="AF8" s="3"/>
    </row>
    <row r="9" spans="1:32" ht="15.6">
      <c r="A9" s="17" t="s">
        <v>19</v>
      </c>
      <c r="B9" s="18">
        <v>20240504</v>
      </c>
      <c r="C9" s="19">
        <v>1445</v>
      </c>
      <c r="D9" s="18">
        <v>76</v>
      </c>
      <c r="E9" s="18" t="s">
        <v>29</v>
      </c>
      <c r="F9" s="11" t="s">
        <v>131</v>
      </c>
      <c r="G9" s="18">
        <v>6</v>
      </c>
      <c r="H9" s="18">
        <v>18</v>
      </c>
      <c r="I9" s="18">
        <v>3</v>
      </c>
      <c r="J9" s="18" t="s">
        <v>32</v>
      </c>
      <c r="K9" s="20" t="s">
        <v>33</v>
      </c>
      <c r="L9" s="59">
        <v>1</v>
      </c>
      <c r="M9" s="59">
        <v>1</v>
      </c>
      <c r="N9" s="61"/>
      <c r="O9" s="60">
        <v>45525</v>
      </c>
      <c r="P9" s="11" t="s">
        <v>31</v>
      </c>
      <c r="Q9" s="15">
        <v>72.17799137921773</v>
      </c>
      <c r="R9" s="16">
        <v>6.0436417597801091</v>
      </c>
      <c r="S9" s="16"/>
      <c r="T9" s="15">
        <v>0.44437342180679235</v>
      </c>
      <c r="U9" s="16">
        <v>0.18175397399440837</v>
      </c>
      <c r="W9" s="3">
        <f t="shared" si="0"/>
        <v>11.942797777915255</v>
      </c>
      <c r="X9" s="3"/>
      <c r="Y9" s="3"/>
      <c r="Z9" s="3"/>
      <c r="AA9" s="3"/>
      <c r="AB9" s="3"/>
      <c r="AC9" s="3"/>
      <c r="AD9" s="3"/>
      <c r="AE9" s="3"/>
      <c r="AF9" s="3"/>
    </row>
    <row r="10" spans="1:32" ht="15.6">
      <c r="A10" s="12" t="s">
        <v>19</v>
      </c>
      <c r="B10" s="11">
        <v>20240504</v>
      </c>
      <c r="C10" s="13">
        <v>714</v>
      </c>
      <c r="D10" s="11">
        <v>440</v>
      </c>
      <c r="E10" s="11" t="s">
        <v>35</v>
      </c>
      <c r="F10" s="11" t="s">
        <v>131</v>
      </c>
      <c r="G10" s="11">
        <v>7</v>
      </c>
      <c r="H10" s="11">
        <v>2</v>
      </c>
      <c r="I10" s="11">
        <v>428</v>
      </c>
      <c r="J10" s="11" t="s">
        <v>22</v>
      </c>
      <c r="K10" s="14"/>
      <c r="L10" s="59">
        <v>1</v>
      </c>
      <c r="M10" s="59">
        <v>1</v>
      </c>
      <c r="N10" s="61"/>
      <c r="O10" s="60">
        <v>45525</v>
      </c>
      <c r="P10" s="11" t="s">
        <v>34</v>
      </c>
      <c r="Q10" s="15">
        <v>45.709522910749271</v>
      </c>
      <c r="R10" s="16">
        <v>22.752468987183104</v>
      </c>
      <c r="S10" s="16"/>
      <c r="T10" s="15">
        <v>0.49770188529489057</v>
      </c>
      <c r="U10" s="16">
        <v>0.26532691992738106</v>
      </c>
      <c r="W10" s="3">
        <f t="shared" si="0"/>
        <v>2.0089917686075438</v>
      </c>
      <c r="X10" s="3"/>
      <c r="Y10" s="3"/>
      <c r="Z10" s="3"/>
      <c r="AA10" s="3"/>
      <c r="AB10" s="3"/>
      <c r="AC10" s="3"/>
      <c r="AD10" s="3"/>
      <c r="AE10" s="3"/>
      <c r="AF10" s="3"/>
    </row>
    <row r="11" spans="1:32" ht="15.6">
      <c r="A11" s="12" t="s">
        <v>19</v>
      </c>
      <c r="B11" s="11">
        <v>20240504</v>
      </c>
      <c r="C11" s="13">
        <v>714</v>
      </c>
      <c r="D11" s="11">
        <v>440</v>
      </c>
      <c r="E11" s="11" t="s">
        <v>35</v>
      </c>
      <c r="F11" s="11" t="s">
        <v>131</v>
      </c>
      <c r="G11" s="11">
        <v>7</v>
      </c>
      <c r="H11" s="11">
        <v>2</v>
      </c>
      <c r="I11" s="11">
        <v>428</v>
      </c>
      <c r="J11" s="11" t="s">
        <v>32</v>
      </c>
      <c r="K11" s="14" t="s">
        <v>33</v>
      </c>
      <c r="L11" s="59">
        <v>1</v>
      </c>
      <c r="M11" s="59">
        <v>1</v>
      </c>
      <c r="N11" s="61"/>
      <c r="O11" s="60">
        <v>45525</v>
      </c>
      <c r="P11" s="11" t="s">
        <v>36</v>
      </c>
      <c r="Q11" s="15">
        <v>45.69150489273126</v>
      </c>
      <c r="R11" s="16">
        <v>22.083763948066395</v>
      </c>
      <c r="S11" s="16"/>
      <c r="T11" s="15">
        <v>0.34411584242854704</v>
      </c>
      <c r="U11" s="16">
        <v>0.23300860266607384</v>
      </c>
      <c r="W11" s="3">
        <f t="shared" si="0"/>
        <v>2.0690089334491328</v>
      </c>
      <c r="X11" s="3"/>
      <c r="Y11" s="3"/>
      <c r="Z11" s="3"/>
      <c r="AA11" s="3"/>
      <c r="AB11" s="3"/>
      <c r="AC11" s="3"/>
      <c r="AD11" s="3"/>
      <c r="AE11" s="3"/>
      <c r="AF11" s="3"/>
    </row>
    <row r="12" spans="1:32" ht="15.6">
      <c r="A12" s="12" t="s">
        <v>19</v>
      </c>
      <c r="B12" s="11">
        <v>20240504</v>
      </c>
      <c r="C12" s="13">
        <v>714</v>
      </c>
      <c r="D12" s="11">
        <v>440</v>
      </c>
      <c r="E12" s="11" t="s">
        <v>35</v>
      </c>
      <c r="F12" s="11" t="s">
        <v>131</v>
      </c>
      <c r="G12" s="11">
        <v>7</v>
      </c>
      <c r="H12" s="11">
        <v>4</v>
      </c>
      <c r="I12" s="11">
        <v>100</v>
      </c>
      <c r="J12" s="11" t="s">
        <v>22</v>
      </c>
      <c r="K12" s="14"/>
      <c r="L12" s="59">
        <v>1</v>
      </c>
      <c r="M12" s="59">
        <v>1</v>
      </c>
      <c r="N12" s="61"/>
      <c r="O12" s="60">
        <v>45525</v>
      </c>
      <c r="P12" s="11" t="s">
        <v>37</v>
      </c>
      <c r="Q12" s="15">
        <v>58.886700087926449</v>
      </c>
      <c r="R12" s="16">
        <v>8.3929081472032792</v>
      </c>
      <c r="S12" s="16"/>
      <c r="T12" s="15">
        <v>0.95683705968174204</v>
      </c>
      <c r="U12" s="16">
        <v>0.18318591276199123</v>
      </c>
      <c r="W12" s="3">
        <f t="shared" si="0"/>
        <v>7.0162450315328337</v>
      </c>
      <c r="X12" s="3"/>
      <c r="Y12" s="3"/>
      <c r="Z12" s="3"/>
      <c r="AA12" s="3"/>
      <c r="AB12" s="3"/>
      <c r="AC12" s="3"/>
      <c r="AD12" s="3"/>
      <c r="AE12" s="3"/>
      <c r="AF12" s="3"/>
    </row>
    <row r="13" spans="1:32" ht="15.6">
      <c r="A13" s="12" t="s">
        <v>19</v>
      </c>
      <c r="B13" s="11">
        <v>20240504</v>
      </c>
      <c r="C13" s="13">
        <v>714</v>
      </c>
      <c r="D13" s="11">
        <v>440</v>
      </c>
      <c r="E13" s="11" t="s">
        <v>35</v>
      </c>
      <c r="F13" s="11" t="s">
        <v>131</v>
      </c>
      <c r="G13" s="11">
        <v>7</v>
      </c>
      <c r="H13" s="11">
        <v>12</v>
      </c>
      <c r="I13" s="11">
        <v>27</v>
      </c>
      <c r="J13" s="11" t="s">
        <v>22</v>
      </c>
      <c r="K13" s="14"/>
      <c r="L13" s="59">
        <v>1</v>
      </c>
      <c r="M13" s="59">
        <v>1</v>
      </c>
      <c r="N13" s="61"/>
      <c r="O13" s="60">
        <v>45525</v>
      </c>
      <c r="P13" s="11" t="s">
        <v>38</v>
      </c>
      <c r="Q13" s="15">
        <v>65.205018406244776</v>
      </c>
      <c r="R13" s="16">
        <v>4.6864344928886341</v>
      </c>
      <c r="S13" s="16"/>
      <c r="T13" s="15">
        <v>0.69334260449683449</v>
      </c>
      <c r="U13" s="16">
        <v>0.14193099835680803</v>
      </c>
      <c r="W13" s="3">
        <f t="shared" si="0"/>
        <v>13.913566594217681</v>
      </c>
      <c r="X13" s="3"/>
      <c r="Y13" s="3"/>
      <c r="Z13" s="3"/>
      <c r="AA13" s="3"/>
      <c r="AB13" s="3"/>
      <c r="AC13" s="3"/>
      <c r="AD13" s="3"/>
      <c r="AE13" s="3"/>
      <c r="AF13" s="3"/>
    </row>
    <row r="14" spans="1:32" ht="15.6">
      <c r="A14" s="12" t="s">
        <v>19</v>
      </c>
      <c r="B14" s="11">
        <v>20240505</v>
      </c>
      <c r="C14" s="13">
        <v>1405</v>
      </c>
      <c r="D14" s="11">
        <v>1577</v>
      </c>
      <c r="E14" s="11" t="s">
        <v>35</v>
      </c>
      <c r="F14" s="11" t="s">
        <v>131</v>
      </c>
      <c r="G14" s="11">
        <v>7</v>
      </c>
      <c r="H14" s="11">
        <v>20</v>
      </c>
      <c r="I14" s="11">
        <v>3</v>
      </c>
      <c r="J14" s="11" t="s">
        <v>22</v>
      </c>
      <c r="K14" s="14"/>
      <c r="L14" s="59">
        <v>1</v>
      </c>
      <c r="M14" s="59">
        <v>1</v>
      </c>
      <c r="N14" s="61"/>
      <c r="O14" s="60">
        <v>45525</v>
      </c>
      <c r="P14" s="11" t="s">
        <v>39</v>
      </c>
      <c r="Q14" s="15">
        <v>65.955769156995515</v>
      </c>
      <c r="R14" s="16">
        <v>3.7394689687447444</v>
      </c>
      <c r="S14" s="16"/>
      <c r="T14" s="15">
        <v>0.6152786010793263</v>
      </c>
      <c r="U14" s="16">
        <v>0.14193099835680803</v>
      </c>
      <c r="W14" s="3">
        <f t="shared" si="0"/>
        <v>17.637736723654477</v>
      </c>
      <c r="X14" s="3"/>
      <c r="Y14" s="3"/>
      <c r="Z14" s="3"/>
      <c r="AA14" s="3"/>
      <c r="AB14" s="3"/>
      <c r="AC14" s="3"/>
      <c r="AD14" s="3"/>
      <c r="AE14" s="3"/>
      <c r="AF14" s="3"/>
    </row>
    <row r="15" spans="1:32" ht="15.6">
      <c r="A15" s="17" t="s">
        <v>19</v>
      </c>
      <c r="B15" s="18">
        <v>20240505</v>
      </c>
      <c r="C15" s="19">
        <v>1405</v>
      </c>
      <c r="D15" s="18">
        <v>1577</v>
      </c>
      <c r="E15" s="18" t="s">
        <v>41</v>
      </c>
      <c r="F15" s="11" t="s">
        <v>131</v>
      </c>
      <c r="G15" s="18">
        <v>10</v>
      </c>
      <c r="H15" s="18">
        <v>2</v>
      </c>
      <c r="I15" s="18">
        <v>500</v>
      </c>
      <c r="J15" s="18" t="s">
        <v>22</v>
      </c>
      <c r="K15" s="20"/>
      <c r="L15" s="59">
        <v>1</v>
      </c>
      <c r="M15" s="59">
        <v>1</v>
      </c>
      <c r="N15" s="61"/>
      <c r="O15" s="60">
        <v>45525</v>
      </c>
      <c r="P15" s="11" t="s">
        <v>40</v>
      </c>
      <c r="Q15" s="15">
        <v>44.844658045884401</v>
      </c>
      <c r="R15" s="16">
        <v>21.286377182672293</v>
      </c>
      <c r="S15" s="16"/>
      <c r="T15" s="15">
        <v>0.7054692594757449</v>
      </c>
      <c r="U15" s="16">
        <v>0.53539240090380891</v>
      </c>
      <c r="W15" s="3">
        <f t="shared" si="0"/>
        <v>2.1067304060734773</v>
      </c>
      <c r="X15" s="3"/>
      <c r="Y15" s="3"/>
      <c r="Z15" s="3"/>
      <c r="AA15" s="3"/>
      <c r="AB15" s="3"/>
      <c r="AC15" s="3"/>
      <c r="AD15" s="3"/>
      <c r="AE15" s="3"/>
      <c r="AF15" s="3"/>
    </row>
    <row r="16" spans="1:32" ht="15.6">
      <c r="A16" s="17" t="s">
        <v>19</v>
      </c>
      <c r="B16" s="18">
        <v>20240505</v>
      </c>
      <c r="C16" s="19">
        <v>1405</v>
      </c>
      <c r="D16" s="18">
        <v>1577</v>
      </c>
      <c r="E16" s="18" t="s">
        <v>41</v>
      </c>
      <c r="F16" s="11" t="s">
        <v>131</v>
      </c>
      <c r="G16" s="18">
        <v>10</v>
      </c>
      <c r="H16" s="18">
        <v>2</v>
      </c>
      <c r="I16" s="18">
        <v>500</v>
      </c>
      <c r="J16" s="18" t="s">
        <v>32</v>
      </c>
      <c r="K16" s="20" t="s">
        <v>33</v>
      </c>
      <c r="L16" s="59">
        <v>1</v>
      </c>
      <c r="M16" s="59">
        <v>1</v>
      </c>
      <c r="N16" s="61"/>
      <c r="O16" s="60">
        <v>45525</v>
      </c>
      <c r="P16" s="11" t="s">
        <v>42</v>
      </c>
      <c r="Q16" s="15">
        <v>45.901715102941473</v>
      </c>
      <c r="R16" s="16">
        <v>20.007258826598726</v>
      </c>
      <c r="S16" s="16"/>
      <c r="T16" s="15">
        <v>0.38479473216875631</v>
      </c>
      <c r="U16" s="16">
        <v>0.37657084635854493</v>
      </c>
      <c r="W16" s="3">
        <f t="shared" si="0"/>
        <v>2.2942530758845017</v>
      </c>
      <c r="X16" s="3"/>
      <c r="Y16" s="3"/>
      <c r="Z16" s="3"/>
      <c r="AA16" s="3"/>
      <c r="AB16" s="3"/>
      <c r="AC16" s="3"/>
      <c r="AD16" s="3"/>
      <c r="AE16" s="3"/>
      <c r="AF16" s="3"/>
    </row>
    <row r="17" spans="1:32" ht="15.6">
      <c r="A17" s="17" t="s">
        <v>19</v>
      </c>
      <c r="B17" s="18">
        <v>20240505</v>
      </c>
      <c r="C17" s="19">
        <v>1405</v>
      </c>
      <c r="D17" s="18">
        <v>1577</v>
      </c>
      <c r="E17" s="18" t="s">
        <v>41</v>
      </c>
      <c r="F17" s="11" t="s">
        <v>131</v>
      </c>
      <c r="G17" s="18">
        <v>10</v>
      </c>
      <c r="H17" s="18">
        <v>6</v>
      </c>
      <c r="I17" s="18">
        <v>80</v>
      </c>
      <c r="J17" s="18" t="s">
        <v>22</v>
      </c>
      <c r="K17" s="20"/>
      <c r="L17" s="59">
        <v>1</v>
      </c>
      <c r="M17" s="59">
        <v>1</v>
      </c>
      <c r="N17" s="61"/>
      <c r="O17" s="60">
        <v>45525</v>
      </c>
      <c r="P17" s="11" t="s">
        <v>43</v>
      </c>
      <c r="Q17" s="15">
        <v>58.250063451289819</v>
      </c>
      <c r="R17" s="16">
        <v>9.3332746084611493</v>
      </c>
      <c r="S17" s="16"/>
      <c r="T17" s="15">
        <v>0.66587486458134404</v>
      </c>
      <c r="U17" s="16">
        <v>0.16104733221651121</v>
      </c>
      <c r="W17" s="3">
        <f t="shared" si="0"/>
        <v>6.2411174957268258</v>
      </c>
      <c r="X17" s="3"/>
      <c r="Y17" s="3"/>
      <c r="Z17" s="3"/>
      <c r="AA17" s="3"/>
      <c r="AB17" s="3"/>
      <c r="AC17" s="3"/>
      <c r="AD17" s="3"/>
      <c r="AE17" s="3"/>
      <c r="AF17" s="3"/>
    </row>
    <row r="18" spans="1:32" ht="15.6">
      <c r="A18" s="17" t="s">
        <v>19</v>
      </c>
      <c r="B18" s="18">
        <v>20240505</v>
      </c>
      <c r="C18" s="19">
        <v>1405</v>
      </c>
      <c r="D18" s="18">
        <v>1577</v>
      </c>
      <c r="E18" s="18" t="s">
        <v>41</v>
      </c>
      <c r="F18" s="11" t="s">
        <v>131</v>
      </c>
      <c r="G18" s="18">
        <v>10</v>
      </c>
      <c r="H18" s="18">
        <v>10</v>
      </c>
      <c r="I18" s="18">
        <v>38</v>
      </c>
      <c r="J18" s="18" t="s">
        <v>22</v>
      </c>
      <c r="K18" s="20"/>
      <c r="L18" s="59">
        <v>1</v>
      </c>
      <c r="M18" s="59">
        <v>1</v>
      </c>
      <c r="N18" s="61"/>
      <c r="O18" s="60">
        <v>45525</v>
      </c>
      <c r="P18" s="11" t="s">
        <v>44</v>
      </c>
      <c r="Q18" s="15">
        <v>63.120934322160693</v>
      </c>
      <c r="R18" s="16">
        <v>6.9466135313505326</v>
      </c>
      <c r="S18" s="16"/>
      <c r="T18" s="15">
        <v>0.71349607161621953</v>
      </c>
      <c r="U18" s="16">
        <v>8.491620514004701E-2</v>
      </c>
      <c r="W18" s="3">
        <f t="shared" si="0"/>
        <v>9.086576363762239</v>
      </c>
      <c r="X18" s="3"/>
      <c r="Y18" s="3"/>
      <c r="Z18" s="3"/>
      <c r="AA18" s="3"/>
      <c r="AB18" s="3"/>
      <c r="AC18" s="3"/>
      <c r="AD18" s="3"/>
      <c r="AE18" s="3"/>
      <c r="AF18" s="3"/>
    </row>
    <row r="19" spans="1:32" ht="15.6">
      <c r="A19" s="17" t="s">
        <v>19</v>
      </c>
      <c r="B19" s="18">
        <v>20240505</v>
      </c>
      <c r="C19" s="19">
        <v>1405</v>
      </c>
      <c r="D19" s="18">
        <v>1577</v>
      </c>
      <c r="E19" s="18" t="s">
        <v>41</v>
      </c>
      <c r="F19" s="11" t="s">
        <v>131</v>
      </c>
      <c r="G19" s="18">
        <v>10</v>
      </c>
      <c r="H19" s="18">
        <v>23</v>
      </c>
      <c r="I19" s="18">
        <v>3</v>
      </c>
      <c r="J19" s="18" t="s">
        <v>22</v>
      </c>
      <c r="K19" s="20"/>
      <c r="L19" s="59">
        <v>1</v>
      </c>
      <c r="M19" s="59">
        <v>1</v>
      </c>
      <c r="N19" s="61"/>
      <c r="O19" s="60">
        <v>45525</v>
      </c>
      <c r="P19" s="11" t="s">
        <v>45</v>
      </c>
      <c r="Q19" s="15">
        <v>68.156970358196716</v>
      </c>
      <c r="R19" s="16">
        <v>4.0760211759317722</v>
      </c>
      <c r="S19" s="16"/>
      <c r="T19" s="15">
        <v>0.53178596241658671</v>
      </c>
      <c r="U19" s="16">
        <v>0.22262262467516578</v>
      </c>
      <c r="W19" s="3">
        <f t="shared" si="0"/>
        <v>16.721446581448671</v>
      </c>
      <c r="X19" s="3"/>
      <c r="Y19" s="3"/>
      <c r="Z19" s="3"/>
      <c r="AA19" s="3"/>
      <c r="AB19" s="3"/>
      <c r="AC19" s="3"/>
      <c r="AD19" s="3"/>
      <c r="AE19" s="3"/>
      <c r="AF19" s="3"/>
    </row>
    <row r="20" spans="1:32" ht="15.75" customHeight="1">
      <c r="A20" s="12" t="s">
        <v>19</v>
      </c>
      <c r="B20" s="11">
        <v>20240506</v>
      </c>
      <c r="C20" s="13">
        <v>400</v>
      </c>
      <c r="D20" s="11">
        <v>94</v>
      </c>
      <c r="E20" s="11" t="s">
        <v>47</v>
      </c>
      <c r="F20" s="11" t="s">
        <v>131</v>
      </c>
      <c r="G20" s="11">
        <v>13</v>
      </c>
      <c r="H20" s="11">
        <v>2</v>
      </c>
      <c r="I20" s="11">
        <v>89</v>
      </c>
      <c r="J20" s="11" t="s">
        <v>22</v>
      </c>
      <c r="K20" s="14"/>
      <c r="L20" s="59">
        <v>1</v>
      </c>
      <c r="M20" s="59">
        <v>1</v>
      </c>
      <c r="N20" s="61"/>
      <c r="O20" s="60">
        <v>45525</v>
      </c>
      <c r="P20" s="11" t="s">
        <v>46</v>
      </c>
      <c r="Q20" s="15">
        <v>68.945331534907424</v>
      </c>
      <c r="R20" s="16">
        <v>9.9700841769620929</v>
      </c>
      <c r="S20" s="16"/>
      <c r="T20" s="15">
        <v>1.0245517186921262</v>
      </c>
      <c r="U20" s="16">
        <v>0.20457981898252825</v>
      </c>
      <c r="W20" s="3">
        <f t="shared" si="0"/>
        <v>6.9152206050797078</v>
      </c>
      <c r="X20" s="3"/>
      <c r="Y20" s="3"/>
      <c r="Z20" s="3"/>
      <c r="AA20" s="3"/>
      <c r="AB20" s="3"/>
      <c r="AC20" s="3"/>
      <c r="AD20" s="3"/>
      <c r="AE20" s="3"/>
      <c r="AF20" s="3"/>
    </row>
    <row r="21" spans="1:32" ht="15.75" customHeight="1">
      <c r="A21" s="12" t="s">
        <v>19</v>
      </c>
      <c r="B21" s="11">
        <v>20240506</v>
      </c>
      <c r="C21" s="13">
        <v>400</v>
      </c>
      <c r="D21" s="11">
        <v>94</v>
      </c>
      <c r="E21" s="11" t="s">
        <v>47</v>
      </c>
      <c r="F21" s="11" t="s">
        <v>131</v>
      </c>
      <c r="G21" s="11">
        <v>13</v>
      </c>
      <c r="H21" s="11">
        <v>5</v>
      </c>
      <c r="I21" s="11">
        <v>60</v>
      </c>
      <c r="J21" s="11" t="s">
        <v>22</v>
      </c>
      <c r="K21" s="14"/>
      <c r="L21" s="59">
        <v>1</v>
      </c>
      <c r="M21" s="59">
        <v>1</v>
      </c>
      <c r="N21" s="61"/>
      <c r="O21" s="60">
        <v>45525</v>
      </c>
      <c r="P21" s="11" t="s">
        <v>48</v>
      </c>
      <c r="Q21" s="15">
        <v>72.76086551548994</v>
      </c>
      <c r="R21" s="16">
        <v>9.2397878842425296</v>
      </c>
      <c r="S21" s="16"/>
      <c r="T21" s="15">
        <v>1.1991110122320892</v>
      </c>
      <c r="U21" s="16">
        <v>0.21284748551389021</v>
      </c>
      <c r="W21" s="3">
        <f t="shared" si="0"/>
        <v>7.8747333193195717</v>
      </c>
      <c r="X21" s="3"/>
      <c r="Y21" s="3"/>
      <c r="Z21" s="3"/>
      <c r="AA21" s="3"/>
      <c r="AB21" s="3"/>
      <c r="AC21" s="3"/>
      <c r="AD21" s="3"/>
      <c r="AE21" s="3"/>
      <c r="AF21" s="3"/>
    </row>
    <row r="22" spans="1:32" ht="15.75" customHeight="1">
      <c r="A22" s="12" t="s">
        <v>19</v>
      </c>
      <c r="B22" s="11">
        <v>20240506</v>
      </c>
      <c r="C22" s="13">
        <v>400</v>
      </c>
      <c r="D22" s="11">
        <v>94</v>
      </c>
      <c r="E22" s="11" t="s">
        <v>47</v>
      </c>
      <c r="F22" s="11" t="s">
        <v>131</v>
      </c>
      <c r="G22" s="11">
        <v>13</v>
      </c>
      <c r="H22" s="11">
        <v>19</v>
      </c>
      <c r="I22" s="11">
        <v>3</v>
      </c>
      <c r="J22" s="11" t="s">
        <v>22</v>
      </c>
      <c r="K22" s="14"/>
      <c r="L22" s="59">
        <v>1</v>
      </c>
      <c r="M22" s="59">
        <v>1</v>
      </c>
      <c r="N22" s="61"/>
      <c r="O22" s="60">
        <v>45525</v>
      </c>
      <c r="P22" s="11" t="s">
        <v>49</v>
      </c>
      <c r="Q22" s="15">
        <v>74.126561308370214</v>
      </c>
      <c r="R22" s="16">
        <v>4.0155297661432536</v>
      </c>
      <c r="S22" s="16"/>
      <c r="T22" s="15">
        <v>0.34095966837710856</v>
      </c>
      <c r="U22" s="16">
        <v>0.2386635734952699</v>
      </c>
      <c r="W22" s="3">
        <f t="shared" si="0"/>
        <v>18.459970570599364</v>
      </c>
      <c r="X22" s="3"/>
      <c r="Y22" s="3"/>
      <c r="Z22" s="3"/>
      <c r="AA22" s="3"/>
      <c r="AB22" s="3"/>
      <c r="AC22" s="3"/>
      <c r="AD22" s="3"/>
      <c r="AE22" s="3"/>
      <c r="AF22" s="3"/>
    </row>
    <row r="23" spans="1:32" ht="15.75" customHeight="1">
      <c r="A23" s="17" t="s">
        <v>19</v>
      </c>
      <c r="B23" s="18">
        <v>20240506</v>
      </c>
      <c r="C23" s="19">
        <v>832</v>
      </c>
      <c r="D23" s="18">
        <v>135</v>
      </c>
      <c r="E23" s="18" t="s">
        <v>51</v>
      </c>
      <c r="F23" s="11" t="s">
        <v>131</v>
      </c>
      <c r="G23" s="18">
        <v>14</v>
      </c>
      <c r="H23" s="18">
        <v>2</v>
      </c>
      <c r="I23" s="18">
        <v>135</v>
      </c>
      <c r="J23" s="18" t="s">
        <v>22</v>
      </c>
      <c r="K23" s="20"/>
      <c r="L23" s="59">
        <v>1</v>
      </c>
      <c r="M23" s="59">
        <v>1</v>
      </c>
      <c r="N23" s="61"/>
      <c r="O23" s="60">
        <v>45525</v>
      </c>
      <c r="P23" s="11" t="s">
        <v>50</v>
      </c>
      <c r="Q23" s="15">
        <v>62.925914059179263</v>
      </c>
      <c r="R23" s="16">
        <v>10.858757978946137</v>
      </c>
      <c r="S23" s="16"/>
      <c r="T23" s="15">
        <v>0.86589387686288077</v>
      </c>
      <c r="U23" s="16">
        <v>0.20256543457589246</v>
      </c>
      <c r="W23" s="3">
        <f t="shared" si="0"/>
        <v>5.7949458106705443</v>
      </c>
      <c r="X23" s="3"/>
      <c r="Y23" s="3"/>
      <c r="Z23" s="3"/>
      <c r="AA23" s="3"/>
      <c r="AB23" s="3"/>
      <c r="AC23" s="3"/>
      <c r="AD23" s="3"/>
      <c r="AE23" s="3"/>
      <c r="AF23" s="3"/>
    </row>
    <row r="24" spans="1:32" ht="15.75" customHeight="1">
      <c r="A24" s="17" t="s">
        <v>19</v>
      </c>
      <c r="B24" s="18">
        <v>20240506</v>
      </c>
      <c r="C24" s="19">
        <v>832</v>
      </c>
      <c r="D24" s="18">
        <v>135</v>
      </c>
      <c r="E24" s="18" t="s">
        <v>51</v>
      </c>
      <c r="F24" s="11" t="s">
        <v>131</v>
      </c>
      <c r="G24" s="18">
        <v>14</v>
      </c>
      <c r="H24" s="18">
        <v>6</v>
      </c>
      <c r="I24" s="18">
        <v>46</v>
      </c>
      <c r="J24" s="18" t="s">
        <v>22</v>
      </c>
      <c r="K24" s="20"/>
      <c r="L24" s="59">
        <v>1</v>
      </c>
      <c r="M24" s="59">
        <v>1</v>
      </c>
      <c r="N24" s="61"/>
      <c r="O24" s="60">
        <v>45525</v>
      </c>
      <c r="P24" s="11" t="s">
        <v>52</v>
      </c>
      <c r="Q24" s="15">
        <v>74.925914059179277</v>
      </c>
      <c r="R24" s="16">
        <v>5.8511690922711903</v>
      </c>
      <c r="S24" s="16"/>
      <c r="T24" s="15">
        <v>0.63042037971057741</v>
      </c>
      <c r="U24" s="16">
        <v>0.10744185021333458</v>
      </c>
      <c r="W24" s="3">
        <f t="shared" si="0"/>
        <v>12.805289486189849</v>
      </c>
      <c r="X24" s="3"/>
      <c r="Y24" s="3"/>
      <c r="Z24" s="3"/>
      <c r="AA24" s="3"/>
      <c r="AB24" s="3"/>
      <c r="AC24" s="3"/>
      <c r="AD24" s="3"/>
      <c r="AE24" s="3"/>
      <c r="AF24" s="3"/>
    </row>
    <row r="25" spans="1:32" ht="15.75" customHeight="1">
      <c r="A25" s="17" t="s">
        <v>19</v>
      </c>
      <c r="B25" s="18">
        <v>20240506</v>
      </c>
      <c r="C25" s="19">
        <v>832</v>
      </c>
      <c r="D25" s="18">
        <v>135</v>
      </c>
      <c r="E25" s="18" t="s">
        <v>51</v>
      </c>
      <c r="F25" s="11" t="s">
        <v>131</v>
      </c>
      <c r="G25" s="18">
        <v>14</v>
      </c>
      <c r="H25" s="18">
        <v>18</v>
      </c>
      <c r="I25" s="18">
        <v>3</v>
      </c>
      <c r="J25" s="18" t="s">
        <v>22</v>
      </c>
      <c r="K25" s="20"/>
      <c r="L25" s="59">
        <v>1</v>
      </c>
      <c r="M25" s="59">
        <v>1</v>
      </c>
      <c r="N25" s="61"/>
      <c r="O25" s="60">
        <v>45525</v>
      </c>
      <c r="P25" s="11" t="s">
        <v>53</v>
      </c>
      <c r="Q25" s="15">
        <v>75.434004674066003</v>
      </c>
      <c r="R25" s="16">
        <v>4.3300850970435478</v>
      </c>
      <c r="S25" s="16"/>
      <c r="T25" s="15">
        <v>0.34063698626890832</v>
      </c>
      <c r="U25" s="16">
        <v>0.28230443434530794</v>
      </c>
      <c r="W25" s="3">
        <f t="shared" si="0"/>
        <v>17.42090582135905</v>
      </c>
      <c r="X25" s="3"/>
      <c r="Y25" s="3"/>
      <c r="Z25" s="3"/>
      <c r="AA25" s="3"/>
      <c r="AB25" s="3"/>
      <c r="AC25" s="3"/>
      <c r="AD25" s="3"/>
      <c r="AE25" s="3"/>
      <c r="AF25" s="3"/>
    </row>
    <row r="26" spans="1:32" ht="15.75" customHeight="1">
      <c r="A26" s="12" t="s">
        <v>19</v>
      </c>
      <c r="B26" s="11">
        <v>20240506</v>
      </c>
      <c r="C26" s="13">
        <v>2004</v>
      </c>
      <c r="D26" s="11">
        <v>49</v>
      </c>
      <c r="E26" s="11" t="s">
        <v>55</v>
      </c>
      <c r="F26" s="11" t="s">
        <v>131</v>
      </c>
      <c r="G26" s="11">
        <v>15</v>
      </c>
      <c r="H26" s="11">
        <v>12</v>
      </c>
      <c r="I26" s="11">
        <v>18</v>
      </c>
      <c r="J26" s="11" t="s">
        <v>22</v>
      </c>
      <c r="K26" s="14"/>
      <c r="L26" s="59">
        <v>1</v>
      </c>
      <c r="M26" s="59">
        <v>1</v>
      </c>
      <c r="N26" s="61"/>
      <c r="O26" s="60">
        <v>45525</v>
      </c>
      <c r="P26" s="11" t="s">
        <v>54</v>
      </c>
      <c r="Q26" s="15">
        <v>80.984166486363719</v>
      </c>
      <c r="R26" s="16">
        <v>4.5500538599108848</v>
      </c>
      <c r="S26" s="16"/>
      <c r="T26" s="15">
        <v>1.1566987737903427</v>
      </c>
      <c r="U26" s="16">
        <v>0.160256717072044</v>
      </c>
      <c r="W26" s="3">
        <f t="shared" si="0"/>
        <v>17.798507222055132</v>
      </c>
      <c r="X26" s="3"/>
      <c r="Y26" s="3"/>
      <c r="Z26" s="3"/>
      <c r="AA26" s="3"/>
      <c r="AB26" s="3"/>
      <c r="AC26" s="3"/>
      <c r="AD26" s="3"/>
      <c r="AE26" s="3"/>
      <c r="AF26" s="3"/>
    </row>
    <row r="27" spans="1:32" ht="15.75" customHeight="1">
      <c r="A27" s="12" t="s">
        <v>19</v>
      </c>
      <c r="B27" s="11">
        <v>20240506</v>
      </c>
      <c r="C27" s="13">
        <v>2004</v>
      </c>
      <c r="D27" s="11">
        <v>49</v>
      </c>
      <c r="E27" s="11" t="s">
        <v>55</v>
      </c>
      <c r="F27" s="11" t="s">
        <v>131</v>
      </c>
      <c r="G27" s="11">
        <v>15</v>
      </c>
      <c r="H27" s="11">
        <v>12</v>
      </c>
      <c r="I27" s="11">
        <v>18</v>
      </c>
      <c r="J27" s="11" t="s">
        <v>32</v>
      </c>
      <c r="K27" s="14" t="s">
        <v>33</v>
      </c>
      <c r="L27" s="59">
        <v>1</v>
      </c>
      <c r="M27" s="59">
        <v>1</v>
      </c>
      <c r="N27" s="61"/>
      <c r="O27" s="60">
        <v>45525</v>
      </c>
      <c r="P27" s="11" t="s">
        <v>56</v>
      </c>
      <c r="Q27" s="15">
        <v>81.084490110959209</v>
      </c>
      <c r="R27" s="16">
        <v>4.5577527666112418</v>
      </c>
      <c r="S27" s="16"/>
      <c r="T27" s="15">
        <v>1.5925881678252847</v>
      </c>
      <c r="U27" s="16">
        <v>0.11952929318206693</v>
      </c>
      <c r="W27" s="3">
        <f t="shared" si="0"/>
        <v>17.790453818592436</v>
      </c>
      <c r="X27" s="3"/>
      <c r="Y27" s="3"/>
      <c r="Z27" s="3"/>
      <c r="AA27" s="3"/>
      <c r="AB27" s="3"/>
      <c r="AC27" s="3"/>
      <c r="AD27" s="3"/>
      <c r="AE27" s="3"/>
      <c r="AF27" s="3"/>
    </row>
    <row r="28" spans="1:32" ht="15.75" customHeight="1">
      <c r="A28" s="12" t="s">
        <v>19</v>
      </c>
      <c r="B28" s="11">
        <v>20240506</v>
      </c>
      <c r="C28" s="13">
        <v>2004</v>
      </c>
      <c r="D28" s="11">
        <v>49</v>
      </c>
      <c r="E28" s="11" t="s">
        <v>55</v>
      </c>
      <c r="F28" s="11" t="s">
        <v>131</v>
      </c>
      <c r="G28" s="11">
        <v>15</v>
      </c>
      <c r="H28" s="11">
        <v>20</v>
      </c>
      <c r="I28" s="11">
        <v>3</v>
      </c>
      <c r="J28" s="11" t="s">
        <v>22</v>
      </c>
      <c r="K28" s="14"/>
      <c r="L28" s="59">
        <v>1</v>
      </c>
      <c r="M28" s="59">
        <v>1</v>
      </c>
      <c r="N28" s="61"/>
      <c r="O28" s="60">
        <v>45525</v>
      </c>
      <c r="P28" s="11" t="s">
        <v>57</v>
      </c>
      <c r="Q28" s="15">
        <v>78.618470693483459</v>
      </c>
      <c r="R28" s="16">
        <v>4.0958183645898325</v>
      </c>
      <c r="S28" s="16"/>
      <c r="T28" s="15">
        <v>1.1360467942765082</v>
      </c>
      <c r="U28" s="16">
        <v>0.16760623779337996</v>
      </c>
      <c r="W28" s="3">
        <f t="shared" si="0"/>
        <v>19.194813757654643</v>
      </c>
      <c r="X28" s="3"/>
      <c r="Y28" s="3"/>
      <c r="Z28" s="3"/>
      <c r="AA28" s="3"/>
      <c r="AB28" s="3"/>
      <c r="AC28" s="3"/>
      <c r="AD28" s="3"/>
      <c r="AE28" s="3"/>
      <c r="AF28" s="3"/>
    </row>
    <row r="29" spans="1:32" ht="15.75" customHeight="1">
      <c r="A29" s="17" t="s">
        <v>19</v>
      </c>
      <c r="B29" s="18">
        <v>20240507</v>
      </c>
      <c r="C29" s="19">
        <v>533</v>
      </c>
      <c r="D29" s="18">
        <v>214</v>
      </c>
      <c r="E29" s="18" t="s">
        <v>59</v>
      </c>
      <c r="F29" s="11" t="s">
        <v>131</v>
      </c>
      <c r="G29" s="18">
        <v>18</v>
      </c>
      <c r="H29" s="18">
        <v>2</v>
      </c>
      <c r="I29" s="18">
        <v>207</v>
      </c>
      <c r="J29" s="18" t="s">
        <v>22</v>
      </c>
      <c r="K29" s="20"/>
      <c r="L29" s="59">
        <v>1</v>
      </c>
      <c r="M29" s="59">
        <v>1</v>
      </c>
      <c r="N29" s="61"/>
      <c r="O29" s="60">
        <v>45525</v>
      </c>
      <c r="P29" s="11" t="s">
        <v>58</v>
      </c>
      <c r="Q29" s="15">
        <v>50.647596907075702</v>
      </c>
      <c r="R29" s="16">
        <v>20.275620717296878</v>
      </c>
      <c r="S29" s="16"/>
      <c r="T29" s="15">
        <v>0.44182758264010968</v>
      </c>
      <c r="U29" s="16">
        <v>7.7591623143910923E-2</v>
      </c>
      <c r="W29" s="3">
        <f t="shared" si="0"/>
        <v>2.4979554319572013</v>
      </c>
      <c r="X29" s="3"/>
      <c r="Y29" s="3"/>
      <c r="Z29" s="3"/>
      <c r="AA29" s="3"/>
      <c r="AB29" s="3"/>
      <c r="AC29" s="3"/>
      <c r="AD29" s="3"/>
      <c r="AE29" s="3"/>
      <c r="AF29" s="3"/>
    </row>
    <row r="30" spans="1:32" ht="15.75" customHeight="1">
      <c r="A30" s="17" t="s">
        <v>19</v>
      </c>
      <c r="B30" s="18">
        <v>20240507</v>
      </c>
      <c r="C30" s="19">
        <v>533</v>
      </c>
      <c r="D30" s="18">
        <v>214</v>
      </c>
      <c r="E30" s="18" t="s">
        <v>59</v>
      </c>
      <c r="F30" s="11" t="s">
        <v>131</v>
      </c>
      <c r="G30" s="18">
        <v>18</v>
      </c>
      <c r="H30" s="18">
        <v>5</v>
      </c>
      <c r="I30" s="18">
        <v>101</v>
      </c>
      <c r="J30" s="18" t="s">
        <v>22</v>
      </c>
      <c r="K30" s="20"/>
      <c r="L30" s="59">
        <v>1</v>
      </c>
      <c r="M30" s="59">
        <v>1</v>
      </c>
      <c r="N30" s="61"/>
      <c r="O30" s="60">
        <v>45525</v>
      </c>
      <c r="P30" s="11" t="s">
        <v>60</v>
      </c>
      <c r="Q30" s="15">
        <v>62.081253865004513</v>
      </c>
      <c r="R30" s="16">
        <v>10.478212019185642</v>
      </c>
      <c r="S30" s="16"/>
      <c r="T30" s="15">
        <v>0.98170335507320738</v>
      </c>
      <c r="U30" s="16">
        <v>0.25254531183563039</v>
      </c>
      <c r="W30" s="3">
        <f t="shared" si="0"/>
        <v>5.9247945881733948</v>
      </c>
      <c r="X30" s="3"/>
      <c r="Y30" s="3"/>
      <c r="Z30" s="3"/>
      <c r="AA30" s="3"/>
      <c r="AB30" s="3"/>
      <c r="AC30" s="3"/>
      <c r="AD30" s="3"/>
      <c r="AE30" s="3"/>
      <c r="AF30" s="3"/>
    </row>
    <row r="31" spans="1:32" ht="15.75" customHeight="1">
      <c r="A31" s="17" t="s">
        <v>19</v>
      </c>
      <c r="B31" s="18">
        <v>20240507</v>
      </c>
      <c r="C31" s="19">
        <v>533</v>
      </c>
      <c r="D31" s="18">
        <v>214</v>
      </c>
      <c r="E31" s="18" t="s">
        <v>59</v>
      </c>
      <c r="F31" s="11" t="s">
        <v>131</v>
      </c>
      <c r="G31" s="18">
        <v>18</v>
      </c>
      <c r="H31" s="18">
        <v>9</v>
      </c>
      <c r="I31" s="18">
        <v>39</v>
      </c>
      <c r="J31" s="18" t="s">
        <v>22</v>
      </c>
      <c r="K31" s="20"/>
      <c r="L31" s="59">
        <v>1</v>
      </c>
      <c r="M31" s="59">
        <v>1</v>
      </c>
      <c r="N31" s="61"/>
      <c r="O31" s="60">
        <v>45525</v>
      </c>
      <c r="P31" s="11" t="s">
        <v>61</v>
      </c>
      <c r="Q31" s="15">
        <v>70.414587198337856</v>
      </c>
      <c r="R31" s="16">
        <v>4.3047886893138037</v>
      </c>
      <c r="S31" s="16"/>
      <c r="T31" s="15">
        <v>1.0860341896547558</v>
      </c>
      <c r="U31" s="16">
        <v>0.15200541832700701</v>
      </c>
      <c r="W31" s="3">
        <f t="shared" si="0"/>
        <v>16.357269143810669</v>
      </c>
      <c r="X31" s="3"/>
      <c r="Y31" s="3"/>
      <c r="Z31" s="3"/>
      <c r="AA31" s="3"/>
      <c r="AB31" s="3"/>
      <c r="AC31" s="3"/>
      <c r="AD31" s="3"/>
      <c r="AE31" s="3"/>
      <c r="AF31" s="3"/>
    </row>
    <row r="32" spans="1:32" ht="15.75" customHeight="1">
      <c r="A32" s="17" t="s">
        <v>19</v>
      </c>
      <c r="B32" s="18">
        <v>20240507</v>
      </c>
      <c r="C32" s="19">
        <v>533</v>
      </c>
      <c r="D32" s="18">
        <v>214</v>
      </c>
      <c r="E32" s="18" t="s">
        <v>59</v>
      </c>
      <c r="F32" s="11" t="s">
        <v>131</v>
      </c>
      <c r="G32" s="18">
        <v>18</v>
      </c>
      <c r="H32" s="18">
        <v>22</v>
      </c>
      <c r="I32" s="18">
        <v>3</v>
      </c>
      <c r="J32" s="18" t="s">
        <v>22</v>
      </c>
      <c r="K32" s="20"/>
      <c r="L32" s="59">
        <v>1</v>
      </c>
      <c r="M32" s="59">
        <v>1</v>
      </c>
      <c r="N32" s="61"/>
      <c r="O32" s="60">
        <v>45525</v>
      </c>
      <c r="P32" s="11" t="s">
        <v>62</v>
      </c>
      <c r="Q32" s="15">
        <v>74.149215030053043</v>
      </c>
      <c r="R32" s="16">
        <v>5.5212159479701821</v>
      </c>
      <c r="S32" s="16"/>
      <c r="T32" s="15">
        <v>1.1260601390824436</v>
      </c>
      <c r="U32" s="16">
        <v>0.29297783127449922</v>
      </c>
      <c r="W32" s="3">
        <f t="shared" si="0"/>
        <v>13.429870472158083</v>
      </c>
      <c r="X32" s="3"/>
      <c r="Y32" s="3"/>
      <c r="Z32" s="3"/>
      <c r="AA32" s="3"/>
      <c r="AB32" s="3"/>
      <c r="AC32" s="3"/>
      <c r="AD32" s="3"/>
      <c r="AE32" s="3"/>
      <c r="AF32" s="3"/>
    </row>
    <row r="33" spans="1:32" ht="15.75" customHeight="1">
      <c r="A33" s="12" t="s">
        <v>19</v>
      </c>
      <c r="B33" s="11">
        <v>20240507</v>
      </c>
      <c r="C33" s="13">
        <v>945</v>
      </c>
      <c r="D33" s="11">
        <v>123</v>
      </c>
      <c r="E33" s="11" t="s">
        <v>64</v>
      </c>
      <c r="F33" s="11" t="s">
        <v>131</v>
      </c>
      <c r="G33" s="11">
        <v>19</v>
      </c>
      <c r="H33" s="11">
        <v>3</v>
      </c>
      <c r="I33" s="11">
        <v>100</v>
      </c>
      <c r="J33" s="11" t="s">
        <v>22</v>
      </c>
      <c r="K33" s="14"/>
      <c r="L33" s="59">
        <v>1</v>
      </c>
      <c r="M33" s="59">
        <v>1</v>
      </c>
      <c r="N33" s="61"/>
      <c r="O33" s="60">
        <v>45525</v>
      </c>
      <c r="P33" s="11" t="s">
        <v>63</v>
      </c>
      <c r="Q33" s="15">
        <v>67.747920531671184</v>
      </c>
      <c r="R33" s="16">
        <v>8.8086491090225483</v>
      </c>
      <c r="S33" s="16"/>
      <c r="T33" s="15">
        <v>0.58529545807467531</v>
      </c>
      <c r="U33" s="16">
        <v>5.6894995992980361E-2</v>
      </c>
      <c r="W33" s="3">
        <f t="shared" si="0"/>
        <v>7.6910681414563502</v>
      </c>
      <c r="X33" s="3"/>
      <c r="Y33" s="3"/>
      <c r="Z33" s="3"/>
      <c r="AA33" s="3"/>
      <c r="AB33" s="3"/>
      <c r="AC33" s="3"/>
      <c r="AD33" s="3"/>
      <c r="AE33" s="3"/>
      <c r="AF33" s="3"/>
    </row>
    <row r="34" spans="1:32" ht="15.75" customHeight="1">
      <c r="A34" s="12" t="s">
        <v>19</v>
      </c>
      <c r="B34" s="11">
        <v>20240507</v>
      </c>
      <c r="C34" s="13">
        <v>945</v>
      </c>
      <c r="D34" s="11">
        <v>123</v>
      </c>
      <c r="E34" s="11" t="s">
        <v>64</v>
      </c>
      <c r="F34" s="11" t="s">
        <v>131</v>
      </c>
      <c r="G34" s="11">
        <v>19</v>
      </c>
      <c r="H34" s="11">
        <v>9</v>
      </c>
      <c r="I34" s="11">
        <v>50</v>
      </c>
      <c r="J34" s="11" t="s">
        <v>22</v>
      </c>
      <c r="K34" s="14"/>
      <c r="L34" s="59">
        <v>1</v>
      </c>
      <c r="M34" s="59">
        <v>1</v>
      </c>
      <c r="N34" s="61"/>
      <c r="O34" s="60">
        <v>45525</v>
      </c>
      <c r="P34" s="11" t="s">
        <v>65</v>
      </c>
      <c r="Q34" s="15">
        <v>71.472839625522312</v>
      </c>
      <c r="R34" s="16">
        <v>10.285739351676723</v>
      </c>
      <c r="S34" s="16"/>
      <c r="T34" s="15">
        <v>0.60029527406254957</v>
      </c>
      <c r="U34" s="16">
        <v>0.14235225421375589</v>
      </c>
      <c r="W34" s="3">
        <f t="shared" si="0"/>
        <v>6.9487313630858454</v>
      </c>
      <c r="X34" s="3"/>
      <c r="Y34" s="3"/>
      <c r="Z34" s="3"/>
      <c r="AA34" s="3"/>
      <c r="AB34" s="3"/>
      <c r="AC34" s="3"/>
      <c r="AD34" s="3"/>
      <c r="AE34" s="3"/>
      <c r="AF34" s="3"/>
    </row>
    <row r="35" spans="1:32" ht="15.75" customHeight="1">
      <c r="A35" s="12" t="s">
        <v>19</v>
      </c>
      <c r="B35" s="11">
        <v>20240507</v>
      </c>
      <c r="C35" s="13">
        <v>945</v>
      </c>
      <c r="D35" s="11">
        <v>123</v>
      </c>
      <c r="E35" s="11" t="s">
        <v>64</v>
      </c>
      <c r="F35" s="11" t="s">
        <v>131</v>
      </c>
      <c r="G35" s="11">
        <v>19</v>
      </c>
      <c r="H35" s="11">
        <v>21</v>
      </c>
      <c r="I35" s="11">
        <v>3</v>
      </c>
      <c r="J35" s="11" t="s">
        <v>22</v>
      </c>
      <c r="K35" s="14"/>
      <c r="L35" s="59">
        <v>1</v>
      </c>
      <c r="M35" s="59">
        <v>1</v>
      </c>
      <c r="N35" s="61"/>
      <c r="O35" s="60">
        <v>45525</v>
      </c>
      <c r="P35" s="11" t="s">
        <v>66</v>
      </c>
      <c r="Q35" s="15">
        <v>73.722030564033631</v>
      </c>
      <c r="R35" s="16">
        <v>4.1684080563360544</v>
      </c>
      <c r="S35" s="16"/>
      <c r="T35" s="15">
        <v>0.93235903345588544</v>
      </c>
      <c r="U35" s="16">
        <v>0.22936688336683464</v>
      </c>
      <c r="W35" s="3">
        <f t="shared" si="0"/>
        <v>17.685895806667688</v>
      </c>
      <c r="X35" s="3"/>
      <c r="Y35" s="3"/>
      <c r="Z35" s="3"/>
      <c r="AA35" s="3"/>
      <c r="AB35" s="3"/>
      <c r="AC35" s="3"/>
      <c r="AD35" s="3"/>
      <c r="AE35" s="3"/>
      <c r="AF35" s="3"/>
    </row>
    <row r="36" spans="1:32" ht="15.75" customHeight="1">
      <c r="A36" s="17" t="s">
        <v>19</v>
      </c>
      <c r="B36" s="18">
        <v>20240508</v>
      </c>
      <c r="C36" s="19">
        <v>535</v>
      </c>
      <c r="D36" s="18">
        <v>19</v>
      </c>
      <c r="E36" s="18" t="s">
        <v>68</v>
      </c>
      <c r="F36" s="11" t="s">
        <v>131</v>
      </c>
      <c r="G36" s="18">
        <v>23</v>
      </c>
      <c r="H36" s="18">
        <v>14</v>
      </c>
      <c r="I36" s="18">
        <v>3</v>
      </c>
      <c r="J36" s="18" t="s">
        <v>22</v>
      </c>
      <c r="K36" s="20"/>
      <c r="L36" s="59">
        <v>1</v>
      </c>
      <c r="M36" s="59">
        <v>1</v>
      </c>
      <c r="N36" s="61"/>
      <c r="O36" s="60">
        <v>45525</v>
      </c>
      <c r="P36" s="11" t="s">
        <v>67</v>
      </c>
      <c r="Q36" s="15">
        <v>96.430768428111307</v>
      </c>
      <c r="R36" s="16">
        <v>6.7970347726007425</v>
      </c>
      <c r="S36" s="16"/>
      <c r="T36" s="15">
        <v>1.3486528412190149</v>
      </c>
      <c r="U36" s="16">
        <v>0.22165877976299261</v>
      </c>
      <c r="W36" s="3">
        <f t="shared" si="0"/>
        <v>14.187181860070741</v>
      </c>
      <c r="X36" s="3"/>
      <c r="Y36" s="3"/>
      <c r="Z36" s="3"/>
      <c r="AA36" s="3"/>
      <c r="AB36" s="3"/>
      <c r="AC36" s="3"/>
      <c r="AD36" s="3"/>
      <c r="AE36" s="3"/>
      <c r="AF36" s="3"/>
    </row>
    <row r="37" spans="1:32" ht="15.75" customHeight="1">
      <c r="A37" s="17" t="s">
        <v>19</v>
      </c>
      <c r="B37" s="18">
        <v>20240508</v>
      </c>
      <c r="C37" s="19">
        <v>535</v>
      </c>
      <c r="D37" s="18">
        <v>19</v>
      </c>
      <c r="E37" s="18" t="s">
        <v>68</v>
      </c>
      <c r="F37" s="11" t="s">
        <v>131</v>
      </c>
      <c r="G37" s="18">
        <v>23</v>
      </c>
      <c r="H37" s="18">
        <v>14</v>
      </c>
      <c r="I37" s="18">
        <v>3</v>
      </c>
      <c r="J37" s="18" t="s">
        <v>32</v>
      </c>
      <c r="K37" s="20" t="s">
        <v>33</v>
      </c>
      <c r="L37" s="59">
        <v>1</v>
      </c>
      <c r="M37" s="59">
        <v>1</v>
      </c>
      <c r="N37" s="61"/>
      <c r="O37" s="60">
        <v>45525</v>
      </c>
      <c r="P37" s="11" t="s">
        <v>69</v>
      </c>
      <c r="Q37" s="15">
        <v>95.175104997690596</v>
      </c>
      <c r="R37" s="16">
        <v>5.8368711226848129</v>
      </c>
      <c r="S37" s="16"/>
      <c r="T37" s="15">
        <v>1.738442528163729</v>
      </c>
      <c r="U37" s="16">
        <v>0.19472827136885998</v>
      </c>
      <c r="W37" s="3">
        <f t="shared" si="0"/>
        <v>16.30584314733207</v>
      </c>
      <c r="X37" s="3"/>
      <c r="Y37" s="3"/>
      <c r="Z37" s="3"/>
      <c r="AA37" s="3"/>
      <c r="AB37" s="3"/>
      <c r="AC37" s="3"/>
      <c r="AD37" s="3"/>
      <c r="AE37" s="3"/>
      <c r="AF37" s="3"/>
    </row>
    <row r="38" spans="1:32" ht="15.75" customHeight="1">
      <c r="A38" s="12" t="s">
        <v>19</v>
      </c>
      <c r="B38" s="10"/>
      <c r="C38" s="10"/>
      <c r="D38" s="10"/>
      <c r="E38" s="10"/>
      <c r="F38" s="11" t="s">
        <v>71</v>
      </c>
      <c r="G38" s="10"/>
      <c r="H38" s="10"/>
      <c r="I38" s="10"/>
      <c r="J38" s="11" t="s">
        <v>22</v>
      </c>
      <c r="K38" s="14" t="s">
        <v>72</v>
      </c>
      <c r="L38" s="59">
        <v>1</v>
      </c>
      <c r="M38" s="59">
        <v>1</v>
      </c>
      <c r="N38" s="61"/>
      <c r="O38" s="60">
        <v>45525</v>
      </c>
      <c r="P38" s="11" t="s">
        <v>70</v>
      </c>
      <c r="Q38" s="15">
        <v>7.9679852565902642</v>
      </c>
      <c r="R38" s="16">
        <v>0</v>
      </c>
      <c r="S38" s="16"/>
      <c r="T38" s="15">
        <v>0.235624487369157</v>
      </c>
      <c r="U38" s="16">
        <v>0</v>
      </c>
      <c r="W38" s="3" t="e">
        <f t="shared" si="0"/>
        <v>#DIV/0!</v>
      </c>
      <c r="X38" s="3"/>
      <c r="Y38" s="3"/>
      <c r="Z38" s="3"/>
      <c r="AA38" s="3"/>
      <c r="AB38" s="3"/>
      <c r="AC38" s="3"/>
      <c r="AD38" s="3"/>
      <c r="AE38" s="3"/>
      <c r="AF38" s="3"/>
    </row>
    <row r="39" spans="1:32" ht="15.75" customHeight="1">
      <c r="A39" s="3"/>
      <c r="B39" s="3"/>
      <c r="C39" s="3"/>
      <c r="D39" s="3"/>
      <c r="E39" s="3"/>
      <c r="F39" s="3"/>
      <c r="G39" s="3"/>
      <c r="H39" s="3"/>
      <c r="I39" s="3"/>
      <c r="J39" s="3"/>
      <c r="K39" s="3"/>
      <c r="L39" s="3"/>
      <c r="M39" s="3"/>
      <c r="N39" s="21"/>
      <c r="O39" s="21"/>
      <c r="P39" s="3"/>
      <c r="Q39" s="3"/>
      <c r="R39" s="3"/>
      <c r="S39" s="3"/>
      <c r="T39" s="3"/>
      <c r="U39" s="3"/>
      <c r="V39" s="3"/>
      <c r="W39" s="3"/>
      <c r="X39" s="3"/>
      <c r="Y39" s="3"/>
      <c r="Z39" s="3"/>
      <c r="AA39" s="3"/>
      <c r="AB39" s="3"/>
    </row>
    <row r="40" spans="1:32" ht="15.75" customHeight="1">
      <c r="A40" s="3"/>
      <c r="B40" s="3"/>
      <c r="C40" s="3"/>
      <c r="D40" s="3"/>
      <c r="E40" s="3"/>
      <c r="F40" s="3"/>
      <c r="G40" s="3"/>
      <c r="H40" s="3"/>
      <c r="I40" s="3"/>
      <c r="J40" s="3"/>
      <c r="K40" s="3"/>
      <c r="L40" s="3"/>
      <c r="M40" s="3"/>
      <c r="N40" s="21"/>
      <c r="O40" s="21"/>
      <c r="P40" s="3"/>
      <c r="Q40" s="3"/>
      <c r="R40" s="3"/>
      <c r="S40" s="3"/>
      <c r="T40" s="3"/>
      <c r="U40" s="3"/>
      <c r="V40" s="3"/>
      <c r="W40" s="3"/>
      <c r="X40" s="3"/>
      <c r="Y40" s="3"/>
      <c r="Z40" s="3"/>
      <c r="AA40" s="3"/>
      <c r="AB40" s="3"/>
    </row>
    <row r="41" spans="1:32" ht="15.75" customHeight="1">
      <c r="A41" s="3"/>
      <c r="B41" s="3"/>
      <c r="C41" s="3"/>
      <c r="D41" s="3"/>
      <c r="E41" s="3"/>
      <c r="F41" s="3"/>
      <c r="G41" s="3"/>
      <c r="H41" s="3"/>
      <c r="I41" s="3"/>
      <c r="J41" s="3"/>
      <c r="K41" s="3"/>
      <c r="L41" s="3"/>
      <c r="M41" s="3"/>
      <c r="N41" s="21"/>
      <c r="O41" s="21"/>
      <c r="P41" s="3"/>
      <c r="Q41" s="3"/>
      <c r="R41" s="3"/>
      <c r="S41" s="3"/>
      <c r="T41" s="3"/>
      <c r="U41" s="3"/>
      <c r="V41" s="3"/>
      <c r="W41" s="3"/>
      <c r="X41" s="3"/>
      <c r="Y41" s="3"/>
      <c r="Z41" s="3"/>
      <c r="AA41" s="3"/>
      <c r="AB41" s="3"/>
    </row>
    <row r="42" spans="1:32" ht="15.75" customHeight="1">
      <c r="A42" s="3"/>
      <c r="B42" s="3"/>
      <c r="C42" s="3"/>
      <c r="D42" s="3"/>
      <c r="E42" s="3"/>
      <c r="F42" s="3"/>
      <c r="G42" s="3"/>
      <c r="H42" s="3"/>
      <c r="I42" s="3"/>
      <c r="J42" s="3"/>
      <c r="K42" s="3"/>
      <c r="L42" s="3"/>
      <c r="M42" s="3"/>
      <c r="N42" s="21"/>
      <c r="O42" s="21"/>
      <c r="P42" s="3"/>
      <c r="Q42" s="3"/>
      <c r="R42" s="3"/>
      <c r="S42" s="3"/>
      <c r="T42" s="3"/>
      <c r="U42" s="3"/>
      <c r="V42" s="3"/>
      <c r="W42" s="3"/>
      <c r="X42" s="3"/>
      <c r="Y42" s="3"/>
      <c r="Z42" s="3"/>
      <c r="AA42" s="3"/>
      <c r="AB42" s="3"/>
    </row>
    <row r="43" spans="1:32" ht="15.75" customHeight="1">
      <c r="A43" s="3"/>
      <c r="B43" s="3"/>
      <c r="C43" s="3"/>
      <c r="D43" s="3"/>
      <c r="E43" s="3"/>
      <c r="F43" s="3"/>
      <c r="G43" s="3"/>
      <c r="H43" s="3"/>
      <c r="I43" s="3"/>
      <c r="J43" s="3"/>
      <c r="K43" s="3"/>
      <c r="L43" s="3"/>
      <c r="M43" s="3"/>
      <c r="N43" s="21"/>
      <c r="O43" s="21"/>
      <c r="P43" s="3"/>
      <c r="Q43" s="3"/>
      <c r="R43" s="3"/>
      <c r="S43" s="3"/>
      <c r="T43" s="3"/>
      <c r="U43" s="3"/>
      <c r="V43" s="3"/>
      <c r="W43" s="3"/>
      <c r="X43" s="3"/>
      <c r="Y43" s="3"/>
      <c r="Z43" s="3"/>
      <c r="AA43" s="3"/>
      <c r="AB43" s="3"/>
    </row>
    <row r="44" spans="1:32" ht="15.75" customHeight="1">
      <c r="A44" s="3"/>
      <c r="B44" s="3"/>
      <c r="C44" s="3"/>
      <c r="D44" s="3"/>
      <c r="E44" s="3"/>
      <c r="F44" s="3"/>
      <c r="G44" s="3"/>
      <c r="H44" s="3"/>
      <c r="I44" s="3"/>
      <c r="J44" s="3"/>
      <c r="K44" s="3"/>
      <c r="L44" s="3"/>
      <c r="M44" s="3"/>
      <c r="N44" s="21"/>
      <c r="O44" s="21"/>
      <c r="P44" s="3"/>
      <c r="Q44" s="3"/>
      <c r="R44" s="3"/>
      <c r="S44" s="3"/>
      <c r="T44" s="3"/>
      <c r="U44" s="3"/>
      <c r="V44" s="3"/>
      <c r="W44" s="3"/>
      <c r="X44" s="3"/>
      <c r="Y44" s="3"/>
      <c r="Z44" s="3"/>
      <c r="AA44" s="3"/>
      <c r="AB44" s="3"/>
    </row>
    <row r="45" spans="1:32" ht="15.75" customHeight="1">
      <c r="A45" s="3"/>
      <c r="B45" s="3"/>
      <c r="C45" s="3"/>
      <c r="D45" s="3"/>
      <c r="E45" s="3"/>
      <c r="F45" s="3"/>
      <c r="G45" s="3"/>
      <c r="H45" s="3"/>
      <c r="I45" s="3"/>
      <c r="J45" s="3"/>
      <c r="K45" s="3"/>
      <c r="L45" s="3"/>
      <c r="M45" s="3"/>
      <c r="N45" s="21"/>
      <c r="O45" s="21"/>
      <c r="P45" s="3"/>
      <c r="Q45" s="3"/>
      <c r="R45" s="3"/>
      <c r="S45" s="3"/>
      <c r="T45" s="3"/>
      <c r="U45" s="3"/>
      <c r="V45" s="3"/>
      <c r="W45" s="3"/>
      <c r="X45" s="3"/>
      <c r="Y45" s="3"/>
      <c r="Z45" s="3"/>
      <c r="AA45" s="3"/>
      <c r="AB45" s="3"/>
    </row>
    <row r="46" spans="1:32" ht="15.75" customHeight="1">
      <c r="A46" s="3"/>
      <c r="B46" s="3"/>
      <c r="C46" s="3"/>
      <c r="D46" s="3"/>
      <c r="E46" s="3"/>
      <c r="F46" s="3"/>
      <c r="G46" s="3"/>
      <c r="H46" s="3"/>
      <c r="I46" s="3"/>
      <c r="J46" s="3"/>
      <c r="K46" s="3"/>
      <c r="L46" s="3"/>
      <c r="M46" s="3"/>
      <c r="N46" s="21"/>
      <c r="O46" s="21"/>
      <c r="P46" s="3"/>
      <c r="Q46" s="3"/>
      <c r="R46" s="3"/>
      <c r="S46" s="3"/>
      <c r="T46" s="3"/>
      <c r="U46" s="3"/>
      <c r="V46" s="3"/>
      <c r="W46" s="3"/>
      <c r="X46" s="3"/>
      <c r="Y46" s="3"/>
      <c r="Z46" s="3"/>
      <c r="AA46" s="3"/>
      <c r="AB46" s="3"/>
    </row>
    <row r="47" spans="1:32" ht="15.75" customHeight="1">
      <c r="A47" s="3"/>
      <c r="B47" s="3"/>
      <c r="C47" s="3"/>
      <c r="D47" s="3"/>
      <c r="E47" s="3"/>
      <c r="F47" s="3"/>
      <c r="G47" s="3"/>
      <c r="H47" s="3"/>
      <c r="I47" s="3"/>
      <c r="J47" s="3"/>
      <c r="K47" s="3"/>
      <c r="L47" s="3"/>
      <c r="M47" s="3"/>
      <c r="N47" s="21"/>
      <c r="O47" s="21"/>
      <c r="P47" s="3"/>
      <c r="Q47" s="3"/>
      <c r="R47" s="3"/>
      <c r="S47" s="3"/>
      <c r="T47" s="3"/>
      <c r="U47" s="3"/>
      <c r="V47" s="3"/>
      <c r="W47" s="3"/>
      <c r="X47" s="3"/>
      <c r="Y47" s="3"/>
      <c r="Z47" s="3"/>
      <c r="AA47" s="3"/>
      <c r="AB47" s="3"/>
    </row>
    <row r="48" spans="1:32" ht="15.75" customHeight="1">
      <c r="A48" s="3"/>
      <c r="B48" s="3"/>
      <c r="C48" s="3"/>
      <c r="D48" s="3"/>
      <c r="E48" s="3"/>
      <c r="F48" s="3"/>
      <c r="G48" s="3"/>
      <c r="H48" s="3"/>
      <c r="I48" s="3"/>
      <c r="J48" s="3"/>
      <c r="K48" s="3"/>
      <c r="L48" s="3"/>
      <c r="M48" s="3"/>
      <c r="N48" s="21"/>
      <c r="O48" s="21"/>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21"/>
      <c r="O49" s="21"/>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21"/>
      <c r="O50" s="21"/>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21"/>
      <c r="O51" s="21"/>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21"/>
      <c r="O52" s="21"/>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21"/>
      <c r="O53" s="21"/>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21"/>
      <c r="O54" s="21"/>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21"/>
      <c r="O55" s="21"/>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21"/>
      <c r="O56" s="21"/>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21"/>
      <c r="O57" s="21"/>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21"/>
      <c r="O58" s="21"/>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21"/>
      <c r="O59" s="21"/>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21"/>
      <c r="O60" s="21"/>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21"/>
      <c r="O61" s="21"/>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21"/>
      <c r="O62" s="21"/>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21"/>
      <c r="O63" s="21"/>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21"/>
      <c r="O64" s="21"/>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21"/>
      <c r="O65" s="21"/>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21"/>
      <c r="O66" s="21"/>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21"/>
      <c r="O67" s="21"/>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21"/>
      <c r="O68" s="21"/>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21"/>
      <c r="O69" s="21"/>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21"/>
      <c r="O70" s="21"/>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21"/>
      <c r="O71" s="21"/>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21"/>
      <c r="O72" s="21"/>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21"/>
      <c r="O73" s="21"/>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21"/>
      <c r="O74" s="21"/>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21"/>
      <c r="O75" s="21"/>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21"/>
      <c r="O76" s="21"/>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21"/>
      <c r="O77" s="21"/>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21"/>
      <c r="O78" s="21"/>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21"/>
      <c r="O79" s="21"/>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21"/>
      <c r="O80" s="21"/>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21"/>
      <c r="O81" s="21"/>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21"/>
      <c r="O82" s="21"/>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21"/>
      <c r="O83" s="21"/>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21"/>
      <c r="O84" s="21"/>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21"/>
      <c r="O85" s="21"/>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21"/>
      <c r="O86" s="21"/>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21"/>
      <c r="O87" s="21"/>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21"/>
      <c r="O88" s="21"/>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21"/>
      <c r="O89" s="21"/>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21"/>
      <c r="O90" s="21"/>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21"/>
      <c r="O91" s="21"/>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21"/>
      <c r="O92" s="21"/>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21"/>
      <c r="O93" s="21"/>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21"/>
      <c r="O94" s="21"/>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21"/>
      <c r="O95" s="21"/>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21"/>
      <c r="O96" s="21"/>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21"/>
      <c r="O97" s="21"/>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21"/>
      <c r="O98" s="21"/>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21"/>
      <c r="O99" s="21"/>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21"/>
      <c r="O100" s="21"/>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21"/>
      <c r="O101" s="21"/>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21"/>
      <c r="O102" s="21"/>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21"/>
      <c r="O103" s="21"/>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21"/>
      <c r="O104" s="21"/>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21"/>
      <c r="O105" s="21"/>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21"/>
      <c r="O106" s="21"/>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21"/>
      <c r="O107" s="21"/>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21"/>
      <c r="O108" s="21"/>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21"/>
      <c r="O109" s="21"/>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21"/>
      <c r="O110" s="21"/>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21"/>
      <c r="O111" s="21"/>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21"/>
      <c r="O112" s="21"/>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21"/>
      <c r="O113" s="21"/>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21"/>
      <c r="O114" s="21"/>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21"/>
      <c r="O115" s="21"/>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21"/>
      <c r="O116" s="21"/>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21"/>
      <c r="O117" s="21"/>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21"/>
      <c r="O118" s="21"/>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21"/>
      <c r="O119" s="21"/>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21"/>
      <c r="O120" s="21"/>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21"/>
      <c r="O121" s="21"/>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21"/>
      <c r="O122" s="21"/>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21"/>
      <c r="O123" s="21"/>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21"/>
      <c r="O124" s="21"/>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21"/>
      <c r="O125" s="21"/>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21"/>
      <c r="O126" s="21"/>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21"/>
      <c r="O127" s="21"/>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21"/>
      <c r="O128" s="21"/>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21"/>
      <c r="O129" s="21"/>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21"/>
      <c r="O130" s="21"/>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21"/>
      <c r="O131" s="21"/>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21"/>
      <c r="O132" s="21"/>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21"/>
      <c r="O133" s="21"/>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21"/>
      <c r="O134" s="21"/>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21"/>
      <c r="O135" s="21"/>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21"/>
      <c r="O136" s="21"/>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21"/>
      <c r="O137" s="21"/>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21"/>
      <c r="O138" s="21"/>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21"/>
      <c r="O139" s="21"/>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21"/>
      <c r="O140" s="21"/>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21"/>
      <c r="O141" s="21"/>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21"/>
      <c r="O142" s="21"/>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21"/>
      <c r="O143" s="21"/>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21"/>
      <c r="O144" s="21"/>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21"/>
      <c r="O145" s="21"/>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21"/>
      <c r="O146" s="21"/>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21"/>
      <c r="O147" s="21"/>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21"/>
      <c r="O148" s="21"/>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21"/>
      <c r="O149" s="21"/>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21"/>
      <c r="O150" s="21"/>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21"/>
      <c r="O151" s="21"/>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21"/>
      <c r="O152" s="21"/>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21"/>
      <c r="O153" s="21"/>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21"/>
      <c r="O154" s="21"/>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21"/>
      <c r="O155" s="21"/>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21"/>
      <c r="O156" s="21"/>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21"/>
      <c r="O157" s="21"/>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21"/>
      <c r="O158" s="21"/>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21"/>
      <c r="O159" s="21"/>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21"/>
      <c r="O160" s="21"/>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21"/>
      <c r="O161" s="21"/>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21"/>
      <c r="O162" s="21"/>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21"/>
      <c r="O163" s="21"/>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21"/>
      <c r="O164" s="21"/>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21"/>
      <c r="O165" s="21"/>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21"/>
      <c r="O166" s="21"/>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21"/>
      <c r="O167" s="21"/>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21"/>
      <c r="O168" s="21"/>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21"/>
      <c r="O169" s="21"/>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21"/>
      <c r="O170" s="21"/>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21"/>
      <c r="O171" s="21"/>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21"/>
      <c r="O172" s="21"/>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21"/>
      <c r="O173" s="21"/>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21"/>
      <c r="O174" s="21"/>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21"/>
      <c r="O175" s="21"/>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21"/>
      <c r="O176" s="21"/>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21"/>
      <c r="O177" s="21"/>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21"/>
      <c r="O178" s="21"/>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21"/>
      <c r="O179" s="21"/>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21"/>
      <c r="O180" s="21"/>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21"/>
      <c r="O181" s="21"/>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21"/>
      <c r="O182" s="21"/>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21"/>
      <c r="O183" s="21"/>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21"/>
      <c r="O184" s="21"/>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21"/>
      <c r="O185" s="21"/>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21"/>
      <c r="O186" s="21"/>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21"/>
      <c r="O187" s="21"/>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21"/>
      <c r="O188" s="21"/>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21"/>
      <c r="O189" s="21"/>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21"/>
      <c r="O190" s="21"/>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21"/>
      <c r="O191" s="21"/>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21"/>
      <c r="O192" s="21"/>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21"/>
      <c r="O193" s="21"/>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21"/>
      <c r="O194" s="21"/>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21"/>
      <c r="O195" s="21"/>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21"/>
      <c r="O196" s="21"/>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21"/>
      <c r="O197" s="21"/>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21"/>
      <c r="O198" s="21"/>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21"/>
      <c r="O199" s="21"/>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21"/>
      <c r="O200" s="21"/>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21"/>
      <c r="O201" s="21"/>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21"/>
      <c r="O202" s="21"/>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21"/>
      <c r="O203" s="21"/>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21"/>
      <c r="O204" s="21"/>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21"/>
      <c r="O205" s="21"/>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21"/>
      <c r="O206" s="21"/>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21"/>
      <c r="O207" s="21"/>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21"/>
      <c r="O208" s="21"/>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21"/>
      <c r="O209" s="21"/>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21"/>
      <c r="O210" s="21"/>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21"/>
      <c r="O211" s="21"/>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21"/>
      <c r="O212" s="21"/>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21"/>
      <c r="O213" s="21"/>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21"/>
      <c r="O214" s="21"/>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21"/>
      <c r="O215" s="21"/>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21"/>
      <c r="O216" s="21"/>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21"/>
      <c r="O217" s="21"/>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21"/>
      <c r="O218" s="21"/>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21"/>
      <c r="O219" s="21"/>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21"/>
      <c r="O220" s="21"/>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21"/>
      <c r="O221" s="21"/>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21"/>
      <c r="O222" s="21"/>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21"/>
      <c r="O223" s="21"/>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21"/>
      <c r="O224" s="21"/>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21"/>
      <c r="O225" s="21"/>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21"/>
      <c r="O226" s="21"/>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21"/>
      <c r="O227" s="21"/>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21"/>
      <c r="O228" s="21"/>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21"/>
      <c r="O229" s="21"/>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21"/>
      <c r="O230" s="21"/>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21"/>
      <c r="O231" s="21"/>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21"/>
      <c r="O232" s="21"/>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21"/>
      <c r="O233" s="21"/>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21"/>
      <c r="O234" s="21"/>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21"/>
      <c r="O235" s="21"/>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21"/>
      <c r="O236" s="21"/>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21"/>
      <c r="O237" s="21"/>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21"/>
      <c r="O238" s="21"/>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21"/>
      <c r="O239" s="21"/>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21"/>
      <c r="O240" s="21"/>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21"/>
      <c r="O241" s="21"/>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21"/>
      <c r="O242" s="21"/>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21"/>
      <c r="O243" s="21"/>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21"/>
      <c r="O244" s="21"/>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21"/>
      <c r="O245" s="21"/>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21"/>
      <c r="O246" s="21"/>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21"/>
      <c r="O247" s="21"/>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21"/>
      <c r="O248" s="21"/>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21"/>
      <c r="O249" s="21"/>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21"/>
      <c r="O250" s="21"/>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21"/>
      <c r="O251" s="21"/>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21"/>
      <c r="O252" s="21"/>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21"/>
      <c r="O253" s="21"/>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21"/>
      <c r="O254" s="21"/>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21"/>
      <c r="O255" s="21"/>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21"/>
      <c r="O256" s="21"/>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21"/>
      <c r="O257" s="21"/>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21"/>
      <c r="O258" s="21"/>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21"/>
      <c r="O259" s="21"/>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21"/>
      <c r="O260" s="21"/>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21"/>
      <c r="O261" s="21"/>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21"/>
      <c r="O262" s="21"/>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21"/>
      <c r="O263" s="21"/>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21"/>
      <c r="O264" s="21"/>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21"/>
      <c r="O265" s="21"/>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21"/>
      <c r="O266" s="21"/>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21"/>
      <c r="O267" s="21"/>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21"/>
      <c r="O268" s="21"/>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21"/>
      <c r="O269" s="21"/>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21"/>
      <c r="O270" s="21"/>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21"/>
      <c r="O271" s="21"/>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21"/>
      <c r="O272" s="21"/>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21"/>
      <c r="O273" s="21"/>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21"/>
      <c r="O274" s="21"/>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21"/>
      <c r="O275" s="21"/>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21"/>
      <c r="O276" s="21"/>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21"/>
      <c r="O277" s="21"/>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21"/>
      <c r="O278" s="21"/>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21"/>
      <c r="O279" s="21"/>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21"/>
      <c r="O280" s="21"/>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21"/>
      <c r="O281" s="21"/>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21"/>
      <c r="O282" s="21"/>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21"/>
      <c r="O283" s="21"/>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21"/>
      <c r="O284" s="21"/>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21"/>
      <c r="O285" s="21"/>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21"/>
      <c r="O286" s="21"/>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21"/>
      <c r="O287" s="21"/>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21"/>
      <c r="O288" s="21"/>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21"/>
      <c r="O289" s="21"/>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21"/>
      <c r="O290" s="21"/>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21"/>
      <c r="O291" s="21"/>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21"/>
      <c r="O292" s="21"/>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21"/>
      <c r="O293" s="21"/>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21"/>
      <c r="O294" s="21"/>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21"/>
      <c r="O295" s="21"/>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21"/>
      <c r="O296" s="21"/>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21"/>
      <c r="O297" s="21"/>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21"/>
      <c r="O298" s="21"/>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21"/>
      <c r="O299" s="21"/>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21"/>
      <c r="O300" s="21"/>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21"/>
      <c r="O301" s="21"/>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21"/>
      <c r="O302" s="21"/>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21"/>
      <c r="O303" s="21"/>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21"/>
      <c r="O304" s="21"/>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21"/>
      <c r="O305" s="21"/>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21"/>
      <c r="O306" s="21"/>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21"/>
      <c r="O307" s="21"/>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21"/>
      <c r="O308" s="21"/>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21"/>
      <c r="O309" s="21"/>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21"/>
      <c r="O310" s="21"/>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21"/>
      <c r="O311" s="21"/>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21"/>
      <c r="O312" s="21"/>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21"/>
      <c r="O313" s="21"/>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21"/>
      <c r="O314" s="21"/>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21"/>
      <c r="O315" s="21"/>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21"/>
      <c r="O316" s="21"/>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21"/>
      <c r="O317" s="21"/>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21"/>
      <c r="O318" s="21"/>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21"/>
      <c r="O319" s="21"/>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21"/>
      <c r="O320" s="21"/>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21"/>
      <c r="O321" s="21"/>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21"/>
      <c r="O322" s="21"/>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21"/>
      <c r="O323" s="21"/>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21"/>
      <c r="O324" s="21"/>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21"/>
      <c r="O325" s="21"/>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21"/>
      <c r="O326" s="21"/>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21"/>
      <c r="O327" s="21"/>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21"/>
      <c r="O328" s="21"/>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21"/>
      <c r="O329" s="21"/>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21"/>
      <c r="O330" s="21"/>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21"/>
      <c r="O331" s="21"/>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21"/>
      <c r="O332" s="21"/>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21"/>
      <c r="O333" s="21"/>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21"/>
      <c r="O334" s="21"/>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21"/>
      <c r="O335" s="21"/>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21"/>
      <c r="O336" s="21"/>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21"/>
      <c r="O337" s="21"/>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21"/>
      <c r="O338" s="21"/>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21"/>
      <c r="O339" s="21"/>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21"/>
      <c r="O340" s="21"/>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21"/>
      <c r="O341" s="21"/>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21"/>
      <c r="O342" s="21"/>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21"/>
      <c r="O343" s="21"/>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21"/>
      <c r="O344" s="21"/>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21"/>
      <c r="O345" s="21"/>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21"/>
      <c r="O346" s="21"/>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21"/>
      <c r="O347" s="21"/>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21"/>
      <c r="O348" s="21"/>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21"/>
      <c r="O349" s="21"/>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21"/>
      <c r="O350" s="21"/>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21"/>
      <c r="O351" s="21"/>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21"/>
      <c r="O352" s="21"/>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21"/>
      <c r="O353" s="21"/>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21"/>
      <c r="O354" s="21"/>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21"/>
      <c r="O355" s="21"/>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21"/>
      <c r="O356" s="21"/>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21"/>
      <c r="O357" s="21"/>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21"/>
      <c r="O358" s="21"/>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21"/>
      <c r="O359" s="21"/>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21"/>
      <c r="O360" s="21"/>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21"/>
      <c r="O361" s="21"/>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21"/>
      <c r="O362" s="21"/>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21"/>
      <c r="O363" s="21"/>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21"/>
      <c r="O364" s="21"/>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21"/>
      <c r="O365" s="21"/>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21"/>
      <c r="O366" s="21"/>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21"/>
      <c r="O367" s="21"/>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21"/>
      <c r="O368" s="21"/>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21"/>
      <c r="O369" s="21"/>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21"/>
      <c r="O370" s="21"/>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21"/>
      <c r="O371" s="21"/>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21"/>
      <c r="O372" s="21"/>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21"/>
      <c r="O373" s="21"/>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21"/>
      <c r="O374" s="21"/>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21"/>
      <c r="O375" s="21"/>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21"/>
      <c r="O376" s="21"/>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21"/>
      <c r="O377" s="21"/>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21"/>
      <c r="O378" s="21"/>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21"/>
      <c r="O379" s="21"/>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21"/>
      <c r="O380" s="21"/>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21"/>
      <c r="O381" s="21"/>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21"/>
      <c r="O382" s="21"/>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21"/>
      <c r="O383" s="21"/>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21"/>
      <c r="O384" s="21"/>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21"/>
      <c r="O385" s="21"/>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21"/>
      <c r="O386" s="21"/>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21"/>
      <c r="O387" s="21"/>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21"/>
      <c r="O388" s="21"/>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21"/>
      <c r="O389" s="21"/>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21"/>
      <c r="O390" s="21"/>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21"/>
      <c r="O391" s="21"/>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21"/>
      <c r="O392" s="21"/>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21"/>
      <c r="O393" s="21"/>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21"/>
      <c r="O394" s="21"/>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21"/>
      <c r="O395" s="21"/>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21"/>
      <c r="O396" s="21"/>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21"/>
      <c r="O397" s="21"/>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21"/>
      <c r="O398" s="21"/>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21"/>
      <c r="O399" s="21"/>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21"/>
      <c r="O400" s="21"/>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21"/>
      <c r="O401" s="21"/>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21"/>
      <c r="O402" s="21"/>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21"/>
      <c r="O403" s="21"/>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21"/>
      <c r="O404" s="21"/>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21"/>
      <c r="O405" s="21"/>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21"/>
      <c r="O406" s="21"/>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21"/>
      <c r="O407" s="21"/>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21"/>
      <c r="O408" s="21"/>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21"/>
      <c r="O409" s="21"/>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21"/>
      <c r="O410" s="21"/>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21"/>
      <c r="O411" s="21"/>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21"/>
      <c r="O412" s="21"/>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21"/>
      <c r="O413" s="21"/>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21"/>
      <c r="O414" s="21"/>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21"/>
      <c r="O415" s="21"/>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21"/>
      <c r="O416" s="21"/>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21"/>
      <c r="O417" s="21"/>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21"/>
      <c r="O418" s="21"/>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21"/>
      <c r="O419" s="21"/>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21"/>
      <c r="O420" s="21"/>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21"/>
      <c r="O421" s="21"/>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21"/>
      <c r="O422" s="21"/>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21"/>
      <c r="O423" s="21"/>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21"/>
      <c r="O424" s="21"/>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21"/>
      <c r="O425" s="21"/>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21"/>
      <c r="O426" s="21"/>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21"/>
      <c r="O427" s="21"/>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21"/>
      <c r="O428" s="21"/>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21"/>
      <c r="O429" s="21"/>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21"/>
      <c r="O430" s="21"/>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21"/>
      <c r="O431" s="21"/>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21"/>
      <c r="O432" s="21"/>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21"/>
      <c r="O433" s="21"/>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21"/>
      <c r="O434" s="21"/>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21"/>
      <c r="O435" s="21"/>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21"/>
      <c r="O436" s="21"/>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21"/>
      <c r="O437" s="21"/>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21"/>
      <c r="O438" s="21"/>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21"/>
      <c r="O439" s="21"/>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21"/>
      <c r="O440" s="21"/>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21"/>
      <c r="O441" s="21"/>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21"/>
      <c r="O442" s="21"/>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21"/>
      <c r="O443" s="21"/>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21"/>
      <c r="O444" s="21"/>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21"/>
      <c r="O445" s="21"/>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21"/>
      <c r="O446" s="21"/>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21"/>
      <c r="O447" s="21"/>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21"/>
      <c r="O448" s="21"/>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21"/>
      <c r="O449" s="21"/>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21"/>
      <c r="O450" s="21"/>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21"/>
      <c r="O451" s="21"/>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21"/>
      <c r="O452" s="21"/>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21"/>
      <c r="O453" s="21"/>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21"/>
      <c r="O454" s="21"/>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21"/>
      <c r="O455" s="21"/>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21"/>
      <c r="O456" s="21"/>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21"/>
      <c r="O457" s="21"/>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21"/>
      <c r="O458" s="21"/>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21"/>
      <c r="O459" s="21"/>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21"/>
      <c r="O460" s="21"/>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21"/>
      <c r="O461" s="21"/>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21"/>
      <c r="O462" s="21"/>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21"/>
      <c r="O463" s="21"/>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21"/>
      <c r="O464" s="21"/>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21"/>
      <c r="O465" s="21"/>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21"/>
      <c r="O466" s="21"/>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21"/>
      <c r="O467" s="21"/>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21"/>
      <c r="O468" s="21"/>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21"/>
      <c r="O469" s="21"/>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21"/>
      <c r="O470" s="21"/>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21"/>
      <c r="O471" s="21"/>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21"/>
      <c r="O472" s="21"/>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21"/>
      <c r="O473" s="21"/>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21"/>
      <c r="O474" s="21"/>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21"/>
      <c r="O475" s="21"/>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21"/>
      <c r="O476" s="21"/>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21"/>
      <c r="O477" s="21"/>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21"/>
      <c r="O478" s="21"/>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21"/>
      <c r="O479" s="21"/>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21"/>
      <c r="O480" s="21"/>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21"/>
      <c r="O481" s="21"/>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21"/>
      <c r="O482" s="21"/>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21"/>
      <c r="O483" s="21"/>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21"/>
      <c r="O484" s="21"/>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21"/>
      <c r="O485" s="21"/>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21"/>
      <c r="O486" s="21"/>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21"/>
      <c r="O487" s="21"/>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21"/>
      <c r="O488" s="21"/>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21"/>
      <c r="O489" s="21"/>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21"/>
      <c r="O490" s="21"/>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21"/>
      <c r="O491" s="21"/>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21"/>
      <c r="O492" s="21"/>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21"/>
      <c r="O493" s="21"/>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21"/>
      <c r="O494" s="21"/>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21"/>
      <c r="O495" s="21"/>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21"/>
      <c r="O496" s="21"/>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21"/>
      <c r="O497" s="21"/>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21"/>
      <c r="O498" s="21"/>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21"/>
      <c r="O499" s="21"/>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21"/>
      <c r="O500" s="21"/>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21"/>
      <c r="O501" s="21"/>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21"/>
      <c r="O502" s="21"/>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21"/>
      <c r="O503" s="21"/>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21"/>
      <c r="O504" s="21"/>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21"/>
      <c r="O505" s="21"/>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21"/>
      <c r="O506" s="21"/>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21"/>
      <c r="O507" s="21"/>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21"/>
      <c r="O508" s="21"/>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21"/>
      <c r="O509" s="21"/>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21"/>
      <c r="O510" s="21"/>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21"/>
      <c r="O511" s="21"/>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21"/>
      <c r="O512" s="21"/>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21"/>
      <c r="O513" s="21"/>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21"/>
      <c r="O514" s="21"/>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21"/>
      <c r="O515" s="21"/>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21"/>
      <c r="O516" s="21"/>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21"/>
      <c r="O517" s="21"/>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21"/>
      <c r="O518" s="21"/>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21"/>
      <c r="O519" s="21"/>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21"/>
      <c r="O520" s="21"/>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21"/>
      <c r="O521" s="21"/>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21"/>
      <c r="O522" s="21"/>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21"/>
      <c r="O523" s="21"/>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21"/>
      <c r="O524" s="21"/>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21"/>
      <c r="O525" s="21"/>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21"/>
      <c r="O526" s="21"/>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21"/>
      <c r="O527" s="21"/>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21"/>
      <c r="O528" s="21"/>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21"/>
      <c r="O529" s="21"/>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21"/>
      <c r="O530" s="21"/>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21"/>
      <c r="O531" s="21"/>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21"/>
      <c r="O532" s="21"/>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21"/>
      <c r="O533" s="21"/>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21"/>
      <c r="O534" s="21"/>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21"/>
      <c r="O535" s="21"/>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21"/>
      <c r="O536" s="21"/>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21"/>
      <c r="O537" s="21"/>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21"/>
      <c r="O538" s="21"/>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21"/>
      <c r="O539" s="21"/>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21"/>
      <c r="O540" s="21"/>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21"/>
      <c r="O541" s="21"/>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21"/>
      <c r="O542" s="21"/>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21"/>
      <c r="O543" s="21"/>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21"/>
      <c r="O544" s="21"/>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21"/>
      <c r="O545" s="21"/>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21"/>
      <c r="O546" s="21"/>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21"/>
      <c r="O547" s="21"/>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21"/>
      <c r="O548" s="21"/>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21"/>
      <c r="O549" s="21"/>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21"/>
      <c r="O550" s="21"/>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21"/>
      <c r="O551" s="21"/>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21"/>
      <c r="O552" s="21"/>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21"/>
      <c r="O553" s="21"/>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21"/>
      <c r="O554" s="21"/>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21"/>
      <c r="O555" s="21"/>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21"/>
      <c r="O556" s="21"/>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21"/>
      <c r="O557" s="21"/>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21"/>
      <c r="O558" s="21"/>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21"/>
      <c r="O559" s="21"/>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21"/>
      <c r="O560" s="21"/>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21"/>
      <c r="O561" s="21"/>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21"/>
      <c r="O562" s="21"/>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21"/>
      <c r="O563" s="21"/>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21"/>
      <c r="O564" s="21"/>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21"/>
      <c r="O565" s="21"/>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21"/>
      <c r="O566" s="21"/>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21"/>
      <c r="O567" s="21"/>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21"/>
      <c r="O568" s="21"/>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21"/>
      <c r="O569" s="21"/>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21"/>
      <c r="O570" s="21"/>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21"/>
      <c r="O571" s="21"/>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21"/>
      <c r="O572" s="21"/>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21"/>
      <c r="O573" s="21"/>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21"/>
      <c r="O574" s="21"/>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21"/>
      <c r="O575" s="21"/>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21"/>
      <c r="O576" s="21"/>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21"/>
      <c r="O577" s="21"/>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21"/>
      <c r="O578" s="21"/>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21"/>
      <c r="O579" s="21"/>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21"/>
      <c r="O580" s="21"/>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21"/>
      <c r="O581" s="21"/>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21"/>
      <c r="O582" s="21"/>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21"/>
      <c r="O583" s="21"/>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21"/>
      <c r="O584" s="21"/>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21"/>
      <c r="O585" s="21"/>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21"/>
      <c r="O586" s="21"/>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21"/>
      <c r="O587" s="21"/>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21"/>
      <c r="O588" s="21"/>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21"/>
      <c r="O589" s="21"/>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21"/>
      <c r="O590" s="21"/>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21"/>
      <c r="O591" s="21"/>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21"/>
      <c r="O592" s="21"/>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21"/>
      <c r="O593" s="21"/>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21"/>
      <c r="O594" s="21"/>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21"/>
      <c r="O595" s="21"/>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21"/>
      <c r="O596" s="21"/>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21"/>
      <c r="O597" s="21"/>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21"/>
      <c r="O598" s="21"/>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21"/>
      <c r="O599" s="21"/>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21"/>
      <c r="O600" s="21"/>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21"/>
      <c r="O601" s="21"/>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21"/>
      <c r="O602" s="21"/>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21"/>
      <c r="O603" s="21"/>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21"/>
      <c r="O604" s="21"/>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21"/>
      <c r="O605" s="21"/>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21"/>
      <c r="O606" s="21"/>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21"/>
      <c r="O607" s="21"/>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21"/>
      <c r="O608" s="21"/>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21"/>
      <c r="O609" s="21"/>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21"/>
      <c r="O610" s="21"/>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21"/>
      <c r="O611" s="21"/>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21"/>
      <c r="O612" s="21"/>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21"/>
      <c r="O613" s="21"/>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21"/>
      <c r="O614" s="21"/>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21"/>
      <c r="O615" s="21"/>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21"/>
      <c r="O616" s="21"/>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21"/>
      <c r="O617" s="21"/>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21"/>
      <c r="O618" s="21"/>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21"/>
      <c r="O619" s="21"/>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21"/>
      <c r="O620" s="21"/>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21"/>
      <c r="O621" s="21"/>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21"/>
      <c r="O622" s="21"/>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21"/>
      <c r="O623" s="21"/>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21"/>
      <c r="O624" s="21"/>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21"/>
      <c r="O625" s="21"/>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21"/>
      <c r="O626" s="21"/>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21"/>
      <c r="O627" s="21"/>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21"/>
      <c r="O628" s="21"/>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21"/>
      <c r="O629" s="21"/>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21"/>
      <c r="O630" s="21"/>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21"/>
      <c r="O631" s="21"/>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21"/>
      <c r="O632" s="21"/>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21"/>
      <c r="O633" s="21"/>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21"/>
      <c r="O634" s="21"/>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21"/>
      <c r="O635" s="21"/>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21"/>
      <c r="O636" s="21"/>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21"/>
      <c r="O637" s="21"/>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21"/>
      <c r="O638" s="21"/>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21"/>
      <c r="O639" s="21"/>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21"/>
      <c r="O640" s="21"/>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21"/>
      <c r="O641" s="21"/>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21"/>
      <c r="O642" s="21"/>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21"/>
      <c r="O643" s="21"/>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21"/>
      <c r="O644" s="21"/>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21"/>
      <c r="O645" s="21"/>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21"/>
      <c r="O646" s="21"/>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21"/>
      <c r="O647" s="21"/>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21"/>
      <c r="O648" s="21"/>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21"/>
      <c r="O649" s="21"/>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21"/>
      <c r="O650" s="21"/>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21"/>
      <c r="O651" s="21"/>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21"/>
      <c r="O652" s="21"/>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21"/>
      <c r="O653" s="21"/>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21"/>
      <c r="O654" s="21"/>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21"/>
      <c r="O655" s="21"/>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21"/>
      <c r="O656" s="21"/>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21"/>
      <c r="O657" s="21"/>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21"/>
      <c r="O658" s="21"/>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21"/>
      <c r="O659" s="21"/>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21"/>
      <c r="O660" s="21"/>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21"/>
      <c r="O661" s="21"/>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21"/>
      <c r="O662" s="21"/>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21"/>
      <c r="O663" s="21"/>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21"/>
      <c r="O664" s="21"/>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21"/>
      <c r="O665" s="21"/>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21"/>
      <c r="O666" s="21"/>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21"/>
      <c r="O667" s="21"/>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21"/>
      <c r="O668" s="21"/>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21"/>
      <c r="O669" s="21"/>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21"/>
      <c r="O670" s="21"/>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21"/>
      <c r="O671" s="21"/>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21"/>
      <c r="O672" s="21"/>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21"/>
      <c r="O673" s="21"/>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21"/>
      <c r="O674" s="21"/>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21"/>
      <c r="O675" s="21"/>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21"/>
      <c r="O676" s="21"/>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21"/>
      <c r="O677" s="21"/>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21"/>
      <c r="O678" s="21"/>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21"/>
      <c r="O679" s="21"/>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21"/>
      <c r="O680" s="21"/>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21"/>
      <c r="O681" s="21"/>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21"/>
      <c r="O682" s="21"/>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21"/>
      <c r="O683" s="21"/>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21"/>
      <c r="O684" s="21"/>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21"/>
      <c r="O685" s="21"/>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21"/>
      <c r="O686" s="21"/>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21"/>
      <c r="O687" s="21"/>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21"/>
      <c r="O688" s="21"/>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21"/>
      <c r="O689" s="21"/>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21"/>
      <c r="O690" s="21"/>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21"/>
      <c r="O691" s="21"/>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21"/>
      <c r="O692" s="21"/>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21"/>
      <c r="O693" s="21"/>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21"/>
      <c r="O694" s="21"/>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21"/>
      <c r="O695" s="21"/>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21"/>
      <c r="O696" s="21"/>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21"/>
      <c r="O697" s="21"/>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21"/>
      <c r="O698" s="21"/>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21"/>
      <c r="O699" s="21"/>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21"/>
      <c r="O700" s="21"/>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21"/>
      <c r="O701" s="21"/>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21"/>
      <c r="O702" s="21"/>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21"/>
      <c r="O703" s="21"/>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21"/>
      <c r="O704" s="21"/>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21"/>
      <c r="O705" s="21"/>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21"/>
      <c r="O706" s="21"/>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21"/>
      <c r="O707" s="21"/>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21"/>
      <c r="O708" s="21"/>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21"/>
      <c r="O709" s="21"/>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21"/>
      <c r="O710" s="21"/>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21"/>
      <c r="O711" s="21"/>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21"/>
      <c r="O712" s="21"/>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21"/>
      <c r="O713" s="21"/>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21"/>
      <c r="O714" s="21"/>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21"/>
      <c r="O715" s="21"/>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21"/>
      <c r="O716" s="21"/>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21"/>
      <c r="O717" s="21"/>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21"/>
      <c r="O718" s="21"/>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21"/>
      <c r="O719" s="21"/>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21"/>
      <c r="O720" s="21"/>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21"/>
      <c r="O721" s="21"/>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21"/>
      <c r="O722" s="21"/>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21"/>
      <c r="O723" s="21"/>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21"/>
      <c r="O724" s="21"/>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21"/>
      <c r="O725" s="21"/>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21"/>
      <c r="O726" s="21"/>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21"/>
      <c r="O727" s="21"/>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21"/>
      <c r="O728" s="21"/>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21"/>
      <c r="O729" s="21"/>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21"/>
      <c r="O730" s="21"/>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21"/>
      <c r="O731" s="21"/>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21"/>
      <c r="O732" s="21"/>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21"/>
      <c r="O733" s="21"/>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21"/>
      <c r="O734" s="21"/>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21"/>
      <c r="O735" s="21"/>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21"/>
      <c r="O736" s="21"/>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21"/>
      <c r="O737" s="21"/>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21"/>
      <c r="O738" s="21"/>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21"/>
      <c r="O739" s="21"/>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21"/>
      <c r="O740" s="21"/>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21"/>
      <c r="O741" s="21"/>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21"/>
      <c r="O742" s="21"/>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21"/>
      <c r="O743" s="21"/>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21"/>
      <c r="O744" s="21"/>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21"/>
      <c r="O745" s="21"/>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21"/>
      <c r="O746" s="21"/>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21"/>
      <c r="O747" s="21"/>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21"/>
      <c r="O748" s="21"/>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21"/>
      <c r="O749" s="21"/>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21"/>
      <c r="O750" s="21"/>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21"/>
      <c r="O751" s="21"/>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21"/>
      <c r="O752" s="21"/>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21"/>
      <c r="O753" s="21"/>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21"/>
      <c r="O754" s="21"/>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21"/>
      <c r="O755" s="21"/>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21"/>
      <c r="O756" s="21"/>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21"/>
      <c r="O757" s="21"/>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21"/>
      <c r="O758" s="21"/>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21"/>
      <c r="O759" s="21"/>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21"/>
      <c r="O760" s="21"/>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21"/>
      <c r="O761" s="21"/>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21"/>
      <c r="O762" s="21"/>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21"/>
      <c r="O763" s="21"/>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21"/>
      <c r="O764" s="21"/>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21"/>
      <c r="O765" s="21"/>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21"/>
      <c r="O766" s="21"/>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21"/>
      <c r="O767" s="21"/>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21"/>
      <c r="O768" s="21"/>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21"/>
      <c r="O769" s="21"/>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21"/>
      <c r="O770" s="21"/>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21"/>
      <c r="O771" s="21"/>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21"/>
      <c r="O772" s="21"/>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21"/>
      <c r="O773" s="21"/>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21"/>
      <c r="O774" s="21"/>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21"/>
      <c r="O775" s="21"/>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21"/>
      <c r="O776" s="21"/>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21"/>
      <c r="O777" s="21"/>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21"/>
      <c r="O778" s="21"/>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21"/>
      <c r="O779" s="21"/>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21"/>
      <c r="O780" s="21"/>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21"/>
      <c r="O781" s="21"/>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21"/>
      <c r="O782" s="21"/>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21"/>
      <c r="O783" s="21"/>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21"/>
      <c r="O784" s="21"/>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21"/>
      <c r="O785" s="21"/>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21"/>
      <c r="O786" s="21"/>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21"/>
      <c r="O787" s="21"/>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21"/>
      <c r="O788" s="21"/>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21"/>
      <c r="O789" s="21"/>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21"/>
      <c r="O790" s="21"/>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21"/>
      <c r="O791" s="21"/>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21"/>
      <c r="O792" s="21"/>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21"/>
      <c r="O793" s="21"/>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21"/>
      <c r="O794" s="21"/>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21"/>
      <c r="O795" s="21"/>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21"/>
      <c r="O796" s="21"/>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21"/>
      <c r="O797" s="21"/>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21"/>
      <c r="O798" s="21"/>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21"/>
      <c r="O799" s="21"/>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21"/>
      <c r="O800" s="21"/>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21"/>
      <c r="O801" s="21"/>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21"/>
      <c r="O802" s="21"/>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21"/>
      <c r="O803" s="21"/>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21"/>
      <c r="O804" s="21"/>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21"/>
      <c r="O805" s="21"/>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21"/>
      <c r="O806" s="21"/>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21"/>
      <c r="O807" s="21"/>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21"/>
      <c r="O808" s="21"/>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21"/>
      <c r="O809" s="21"/>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21"/>
      <c r="O810" s="21"/>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21"/>
      <c r="O811" s="21"/>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21"/>
      <c r="O812" s="21"/>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21"/>
      <c r="O813" s="21"/>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21"/>
      <c r="O814" s="21"/>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21"/>
      <c r="O815" s="21"/>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21"/>
      <c r="O816" s="21"/>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21"/>
      <c r="O817" s="21"/>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21"/>
      <c r="O818" s="21"/>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21"/>
      <c r="O819" s="21"/>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21"/>
      <c r="O820" s="21"/>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21"/>
      <c r="O821" s="21"/>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21"/>
      <c r="O822" s="21"/>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21"/>
      <c r="O823" s="21"/>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21"/>
      <c r="O824" s="21"/>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21"/>
      <c r="O825" s="21"/>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21"/>
      <c r="O826" s="21"/>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21"/>
      <c r="O827" s="21"/>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21"/>
      <c r="O828" s="21"/>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21"/>
      <c r="O829" s="21"/>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21"/>
      <c r="O830" s="21"/>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21"/>
      <c r="O831" s="21"/>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21"/>
      <c r="O832" s="21"/>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21"/>
      <c r="O833" s="21"/>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21"/>
      <c r="O834" s="21"/>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21"/>
      <c r="O835" s="21"/>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21"/>
      <c r="O836" s="21"/>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21"/>
      <c r="O837" s="21"/>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21"/>
      <c r="O838" s="21"/>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21"/>
      <c r="O839" s="21"/>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21"/>
      <c r="O840" s="21"/>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21"/>
      <c r="O841" s="21"/>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21"/>
      <c r="O842" s="21"/>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21"/>
      <c r="O843" s="21"/>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21"/>
      <c r="O844" s="21"/>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21"/>
      <c r="O845" s="21"/>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21"/>
      <c r="O846" s="21"/>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21"/>
      <c r="O847" s="21"/>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21"/>
      <c r="O848" s="21"/>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21"/>
      <c r="O849" s="21"/>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21"/>
      <c r="O850" s="21"/>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21"/>
      <c r="O851" s="21"/>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21"/>
      <c r="O852" s="21"/>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21"/>
      <c r="O853" s="21"/>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21"/>
      <c r="O854" s="21"/>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21"/>
      <c r="O855" s="21"/>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21"/>
      <c r="O856" s="21"/>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21"/>
      <c r="O857" s="21"/>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21"/>
      <c r="O858" s="21"/>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21"/>
      <c r="O859" s="21"/>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21"/>
      <c r="O860" s="21"/>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21"/>
      <c r="O861" s="21"/>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21"/>
      <c r="O862" s="21"/>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21"/>
      <c r="O863" s="21"/>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21"/>
      <c r="O864" s="21"/>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21"/>
      <c r="O865" s="21"/>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21"/>
      <c r="O866" s="21"/>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21"/>
      <c r="O867" s="21"/>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21"/>
      <c r="O868" s="21"/>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21"/>
      <c r="O869" s="21"/>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21"/>
      <c r="O870" s="21"/>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21"/>
      <c r="O871" s="21"/>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21"/>
      <c r="O872" s="21"/>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21"/>
      <c r="O873" s="21"/>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21"/>
      <c r="O874" s="21"/>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21"/>
      <c r="O875" s="21"/>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21"/>
      <c r="O876" s="21"/>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21"/>
      <c r="O877" s="21"/>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21"/>
      <c r="O878" s="21"/>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21"/>
      <c r="O879" s="21"/>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21"/>
      <c r="O880" s="21"/>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21"/>
      <c r="O881" s="21"/>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21"/>
      <c r="O882" s="21"/>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21"/>
      <c r="O883" s="21"/>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21"/>
      <c r="O884" s="21"/>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21"/>
      <c r="O885" s="21"/>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21"/>
      <c r="O886" s="21"/>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21"/>
      <c r="O887" s="21"/>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21"/>
      <c r="O888" s="21"/>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21"/>
      <c r="O889" s="21"/>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21"/>
      <c r="O890" s="21"/>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21"/>
      <c r="O891" s="21"/>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21"/>
      <c r="O892" s="21"/>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21"/>
      <c r="O893" s="21"/>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21"/>
      <c r="O894" s="21"/>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21"/>
      <c r="O895" s="21"/>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21"/>
      <c r="O896" s="21"/>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21"/>
      <c r="O897" s="21"/>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21"/>
      <c r="O898" s="21"/>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21"/>
      <c r="O899" s="21"/>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21"/>
      <c r="O900" s="21"/>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21"/>
      <c r="O901" s="21"/>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21"/>
      <c r="O902" s="21"/>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21"/>
      <c r="O903" s="21"/>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21"/>
      <c r="O904" s="21"/>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21"/>
      <c r="O905" s="21"/>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21"/>
      <c r="O906" s="21"/>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21"/>
      <c r="O907" s="21"/>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21"/>
      <c r="O908" s="21"/>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21"/>
      <c r="O909" s="21"/>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21"/>
      <c r="O910" s="21"/>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21"/>
      <c r="O911" s="21"/>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21"/>
      <c r="O912" s="21"/>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21"/>
      <c r="O913" s="21"/>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21"/>
      <c r="O914" s="21"/>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21"/>
      <c r="O915" s="21"/>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21"/>
      <c r="O916" s="21"/>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21"/>
      <c r="O917" s="21"/>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21"/>
      <c r="O918" s="21"/>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21"/>
      <c r="O919" s="21"/>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21"/>
      <c r="O920" s="21"/>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21"/>
      <c r="O921" s="21"/>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21"/>
      <c r="O922" s="21"/>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21"/>
      <c r="O923" s="21"/>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21"/>
      <c r="O924" s="21"/>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21"/>
      <c r="O925" s="21"/>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21"/>
      <c r="O926" s="21"/>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21"/>
      <c r="O927" s="21"/>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21"/>
      <c r="O928" s="21"/>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21"/>
      <c r="O929" s="21"/>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21"/>
      <c r="O930" s="21"/>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21"/>
      <c r="O931" s="21"/>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21"/>
      <c r="O932" s="21"/>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21"/>
      <c r="O933" s="21"/>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21"/>
      <c r="O934" s="21"/>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21"/>
      <c r="O935" s="21"/>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21"/>
      <c r="O936" s="21"/>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21"/>
      <c r="O937" s="21"/>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21"/>
      <c r="O938" s="21"/>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21"/>
      <c r="O939" s="21"/>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21"/>
      <c r="O940" s="21"/>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21"/>
      <c r="O941" s="21"/>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21"/>
      <c r="O942" s="21"/>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21"/>
      <c r="O943" s="21"/>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21"/>
      <c r="O944" s="21"/>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21"/>
      <c r="O945" s="21"/>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21"/>
      <c r="O946" s="21"/>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21"/>
      <c r="O947" s="21"/>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21"/>
      <c r="O948" s="21"/>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21"/>
      <c r="O949" s="21"/>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21"/>
      <c r="O950" s="21"/>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21"/>
      <c r="O951" s="21"/>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21"/>
      <c r="O952" s="21"/>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21"/>
      <c r="O953" s="21"/>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21"/>
      <c r="O954" s="21"/>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21"/>
      <c r="O955" s="21"/>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21"/>
      <c r="O956" s="21"/>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21"/>
      <c r="O957" s="21"/>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21"/>
      <c r="O958" s="21"/>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21"/>
      <c r="O959" s="21"/>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21"/>
      <c r="O960" s="21"/>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21"/>
      <c r="O961" s="21"/>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21"/>
      <c r="O962" s="21"/>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21"/>
      <c r="O963" s="21"/>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21"/>
      <c r="O964" s="21"/>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21"/>
      <c r="O965" s="21"/>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21"/>
      <c r="O966" s="21"/>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21"/>
      <c r="O967" s="21"/>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21"/>
      <c r="O968" s="21"/>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21"/>
      <c r="O969" s="21"/>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21"/>
      <c r="O970" s="21"/>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21"/>
      <c r="O971" s="21"/>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21"/>
      <c r="O972" s="21"/>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21"/>
      <c r="O973" s="21"/>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21"/>
      <c r="O974" s="21"/>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21"/>
      <c r="O975" s="21"/>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21"/>
      <c r="O976" s="21"/>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21"/>
      <c r="O977" s="21"/>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21"/>
      <c r="O978" s="21"/>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21"/>
      <c r="O979" s="21"/>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21"/>
      <c r="O980" s="21"/>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21"/>
      <c r="O981" s="21"/>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21"/>
      <c r="O982" s="21"/>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21"/>
      <c r="O983" s="21"/>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21"/>
      <c r="O984" s="21"/>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21"/>
      <c r="O985" s="21"/>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21"/>
      <c r="O986" s="21"/>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21"/>
      <c r="O987" s="21"/>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21"/>
      <c r="O988" s="21"/>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21"/>
      <c r="O989" s="21"/>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21"/>
      <c r="O990" s="21"/>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21"/>
      <c r="O991" s="21"/>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21"/>
      <c r="O992" s="21"/>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21"/>
      <c r="O993" s="21"/>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21"/>
      <c r="O994" s="21"/>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21"/>
      <c r="O995" s="21"/>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21"/>
      <c r="O996" s="21"/>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21"/>
      <c r="O997" s="21"/>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21"/>
      <c r="O998" s="21"/>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21"/>
      <c r="O999" s="21"/>
      <c r="P999" s="3"/>
      <c r="Q999" s="3"/>
      <c r="R999" s="3"/>
      <c r="S999" s="3"/>
      <c r="T999" s="3"/>
      <c r="U999" s="3"/>
      <c r="V999" s="3"/>
      <c r="W999" s="3"/>
      <c r="X999" s="3"/>
      <c r="Y999" s="3"/>
      <c r="Z999" s="3"/>
      <c r="AA999" s="3"/>
      <c r="AB999" s="3"/>
    </row>
  </sheetData>
  <conditionalFormatting sqref="H4:I35 A4:C35 A3:A38 P3:P38 E38:F38 B3:C3 G3:I3 G4:G37 D3:F37 L3:M38">
    <cfRule type="beginsWith" dxfId="51" priority="1" operator="beginsWith" text="r">
      <formula>LEFT((A3),LEN("r"))=("r")</formula>
    </cfRule>
  </conditionalFormatting>
  <conditionalFormatting sqref="H4:I35 A4:C35 A3:A38 P3:P38 E38:F38 B3:C3 G3:I3 G4:G37 D3:F37 L3:M38">
    <cfRule type="beginsWith" dxfId="50" priority="2" operator="beginsWith" text="f">
      <formula>LEFT((A3),LEN("f"))=("f")</formula>
    </cfRule>
  </conditionalFormatting>
  <conditionalFormatting sqref="H4:I35 A4:C35 A3:A38 P3:P38 E38:F38 B3:C3 G3:I3 G4:G37 D3:F37 L3:M38">
    <cfRule type="beginsWith" dxfId="49" priority="3" operator="beginsWith" text="n">
      <formula>LEFT((A3),LEN("n"))=("n")</formula>
    </cfRule>
  </conditionalFormatting>
  <conditionalFormatting sqref="H4:I35 A4:C35 A3:A38 P3:P38 E38:F38 B3:C3 G3:I3 G4:G37 D3:F37 L3:M38">
    <cfRule type="beginsWith" dxfId="48" priority="4" operator="beginsWith" text="y">
      <formula>LEFT((A3),LEN("y"))=("y")</formula>
    </cfRule>
  </conditionalFormatting>
  <conditionalFormatting sqref="H4:I35 A4:C35 A3:A38 P3:P38 E38:F38 B3:C3 G3:I3 G4:G37 D3:F37 L3:M38">
    <cfRule type="containsBlanks" dxfId="47" priority="5">
      <formula>LEN(TRIM(A3))=0</formula>
    </cfRule>
  </conditionalFormatting>
  <conditionalFormatting sqref="B36:D37">
    <cfRule type="beginsWith" dxfId="46" priority="6" operator="beginsWith" text="r">
      <formula>LEFT((B36),LEN("r"))=("r")</formula>
    </cfRule>
  </conditionalFormatting>
  <conditionalFormatting sqref="B36:D37">
    <cfRule type="beginsWith" dxfId="45" priority="7" operator="beginsWith" text="f">
      <formula>LEFT((B36),LEN("f"))=("f")</formula>
    </cfRule>
  </conditionalFormatting>
  <conditionalFormatting sqref="B36:D37">
    <cfRule type="beginsWith" dxfId="44" priority="8" operator="beginsWith" text="n">
      <formula>LEFT((B36),LEN("n"))=("n")</formula>
    </cfRule>
  </conditionalFormatting>
  <conditionalFormatting sqref="B36:D37">
    <cfRule type="beginsWith" dxfId="43" priority="9" operator="beginsWith" text="y">
      <formula>LEFT((B36),LEN("y"))=("y")</formula>
    </cfRule>
  </conditionalFormatting>
  <conditionalFormatting sqref="B36:D37">
    <cfRule type="containsBlanks" dxfId="42" priority="10">
      <formula>LEN(TRIM(B36))=0</formula>
    </cfRule>
  </conditionalFormatting>
  <conditionalFormatting sqref="G36:I37">
    <cfRule type="beginsWith" dxfId="41" priority="21" operator="beginsWith" text="r">
      <formula>LEFT((G36),LEN("r"))=("r")</formula>
    </cfRule>
  </conditionalFormatting>
  <conditionalFormatting sqref="G36:I37">
    <cfRule type="beginsWith" dxfId="40" priority="22" operator="beginsWith" text="f">
      <formula>LEFT((G36),LEN("f"))=("f")</formula>
    </cfRule>
  </conditionalFormatting>
  <conditionalFormatting sqref="G36:I37">
    <cfRule type="beginsWith" dxfId="39" priority="23" operator="beginsWith" text="n">
      <formula>LEFT((G36),LEN("n"))=("n")</formula>
    </cfRule>
  </conditionalFormatting>
  <conditionalFormatting sqref="G36:I37">
    <cfRule type="beginsWith" dxfId="38" priority="24" operator="beginsWith" text="y">
      <formula>LEFT((G36),LEN("y"))=("y")</formula>
    </cfRule>
  </conditionalFormatting>
  <conditionalFormatting sqref="G36:I37">
    <cfRule type="containsBlanks" dxfId="37" priority="25">
      <formula>LEN(TRIM(G36))=0</formula>
    </cfRule>
  </conditionalFormatting>
  <conditionalFormatting sqref="J3:J38">
    <cfRule type="cellIs" dxfId="36" priority="26" operator="equal">
      <formula>"F"</formula>
    </cfRule>
  </conditionalFormatting>
  <conditionalFormatting sqref="J3:J38">
    <cfRule type="cellIs" dxfId="35" priority="27" operator="equal">
      <formula>"R"</formula>
    </cfRule>
  </conditionalFormatting>
  <conditionalFormatting sqref="J3:J38">
    <cfRule type="cellIs" dxfId="34" priority="28" operator="equal">
      <formula>"D"</formula>
    </cfRule>
  </conditionalFormatting>
  <conditionalFormatting sqref="J3:J38">
    <cfRule type="cellIs" dxfId="33" priority="29" operator="equal">
      <formula>"Y"</formula>
    </cfRule>
  </conditionalFormatting>
  <conditionalFormatting sqref="J3:J38">
    <cfRule type="cellIs" dxfId="32" priority="30" operator="equal">
      <formula>"N"</formula>
    </cfRule>
  </conditionalFormatting>
  <conditionalFormatting sqref="J3:J38">
    <cfRule type="containsBlanks" dxfId="31" priority="31">
      <formula>LEN(TRIM(J3))=0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zoomScale="70" zoomScaleNormal="70" workbookViewId="0"/>
  </sheetViews>
  <sheetFormatPr defaultColWidth="11.19921875" defaultRowHeight="15" customHeight="1"/>
  <cols>
    <col min="1" max="1" width="12.69921875" customWidth="1"/>
    <col min="2" max="2" width="13" customWidth="1"/>
    <col min="3" max="6" width="9.09765625" customWidth="1"/>
    <col min="7" max="8" width="8.796875" customWidth="1"/>
    <col min="9" max="9" width="9.09765625" customWidth="1"/>
    <col min="10" max="10" width="12.3984375" customWidth="1"/>
    <col min="11" max="11" width="9.296875" customWidth="1"/>
    <col min="12" max="12" width="10" customWidth="1"/>
    <col min="13" max="13" width="20.3984375" customWidth="1"/>
    <col min="14" max="27" width="8.69921875" customWidth="1"/>
    <col min="28" max="28" width="14.3984375" customWidth="1"/>
  </cols>
  <sheetData>
    <row r="1" spans="1:28" ht="25.8">
      <c r="A1" s="1" t="s">
        <v>0</v>
      </c>
      <c r="B1" s="1"/>
      <c r="C1" s="1"/>
      <c r="D1" s="1"/>
      <c r="E1" s="1"/>
      <c r="F1" s="1"/>
      <c r="G1" s="1"/>
      <c r="H1" s="1"/>
      <c r="I1" s="1"/>
      <c r="J1" s="1"/>
      <c r="K1" s="1"/>
      <c r="L1" s="1"/>
      <c r="M1" s="1"/>
      <c r="N1" s="2"/>
      <c r="O1" s="2"/>
      <c r="P1" s="1"/>
      <c r="Q1" s="1"/>
      <c r="R1" s="1"/>
      <c r="S1" s="1"/>
      <c r="T1" s="1"/>
      <c r="U1" s="1"/>
      <c r="V1" s="1"/>
      <c r="W1" s="1"/>
      <c r="X1" s="1"/>
      <c r="Y1" s="1"/>
      <c r="Z1" s="1"/>
      <c r="AA1" s="1"/>
      <c r="AB1" s="3"/>
    </row>
    <row r="2" spans="1:28" ht="25.8">
      <c r="A2" s="1" t="s">
        <v>1</v>
      </c>
      <c r="B2" s="1"/>
      <c r="C2" s="1"/>
      <c r="D2" s="1"/>
      <c r="E2" s="1"/>
      <c r="F2" s="1"/>
      <c r="G2" s="1"/>
      <c r="H2" s="1"/>
      <c r="I2" s="1"/>
      <c r="J2" s="1"/>
      <c r="K2" s="1"/>
      <c r="L2" s="1"/>
      <c r="M2" s="1"/>
      <c r="N2" s="2"/>
      <c r="O2" s="2"/>
      <c r="P2" s="1"/>
      <c r="Q2" s="1"/>
      <c r="R2" s="1"/>
      <c r="S2" s="1"/>
      <c r="T2" s="1"/>
      <c r="U2" s="1"/>
      <c r="V2" s="1"/>
      <c r="W2" s="1"/>
      <c r="X2" s="1"/>
      <c r="Y2" s="1"/>
      <c r="Z2" s="1"/>
      <c r="AA2" s="1"/>
      <c r="AB2" s="3"/>
    </row>
    <row r="3" spans="1:28" ht="41.4">
      <c r="A3" s="4" t="s">
        <v>2</v>
      </c>
      <c r="B3" s="5" t="s">
        <v>3</v>
      </c>
      <c r="C3" s="6" t="s">
        <v>4</v>
      </c>
      <c r="D3" s="5" t="s">
        <v>5</v>
      </c>
      <c r="E3" s="7" t="s">
        <v>6</v>
      </c>
      <c r="F3" s="5" t="s">
        <v>7</v>
      </c>
      <c r="G3" s="5" t="s">
        <v>8</v>
      </c>
      <c r="H3" s="5" t="s">
        <v>9</v>
      </c>
      <c r="I3" s="5" t="s">
        <v>10</v>
      </c>
      <c r="J3" s="5" t="s">
        <v>11</v>
      </c>
      <c r="K3" s="5" t="s">
        <v>12</v>
      </c>
      <c r="L3" s="5" t="s">
        <v>13</v>
      </c>
      <c r="M3" s="8" t="s">
        <v>14</v>
      </c>
      <c r="N3" s="9" t="s">
        <v>15</v>
      </c>
      <c r="O3" s="9" t="s">
        <v>16</v>
      </c>
      <c r="P3" s="9" t="s">
        <v>17</v>
      </c>
      <c r="Q3" s="9" t="s">
        <v>16</v>
      </c>
      <c r="R3" s="3"/>
      <c r="S3" s="3"/>
      <c r="T3" s="3"/>
      <c r="U3" s="3"/>
      <c r="V3" s="3"/>
      <c r="W3" s="3"/>
      <c r="X3" s="3"/>
      <c r="Y3" s="3"/>
      <c r="Z3" s="3"/>
      <c r="AA3" s="3"/>
      <c r="AB3" s="3"/>
    </row>
    <row r="4" spans="1:28" ht="15.6">
      <c r="A4" s="10">
        <v>9</v>
      </c>
      <c r="B4" s="11" t="s">
        <v>18</v>
      </c>
      <c r="C4" s="12" t="s">
        <v>19</v>
      </c>
      <c r="D4" s="11">
        <v>20240803</v>
      </c>
      <c r="E4" s="13">
        <v>1735</v>
      </c>
      <c r="F4" s="11">
        <v>21</v>
      </c>
      <c r="G4" s="11" t="s">
        <v>20</v>
      </c>
      <c r="H4" s="11" t="s">
        <v>21</v>
      </c>
      <c r="I4" s="11">
        <v>1</v>
      </c>
      <c r="J4" s="11">
        <v>14</v>
      </c>
      <c r="K4" s="11">
        <v>3</v>
      </c>
      <c r="L4" s="11" t="s">
        <v>22</v>
      </c>
      <c r="M4" s="14"/>
      <c r="N4" s="15">
        <v>91.700513901740266</v>
      </c>
      <c r="O4" s="15">
        <v>0.80073823579419556</v>
      </c>
      <c r="P4" s="16">
        <v>6.1041331695686276</v>
      </c>
      <c r="Q4" s="16">
        <v>0.25056894651224776</v>
      </c>
      <c r="R4" s="3"/>
      <c r="S4" s="3"/>
      <c r="T4" s="3"/>
      <c r="U4" s="3"/>
      <c r="V4" s="3"/>
      <c r="W4" s="3"/>
      <c r="X4" s="3"/>
      <c r="Y4" s="3"/>
      <c r="Z4" s="3"/>
      <c r="AA4" s="3"/>
      <c r="AB4" s="3"/>
    </row>
    <row r="5" spans="1:28" ht="15.6">
      <c r="A5" s="10">
        <v>10</v>
      </c>
      <c r="B5" s="11" t="s">
        <v>23</v>
      </c>
      <c r="C5" s="17" t="s">
        <v>19</v>
      </c>
      <c r="D5" s="18">
        <v>20240504</v>
      </c>
      <c r="E5" s="19">
        <v>352</v>
      </c>
      <c r="F5" s="18">
        <v>46</v>
      </c>
      <c r="G5" s="18" t="s">
        <v>24</v>
      </c>
      <c r="H5" s="18" t="s">
        <v>21</v>
      </c>
      <c r="I5" s="18">
        <v>2</v>
      </c>
      <c r="J5" s="18">
        <v>18</v>
      </c>
      <c r="K5" s="18">
        <v>3</v>
      </c>
      <c r="L5" s="18" t="s">
        <v>22</v>
      </c>
      <c r="M5" s="20"/>
      <c r="N5" s="15">
        <v>81.29210549333186</v>
      </c>
      <c r="O5" s="15">
        <v>0.87179716710416821</v>
      </c>
      <c r="P5" s="16">
        <v>4.8206154382377111</v>
      </c>
      <c r="Q5" s="16">
        <v>0.22859824401857951</v>
      </c>
      <c r="R5" s="3"/>
      <c r="S5" s="3"/>
      <c r="T5" s="3"/>
      <c r="U5" s="3"/>
      <c r="V5" s="3"/>
      <c r="W5" s="3"/>
      <c r="X5" s="3"/>
      <c r="Y5" s="3"/>
      <c r="Z5" s="3"/>
      <c r="AA5" s="3"/>
      <c r="AB5" s="3"/>
    </row>
    <row r="6" spans="1:28" ht="15.6">
      <c r="A6" s="10">
        <v>11</v>
      </c>
      <c r="B6" s="11" t="s">
        <v>25</v>
      </c>
      <c r="C6" s="12" t="s">
        <v>19</v>
      </c>
      <c r="D6" s="11">
        <v>20240504</v>
      </c>
      <c r="E6" s="13">
        <v>1046</v>
      </c>
      <c r="F6" s="11">
        <v>67</v>
      </c>
      <c r="G6" s="11" t="s">
        <v>26</v>
      </c>
      <c r="H6" s="11" t="s">
        <v>21</v>
      </c>
      <c r="I6" s="11">
        <v>5</v>
      </c>
      <c r="J6" s="11">
        <v>13</v>
      </c>
      <c r="K6" s="11">
        <v>10</v>
      </c>
      <c r="L6" s="11" t="s">
        <v>22</v>
      </c>
      <c r="M6" s="14"/>
      <c r="N6" s="15">
        <v>73.466279667506029</v>
      </c>
      <c r="O6" s="15">
        <v>0.68770080111288845</v>
      </c>
      <c r="P6" s="16">
        <v>5.5542112624002833</v>
      </c>
      <c r="Q6" s="16">
        <v>0.22898684822827811</v>
      </c>
      <c r="R6" s="3"/>
      <c r="S6" s="3"/>
      <c r="T6" s="3"/>
      <c r="U6" s="3"/>
      <c r="V6" s="3"/>
      <c r="W6" s="3"/>
      <c r="X6" s="3"/>
      <c r="Y6" s="3"/>
      <c r="Z6" s="3"/>
      <c r="AA6" s="3"/>
      <c r="AB6" s="3"/>
    </row>
    <row r="7" spans="1:28" ht="15.6">
      <c r="A7" s="10">
        <v>12</v>
      </c>
      <c r="B7" s="11" t="s">
        <v>27</v>
      </c>
      <c r="C7" s="12" t="s">
        <v>19</v>
      </c>
      <c r="D7" s="11">
        <v>20240504</v>
      </c>
      <c r="E7" s="13">
        <v>1046</v>
      </c>
      <c r="F7" s="11">
        <v>67</v>
      </c>
      <c r="G7" s="11" t="s">
        <v>26</v>
      </c>
      <c r="H7" s="11" t="s">
        <v>21</v>
      </c>
      <c r="I7" s="11">
        <v>5</v>
      </c>
      <c r="J7" s="11">
        <v>18</v>
      </c>
      <c r="K7" s="11">
        <v>3</v>
      </c>
      <c r="L7" s="11" t="s">
        <v>22</v>
      </c>
      <c r="M7" s="14"/>
      <c r="N7" s="15">
        <v>76.382195583421947</v>
      </c>
      <c r="O7" s="15">
        <v>0.43077133414457752</v>
      </c>
      <c r="P7" s="16">
        <v>5.9985481633923055</v>
      </c>
      <c r="Q7" s="16">
        <v>0.3181952891130424</v>
      </c>
      <c r="R7" s="3"/>
      <c r="S7" s="3"/>
      <c r="T7" s="3"/>
      <c r="U7" s="3"/>
      <c r="V7" s="3"/>
      <c r="W7" s="3"/>
      <c r="X7" s="3"/>
      <c r="Y7" s="3"/>
      <c r="Z7" s="3"/>
      <c r="AA7" s="3"/>
      <c r="AB7" s="3"/>
    </row>
    <row r="8" spans="1:28" ht="15.6">
      <c r="A8" s="10">
        <v>13</v>
      </c>
      <c r="B8" s="11" t="s">
        <v>28</v>
      </c>
      <c r="C8" s="17" t="s">
        <v>19</v>
      </c>
      <c r="D8" s="18">
        <v>20240504</v>
      </c>
      <c r="E8" s="19">
        <v>1445</v>
      </c>
      <c r="F8" s="18">
        <v>76</v>
      </c>
      <c r="G8" s="18" t="s">
        <v>29</v>
      </c>
      <c r="H8" s="18" t="s">
        <v>21</v>
      </c>
      <c r="I8" s="18">
        <v>6</v>
      </c>
      <c r="J8" s="18">
        <v>12</v>
      </c>
      <c r="K8" s="18">
        <v>23</v>
      </c>
      <c r="L8" s="18" t="s">
        <v>22</v>
      </c>
      <c r="M8" s="20"/>
      <c r="N8" s="15">
        <v>72.205018406244776</v>
      </c>
      <c r="O8" s="15">
        <v>0.57735026918961996</v>
      </c>
      <c r="P8" s="16">
        <v>6.3383999020223429</v>
      </c>
      <c r="Q8" s="16">
        <v>4.1211134514500959E-2</v>
      </c>
      <c r="R8" s="3"/>
      <c r="S8" s="3"/>
      <c r="T8" s="3"/>
      <c r="U8" s="3"/>
      <c r="V8" s="3"/>
      <c r="W8" s="3"/>
      <c r="X8" s="3"/>
      <c r="Y8" s="3"/>
      <c r="Z8" s="3"/>
      <c r="AA8" s="3"/>
      <c r="AB8" s="3"/>
    </row>
    <row r="9" spans="1:28" ht="15.6">
      <c r="A9" s="10">
        <v>14</v>
      </c>
      <c r="B9" s="11" t="s">
        <v>30</v>
      </c>
      <c r="C9" s="17" t="s">
        <v>19</v>
      </c>
      <c r="D9" s="18">
        <v>20240504</v>
      </c>
      <c r="E9" s="19">
        <v>1445</v>
      </c>
      <c r="F9" s="18">
        <v>76</v>
      </c>
      <c r="G9" s="18" t="s">
        <v>29</v>
      </c>
      <c r="H9" s="18" t="s">
        <v>21</v>
      </c>
      <c r="I9" s="18">
        <v>6</v>
      </c>
      <c r="J9" s="18">
        <v>18</v>
      </c>
      <c r="K9" s="18">
        <v>3</v>
      </c>
      <c r="L9" s="18" t="s">
        <v>22</v>
      </c>
      <c r="M9" s="20"/>
      <c r="N9" s="15">
        <v>71.868682069908431</v>
      </c>
      <c r="O9" s="15">
        <v>0.42374277140111233</v>
      </c>
      <c r="P9" s="16">
        <v>5.9611534737048588</v>
      </c>
      <c r="Q9" s="16">
        <v>0.21996601324061685</v>
      </c>
      <c r="R9" s="3"/>
      <c r="S9" s="3"/>
      <c r="T9" s="3"/>
      <c r="U9" s="3"/>
      <c r="V9" s="3"/>
      <c r="W9" s="3"/>
      <c r="X9" s="3"/>
      <c r="Y9" s="3"/>
      <c r="Z9" s="3"/>
      <c r="AA9" s="3"/>
      <c r="AB9" s="3"/>
    </row>
    <row r="10" spans="1:28" ht="15.6">
      <c r="A10" s="10">
        <v>15</v>
      </c>
      <c r="B10" s="11" t="s">
        <v>31</v>
      </c>
      <c r="C10" s="17" t="s">
        <v>19</v>
      </c>
      <c r="D10" s="18">
        <v>20240504</v>
      </c>
      <c r="E10" s="19">
        <v>1445</v>
      </c>
      <c r="F10" s="18">
        <v>76</v>
      </c>
      <c r="G10" s="18" t="s">
        <v>29</v>
      </c>
      <c r="H10" s="18" t="s">
        <v>21</v>
      </c>
      <c r="I10" s="18">
        <v>6</v>
      </c>
      <c r="J10" s="18">
        <v>18</v>
      </c>
      <c r="K10" s="18">
        <v>3</v>
      </c>
      <c r="L10" s="18" t="s">
        <v>32</v>
      </c>
      <c r="M10" s="20" t="s">
        <v>33</v>
      </c>
      <c r="N10" s="15">
        <v>72.17799137921773</v>
      </c>
      <c r="O10" s="15">
        <v>0.44437342180679235</v>
      </c>
      <c r="P10" s="16">
        <v>6.0436417597801091</v>
      </c>
      <c r="Q10" s="16">
        <v>0.18175397399440837</v>
      </c>
      <c r="R10" s="3"/>
      <c r="S10" s="3"/>
      <c r="T10" s="3"/>
      <c r="U10" s="3"/>
      <c r="V10" s="3"/>
      <c r="W10" s="3"/>
      <c r="X10" s="3"/>
      <c r="Y10" s="3"/>
      <c r="Z10" s="3"/>
      <c r="AA10" s="3"/>
      <c r="AB10" s="3"/>
    </row>
    <row r="11" spans="1:28" ht="15.6">
      <c r="A11" s="10">
        <v>16</v>
      </c>
      <c r="B11" s="11" t="s">
        <v>34</v>
      </c>
      <c r="C11" s="12" t="s">
        <v>19</v>
      </c>
      <c r="D11" s="11">
        <v>20240504</v>
      </c>
      <c r="E11" s="13">
        <v>714</v>
      </c>
      <c r="F11" s="11">
        <v>440</v>
      </c>
      <c r="G11" s="11" t="s">
        <v>35</v>
      </c>
      <c r="H11" s="11" t="s">
        <v>21</v>
      </c>
      <c r="I11" s="11">
        <v>7</v>
      </c>
      <c r="J11" s="11">
        <v>2</v>
      </c>
      <c r="K11" s="11">
        <v>428</v>
      </c>
      <c r="L11" s="11" t="s">
        <v>22</v>
      </c>
      <c r="M11" s="14"/>
      <c r="N11" s="15">
        <v>45.709522910749271</v>
      </c>
      <c r="O11" s="15">
        <v>0.49770188529489057</v>
      </c>
      <c r="P11" s="16">
        <v>22.752468987183104</v>
      </c>
      <c r="Q11" s="16">
        <v>0.26532691992738106</v>
      </c>
      <c r="R11" s="3"/>
      <c r="S11" s="3"/>
      <c r="T11" s="3"/>
      <c r="U11" s="3"/>
      <c r="V11" s="3"/>
      <c r="W11" s="3"/>
      <c r="X11" s="3"/>
      <c r="Y11" s="3"/>
      <c r="Z11" s="3"/>
      <c r="AA11" s="3"/>
      <c r="AB11" s="3"/>
    </row>
    <row r="12" spans="1:28" ht="15.6">
      <c r="A12" s="10">
        <v>17</v>
      </c>
      <c r="B12" s="11" t="s">
        <v>36</v>
      </c>
      <c r="C12" s="12" t="s">
        <v>19</v>
      </c>
      <c r="D12" s="11">
        <v>20240504</v>
      </c>
      <c r="E12" s="13">
        <v>714</v>
      </c>
      <c r="F12" s="11">
        <v>440</v>
      </c>
      <c r="G12" s="11" t="s">
        <v>35</v>
      </c>
      <c r="H12" s="11" t="s">
        <v>21</v>
      </c>
      <c r="I12" s="11">
        <v>7</v>
      </c>
      <c r="J12" s="11">
        <v>2</v>
      </c>
      <c r="K12" s="11">
        <v>428</v>
      </c>
      <c r="L12" s="11" t="s">
        <v>32</v>
      </c>
      <c r="M12" s="14" t="s">
        <v>33</v>
      </c>
      <c r="N12" s="15">
        <v>45.69150489273126</v>
      </c>
      <c r="O12" s="15">
        <v>0.34411584242854704</v>
      </c>
      <c r="P12" s="16">
        <v>22.083763948066395</v>
      </c>
      <c r="Q12" s="16">
        <v>0.23300860266607384</v>
      </c>
      <c r="R12" s="3"/>
      <c r="S12" s="3"/>
      <c r="T12" s="3"/>
      <c r="U12" s="3"/>
      <c r="V12" s="3"/>
      <c r="W12" s="3"/>
      <c r="X12" s="3"/>
      <c r="Y12" s="3"/>
      <c r="Z12" s="3"/>
      <c r="AA12" s="3"/>
      <c r="AB12" s="3"/>
    </row>
    <row r="13" spans="1:28" ht="15.6">
      <c r="A13" s="10">
        <v>18</v>
      </c>
      <c r="B13" s="11" t="s">
        <v>37</v>
      </c>
      <c r="C13" s="12" t="s">
        <v>19</v>
      </c>
      <c r="D13" s="11">
        <v>20240504</v>
      </c>
      <c r="E13" s="13">
        <v>714</v>
      </c>
      <c r="F13" s="11">
        <v>440</v>
      </c>
      <c r="G13" s="11" t="s">
        <v>35</v>
      </c>
      <c r="H13" s="11" t="s">
        <v>21</v>
      </c>
      <c r="I13" s="11">
        <v>7</v>
      </c>
      <c r="J13" s="11">
        <v>4</v>
      </c>
      <c r="K13" s="11">
        <v>100</v>
      </c>
      <c r="L13" s="11" t="s">
        <v>22</v>
      </c>
      <c r="M13" s="14"/>
      <c r="N13" s="15">
        <v>58.886700087926449</v>
      </c>
      <c r="O13" s="15">
        <v>0.95683705968174204</v>
      </c>
      <c r="P13" s="16">
        <v>8.3929081472032792</v>
      </c>
      <c r="Q13" s="16">
        <v>0.18318591276199123</v>
      </c>
      <c r="R13" s="3"/>
      <c r="S13" s="3"/>
      <c r="T13" s="3"/>
      <c r="U13" s="3"/>
      <c r="V13" s="3"/>
      <c r="W13" s="3"/>
      <c r="X13" s="3"/>
      <c r="Y13" s="3"/>
      <c r="Z13" s="3"/>
      <c r="AA13" s="3"/>
      <c r="AB13" s="3"/>
    </row>
    <row r="14" spans="1:28" ht="15.6">
      <c r="A14" s="10">
        <v>19</v>
      </c>
      <c r="B14" s="11" t="s">
        <v>38</v>
      </c>
      <c r="C14" s="12" t="s">
        <v>19</v>
      </c>
      <c r="D14" s="11">
        <v>20240504</v>
      </c>
      <c r="E14" s="13">
        <v>714</v>
      </c>
      <c r="F14" s="11">
        <v>440</v>
      </c>
      <c r="G14" s="11" t="s">
        <v>35</v>
      </c>
      <c r="H14" s="11" t="s">
        <v>21</v>
      </c>
      <c r="I14" s="11">
        <v>7</v>
      </c>
      <c r="J14" s="11">
        <v>12</v>
      </c>
      <c r="K14" s="11">
        <v>27</v>
      </c>
      <c r="L14" s="11" t="s">
        <v>22</v>
      </c>
      <c r="M14" s="14"/>
      <c r="N14" s="15">
        <v>65.205018406244776</v>
      </c>
      <c r="O14" s="15">
        <v>0.69334260449683449</v>
      </c>
      <c r="P14" s="16">
        <v>4.6864344928886341</v>
      </c>
      <c r="Q14" s="16">
        <v>0.14193099835680803</v>
      </c>
      <c r="R14" s="3"/>
      <c r="S14" s="3"/>
      <c r="T14" s="3"/>
      <c r="U14" s="3"/>
      <c r="V14" s="3"/>
      <c r="W14" s="3"/>
      <c r="X14" s="3"/>
      <c r="Y14" s="3"/>
      <c r="Z14" s="3"/>
      <c r="AA14" s="3"/>
      <c r="AB14" s="3"/>
    </row>
    <row r="15" spans="1:28" ht="15.6">
      <c r="A15" s="10">
        <v>20</v>
      </c>
      <c r="B15" s="11" t="s">
        <v>39</v>
      </c>
      <c r="C15" s="12" t="s">
        <v>19</v>
      </c>
      <c r="D15" s="11">
        <v>20240505</v>
      </c>
      <c r="E15" s="13">
        <v>1405</v>
      </c>
      <c r="F15" s="11">
        <v>1577</v>
      </c>
      <c r="G15" s="11" t="s">
        <v>35</v>
      </c>
      <c r="H15" s="11" t="s">
        <v>21</v>
      </c>
      <c r="I15" s="11">
        <v>7</v>
      </c>
      <c r="J15" s="11">
        <v>20</v>
      </c>
      <c r="K15" s="11">
        <v>3</v>
      </c>
      <c r="L15" s="11" t="s">
        <v>22</v>
      </c>
      <c r="M15" s="14"/>
      <c r="N15" s="15">
        <v>65.955769156995515</v>
      </c>
      <c r="O15" s="15">
        <v>0.6152786010793263</v>
      </c>
      <c r="P15" s="16">
        <v>3.7394689687447444</v>
      </c>
      <c r="Q15" s="16">
        <v>0.14193099835680803</v>
      </c>
      <c r="R15" s="3"/>
      <c r="S15" s="3"/>
      <c r="T15" s="3"/>
      <c r="U15" s="3"/>
      <c r="V15" s="3"/>
      <c r="W15" s="3"/>
      <c r="X15" s="3"/>
      <c r="Y15" s="3"/>
      <c r="Z15" s="3"/>
      <c r="AA15" s="3"/>
      <c r="AB15" s="3"/>
    </row>
    <row r="16" spans="1:28" ht="15.6">
      <c r="A16" s="10">
        <v>21</v>
      </c>
      <c r="B16" s="11" t="s">
        <v>40</v>
      </c>
      <c r="C16" s="17" t="s">
        <v>19</v>
      </c>
      <c r="D16" s="18">
        <v>20240505</v>
      </c>
      <c r="E16" s="19">
        <v>1405</v>
      </c>
      <c r="F16" s="18">
        <v>1577</v>
      </c>
      <c r="G16" s="18" t="s">
        <v>41</v>
      </c>
      <c r="H16" s="18" t="s">
        <v>21</v>
      </c>
      <c r="I16" s="18">
        <v>10</v>
      </c>
      <c r="J16" s="18">
        <v>2</v>
      </c>
      <c r="K16" s="18">
        <v>500</v>
      </c>
      <c r="L16" s="18" t="s">
        <v>22</v>
      </c>
      <c r="M16" s="20"/>
      <c r="N16" s="15">
        <v>44.844658045884401</v>
      </c>
      <c r="O16" s="15">
        <v>0.7054692594757449</v>
      </c>
      <c r="P16" s="16">
        <v>21.286377182672293</v>
      </c>
      <c r="Q16" s="16">
        <v>0.53539240090380891</v>
      </c>
      <c r="R16" s="3"/>
      <c r="S16" s="3"/>
      <c r="T16" s="3"/>
      <c r="U16" s="3"/>
      <c r="V16" s="3"/>
      <c r="W16" s="3"/>
      <c r="X16" s="3"/>
      <c r="Y16" s="3"/>
      <c r="Z16" s="3"/>
      <c r="AA16" s="3"/>
      <c r="AB16" s="3"/>
    </row>
    <row r="17" spans="1:28" ht="15.6">
      <c r="A17" s="10">
        <v>22</v>
      </c>
      <c r="B17" s="11" t="s">
        <v>42</v>
      </c>
      <c r="C17" s="17" t="s">
        <v>19</v>
      </c>
      <c r="D17" s="18">
        <v>20240505</v>
      </c>
      <c r="E17" s="19">
        <v>1405</v>
      </c>
      <c r="F17" s="18">
        <v>1577</v>
      </c>
      <c r="G17" s="18" t="s">
        <v>41</v>
      </c>
      <c r="H17" s="18" t="s">
        <v>21</v>
      </c>
      <c r="I17" s="18">
        <v>10</v>
      </c>
      <c r="J17" s="18">
        <v>2</v>
      </c>
      <c r="K17" s="18">
        <v>500</v>
      </c>
      <c r="L17" s="18" t="s">
        <v>32</v>
      </c>
      <c r="M17" s="20" t="s">
        <v>33</v>
      </c>
      <c r="N17" s="15">
        <v>45.901715102941473</v>
      </c>
      <c r="O17" s="15">
        <v>0.38479473216875631</v>
      </c>
      <c r="P17" s="16">
        <v>20.007258826598726</v>
      </c>
      <c r="Q17" s="16">
        <v>0.37657084635854493</v>
      </c>
      <c r="R17" s="3"/>
      <c r="S17" s="3"/>
      <c r="T17" s="3"/>
      <c r="U17" s="3"/>
      <c r="V17" s="3"/>
      <c r="W17" s="3"/>
      <c r="X17" s="3"/>
      <c r="Y17" s="3"/>
      <c r="Z17" s="3"/>
      <c r="AA17" s="3"/>
      <c r="AB17" s="3"/>
    </row>
    <row r="18" spans="1:28" ht="15.6">
      <c r="A18" s="10">
        <v>23</v>
      </c>
      <c r="B18" s="11" t="s">
        <v>43</v>
      </c>
      <c r="C18" s="17" t="s">
        <v>19</v>
      </c>
      <c r="D18" s="18">
        <v>20240505</v>
      </c>
      <c r="E18" s="19">
        <v>1405</v>
      </c>
      <c r="F18" s="18">
        <v>1577</v>
      </c>
      <c r="G18" s="18" t="s">
        <v>41</v>
      </c>
      <c r="H18" s="18" t="s">
        <v>21</v>
      </c>
      <c r="I18" s="18">
        <v>10</v>
      </c>
      <c r="J18" s="18">
        <v>6</v>
      </c>
      <c r="K18" s="18">
        <v>80</v>
      </c>
      <c r="L18" s="18" t="s">
        <v>22</v>
      </c>
      <c r="M18" s="20"/>
      <c r="N18" s="15">
        <v>58.250063451289819</v>
      </c>
      <c r="O18" s="15">
        <v>0.66587486458134404</v>
      </c>
      <c r="P18" s="16">
        <v>9.3332746084611493</v>
      </c>
      <c r="Q18" s="16">
        <v>0.16104733221651121</v>
      </c>
      <c r="R18" s="3"/>
      <c r="S18" s="3"/>
      <c r="T18" s="3"/>
      <c r="U18" s="3"/>
      <c r="V18" s="3"/>
      <c r="W18" s="3"/>
      <c r="X18" s="3"/>
      <c r="Y18" s="3"/>
      <c r="Z18" s="3"/>
      <c r="AA18" s="3"/>
      <c r="AB18" s="3"/>
    </row>
    <row r="19" spans="1:28" ht="15.6">
      <c r="A19" s="10">
        <v>24</v>
      </c>
      <c r="B19" s="11" t="s">
        <v>44</v>
      </c>
      <c r="C19" s="17" t="s">
        <v>19</v>
      </c>
      <c r="D19" s="18">
        <v>20240505</v>
      </c>
      <c r="E19" s="19">
        <v>1405</v>
      </c>
      <c r="F19" s="18">
        <v>1577</v>
      </c>
      <c r="G19" s="18" t="s">
        <v>41</v>
      </c>
      <c r="H19" s="18" t="s">
        <v>21</v>
      </c>
      <c r="I19" s="18">
        <v>10</v>
      </c>
      <c r="J19" s="18">
        <v>10</v>
      </c>
      <c r="K19" s="18">
        <v>38</v>
      </c>
      <c r="L19" s="18" t="s">
        <v>22</v>
      </c>
      <c r="M19" s="20"/>
      <c r="N19" s="15">
        <v>63.120934322160693</v>
      </c>
      <c r="O19" s="15">
        <v>0.71349607161621953</v>
      </c>
      <c r="P19" s="16">
        <v>6.9466135313505326</v>
      </c>
      <c r="Q19" s="16">
        <v>8.491620514004701E-2</v>
      </c>
      <c r="R19" s="3"/>
      <c r="S19" s="3"/>
      <c r="T19" s="3"/>
      <c r="U19" s="3"/>
      <c r="V19" s="3"/>
      <c r="W19" s="3"/>
      <c r="X19" s="3"/>
      <c r="Y19" s="3"/>
      <c r="Z19" s="3"/>
      <c r="AA19" s="3"/>
      <c r="AB19" s="3"/>
    </row>
    <row r="20" spans="1:28" ht="15.6">
      <c r="A20" s="10">
        <v>25</v>
      </c>
      <c r="B20" s="11" t="s">
        <v>45</v>
      </c>
      <c r="C20" s="17" t="s">
        <v>19</v>
      </c>
      <c r="D20" s="18">
        <v>20240505</v>
      </c>
      <c r="E20" s="19">
        <v>1405</v>
      </c>
      <c r="F20" s="18">
        <v>1577</v>
      </c>
      <c r="G20" s="18" t="s">
        <v>41</v>
      </c>
      <c r="H20" s="18" t="s">
        <v>21</v>
      </c>
      <c r="I20" s="18">
        <v>10</v>
      </c>
      <c r="J20" s="18">
        <v>23</v>
      </c>
      <c r="K20" s="18">
        <v>3</v>
      </c>
      <c r="L20" s="18" t="s">
        <v>22</v>
      </c>
      <c r="M20" s="20"/>
      <c r="N20" s="15">
        <v>68.156970358196716</v>
      </c>
      <c r="O20" s="15">
        <v>0.53178596241658671</v>
      </c>
      <c r="P20" s="16">
        <v>4.0760211759317722</v>
      </c>
      <c r="Q20" s="16">
        <v>0.22262262467516578</v>
      </c>
      <c r="R20" s="3"/>
      <c r="S20" s="3"/>
      <c r="T20" s="3"/>
      <c r="U20" s="3"/>
      <c r="V20" s="3"/>
      <c r="W20" s="3"/>
      <c r="X20" s="3"/>
      <c r="Y20" s="3"/>
      <c r="Z20" s="3"/>
      <c r="AA20" s="3"/>
      <c r="AB20" s="3"/>
    </row>
    <row r="21" spans="1:28" ht="15.75" customHeight="1">
      <c r="A21" s="10">
        <v>26</v>
      </c>
      <c r="B21" s="11" t="s">
        <v>46</v>
      </c>
      <c r="C21" s="12" t="s">
        <v>19</v>
      </c>
      <c r="D21" s="11">
        <v>20240506</v>
      </c>
      <c r="E21" s="13">
        <v>400</v>
      </c>
      <c r="F21" s="11">
        <v>94</v>
      </c>
      <c r="G21" s="11" t="s">
        <v>47</v>
      </c>
      <c r="H21" s="11" t="s">
        <v>21</v>
      </c>
      <c r="I21" s="11">
        <v>13</v>
      </c>
      <c r="J21" s="11">
        <v>2</v>
      </c>
      <c r="K21" s="11">
        <v>89</v>
      </c>
      <c r="L21" s="11" t="s">
        <v>22</v>
      </c>
      <c r="M21" s="14"/>
      <c r="N21" s="15">
        <v>68.945331534907424</v>
      </c>
      <c r="O21" s="15">
        <v>1.0245517186921262</v>
      </c>
      <c r="P21" s="16">
        <v>9.9700841769620929</v>
      </c>
      <c r="Q21" s="16">
        <v>0.20457981898252825</v>
      </c>
      <c r="R21" s="3"/>
      <c r="S21" s="3"/>
      <c r="T21" s="3"/>
      <c r="U21" s="3"/>
      <c r="V21" s="3"/>
      <c r="W21" s="3"/>
      <c r="X21" s="3"/>
      <c r="Y21" s="3"/>
      <c r="Z21" s="3"/>
      <c r="AA21" s="3"/>
      <c r="AB21" s="3"/>
    </row>
    <row r="22" spans="1:28" ht="15.75" customHeight="1">
      <c r="A22" s="10">
        <v>27</v>
      </c>
      <c r="B22" s="11" t="s">
        <v>48</v>
      </c>
      <c r="C22" s="12" t="s">
        <v>19</v>
      </c>
      <c r="D22" s="11">
        <v>20240506</v>
      </c>
      <c r="E22" s="13">
        <v>400</v>
      </c>
      <c r="F22" s="11">
        <v>94</v>
      </c>
      <c r="G22" s="11" t="s">
        <v>47</v>
      </c>
      <c r="H22" s="11" t="s">
        <v>21</v>
      </c>
      <c r="I22" s="11">
        <v>13</v>
      </c>
      <c r="J22" s="11">
        <v>5</v>
      </c>
      <c r="K22" s="11">
        <v>60</v>
      </c>
      <c r="L22" s="11" t="s">
        <v>22</v>
      </c>
      <c r="M22" s="14"/>
      <c r="N22" s="15">
        <v>72.76086551548994</v>
      </c>
      <c r="O22" s="15">
        <v>1.1991110122320892</v>
      </c>
      <c r="P22" s="16">
        <v>9.2397878842425296</v>
      </c>
      <c r="Q22" s="16">
        <v>0.21284748551389021</v>
      </c>
      <c r="R22" s="3"/>
      <c r="S22" s="3"/>
      <c r="T22" s="3"/>
      <c r="U22" s="3"/>
      <c r="V22" s="3"/>
      <c r="W22" s="3"/>
      <c r="X22" s="3"/>
      <c r="Y22" s="3"/>
      <c r="Z22" s="3"/>
      <c r="AA22" s="3"/>
      <c r="AB22" s="3"/>
    </row>
    <row r="23" spans="1:28" ht="15.75" customHeight="1">
      <c r="A23" s="10">
        <v>28</v>
      </c>
      <c r="B23" s="11" t="s">
        <v>49</v>
      </c>
      <c r="C23" s="12" t="s">
        <v>19</v>
      </c>
      <c r="D23" s="11">
        <v>20240506</v>
      </c>
      <c r="E23" s="13">
        <v>400</v>
      </c>
      <c r="F23" s="11">
        <v>94</v>
      </c>
      <c r="G23" s="11" t="s">
        <v>47</v>
      </c>
      <c r="H23" s="11" t="s">
        <v>21</v>
      </c>
      <c r="I23" s="11">
        <v>13</v>
      </c>
      <c r="J23" s="11">
        <v>19</v>
      </c>
      <c r="K23" s="11">
        <v>3</v>
      </c>
      <c r="L23" s="11" t="s">
        <v>22</v>
      </c>
      <c r="M23" s="14"/>
      <c r="N23" s="15">
        <v>74.126561308370214</v>
      </c>
      <c r="O23" s="15">
        <v>0.34095966837710856</v>
      </c>
      <c r="P23" s="16">
        <v>4.0155297661432536</v>
      </c>
      <c r="Q23" s="16">
        <v>0.2386635734952699</v>
      </c>
      <c r="R23" s="3"/>
      <c r="S23" s="3"/>
      <c r="T23" s="3"/>
      <c r="U23" s="3"/>
      <c r="V23" s="3"/>
      <c r="W23" s="3"/>
      <c r="X23" s="3"/>
      <c r="Y23" s="3"/>
      <c r="Z23" s="3"/>
      <c r="AA23" s="3"/>
      <c r="AB23" s="3"/>
    </row>
    <row r="24" spans="1:28" ht="15.75" customHeight="1">
      <c r="A24" s="10">
        <v>29</v>
      </c>
      <c r="B24" s="11" t="s">
        <v>50</v>
      </c>
      <c r="C24" s="17" t="s">
        <v>19</v>
      </c>
      <c r="D24" s="18">
        <v>20240506</v>
      </c>
      <c r="E24" s="19">
        <v>832</v>
      </c>
      <c r="F24" s="18">
        <v>135</v>
      </c>
      <c r="G24" s="18" t="s">
        <v>51</v>
      </c>
      <c r="H24" s="18" t="s">
        <v>21</v>
      </c>
      <c r="I24" s="18">
        <v>14</v>
      </c>
      <c r="J24" s="18">
        <v>2</v>
      </c>
      <c r="K24" s="18">
        <v>135</v>
      </c>
      <c r="L24" s="18" t="s">
        <v>22</v>
      </c>
      <c r="M24" s="20"/>
      <c r="N24" s="15">
        <v>62.925914059179263</v>
      </c>
      <c r="O24" s="15">
        <v>0.86589387686288077</v>
      </c>
      <c r="P24" s="16">
        <v>10.858757978946137</v>
      </c>
      <c r="Q24" s="16">
        <v>0.20256543457589246</v>
      </c>
      <c r="R24" s="3"/>
      <c r="S24" s="3"/>
      <c r="T24" s="3"/>
      <c r="U24" s="3"/>
      <c r="V24" s="3"/>
      <c r="W24" s="3"/>
      <c r="X24" s="3"/>
      <c r="Y24" s="3"/>
      <c r="Z24" s="3"/>
      <c r="AA24" s="3"/>
      <c r="AB24" s="3"/>
    </row>
    <row r="25" spans="1:28" ht="15.75" customHeight="1">
      <c r="A25" s="10">
        <v>30</v>
      </c>
      <c r="B25" s="11" t="s">
        <v>52</v>
      </c>
      <c r="C25" s="17" t="s">
        <v>19</v>
      </c>
      <c r="D25" s="18">
        <v>20240506</v>
      </c>
      <c r="E25" s="19">
        <v>832</v>
      </c>
      <c r="F25" s="18">
        <v>135</v>
      </c>
      <c r="G25" s="18" t="s">
        <v>51</v>
      </c>
      <c r="H25" s="18" t="s">
        <v>21</v>
      </c>
      <c r="I25" s="18">
        <v>14</v>
      </c>
      <c r="J25" s="18">
        <v>6</v>
      </c>
      <c r="K25" s="18">
        <v>46</v>
      </c>
      <c r="L25" s="18" t="s">
        <v>22</v>
      </c>
      <c r="M25" s="20"/>
      <c r="N25" s="15">
        <v>74.925914059179277</v>
      </c>
      <c r="O25" s="15">
        <v>0.63042037971057741</v>
      </c>
      <c r="P25" s="16">
        <v>5.8511690922711903</v>
      </c>
      <c r="Q25" s="16">
        <v>0.10744185021333458</v>
      </c>
      <c r="R25" s="3"/>
      <c r="S25" s="3"/>
      <c r="T25" s="3"/>
      <c r="U25" s="3"/>
      <c r="V25" s="3"/>
      <c r="W25" s="3"/>
      <c r="X25" s="3"/>
      <c r="Y25" s="3"/>
      <c r="Z25" s="3"/>
      <c r="AA25" s="3"/>
      <c r="AB25" s="3"/>
    </row>
    <row r="26" spans="1:28" ht="15.75" customHeight="1">
      <c r="A26" s="10">
        <v>31</v>
      </c>
      <c r="B26" s="11" t="s">
        <v>53</v>
      </c>
      <c r="C26" s="17" t="s">
        <v>19</v>
      </c>
      <c r="D26" s="18">
        <v>20240506</v>
      </c>
      <c r="E26" s="19">
        <v>832</v>
      </c>
      <c r="F26" s="18">
        <v>135</v>
      </c>
      <c r="G26" s="18" t="s">
        <v>51</v>
      </c>
      <c r="H26" s="18" t="s">
        <v>21</v>
      </c>
      <c r="I26" s="18">
        <v>14</v>
      </c>
      <c r="J26" s="18">
        <v>18</v>
      </c>
      <c r="K26" s="18">
        <v>3</v>
      </c>
      <c r="L26" s="18" t="s">
        <v>22</v>
      </c>
      <c r="M26" s="20"/>
      <c r="N26" s="15">
        <v>75.434004674066003</v>
      </c>
      <c r="O26" s="15">
        <v>0.34063698626890832</v>
      </c>
      <c r="P26" s="16">
        <v>4.3300850970435478</v>
      </c>
      <c r="Q26" s="16">
        <v>0.28230443434530794</v>
      </c>
      <c r="R26" s="3"/>
      <c r="S26" s="3"/>
      <c r="T26" s="3"/>
      <c r="U26" s="3"/>
      <c r="V26" s="3"/>
      <c r="W26" s="3"/>
      <c r="X26" s="3"/>
      <c r="Y26" s="3"/>
      <c r="Z26" s="3"/>
      <c r="AA26" s="3"/>
      <c r="AB26" s="3"/>
    </row>
    <row r="27" spans="1:28" ht="15.75" customHeight="1">
      <c r="A27" s="10">
        <v>32</v>
      </c>
      <c r="B27" s="11" t="s">
        <v>54</v>
      </c>
      <c r="C27" s="12" t="s">
        <v>19</v>
      </c>
      <c r="D27" s="11">
        <v>20240506</v>
      </c>
      <c r="E27" s="13">
        <v>2004</v>
      </c>
      <c r="F27" s="11">
        <v>49</v>
      </c>
      <c r="G27" s="11" t="s">
        <v>55</v>
      </c>
      <c r="H27" s="11" t="s">
        <v>21</v>
      </c>
      <c r="I27" s="11">
        <v>15</v>
      </c>
      <c r="J27" s="11">
        <v>12</v>
      </c>
      <c r="K27" s="11">
        <v>18</v>
      </c>
      <c r="L27" s="11" t="s">
        <v>22</v>
      </c>
      <c r="M27" s="14"/>
      <c r="N27" s="15">
        <v>80.984166486363719</v>
      </c>
      <c r="O27" s="15">
        <v>1.1566987737903427</v>
      </c>
      <c r="P27" s="16">
        <v>4.5500538599108848</v>
      </c>
      <c r="Q27" s="16">
        <v>0.160256717072044</v>
      </c>
      <c r="R27" s="3"/>
      <c r="S27" s="3"/>
      <c r="T27" s="3"/>
      <c r="U27" s="3"/>
      <c r="V27" s="3"/>
      <c r="W27" s="3"/>
      <c r="X27" s="3"/>
      <c r="Y27" s="3"/>
      <c r="Z27" s="3"/>
      <c r="AA27" s="3"/>
      <c r="AB27" s="3"/>
    </row>
    <row r="28" spans="1:28" ht="15.75" customHeight="1">
      <c r="A28" s="10">
        <v>33</v>
      </c>
      <c r="B28" s="11" t="s">
        <v>56</v>
      </c>
      <c r="C28" s="12" t="s">
        <v>19</v>
      </c>
      <c r="D28" s="11">
        <v>20240506</v>
      </c>
      <c r="E28" s="13">
        <v>2004</v>
      </c>
      <c r="F28" s="11">
        <v>49</v>
      </c>
      <c r="G28" s="11" t="s">
        <v>55</v>
      </c>
      <c r="H28" s="11" t="s">
        <v>21</v>
      </c>
      <c r="I28" s="11">
        <v>15</v>
      </c>
      <c r="J28" s="11">
        <v>12</v>
      </c>
      <c r="K28" s="11">
        <v>18</v>
      </c>
      <c r="L28" s="11" t="s">
        <v>32</v>
      </c>
      <c r="M28" s="14" t="s">
        <v>33</v>
      </c>
      <c r="N28" s="15">
        <v>81.084490110959209</v>
      </c>
      <c r="O28" s="15">
        <v>1.5925881678252847</v>
      </c>
      <c r="P28" s="16">
        <v>4.5577527666112418</v>
      </c>
      <c r="Q28" s="16">
        <v>0.11952929318206693</v>
      </c>
      <c r="R28" s="3"/>
      <c r="S28" s="3"/>
      <c r="T28" s="3"/>
      <c r="U28" s="3"/>
      <c r="V28" s="3"/>
      <c r="W28" s="3"/>
      <c r="X28" s="3"/>
      <c r="Y28" s="3"/>
      <c r="Z28" s="3"/>
      <c r="AA28" s="3"/>
      <c r="AB28" s="3"/>
    </row>
    <row r="29" spans="1:28" ht="15.75" customHeight="1">
      <c r="A29" s="10">
        <v>34</v>
      </c>
      <c r="B29" s="11" t="s">
        <v>57</v>
      </c>
      <c r="C29" s="12" t="s">
        <v>19</v>
      </c>
      <c r="D29" s="11">
        <v>20240506</v>
      </c>
      <c r="E29" s="13">
        <v>2004</v>
      </c>
      <c r="F29" s="11">
        <v>49</v>
      </c>
      <c r="G29" s="11" t="s">
        <v>55</v>
      </c>
      <c r="H29" s="11" t="s">
        <v>21</v>
      </c>
      <c r="I29" s="11">
        <v>15</v>
      </c>
      <c r="J29" s="11">
        <v>20</v>
      </c>
      <c r="K29" s="11">
        <v>3</v>
      </c>
      <c r="L29" s="11" t="s">
        <v>22</v>
      </c>
      <c r="M29" s="14"/>
      <c r="N29" s="15">
        <v>78.618470693483459</v>
      </c>
      <c r="O29" s="15">
        <v>1.1360467942765082</v>
      </c>
      <c r="P29" s="16">
        <v>4.0958183645898325</v>
      </c>
      <c r="Q29" s="16">
        <v>0.16760623779337996</v>
      </c>
      <c r="R29" s="3"/>
      <c r="S29" s="3"/>
      <c r="T29" s="3"/>
      <c r="U29" s="3"/>
      <c r="V29" s="3"/>
      <c r="W29" s="3"/>
      <c r="X29" s="3"/>
      <c r="Y29" s="3"/>
      <c r="Z29" s="3"/>
      <c r="AA29" s="3"/>
      <c r="AB29" s="3"/>
    </row>
    <row r="30" spans="1:28" ht="15.75" customHeight="1">
      <c r="A30" s="10">
        <v>35</v>
      </c>
      <c r="B30" s="11" t="s">
        <v>58</v>
      </c>
      <c r="C30" s="17" t="s">
        <v>19</v>
      </c>
      <c r="D30" s="18">
        <v>20240507</v>
      </c>
      <c r="E30" s="19">
        <v>533</v>
      </c>
      <c r="F30" s="18">
        <v>214</v>
      </c>
      <c r="G30" s="18" t="s">
        <v>59</v>
      </c>
      <c r="H30" s="18" t="s">
        <v>21</v>
      </c>
      <c r="I30" s="18">
        <v>18</v>
      </c>
      <c r="J30" s="18">
        <v>2</v>
      </c>
      <c r="K30" s="18">
        <v>207</v>
      </c>
      <c r="L30" s="18" t="s">
        <v>22</v>
      </c>
      <c r="M30" s="20"/>
      <c r="N30" s="15">
        <v>50.647596907075702</v>
      </c>
      <c r="O30" s="15">
        <v>0.44182758264010968</v>
      </c>
      <c r="P30" s="16">
        <v>20.275620717296878</v>
      </c>
      <c r="Q30" s="16">
        <v>7.7591623143910923E-2</v>
      </c>
      <c r="R30" s="3"/>
      <c r="S30" s="3"/>
      <c r="T30" s="3"/>
      <c r="U30" s="3"/>
      <c r="V30" s="3"/>
      <c r="W30" s="3"/>
      <c r="X30" s="3"/>
      <c r="Y30" s="3"/>
      <c r="Z30" s="3"/>
      <c r="AA30" s="3"/>
      <c r="AB30" s="3"/>
    </row>
    <row r="31" spans="1:28" ht="15.75" customHeight="1">
      <c r="A31" s="10">
        <v>36</v>
      </c>
      <c r="B31" s="11" t="s">
        <v>60</v>
      </c>
      <c r="C31" s="17" t="s">
        <v>19</v>
      </c>
      <c r="D31" s="18">
        <v>20240507</v>
      </c>
      <c r="E31" s="19">
        <v>533</v>
      </c>
      <c r="F31" s="18">
        <v>214</v>
      </c>
      <c r="G31" s="18" t="s">
        <v>59</v>
      </c>
      <c r="H31" s="18" t="s">
        <v>21</v>
      </c>
      <c r="I31" s="18">
        <v>18</v>
      </c>
      <c r="J31" s="18">
        <v>5</v>
      </c>
      <c r="K31" s="18">
        <v>101</v>
      </c>
      <c r="L31" s="18" t="s">
        <v>22</v>
      </c>
      <c r="M31" s="20"/>
      <c r="N31" s="15">
        <v>62.081253865004513</v>
      </c>
      <c r="O31" s="15">
        <v>0.98170335507320738</v>
      </c>
      <c r="P31" s="16">
        <v>10.478212019185642</v>
      </c>
      <c r="Q31" s="16">
        <v>0.25254531183563039</v>
      </c>
      <c r="R31" s="3"/>
      <c r="S31" s="3"/>
      <c r="T31" s="3"/>
      <c r="U31" s="3"/>
      <c r="V31" s="3"/>
      <c r="W31" s="3"/>
      <c r="X31" s="3"/>
      <c r="Y31" s="3"/>
      <c r="Z31" s="3"/>
      <c r="AA31" s="3"/>
      <c r="AB31" s="3"/>
    </row>
    <row r="32" spans="1:28" ht="15.75" customHeight="1">
      <c r="A32" s="10">
        <v>37</v>
      </c>
      <c r="B32" s="11" t="s">
        <v>61</v>
      </c>
      <c r="C32" s="17" t="s">
        <v>19</v>
      </c>
      <c r="D32" s="18">
        <v>20240507</v>
      </c>
      <c r="E32" s="19">
        <v>533</v>
      </c>
      <c r="F32" s="18">
        <v>214</v>
      </c>
      <c r="G32" s="18" t="s">
        <v>59</v>
      </c>
      <c r="H32" s="18" t="s">
        <v>21</v>
      </c>
      <c r="I32" s="18">
        <v>18</v>
      </c>
      <c r="J32" s="18">
        <v>9</v>
      </c>
      <c r="K32" s="18">
        <v>39</v>
      </c>
      <c r="L32" s="18" t="s">
        <v>22</v>
      </c>
      <c r="M32" s="20"/>
      <c r="N32" s="15">
        <v>70.414587198337856</v>
      </c>
      <c r="O32" s="15">
        <v>1.0860341896547558</v>
      </c>
      <c r="P32" s="16">
        <v>4.3047886893138037</v>
      </c>
      <c r="Q32" s="16">
        <v>0.15200541832700701</v>
      </c>
      <c r="R32" s="3"/>
      <c r="S32" s="3"/>
      <c r="T32" s="3"/>
      <c r="U32" s="3"/>
      <c r="V32" s="3"/>
      <c r="W32" s="3"/>
      <c r="X32" s="3"/>
      <c r="Y32" s="3"/>
      <c r="Z32" s="3"/>
      <c r="AA32" s="3"/>
      <c r="AB32" s="3"/>
    </row>
    <row r="33" spans="1:28" ht="15.75" customHeight="1">
      <c r="A33" s="10">
        <v>38</v>
      </c>
      <c r="B33" s="11" t="s">
        <v>62</v>
      </c>
      <c r="C33" s="17" t="s">
        <v>19</v>
      </c>
      <c r="D33" s="18">
        <v>20240507</v>
      </c>
      <c r="E33" s="19">
        <v>533</v>
      </c>
      <c r="F33" s="18">
        <v>214</v>
      </c>
      <c r="G33" s="18" t="s">
        <v>59</v>
      </c>
      <c r="H33" s="18" t="s">
        <v>21</v>
      </c>
      <c r="I33" s="18">
        <v>18</v>
      </c>
      <c r="J33" s="18">
        <v>22</v>
      </c>
      <c r="K33" s="18">
        <v>3</v>
      </c>
      <c r="L33" s="18" t="s">
        <v>22</v>
      </c>
      <c r="M33" s="20"/>
      <c r="N33" s="15">
        <v>74.149215030053043</v>
      </c>
      <c r="O33" s="15">
        <v>1.1260601390824436</v>
      </c>
      <c r="P33" s="16">
        <v>5.5212159479701821</v>
      </c>
      <c r="Q33" s="16">
        <v>0.29297783127449922</v>
      </c>
      <c r="R33" s="3"/>
      <c r="S33" s="3"/>
      <c r="T33" s="3"/>
      <c r="U33" s="3"/>
      <c r="V33" s="3"/>
      <c r="W33" s="3"/>
      <c r="X33" s="3"/>
      <c r="Y33" s="3"/>
      <c r="Z33" s="3"/>
      <c r="AA33" s="3"/>
      <c r="AB33" s="3"/>
    </row>
    <row r="34" spans="1:28" ht="15.75" customHeight="1">
      <c r="A34" s="10">
        <v>39</v>
      </c>
      <c r="B34" s="11" t="s">
        <v>63</v>
      </c>
      <c r="C34" s="12" t="s">
        <v>19</v>
      </c>
      <c r="D34" s="11">
        <v>20240507</v>
      </c>
      <c r="E34" s="13">
        <v>945</v>
      </c>
      <c r="F34" s="11">
        <v>123</v>
      </c>
      <c r="G34" s="11" t="s">
        <v>64</v>
      </c>
      <c r="H34" s="11" t="s">
        <v>21</v>
      </c>
      <c r="I34" s="11">
        <v>19</v>
      </c>
      <c r="J34" s="11">
        <v>3</v>
      </c>
      <c r="K34" s="11">
        <v>100</v>
      </c>
      <c r="L34" s="11" t="s">
        <v>22</v>
      </c>
      <c r="M34" s="14"/>
      <c r="N34" s="15">
        <v>67.747920531671184</v>
      </c>
      <c r="O34" s="15">
        <v>0.58529545807467531</v>
      </c>
      <c r="P34" s="16">
        <v>8.8086491090225483</v>
      </c>
      <c r="Q34" s="16">
        <v>5.6894995992980361E-2</v>
      </c>
      <c r="R34" s="3"/>
      <c r="S34" s="3"/>
      <c r="T34" s="3"/>
      <c r="U34" s="3"/>
      <c r="V34" s="3"/>
      <c r="W34" s="3"/>
      <c r="X34" s="3"/>
      <c r="Y34" s="3"/>
      <c r="Z34" s="3"/>
      <c r="AA34" s="3"/>
      <c r="AB34" s="3"/>
    </row>
    <row r="35" spans="1:28" ht="15.75" customHeight="1">
      <c r="A35" s="10">
        <v>40</v>
      </c>
      <c r="B35" s="11" t="s">
        <v>65</v>
      </c>
      <c r="C35" s="12" t="s">
        <v>19</v>
      </c>
      <c r="D35" s="11">
        <v>20240507</v>
      </c>
      <c r="E35" s="13">
        <v>945</v>
      </c>
      <c r="F35" s="11">
        <v>123</v>
      </c>
      <c r="G35" s="11" t="s">
        <v>64</v>
      </c>
      <c r="H35" s="11" t="s">
        <v>21</v>
      </c>
      <c r="I35" s="11">
        <v>19</v>
      </c>
      <c r="J35" s="11">
        <v>9</v>
      </c>
      <c r="K35" s="11">
        <v>50</v>
      </c>
      <c r="L35" s="11" t="s">
        <v>22</v>
      </c>
      <c r="M35" s="14"/>
      <c r="N35" s="15">
        <v>71.472839625522312</v>
      </c>
      <c r="O35" s="15">
        <v>0.60029527406254957</v>
      </c>
      <c r="P35" s="16">
        <v>10.285739351676723</v>
      </c>
      <c r="Q35" s="16">
        <v>0.14235225421375589</v>
      </c>
      <c r="R35" s="3"/>
      <c r="S35" s="3"/>
      <c r="T35" s="3"/>
      <c r="U35" s="3"/>
      <c r="V35" s="3"/>
      <c r="W35" s="3"/>
      <c r="X35" s="3"/>
      <c r="Y35" s="3"/>
      <c r="Z35" s="3"/>
      <c r="AA35" s="3"/>
      <c r="AB35" s="3"/>
    </row>
    <row r="36" spans="1:28" ht="15.75" customHeight="1">
      <c r="A36" s="10">
        <v>41</v>
      </c>
      <c r="B36" s="11" t="s">
        <v>66</v>
      </c>
      <c r="C36" s="12" t="s">
        <v>19</v>
      </c>
      <c r="D36" s="11">
        <v>20240507</v>
      </c>
      <c r="E36" s="13">
        <v>945</v>
      </c>
      <c r="F36" s="11">
        <v>123</v>
      </c>
      <c r="G36" s="11" t="s">
        <v>64</v>
      </c>
      <c r="H36" s="11" t="s">
        <v>21</v>
      </c>
      <c r="I36" s="11">
        <v>19</v>
      </c>
      <c r="J36" s="11">
        <v>21</v>
      </c>
      <c r="K36" s="11">
        <v>3</v>
      </c>
      <c r="L36" s="11" t="s">
        <v>22</v>
      </c>
      <c r="M36" s="14"/>
      <c r="N36" s="15">
        <v>73.722030564033631</v>
      </c>
      <c r="O36" s="15">
        <v>0.93235903345588544</v>
      </c>
      <c r="P36" s="16">
        <v>4.1684080563360544</v>
      </c>
      <c r="Q36" s="16">
        <v>0.22936688336683464</v>
      </c>
      <c r="R36" s="3"/>
      <c r="S36" s="3"/>
      <c r="T36" s="3"/>
      <c r="U36" s="3"/>
      <c r="V36" s="3"/>
      <c r="W36" s="3"/>
      <c r="X36" s="3"/>
      <c r="Y36" s="3"/>
      <c r="Z36" s="3"/>
      <c r="AA36" s="3"/>
      <c r="AB36" s="3"/>
    </row>
    <row r="37" spans="1:28" ht="15.75" customHeight="1">
      <c r="A37" s="10">
        <v>42</v>
      </c>
      <c r="B37" s="11" t="s">
        <v>67</v>
      </c>
      <c r="C37" s="17" t="s">
        <v>19</v>
      </c>
      <c r="D37" s="18">
        <v>20240508</v>
      </c>
      <c r="E37" s="19">
        <v>535</v>
      </c>
      <c r="F37" s="18">
        <v>19</v>
      </c>
      <c r="G37" s="18" t="s">
        <v>68</v>
      </c>
      <c r="H37" s="18" t="s">
        <v>21</v>
      </c>
      <c r="I37" s="18">
        <v>23</v>
      </c>
      <c r="J37" s="18">
        <v>14</v>
      </c>
      <c r="K37" s="18">
        <v>3</v>
      </c>
      <c r="L37" s="18" t="s">
        <v>22</v>
      </c>
      <c r="M37" s="20"/>
      <c r="N37" s="15">
        <v>96.430768428111307</v>
      </c>
      <c r="O37" s="15">
        <v>1.3486528412190149</v>
      </c>
      <c r="P37" s="16">
        <v>6.7970347726007425</v>
      </c>
      <c r="Q37" s="16">
        <v>0.22165877976299261</v>
      </c>
      <c r="R37" s="3"/>
      <c r="S37" s="3"/>
      <c r="T37" s="3"/>
      <c r="U37" s="3"/>
      <c r="V37" s="3"/>
      <c r="W37" s="3"/>
      <c r="X37" s="3"/>
      <c r="Y37" s="3"/>
      <c r="Z37" s="3"/>
      <c r="AA37" s="3"/>
      <c r="AB37" s="3"/>
    </row>
    <row r="38" spans="1:28" ht="15.75" customHeight="1">
      <c r="A38" s="10">
        <v>43</v>
      </c>
      <c r="B38" s="11" t="s">
        <v>69</v>
      </c>
      <c r="C38" s="17" t="s">
        <v>19</v>
      </c>
      <c r="D38" s="18">
        <v>20240508</v>
      </c>
      <c r="E38" s="19">
        <v>535</v>
      </c>
      <c r="F38" s="18">
        <v>19</v>
      </c>
      <c r="G38" s="18" t="s">
        <v>68</v>
      </c>
      <c r="H38" s="18" t="s">
        <v>21</v>
      </c>
      <c r="I38" s="18">
        <v>23</v>
      </c>
      <c r="J38" s="18">
        <v>14</v>
      </c>
      <c r="K38" s="18">
        <v>3</v>
      </c>
      <c r="L38" s="18" t="s">
        <v>32</v>
      </c>
      <c r="M38" s="20" t="s">
        <v>33</v>
      </c>
      <c r="N38" s="15">
        <v>95.175104997690596</v>
      </c>
      <c r="O38" s="15">
        <v>1.738442528163729</v>
      </c>
      <c r="P38" s="16">
        <v>5.8368711226848129</v>
      </c>
      <c r="Q38" s="16">
        <v>0.19472827136885998</v>
      </c>
      <c r="R38" s="3"/>
      <c r="S38" s="3"/>
      <c r="T38" s="3"/>
      <c r="U38" s="3"/>
      <c r="V38" s="3"/>
      <c r="W38" s="3"/>
      <c r="X38" s="3"/>
      <c r="Y38" s="3"/>
      <c r="Z38" s="3"/>
      <c r="AA38" s="3"/>
      <c r="AB38" s="3"/>
    </row>
    <row r="39" spans="1:28" ht="15.75" customHeight="1">
      <c r="A39" s="10">
        <v>44</v>
      </c>
      <c r="B39" s="11" t="s">
        <v>70</v>
      </c>
      <c r="C39" s="12" t="s">
        <v>19</v>
      </c>
      <c r="D39" s="10"/>
      <c r="E39" s="10"/>
      <c r="F39" s="10"/>
      <c r="G39" s="10"/>
      <c r="H39" s="11" t="s">
        <v>71</v>
      </c>
      <c r="I39" s="10"/>
      <c r="J39" s="10"/>
      <c r="K39" s="10"/>
      <c r="L39" s="11" t="s">
        <v>22</v>
      </c>
      <c r="M39" s="14" t="s">
        <v>72</v>
      </c>
      <c r="N39" s="15">
        <v>7.9679852565902642</v>
      </c>
      <c r="O39" s="15">
        <v>0.235624487369157</v>
      </c>
      <c r="P39" s="16">
        <v>0</v>
      </c>
      <c r="Q39" s="16">
        <v>0</v>
      </c>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21"/>
      <c r="O40" s="21"/>
      <c r="P40" s="3"/>
      <c r="Q40" s="3"/>
      <c r="R40" s="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21"/>
      <c r="O41" s="21"/>
      <c r="P41" s="3"/>
      <c r="Q41" s="3"/>
      <c r="R41" s="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21"/>
      <c r="O42" s="21"/>
      <c r="P42" s="3"/>
      <c r="Q42" s="3"/>
      <c r="R42" s="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21"/>
      <c r="O43" s="21"/>
      <c r="P43" s="3"/>
      <c r="Q43" s="3"/>
      <c r="R43" s="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21"/>
      <c r="O44" s="21"/>
      <c r="P44" s="3"/>
      <c r="Q44" s="3"/>
      <c r="R44" s="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21"/>
      <c r="O45" s="21"/>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21"/>
      <c r="O46" s="21"/>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21"/>
      <c r="O47" s="21"/>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21"/>
      <c r="O48" s="21"/>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21"/>
      <c r="O49" s="21"/>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21"/>
      <c r="O50" s="21"/>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21"/>
      <c r="O51" s="21"/>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21"/>
      <c r="O52" s="21"/>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21"/>
      <c r="O53" s="21"/>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21"/>
      <c r="O54" s="21"/>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21"/>
      <c r="O55" s="21"/>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21"/>
      <c r="O56" s="21"/>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21"/>
      <c r="O57" s="21"/>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21"/>
      <c r="O58" s="21"/>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21"/>
      <c r="O59" s="21"/>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21"/>
      <c r="O60" s="21"/>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21"/>
      <c r="O61" s="21"/>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21"/>
      <c r="O62" s="21"/>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21"/>
      <c r="O63" s="21"/>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21"/>
      <c r="O64" s="21"/>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21"/>
      <c r="O65" s="21"/>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21"/>
      <c r="O66" s="21"/>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21"/>
      <c r="O67" s="21"/>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21"/>
      <c r="O68" s="21"/>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21"/>
      <c r="O69" s="21"/>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21"/>
      <c r="O70" s="21"/>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21"/>
      <c r="O71" s="21"/>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21"/>
      <c r="O72" s="21"/>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21"/>
      <c r="O73" s="21"/>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21"/>
      <c r="O74" s="21"/>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21"/>
      <c r="O75" s="21"/>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21"/>
      <c r="O76" s="21"/>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21"/>
      <c r="O77" s="21"/>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21"/>
      <c r="O78" s="21"/>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21"/>
      <c r="O79" s="21"/>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21"/>
      <c r="O80" s="21"/>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21"/>
      <c r="O81" s="21"/>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21"/>
      <c r="O82" s="21"/>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21"/>
      <c r="O83" s="21"/>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21"/>
      <c r="O84" s="21"/>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21"/>
      <c r="O85" s="21"/>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21"/>
      <c r="O86" s="21"/>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21"/>
      <c r="O87" s="21"/>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21"/>
      <c r="O88" s="21"/>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21"/>
      <c r="O89" s="21"/>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21"/>
      <c r="O90" s="21"/>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21"/>
      <c r="O91" s="21"/>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21"/>
      <c r="O92" s="21"/>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21"/>
      <c r="O93" s="21"/>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21"/>
      <c r="O94" s="21"/>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21"/>
      <c r="O95" s="21"/>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21"/>
      <c r="O96" s="21"/>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21"/>
      <c r="O97" s="21"/>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21"/>
      <c r="O98" s="21"/>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21"/>
      <c r="O99" s="21"/>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21"/>
      <c r="O100" s="21"/>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21"/>
      <c r="O101" s="21"/>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21"/>
      <c r="O102" s="21"/>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21"/>
      <c r="O103" s="21"/>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21"/>
      <c r="O104" s="21"/>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21"/>
      <c r="O105" s="21"/>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21"/>
      <c r="O106" s="21"/>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21"/>
      <c r="O107" s="21"/>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21"/>
      <c r="O108" s="21"/>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21"/>
      <c r="O109" s="21"/>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21"/>
      <c r="O110" s="21"/>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21"/>
      <c r="O111" s="21"/>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21"/>
      <c r="O112" s="21"/>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21"/>
      <c r="O113" s="21"/>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21"/>
      <c r="O114" s="21"/>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21"/>
      <c r="O115" s="21"/>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21"/>
      <c r="O116" s="21"/>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21"/>
      <c r="O117" s="21"/>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21"/>
      <c r="O118" s="21"/>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21"/>
      <c r="O119" s="21"/>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21"/>
      <c r="O120" s="21"/>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21"/>
      <c r="O121" s="21"/>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21"/>
      <c r="O122" s="21"/>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21"/>
      <c r="O123" s="21"/>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21"/>
      <c r="O124" s="21"/>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21"/>
      <c r="O125" s="21"/>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21"/>
      <c r="O126" s="21"/>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21"/>
      <c r="O127" s="21"/>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21"/>
      <c r="O128" s="21"/>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21"/>
      <c r="O129" s="21"/>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21"/>
      <c r="O130" s="21"/>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21"/>
      <c r="O131" s="21"/>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21"/>
      <c r="O132" s="21"/>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21"/>
      <c r="O133" s="21"/>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21"/>
      <c r="O134" s="21"/>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21"/>
      <c r="O135" s="21"/>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21"/>
      <c r="O136" s="21"/>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21"/>
      <c r="O137" s="21"/>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21"/>
      <c r="O138" s="21"/>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21"/>
      <c r="O139" s="21"/>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21"/>
      <c r="O140" s="21"/>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21"/>
      <c r="O141" s="21"/>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21"/>
      <c r="O142" s="21"/>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21"/>
      <c r="O143" s="21"/>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21"/>
      <c r="O144" s="21"/>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21"/>
      <c r="O145" s="21"/>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21"/>
      <c r="O146" s="21"/>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21"/>
      <c r="O147" s="21"/>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21"/>
      <c r="O148" s="21"/>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21"/>
      <c r="O149" s="21"/>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21"/>
      <c r="O150" s="21"/>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21"/>
      <c r="O151" s="21"/>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21"/>
      <c r="O152" s="21"/>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21"/>
      <c r="O153" s="21"/>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21"/>
      <c r="O154" s="21"/>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21"/>
      <c r="O155" s="21"/>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21"/>
      <c r="O156" s="21"/>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21"/>
      <c r="O157" s="21"/>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21"/>
      <c r="O158" s="21"/>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21"/>
      <c r="O159" s="21"/>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21"/>
      <c r="O160" s="21"/>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21"/>
      <c r="O161" s="21"/>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21"/>
      <c r="O162" s="21"/>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21"/>
      <c r="O163" s="21"/>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21"/>
      <c r="O164" s="21"/>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21"/>
      <c r="O165" s="21"/>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21"/>
      <c r="O166" s="21"/>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21"/>
      <c r="O167" s="21"/>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21"/>
      <c r="O168" s="21"/>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21"/>
      <c r="O169" s="21"/>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21"/>
      <c r="O170" s="21"/>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21"/>
      <c r="O171" s="21"/>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21"/>
      <c r="O172" s="21"/>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21"/>
      <c r="O173" s="21"/>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21"/>
      <c r="O174" s="21"/>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21"/>
      <c r="O175" s="21"/>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21"/>
      <c r="O176" s="21"/>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21"/>
      <c r="O177" s="21"/>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21"/>
      <c r="O178" s="21"/>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21"/>
      <c r="O179" s="21"/>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21"/>
      <c r="O180" s="21"/>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21"/>
      <c r="O181" s="21"/>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21"/>
      <c r="O182" s="21"/>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21"/>
      <c r="O183" s="21"/>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21"/>
      <c r="O184" s="21"/>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21"/>
      <c r="O185" s="21"/>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21"/>
      <c r="O186" s="21"/>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21"/>
      <c r="O187" s="21"/>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21"/>
      <c r="O188" s="21"/>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21"/>
      <c r="O189" s="21"/>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21"/>
      <c r="O190" s="21"/>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21"/>
      <c r="O191" s="21"/>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21"/>
      <c r="O192" s="21"/>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21"/>
      <c r="O193" s="21"/>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21"/>
      <c r="O194" s="21"/>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21"/>
      <c r="O195" s="21"/>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21"/>
      <c r="O196" s="21"/>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21"/>
      <c r="O197" s="21"/>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21"/>
      <c r="O198" s="21"/>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21"/>
      <c r="O199" s="21"/>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21"/>
      <c r="O200" s="21"/>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21"/>
      <c r="O201" s="21"/>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21"/>
      <c r="O202" s="21"/>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21"/>
      <c r="O203" s="21"/>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21"/>
      <c r="O204" s="21"/>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21"/>
      <c r="O205" s="21"/>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21"/>
      <c r="O206" s="21"/>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21"/>
      <c r="O207" s="21"/>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21"/>
      <c r="O208" s="21"/>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21"/>
      <c r="O209" s="21"/>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21"/>
      <c r="O210" s="21"/>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21"/>
      <c r="O211" s="21"/>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21"/>
      <c r="O212" s="21"/>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21"/>
      <c r="O213" s="21"/>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21"/>
      <c r="O214" s="21"/>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21"/>
      <c r="O215" s="21"/>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21"/>
      <c r="O216" s="21"/>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21"/>
      <c r="O217" s="21"/>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21"/>
      <c r="O218" s="21"/>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21"/>
      <c r="O219" s="21"/>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21"/>
      <c r="O220" s="21"/>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21"/>
      <c r="O221" s="21"/>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21"/>
      <c r="O222" s="21"/>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21"/>
      <c r="O223" s="21"/>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21"/>
      <c r="O224" s="21"/>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21"/>
      <c r="O225" s="21"/>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21"/>
      <c r="O226" s="21"/>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21"/>
      <c r="O227" s="21"/>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21"/>
      <c r="O228" s="21"/>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21"/>
      <c r="O229" s="21"/>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21"/>
      <c r="O230" s="21"/>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21"/>
      <c r="O231" s="21"/>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21"/>
      <c r="O232" s="21"/>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21"/>
      <c r="O233" s="21"/>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21"/>
      <c r="O234" s="21"/>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21"/>
      <c r="O235" s="21"/>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21"/>
      <c r="O236" s="21"/>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21"/>
      <c r="O237" s="21"/>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21"/>
      <c r="O238" s="21"/>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21"/>
      <c r="O239" s="21"/>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21"/>
      <c r="O240" s="21"/>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21"/>
      <c r="O241" s="21"/>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21"/>
      <c r="O242" s="21"/>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21"/>
      <c r="O243" s="21"/>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21"/>
      <c r="O244" s="21"/>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21"/>
      <c r="O245" s="21"/>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21"/>
      <c r="O246" s="21"/>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21"/>
      <c r="O247" s="21"/>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21"/>
      <c r="O248" s="21"/>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21"/>
      <c r="O249" s="21"/>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21"/>
      <c r="O250" s="21"/>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21"/>
      <c r="O251" s="21"/>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21"/>
      <c r="O252" s="21"/>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21"/>
      <c r="O253" s="21"/>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21"/>
      <c r="O254" s="21"/>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21"/>
      <c r="O255" s="21"/>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21"/>
      <c r="O256" s="21"/>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21"/>
      <c r="O257" s="21"/>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21"/>
      <c r="O258" s="21"/>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21"/>
      <c r="O259" s="21"/>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21"/>
      <c r="O260" s="21"/>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21"/>
      <c r="O261" s="21"/>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21"/>
      <c r="O262" s="21"/>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21"/>
      <c r="O263" s="21"/>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21"/>
      <c r="O264" s="21"/>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21"/>
      <c r="O265" s="21"/>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21"/>
      <c r="O266" s="21"/>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21"/>
      <c r="O267" s="21"/>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21"/>
      <c r="O268" s="21"/>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21"/>
      <c r="O269" s="21"/>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21"/>
      <c r="O270" s="21"/>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21"/>
      <c r="O271" s="21"/>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21"/>
      <c r="O272" s="21"/>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21"/>
      <c r="O273" s="21"/>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21"/>
      <c r="O274" s="21"/>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21"/>
      <c r="O275" s="21"/>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21"/>
      <c r="O276" s="21"/>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21"/>
      <c r="O277" s="21"/>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21"/>
      <c r="O278" s="21"/>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21"/>
      <c r="O279" s="21"/>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21"/>
      <c r="O280" s="21"/>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21"/>
      <c r="O281" s="21"/>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21"/>
      <c r="O282" s="21"/>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21"/>
      <c r="O283" s="21"/>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21"/>
      <c r="O284" s="21"/>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21"/>
      <c r="O285" s="21"/>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21"/>
      <c r="O286" s="21"/>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21"/>
      <c r="O287" s="21"/>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21"/>
      <c r="O288" s="21"/>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21"/>
      <c r="O289" s="21"/>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21"/>
      <c r="O290" s="21"/>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21"/>
      <c r="O291" s="21"/>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21"/>
      <c r="O292" s="21"/>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21"/>
      <c r="O293" s="21"/>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21"/>
      <c r="O294" s="21"/>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21"/>
      <c r="O295" s="21"/>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21"/>
      <c r="O296" s="21"/>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21"/>
      <c r="O297" s="21"/>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21"/>
      <c r="O298" s="21"/>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21"/>
      <c r="O299" s="21"/>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21"/>
      <c r="O300" s="21"/>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21"/>
      <c r="O301" s="21"/>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21"/>
      <c r="O302" s="21"/>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21"/>
      <c r="O303" s="21"/>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21"/>
      <c r="O304" s="21"/>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21"/>
      <c r="O305" s="21"/>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21"/>
      <c r="O306" s="21"/>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21"/>
      <c r="O307" s="21"/>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21"/>
      <c r="O308" s="21"/>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21"/>
      <c r="O309" s="21"/>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21"/>
      <c r="O310" s="21"/>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21"/>
      <c r="O311" s="21"/>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21"/>
      <c r="O312" s="21"/>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21"/>
      <c r="O313" s="21"/>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21"/>
      <c r="O314" s="21"/>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21"/>
      <c r="O315" s="21"/>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21"/>
      <c r="O316" s="21"/>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21"/>
      <c r="O317" s="21"/>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21"/>
      <c r="O318" s="21"/>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21"/>
      <c r="O319" s="21"/>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21"/>
      <c r="O320" s="21"/>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21"/>
      <c r="O321" s="21"/>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21"/>
      <c r="O322" s="21"/>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21"/>
      <c r="O323" s="21"/>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21"/>
      <c r="O324" s="21"/>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21"/>
      <c r="O325" s="21"/>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21"/>
      <c r="O326" s="21"/>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21"/>
      <c r="O327" s="21"/>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21"/>
      <c r="O328" s="21"/>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21"/>
      <c r="O329" s="21"/>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21"/>
      <c r="O330" s="21"/>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21"/>
      <c r="O331" s="21"/>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21"/>
      <c r="O332" s="21"/>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21"/>
      <c r="O333" s="21"/>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21"/>
      <c r="O334" s="21"/>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21"/>
      <c r="O335" s="21"/>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21"/>
      <c r="O336" s="21"/>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21"/>
      <c r="O337" s="21"/>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21"/>
      <c r="O338" s="21"/>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21"/>
      <c r="O339" s="21"/>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21"/>
      <c r="O340" s="21"/>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21"/>
      <c r="O341" s="21"/>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21"/>
      <c r="O342" s="21"/>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21"/>
      <c r="O343" s="21"/>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21"/>
      <c r="O344" s="21"/>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21"/>
      <c r="O345" s="21"/>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21"/>
      <c r="O346" s="21"/>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21"/>
      <c r="O347" s="21"/>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21"/>
      <c r="O348" s="21"/>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21"/>
      <c r="O349" s="21"/>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21"/>
      <c r="O350" s="21"/>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21"/>
      <c r="O351" s="21"/>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21"/>
      <c r="O352" s="21"/>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21"/>
      <c r="O353" s="21"/>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21"/>
      <c r="O354" s="21"/>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21"/>
      <c r="O355" s="21"/>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21"/>
      <c r="O356" s="21"/>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21"/>
      <c r="O357" s="21"/>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21"/>
      <c r="O358" s="21"/>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21"/>
      <c r="O359" s="21"/>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21"/>
      <c r="O360" s="21"/>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21"/>
      <c r="O361" s="21"/>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21"/>
      <c r="O362" s="21"/>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21"/>
      <c r="O363" s="21"/>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21"/>
      <c r="O364" s="21"/>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21"/>
      <c r="O365" s="21"/>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21"/>
      <c r="O366" s="21"/>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21"/>
      <c r="O367" s="21"/>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21"/>
      <c r="O368" s="21"/>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21"/>
      <c r="O369" s="21"/>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21"/>
      <c r="O370" s="21"/>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21"/>
      <c r="O371" s="21"/>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21"/>
      <c r="O372" s="21"/>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21"/>
      <c r="O373" s="21"/>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21"/>
      <c r="O374" s="21"/>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21"/>
      <c r="O375" s="21"/>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21"/>
      <c r="O376" s="21"/>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21"/>
      <c r="O377" s="21"/>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21"/>
      <c r="O378" s="21"/>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21"/>
      <c r="O379" s="21"/>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21"/>
      <c r="O380" s="21"/>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21"/>
      <c r="O381" s="21"/>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21"/>
      <c r="O382" s="21"/>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21"/>
      <c r="O383" s="21"/>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21"/>
      <c r="O384" s="21"/>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21"/>
      <c r="O385" s="21"/>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21"/>
      <c r="O386" s="21"/>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21"/>
      <c r="O387" s="21"/>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21"/>
      <c r="O388" s="21"/>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21"/>
      <c r="O389" s="21"/>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21"/>
      <c r="O390" s="21"/>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21"/>
      <c r="O391" s="21"/>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21"/>
      <c r="O392" s="21"/>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21"/>
      <c r="O393" s="21"/>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21"/>
      <c r="O394" s="21"/>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21"/>
      <c r="O395" s="21"/>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21"/>
      <c r="O396" s="21"/>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21"/>
      <c r="O397" s="21"/>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21"/>
      <c r="O398" s="21"/>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21"/>
      <c r="O399" s="21"/>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21"/>
      <c r="O400" s="21"/>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21"/>
      <c r="O401" s="21"/>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21"/>
      <c r="O402" s="21"/>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21"/>
      <c r="O403" s="21"/>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21"/>
      <c r="O404" s="21"/>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21"/>
      <c r="O405" s="21"/>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21"/>
      <c r="O406" s="21"/>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21"/>
      <c r="O407" s="21"/>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21"/>
      <c r="O408" s="21"/>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21"/>
      <c r="O409" s="21"/>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21"/>
      <c r="O410" s="21"/>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21"/>
      <c r="O411" s="21"/>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21"/>
      <c r="O412" s="21"/>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21"/>
      <c r="O413" s="21"/>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21"/>
      <c r="O414" s="21"/>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21"/>
      <c r="O415" s="21"/>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21"/>
      <c r="O416" s="21"/>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21"/>
      <c r="O417" s="21"/>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21"/>
      <c r="O418" s="21"/>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21"/>
      <c r="O419" s="21"/>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21"/>
      <c r="O420" s="21"/>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21"/>
      <c r="O421" s="21"/>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21"/>
      <c r="O422" s="21"/>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21"/>
      <c r="O423" s="21"/>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21"/>
      <c r="O424" s="21"/>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21"/>
      <c r="O425" s="21"/>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21"/>
      <c r="O426" s="21"/>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21"/>
      <c r="O427" s="21"/>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21"/>
      <c r="O428" s="21"/>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21"/>
      <c r="O429" s="21"/>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21"/>
      <c r="O430" s="21"/>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21"/>
      <c r="O431" s="21"/>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21"/>
      <c r="O432" s="21"/>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21"/>
      <c r="O433" s="21"/>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21"/>
      <c r="O434" s="21"/>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21"/>
      <c r="O435" s="21"/>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21"/>
      <c r="O436" s="21"/>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21"/>
      <c r="O437" s="21"/>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21"/>
      <c r="O438" s="21"/>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21"/>
      <c r="O439" s="21"/>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21"/>
      <c r="O440" s="21"/>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21"/>
      <c r="O441" s="21"/>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21"/>
      <c r="O442" s="21"/>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21"/>
      <c r="O443" s="21"/>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21"/>
      <c r="O444" s="21"/>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21"/>
      <c r="O445" s="21"/>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21"/>
      <c r="O446" s="21"/>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21"/>
      <c r="O447" s="21"/>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21"/>
      <c r="O448" s="21"/>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21"/>
      <c r="O449" s="21"/>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21"/>
      <c r="O450" s="21"/>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21"/>
      <c r="O451" s="21"/>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21"/>
      <c r="O452" s="21"/>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21"/>
      <c r="O453" s="21"/>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21"/>
      <c r="O454" s="21"/>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21"/>
      <c r="O455" s="21"/>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21"/>
      <c r="O456" s="21"/>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21"/>
      <c r="O457" s="21"/>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21"/>
      <c r="O458" s="21"/>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21"/>
      <c r="O459" s="21"/>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21"/>
      <c r="O460" s="21"/>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21"/>
      <c r="O461" s="21"/>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21"/>
      <c r="O462" s="21"/>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21"/>
      <c r="O463" s="21"/>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21"/>
      <c r="O464" s="21"/>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21"/>
      <c r="O465" s="21"/>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21"/>
      <c r="O466" s="21"/>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21"/>
      <c r="O467" s="21"/>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21"/>
      <c r="O468" s="21"/>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21"/>
      <c r="O469" s="21"/>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21"/>
      <c r="O470" s="21"/>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21"/>
      <c r="O471" s="21"/>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21"/>
      <c r="O472" s="21"/>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21"/>
      <c r="O473" s="21"/>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21"/>
      <c r="O474" s="21"/>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21"/>
      <c r="O475" s="21"/>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21"/>
      <c r="O476" s="21"/>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21"/>
      <c r="O477" s="21"/>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21"/>
      <c r="O478" s="21"/>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21"/>
      <c r="O479" s="21"/>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21"/>
      <c r="O480" s="21"/>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21"/>
      <c r="O481" s="21"/>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21"/>
      <c r="O482" s="21"/>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21"/>
      <c r="O483" s="21"/>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21"/>
      <c r="O484" s="21"/>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21"/>
      <c r="O485" s="21"/>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21"/>
      <c r="O486" s="21"/>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21"/>
      <c r="O487" s="21"/>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21"/>
      <c r="O488" s="21"/>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21"/>
      <c r="O489" s="21"/>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21"/>
      <c r="O490" s="21"/>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21"/>
      <c r="O491" s="21"/>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21"/>
      <c r="O492" s="21"/>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21"/>
      <c r="O493" s="21"/>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21"/>
      <c r="O494" s="21"/>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21"/>
      <c r="O495" s="21"/>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21"/>
      <c r="O496" s="21"/>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21"/>
      <c r="O497" s="21"/>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21"/>
      <c r="O498" s="21"/>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21"/>
      <c r="O499" s="21"/>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21"/>
      <c r="O500" s="21"/>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21"/>
      <c r="O501" s="21"/>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21"/>
      <c r="O502" s="21"/>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21"/>
      <c r="O503" s="21"/>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21"/>
      <c r="O504" s="21"/>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21"/>
      <c r="O505" s="21"/>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21"/>
      <c r="O506" s="21"/>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21"/>
      <c r="O507" s="21"/>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21"/>
      <c r="O508" s="21"/>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21"/>
      <c r="O509" s="21"/>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21"/>
      <c r="O510" s="21"/>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21"/>
      <c r="O511" s="21"/>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21"/>
      <c r="O512" s="21"/>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21"/>
      <c r="O513" s="21"/>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21"/>
      <c r="O514" s="21"/>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21"/>
      <c r="O515" s="21"/>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21"/>
      <c r="O516" s="21"/>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21"/>
      <c r="O517" s="21"/>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21"/>
      <c r="O518" s="21"/>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21"/>
      <c r="O519" s="21"/>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21"/>
      <c r="O520" s="21"/>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21"/>
      <c r="O521" s="21"/>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21"/>
      <c r="O522" s="21"/>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21"/>
      <c r="O523" s="21"/>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21"/>
      <c r="O524" s="21"/>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21"/>
      <c r="O525" s="21"/>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21"/>
      <c r="O526" s="21"/>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21"/>
      <c r="O527" s="21"/>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21"/>
      <c r="O528" s="21"/>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21"/>
      <c r="O529" s="21"/>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21"/>
      <c r="O530" s="21"/>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21"/>
      <c r="O531" s="21"/>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21"/>
      <c r="O532" s="21"/>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21"/>
      <c r="O533" s="21"/>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21"/>
      <c r="O534" s="21"/>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21"/>
      <c r="O535" s="21"/>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21"/>
      <c r="O536" s="21"/>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21"/>
      <c r="O537" s="21"/>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21"/>
      <c r="O538" s="21"/>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21"/>
      <c r="O539" s="21"/>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21"/>
      <c r="O540" s="21"/>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21"/>
      <c r="O541" s="21"/>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21"/>
      <c r="O542" s="21"/>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21"/>
      <c r="O543" s="21"/>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21"/>
      <c r="O544" s="21"/>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21"/>
      <c r="O545" s="21"/>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21"/>
      <c r="O546" s="21"/>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21"/>
      <c r="O547" s="21"/>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21"/>
      <c r="O548" s="21"/>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21"/>
      <c r="O549" s="21"/>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21"/>
      <c r="O550" s="21"/>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21"/>
      <c r="O551" s="21"/>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21"/>
      <c r="O552" s="21"/>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21"/>
      <c r="O553" s="21"/>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21"/>
      <c r="O554" s="21"/>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21"/>
      <c r="O555" s="21"/>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21"/>
      <c r="O556" s="21"/>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21"/>
      <c r="O557" s="21"/>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21"/>
      <c r="O558" s="21"/>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21"/>
      <c r="O559" s="21"/>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21"/>
      <c r="O560" s="21"/>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21"/>
      <c r="O561" s="21"/>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21"/>
      <c r="O562" s="21"/>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21"/>
      <c r="O563" s="21"/>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21"/>
      <c r="O564" s="21"/>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21"/>
      <c r="O565" s="21"/>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21"/>
      <c r="O566" s="21"/>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21"/>
      <c r="O567" s="21"/>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21"/>
      <c r="O568" s="21"/>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21"/>
      <c r="O569" s="21"/>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21"/>
      <c r="O570" s="21"/>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21"/>
      <c r="O571" s="21"/>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21"/>
      <c r="O572" s="21"/>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21"/>
      <c r="O573" s="21"/>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21"/>
      <c r="O574" s="21"/>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21"/>
      <c r="O575" s="21"/>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21"/>
      <c r="O576" s="21"/>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21"/>
      <c r="O577" s="21"/>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21"/>
      <c r="O578" s="21"/>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21"/>
      <c r="O579" s="21"/>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21"/>
      <c r="O580" s="21"/>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21"/>
      <c r="O581" s="21"/>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21"/>
      <c r="O582" s="21"/>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21"/>
      <c r="O583" s="21"/>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21"/>
      <c r="O584" s="21"/>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21"/>
      <c r="O585" s="21"/>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21"/>
      <c r="O586" s="21"/>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21"/>
      <c r="O587" s="21"/>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21"/>
      <c r="O588" s="21"/>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21"/>
      <c r="O589" s="21"/>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21"/>
      <c r="O590" s="21"/>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21"/>
      <c r="O591" s="21"/>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21"/>
      <c r="O592" s="21"/>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21"/>
      <c r="O593" s="21"/>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21"/>
      <c r="O594" s="21"/>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21"/>
      <c r="O595" s="21"/>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21"/>
      <c r="O596" s="21"/>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21"/>
      <c r="O597" s="21"/>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21"/>
      <c r="O598" s="21"/>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21"/>
      <c r="O599" s="21"/>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21"/>
      <c r="O600" s="21"/>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21"/>
      <c r="O601" s="21"/>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21"/>
      <c r="O602" s="21"/>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21"/>
      <c r="O603" s="21"/>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21"/>
      <c r="O604" s="21"/>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21"/>
      <c r="O605" s="21"/>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21"/>
      <c r="O606" s="21"/>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21"/>
      <c r="O607" s="21"/>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21"/>
      <c r="O608" s="21"/>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21"/>
      <c r="O609" s="21"/>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21"/>
      <c r="O610" s="21"/>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21"/>
      <c r="O611" s="21"/>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21"/>
      <c r="O612" s="21"/>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21"/>
      <c r="O613" s="21"/>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21"/>
      <c r="O614" s="21"/>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21"/>
      <c r="O615" s="21"/>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21"/>
      <c r="O616" s="21"/>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21"/>
      <c r="O617" s="21"/>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21"/>
      <c r="O618" s="21"/>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21"/>
      <c r="O619" s="21"/>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21"/>
      <c r="O620" s="21"/>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21"/>
      <c r="O621" s="21"/>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21"/>
      <c r="O622" s="21"/>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21"/>
      <c r="O623" s="21"/>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21"/>
      <c r="O624" s="21"/>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21"/>
      <c r="O625" s="21"/>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21"/>
      <c r="O626" s="21"/>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21"/>
      <c r="O627" s="21"/>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21"/>
      <c r="O628" s="21"/>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21"/>
      <c r="O629" s="21"/>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21"/>
      <c r="O630" s="21"/>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21"/>
      <c r="O631" s="21"/>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21"/>
      <c r="O632" s="21"/>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21"/>
      <c r="O633" s="21"/>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21"/>
      <c r="O634" s="21"/>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21"/>
      <c r="O635" s="21"/>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21"/>
      <c r="O636" s="21"/>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21"/>
      <c r="O637" s="21"/>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21"/>
      <c r="O638" s="21"/>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21"/>
      <c r="O639" s="21"/>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21"/>
      <c r="O640" s="21"/>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21"/>
      <c r="O641" s="21"/>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21"/>
      <c r="O642" s="21"/>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21"/>
      <c r="O643" s="21"/>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21"/>
      <c r="O644" s="21"/>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21"/>
      <c r="O645" s="21"/>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21"/>
      <c r="O646" s="21"/>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21"/>
      <c r="O647" s="21"/>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21"/>
      <c r="O648" s="21"/>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21"/>
      <c r="O649" s="21"/>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21"/>
      <c r="O650" s="21"/>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21"/>
      <c r="O651" s="21"/>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21"/>
      <c r="O652" s="21"/>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21"/>
      <c r="O653" s="21"/>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21"/>
      <c r="O654" s="21"/>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21"/>
      <c r="O655" s="21"/>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21"/>
      <c r="O656" s="21"/>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21"/>
      <c r="O657" s="21"/>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21"/>
      <c r="O658" s="21"/>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21"/>
      <c r="O659" s="21"/>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21"/>
      <c r="O660" s="21"/>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21"/>
      <c r="O661" s="21"/>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21"/>
      <c r="O662" s="21"/>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21"/>
      <c r="O663" s="21"/>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21"/>
      <c r="O664" s="21"/>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21"/>
      <c r="O665" s="21"/>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21"/>
      <c r="O666" s="21"/>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21"/>
      <c r="O667" s="21"/>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21"/>
      <c r="O668" s="21"/>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21"/>
      <c r="O669" s="21"/>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21"/>
      <c r="O670" s="21"/>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21"/>
      <c r="O671" s="21"/>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21"/>
      <c r="O672" s="21"/>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21"/>
      <c r="O673" s="21"/>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21"/>
      <c r="O674" s="21"/>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21"/>
      <c r="O675" s="21"/>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21"/>
      <c r="O676" s="21"/>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21"/>
      <c r="O677" s="21"/>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21"/>
      <c r="O678" s="21"/>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21"/>
      <c r="O679" s="21"/>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21"/>
      <c r="O680" s="21"/>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21"/>
      <c r="O681" s="21"/>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21"/>
      <c r="O682" s="21"/>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21"/>
      <c r="O683" s="21"/>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21"/>
      <c r="O684" s="21"/>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21"/>
      <c r="O685" s="21"/>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21"/>
      <c r="O686" s="21"/>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21"/>
      <c r="O687" s="21"/>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21"/>
      <c r="O688" s="21"/>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21"/>
      <c r="O689" s="21"/>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21"/>
      <c r="O690" s="21"/>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21"/>
      <c r="O691" s="21"/>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21"/>
      <c r="O692" s="21"/>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21"/>
      <c r="O693" s="21"/>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21"/>
      <c r="O694" s="21"/>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21"/>
      <c r="O695" s="21"/>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21"/>
      <c r="O696" s="21"/>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21"/>
      <c r="O697" s="21"/>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21"/>
      <c r="O698" s="21"/>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21"/>
      <c r="O699" s="21"/>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21"/>
      <c r="O700" s="21"/>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21"/>
      <c r="O701" s="21"/>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21"/>
      <c r="O702" s="21"/>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21"/>
      <c r="O703" s="21"/>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21"/>
      <c r="O704" s="21"/>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21"/>
      <c r="O705" s="21"/>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21"/>
      <c r="O706" s="21"/>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21"/>
      <c r="O707" s="21"/>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21"/>
      <c r="O708" s="21"/>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21"/>
      <c r="O709" s="21"/>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21"/>
      <c r="O710" s="21"/>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21"/>
      <c r="O711" s="21"/>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21"/>
      <c r="O712" s="21"/>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21"/>
      <c r="O713" s="21"/>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21"/>
      <c r="O714" s="21"/>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21"/>
      <c r="O715" s="21"/>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21"/>
      <c r="O716" s="21"/>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21"/>
      <c r="O717" s="21"/>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21"/>
      <c r="O718" s="21"/>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21"/>
      <c r="O719" s="21"/>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21"/>
      <c r="O720" s="21"/>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21"/>
      <c r="O721" s="21"/>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21"/>
      <c r="O722" s="21"/>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21"/>
      <c r="O723" s="21"/>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21"/>
      <c r="O724" s="21"/>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21"/>
      <c r="O725" s="21"/>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21"/>
      <c r="O726" s="21"/>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21"/>
      <c r="O727" s="21"/>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21"/>
      <c r="O728" s="21"/>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21"/>
      <c r="O729" s="21"/>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21"/>
      <c r="O730" s="21"/>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21"/>
      <c r="O731" s="21"/>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21"/>
      <c r="O732" s="21"/>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21"/>
      <c r="O733" s="21"/>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21"/>
      <c r="O734" s="21"/>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21"/>
      <c r="O735" s="21"/>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21"/>
      <c r="O736" s="21"/>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21"/>
      <c r="O737" s="21"/>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21"/>
      <c r="O738" s="21"/>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21"/>
      <c r="O739" s="21"/>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21"/>
      <c r="O740" s="21"/>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21"/>
      <c r="O741" s="21"/>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21"/>
      <c r="O742" s="21"/>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21"/>
      <c r="O743" s="21"/>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21"/>
      <c r="O744" s="21"/>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21"/>
      <c r="O745" s="21"/>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21"/>
      <c r="O746" s="21"/>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21"/>
      <c r="O747" s="21"/>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21"/>
      <c r="O748" s="21"/>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21"/>
      <c r="O749" s="21"/>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21"/>
      <c r="O750" s="21"/>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21"/>
      <c r="O751" s="21"/>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21"/>
      <c r="O752" s="21"/>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21"/>
      <c r="O753" s="21"/>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21"/>
      <c r="O754" s="21"/>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21"/>
      <c r="O755" s="21"/>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21"/>
      <c r="O756" s="21"/>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21"/>
      <c r="O757" s="21"/>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21"/>
      <c r="O758" s="21"/>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21"/>
      <c r="O759" s="21"/>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21"/>
      <c r="O760" s="21"/>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21"/>
      <c r="O761" s="21"/>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21"/>
      <c r="O762" s="21"/>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21"/>
      <c r="O763" s="21"/>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21"/>
      <c r="O764" s="21"/>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21"/>
      <c r="O765" s="21"/>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21"/>
      <c r="O766" s="21"/>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21"/>
      <c r="O767" s="21"/>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21"/>
      <c r="O768" s="21"/>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21"/>
      <c r="O769" s="21"/>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21"/>
      <c r="O770" s="21"/>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21"/>
      <c r="O771" s="21"/>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21"/>
      <c r="O772" s="21"/>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21"/>
      <c r="O773" s="21"/>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21"/>
      <c r="O774" s="21"/>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21"/>
      <c r="O775" s="21"/>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21"/>
      <c r="O776" s="21"/>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21"/>
      <c r="O777" s="21"/>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21"/>
      <c r="O778" s="21"/>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21"/>
      <c r="O779" s="21"/>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21"/>
      <c r="O780" s="21"/>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21"/>
      <c r="O781" s="21"/>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21"/>
      <c r="O782" s="21"/>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21"/>
      <c r="O783" s="21"/>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21"/>
      <c r="O784" s="21"/>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21"/>
      <c r="O785" s="21"/>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21"/>
      <c r="O786" s="21"/>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21"/>
      <c r="O787" s="21"/>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21"/>
      <c r="O788" s="21"/>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21"/>
      <c r="O789" s="21"/>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21"/>
      <c r="O790" s="21"/>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21"/>
      <c r="O791" s="21"/>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21"/>
      <c r="O792" s="21"/>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21"/>
      <c r="O793" s="21"/>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21"/>
      <c r="O794" s="21"/>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21"/>
      <c r="O795" s="21"/>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21"/>
      <c r="O796" s="21"/>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21"/>
      <c r="O797" s="21"/>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21"/>
      <c r="O798" s="21"/>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21"/>
      <c r="O799" s="21"/>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21"/>
      <c r="O800" s="21"/>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21"/>
      <c r="O801" s="21"/>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21"/>
      <c r="O802" s="21"/>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21"/>
      <c r="O803" s="21"/>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21"/>
      <c r="O804" s="21"/>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21"/>
      <c r="O805" s="21"/>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21"/>
      <c r="O806" s="21"/>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21"/>
      <c r="O807" s="21"/>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21"/>
      <c r="O808" s="21"/>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21"/>
      <c r="O809" s="21"/>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21"/>
      <c r="O810" s="21"/>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21"/>
      <c r="O811" s="21"/>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21"/>
      <c r="O812" s="21"/>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21"/>
      <c r="O813" s="21"/>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21"/>
      <c r="O814" s="21"/>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21"/>
      <c r="O815" s="21"/>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21"/>
      <c r="O816" s="21"/>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21"/>
      <c r="O817" s="21"/>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21"/>
      <c r="O818" s="21"/>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21"/>
      <c r="O819" s="21"/>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21"/>
      <c r="O820" s="21"/>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21"/>
      <c r="O821" s="21"/>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21"/>
      <c r="O822" s="21"/>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21"/>
      <c r="O823" s="21"/>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21"/>
      <c r="O824" s="21"/>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21"/>
      <c r="O825" s="21"/>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21"/>
      <c r="O826" s="21"/>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21"/>
      <c r="O827" s="21"/>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21"/>
      <c r="O828" s="21"/>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21"/>
      <c r="O829" s="21"/>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21"/>
      <c r="O830" s="21"/>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21"/>
      <c r="O831" s="21"/>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21"/>
      <c r="O832" s="21"/>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21"/>
      <c r="O833" s="21"/>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21"/>
      <c r="O834" s="21"/>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21"/>
      <c r="O835" s="21"/>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21"/>
      <c r="O836" s="21"/>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21"/>
      <c r="O837" s="21"/>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21"/>
      <c r="O838" s="21"/>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21"/>
      <c r="O839" s="21"/>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21"/>
      <c r="O840" s="21"/>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21"/>
      <c r="O841" s="21"/>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21"/>
      <c r="O842" s="21"/>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21"/>
      <c r="O843" s="21"/>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21"/>
      <c r="O844" s="21"/>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21"/>
      <c r="O845" s="21"/>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21"/>
      <c r="O846" s="21"/>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21"/>
      <c r="O847" s="21"/>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21"/>
      <c r="O848" s="21"/>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21"/>
      <c r="O849" s="21"/>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21"/>
      <c r="O850" s="21"/>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21"/>
      <c r="O851" s="21"/>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21"/>
      <c r="O852" s="21"/>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21"/>
      <c r="O853" s="21"/>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21"/>
      <c r="O854" s="21"/>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21"/>
      <c r="O855" s="21"/>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21"/>
      <c r="O856" s="21"/>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21"/>
      <c r="O857" s="21"/>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21"/>
      <c r="O858" s="21"/>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21"/>
      <c r="O859" s="21"/>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21"/>
      <c r="O860" s="21"/>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21"/>
      <c r="O861" s="21"/>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21"/>
      <c r="O862" s="21"/>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21"/>
      <c r="O863" s="21"/>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21"/>
      <c r="O864" s="21"/>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21"/>
      <c r="O865" s="21"/>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21"/>
      <c r="O866" s="21"/>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21"/>
      <c r="O867" s="21"/>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21"/>
      <c r="O868" s="21"/>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21"/>
      <c r="O869" s="21"/>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21"/>
      <c r="O870" s="21"/>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21"/>
      <c r="O871" s="21"/>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21"/>
      <c r="O872" s="21"/>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21"/>
      <c r="O873" s="21"/>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21"/>
      <c r="O874" s="21"/>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21"/>
      <c r="O875" s="21"/>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21"/>
      <c r="O876" s="21"/>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21"/>
      <c r="O877" s="21"/>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21"/>
      <c r="O878" s="21"/>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21"/>
      <c r="O879" s="21"/>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21"/>
      <c r="O880" s="21"/>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21"/>
      <c r="O881" s="21"/>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21"/>
      <c r="O882" s="21"/>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21"/>
      <c r="O883" s="21"/>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21"/>
      <c r="O884" s="21"/>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21"/>
      <c r="O885" s="21"/>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21"/>
      <c r="O886" s="21"/>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21"/>
      <c r="O887" s="21"/>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21"/>
      <c r="O888" s="21"/>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21"/>
      <c r="O889" s="21"/>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21"/>
      <c r="O890" s="21"/>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21"/>
      <c r="O891" s="21"/>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21"/>
      <c r="O892" s="21"/>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21"/>
      <c r="O893" s="21"/>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21"/>
      <c r="O894" s="21"/>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21"/>
      <c r="O895" s="21"/>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21"/>
      <c r="O896" s="21"/>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21"/>
      <c r="O897" s="21"/>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21"/>
      <c r="O898" s="21"/>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21"/>
      <c r="O899" s="21"/>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21"/>
      <c r="O900" s="21"/>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21"/>
      <c r="O901" s="21"/>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21"/>
      <c r="O902" s="21"/>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21"/>
      <c r="O903" s="21"/>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21"/>
      <c r="O904" s="21"/>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21"/>
      <c r="O905" s="21"/>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21"/>
      <c r="O906" s="21"/>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21"/>
      <c r="O907" s="21"/>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21"/>
      <c r="O908" s="21"/>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21"/>
      <c r="O909" s="21"/>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21"/>
      <c r="O910" s="21"/>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21"/>
      <c r="O911" s="21"/>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21"/>
      <c r="O912" s="21"/>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21"/>
      <c r="O913" s="21"/>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21"/>
      <c r="O914" s="21"/>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21"/>
      <c r="O915" s="21"/>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21"/>
      <c r="O916" s="21"/>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21"/>
      <c r="O917" s="21"/>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21"/>
      <c r="O918" s="21"/>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21"/>
      <c r="O919" s="21"/>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21"/>
      <c r="O920" s="21"/>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21"/>
      <c r="O921" s="21"/>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21"/>
      <c r="O922" s="21"/>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21"/>
      <c r="O923" s="21"/>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21"/>
      <c r="O924" s="21"/>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21"/>
      <c r="O925" s="21"/>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21"/>
      <c r="O926" s="21"/>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21"/>
      <c r="O927" s="21"/>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21"/>
      <c r="O928" s="21"/>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21"/>
      <c r="O929" s="21"/>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21"/>
      <c r="O930" s="21"/>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21"/>
      <c r="O931" s="21"/>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21"/>
      <c r="O932" s="21"/>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21"/>
      <c r="O933" s="21"/>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21"/>
      <c r="O934" s="21"/>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21"/>
      <c r="O935" s="21"/>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21"/>
      <c r="O936" s="21"/>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21"/>
      <c r="O937" s="21"/>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21"/>
      <c r="O938" s="21"/>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21"/>
      <c r="O939" s="21"/>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21"/>
      <c r="O940" s="21"/>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21"/>
      <c r="O941" s="21"/>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21"/>
      <c r="O942" s="21"/>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21"/>
      <c r="O943" s="21"/>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21"/>
      <c r="O944" s="21"/>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21"/>
      <c r="O945" s="21"/>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21"/>
      <c r="O946" s="21"/>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21"/>
      <c r="O947" s="21"/>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21"/>
      <c r="O948" s="21"/>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21"/>
      <c r="O949" s="21"/>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21"/>
      <c r="O950" s="21"/>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21"/>
      <c r="O951" s="21"/>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21"/>
      <c r="O952" s="21"/>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21"/>
      <c r="O953" s="21"/>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21"/>
      <c r="O954" s="21"/>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21"/>
      <c r="O955" s="21"/>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21"/>
      <c r="O956" s="21"/>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21"/>
      <c r="O957" s="21"/>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21"/>
      <c r="O958" s="21"/>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21"/>
      <c r="O959" s="21"/>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21"/>
      <c r="O960" s="21"/>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21"/>
      <c r="O961" s="21"/>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21"/>
      <c r="O962" s="21"/>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21"/>
      <c r="O963" s="21"/>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21"/>
      <c r="O964" s="21"/>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21"/>
      <c r="O965" s="21"/>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21"/>
      <c r="O966" s="21"/>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21"/>
      <c r="O967" s="21"/>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21"/>
      <c r="O968" s="21"/>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21"/>
      <c r="O969" s="21"/>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21"/>
      <c r="O970" s="21"/>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21"/>
      <c r="O971" s="21"/>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21"/>
      <c r="O972" s="21"/>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21"/>
      <c r="O973" s="21"/>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21"/>
      <c r="O974" s="21"/>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21"/>
      <c r="O975" s="21"/>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21"/>
      <c r="O976" s="21"/>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21"/>
      <c r="O977" s="21"/>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21"/>
      <c r="O978" s="21"/>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21"/>
      <c r="O979" s="21"/>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21"/>
      <c r="O980" s="21"/>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21"/>
      <c r="O981" s="21"/>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21"/>
      <c r="O982" s="21"/>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21"/>
      <c r="O983" s="21"/>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21"/>
      <c r="O984" s="21"/>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21"/>
      <c r="O985" s="21"/>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21"/>
      <c r="O986" s="21"/>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21"/>
      <c r="O987" s="21"/>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21"/>
      <c r="O988" s="21"/>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21"/>
      <c r="O989" s="21"/>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21"/>
      <c r="O990" s="21"/>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21"/>
      <c r="O991" s="21"/>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21"/>
      <c r="O992" s="21"/>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21"/>
      <c r="O993" s="21"/>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21"/>
      <c r="O994" s="21"/>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21"/>
      <c r="O995" s="21"/>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21"/>
      <c r="O996" s="21"/>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21"/>
      <c r="O997" s="21"/>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21"/>
      <c r="O998" s="21"/>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21"/>
      <c r="O999" s="21"/>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21"/>
      <c r="O1000" s="21"/>
      <c r="P1000" s="3"/>
      <c r="Q1000" s="3"/>
      <c r="R1000" s="3"/>
      <c r="S1000" s="3"/>
      <c r="T1000" s="3"/>
      <c r="U1000" s="3"/>
      <c r="V1000" s="3"/>
      <c r="W1000" s="3"/>
      <c r="X1000" s="3"/>
      <c r="Y1000" s="3"/>
      <c r="Z1000" s="3"/>
      <c r="AA1000" s="3"/>
      <c r="AB1000" s="3"/>
    </row>
  </sheetData>
  <conditionalFormatting sqref="B5:E36 F5:I37 G39:H39 J5:K36">
    <cfRule type="beginsWith" dxfId="30" priority="1" operator="beginsWith" text="r">
      <formula>LEFT((B5),LEN("r"))=("r")</formula>
    </cfRule>
  </conditionalFormatting>
  <conditionalFormatting sqref="B5:E36 F5:I37 G39:H39 J5:K36">
    <cfRule type="beginsWith" dxfId="29" priority="2" operator="beginsWith" text="f">
      <formula>LEFT((B5),LEN("f"))=("f")</formula>
    </cfRule>
  </conditionalFormatting>
  <conditionalFormatting sqref="B5:E36 F5:I37 G39:H39 J5:K36">
    <cfRule type="beginsWith" dxfId="28" priority="3" operator="beginsWith" text="n">
      <formula>LEFT((B5),LEN("n"))=("n")</formula>
    </cfRule>
  </conditionalFormatting>
  <conditionalFormatting sqref="B5:E36 F5:I37 G39:H39 J5:K36">
    <cfRule type="beginsWith" dxfId="27" priority="4" operator="beginsWith" text="y">
      <formula>LEFT((B5),LEN("y"))=("y")</formula>
    </cfRule>
  </conditionalFormatting>
  <conditionalFormatting sqref="B5:E36 F5:I37 G39:H39 J5:K36">
    <cfRule type="containsBlanks" dxfId="26" priority="5">
      <formula>LEN(TRIM(B5))=0</formula>
    </cfRule>
  </conditionalFormatting>
  <conditionalFormatting sqref="D37:F38">
    <cfRule type="beginsWith" dxfId="25" priority="6" operator="beginsWith" text="r">
      <formula>LEFT((D37),LEN("r"))=("r")</formula>
    </cfRule>
  </conditionalFormatting>
  <conditionalFormatting sqref="D37:F38">
    <cfRule type="beginsWith" dxfId="24" priority="7" operator="beginsWith" text="f">
      <formula>LEFT((D37),LEN("f"))=("f")</formula>
    </cfRule>
  </conditionalFormatting>
  <conditionalFormatting sqref="D37:F38">
    <cfRule type="beginsWith" dxfId="23" priority="8" operator="beginsWith" text="n">
      <formula>LEFT((D37),LEN("n"))=("n")</formula>
    </cfRule>
  </conditionalFormatting>
  <conditionalFormatting sqref="D37:F38">
    <cfRule type="beginsWith" dxfId="22" priority="9" operator="beginsWith" text="y">
      <formula>LEFT((D37),LEN("y"))=("y")</formula>
    </cfRule>
  </conditionalFormatting>
  <conditionalFormatting sqref="D37:F38">
    <cfRule type="containsBlanks" dxfId="21" priority="10">
      <formula>LEN(TRIM(D37))=0</formula>
    </cfRule>
  </conditionalFormatting>
  <conditionalFormatting sqref="B4:C39 D4:K4">
    <cfRule type="beginsWith" dxfId="20" priority="11" operator="beginsWith" text="r">
      <formula>LEFT((B4),LEN("r"))=("r")</formula>
    </cfRule>
  </conditionalFormatting>
  <conditionalFormatting sqref="B4:C39 D4:K4">
    <cfRule type="beginsWith" dxfId="19" priority="12" operator="beginsWith" text="f">
      <formula>LEFT((B4),LEN("f"))=("f")</formula>
    </cfRule>
  </conditionalFormatting>
  <conditionalFormatting sqref="B4:C39 D4:K4">
    <cfRule type="beginsWith" dxfId="18" priority="13" operator="beginsWith" text="n">
      <formula>LEFT((B4),LEN("n"))=("n")</formula>
    </cfRule>
  </conditionalFormatting>
  <conditionalFormatting sqref="B4:C39 D4:K4">
    <cfRule type="beginsWith" dxfId="17" priority="14" operator="beginsWith" text="y">
      <formula>LEFT((B4),LEN("y"))=("y")</formula>
    </cfRule>
  </conditionalFormatting>
  <conditionalFormatting sqref="B4:C39 D4:K4">
    <cfRule type="containsBlanks" dxfId="16" priority="15">
      <formula>LEN(TRIM(B4))=0</formula>
    </cfRule>
  </conditionalFormatting>
  <conditionalFormatting sqref="F38:I38">
    <cfRule type="beginsWith" dxfId="15" priority="16" operator="beginsWith" text="r">
      <formula>LEFT((F38),LEN("r"))=("r")</formula>
    </cfRule>
  </conditionalFormatting>
  <conditionalFormatting sqref="F38:I38">
    <cfRule type="beginsWith" dxfId="14" priority="17" operator="beginsWith" text="f">
      <formula>LEFT((F38),LEN("f"))=("f")</formula>
    </cfRule>
  </conditionalFormatting>
  <conditionalFormatting sqref="F38:I38">
    <cfRule type="beginsWith" dxfId="13" priority="18" operator="beginsWith" text="n">
      <formula>LEFT((F38),LEN("n"))=("n")</formula>
    </cfRule>
  </conditionalFormatting>
  <conditionalFormatting sqref="F38:I38">
    <cfRule type="beginsWith" dxfId="12" priority="19" operator="beginsWith" text="y">
      <formula>LEFT((F38),LEN("y"))=("y")</formula>
    </cfRule>
  </conditionalFormatting>
  <conditionalFormatting sqref="F38:I38">
    <cfRule type="containsBlanks" dxfId="11" priority="20">
      <formula>LEN(TRIM(F38))=0</formula>
    </cfRule>
  </conditionalFormatting>
  <conditionalFormatting sqref="I37:K38">
    <cfRule type="beginsWith" dxfId="10" priority="21" operator="beginsWith" text="r">
      <formula>LEFT((I37),LEN("r"))=("r")</formula>
    </cfRule>
  </conditionalFormatting>
  <conditionalFormatting sqref="I37:K38">
    <cfRule type="beginsWith" dxfId="9" priority="22" operator="beginsWith" text="f">
      <formula>LEFT((I37),LEN("f"))=("f")</formula>
    </cfRule>
  </conditionalFormatting>
  <conditionalFormatting sqref="I37:K38">
    <cfRule type="beginsWith" dxfId="8" priority="23" operator="beginsWith" text="n">
      <formula>LEFT((I37),LEN("n"))=("n")</formula>
    </cfRule>
  </conditionalFormatting>
  <conditionalFormatting sqref="I37:K38">
    <cfRule type="beginsWith" dxfId="7" priority="24" operator="beginsWith" text="y">
      <formula>LEFT((I37),LEN("y"))=("y")</formula>
    </cfRule>
  </conditionalFormatting>
  <conditionalFormatting sqref="I37:K38">
    <cfRule type="containsBlanks" dxfId="6" priority="25">
      <formula>LEN(TRIM(I37))=0</formula>
    </cfRule>
  </conditionalFormatting>
  <conditionalFormatting sqref="L4:L39">
    <cfRule type="cellIs" dxfId="5" priority="26" operator="equal">
      <formula>"F"</formula>
    </cfRule>
  </conditionalFormatting>
  <conditionalFormatting sqref="L4:L39">
    <cfRule type="cellIs" dxfId="4" priority="27" operator="equal">
      <formula>"R"</formula>
    </cfRule>
  </conditionalFormatting>
  <conditionalFormatting sqref="L4:L39">
    <cfRule type="cellIs" dxfId="3" priority="28" operator="equal">
      <formula>"D"</formula>
    </cfRule>
  </conditionalFormatting>
  <conditionalFormatting sqref="L4:L39">
    <cfRule type="cellIs" dxfId="2" priority="29" operator="equal">
      <formula>"Y"</formula>
    </cfRule>
  </conditionalFormatting>
  <conditionalFormatting sqref="L4:L39">
    <cfRule type="cellIs" dxfId="1" priority="30" operator="equal">
      <formula>"N"</formula>
    </cfRule>
  </conditionalFormatting>
  <conditionalFormatting sqref="L4:L39">
    <cfRule type="containsBlanks" dxfId="0" priority="31">
      <formula>LEN(TRIM(L4))=0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19921875" defaultRowHeight="15" customHeight="1"/>
  <cols>
    <col min="1" max="1" width="23.69921875" customWidth="1"/>
    <col min="2" max="2" width="20" customWidth="1"/>
    <col min="3" max="3" width="19.296875" customWidth="1"/>
    <col min="4" max="4" width="16.796875" customWidth="1"/>
    <col min="5" max="5" width="19.09765625" customWidth="1"/>
    <col min="6" max="6" width="19.69921875" customWidth="1"/>
    <col min="7" max="7" width="16.3984375" customWidth="1"/>
    <col min="8" max="8" width="6.69921875" customWidth="1"/>
    <col min="9" max="26" width="10.59765625" customWidth="1"/>
  </cols>
  <sheetData>
    <row r="1" spans="1:26" ht="15.75" customHeight="1">
      <c r="A1" s="22" t="s">
        <v>73</v>
      </c>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c r="A2" s="24" t="s">
        <v>74</v>
      </c>
    </row>
    <row r="3" spans="1:26" ht="67.5" customHeight="1">
      <c r="A3" s="41" t="s">
        <v>75</v>
      </c>
      <c r="B3" s="42"/>
      <c r="C3" s="42"/>
      <c r="D3" s="42"/>
      <c r="E3" s="42"/>
      <c r="F3" s="42"/>
      <c r="G3" s="42"/>
      <c r="H3" s="25"/>
    </row>
    <row r="4" spans="1:26" ht="15.75" customHeight="1">
      <c r="A4" s="26" t="s">
        <v>76</v>
      </c>
      <c r="B4" s="24" t="s">
        <v>77</v>
      </c>
    </row>
    <row r="5" spans="1:26" ht="15.75" customHeight="1">
      <c r="A5" s="27"/>
      <c r="B5" s="24"/>
    </row>
    <row r="6" spans="1:26" ht="15.75" customHeight="1">
      <c r="A6" s="26" t="s">
        <v>78</v>
      </c>
      <c r="B6" s="28" t="s">
        <v>79</v>
      </c>
    </row>
    <row r="7" spans="1:26" ht="15.75" customHeight="1">
      <c r="A7" s="26" t="s">
        <v>80</v>
      </c>
      <c r="B7" s="28" t="s">
        <v>81</v>
      </c>
    </row>
    <row r="8" spans="1:26" ht="15.75" customHeight="1">
      <c r="A8" s="26" t="s">
        <v>82</v>
      </c>
      <c r="B8" s="29" t="s">
        <v>83</v>
      </c>
    </row>
    <row r="9" spans="1:26" ht="15.75" customHeight="1">
      <c r="A9" s="26" t="s">
        <v>84</v>
      </c>
      <c r="B9" s="29" t="s">
        <v>83</v>
      </c>
    </row>
    <row r="10" spans="1:26" ht="15.75" customHeight="1">
      <c r="A10" s="26" t="s">
        <v>85</v>
      </c>
      <c r="B10" s="28">
        <v>1</v>
      </c>
    </row>
    <row r="11" spans="1:26" ht="15.75" customHeight="1">
      <c r="A11" s="26" t="s">
        <v>86</v>
      </c>
      <c r="B11" s="28">
        <v>36</v>
      </c>
    </row>
    <row r="12" spans="1:26" ht="15.75" customHeight="1">
      <c r="A12" s="26" t="s">
        <v>87</v>
      </c>
      <c r="B12" s="28" t="s">
        <v>88</v>
      </c>
    </row>
    <row r="13" spans="1:26" ht="15.75" customHeight="1">
      <c r="A13" s="30" t="s">
        <v>89</v>
      </c>
      <c r="B13" s="31"/>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6"/>
      <c r="B14" s="43" t="s">
        <v>90</v>
      </c>
      <c r="C14" s="44"/>
      <c r="D14" s="45"/>
    </row>
    <row r="15" spans="1:26" ht="15.75" customHeight="1">
      <c r="A15" s="26" t="s">
        <v>91</v>
      </c>
      <c r="B15" s="46">
        <v>1.9931797919534251</v>
      </c>
      <c r="C15" s="42"/>
      <c r="D15" s="42"/>
      <c r="E15" s="32"/>
      <c r="F15" s="32"/>
      <c r="G15" s="26"/>
    </row>
    <row r="16" spans="1:26" ht="15.75" customHeight="1">
      <c r="A16" s="26"/>
      <c r="B16" s="33"/>
      <c r="C16" s="33"/>
      <c r="D16" s="33"/>
      <c r="E16" s="33"/>
      <c r="F16" s="33"/>
      <c r="G16" s="26"/>
    </row>
    <row r="17" spans="1:26" ht="15.75" customHeight="1">
      <c r="A17" s="26" t="s">
        <v>92</v>
      </c>
      <c r="B17" s="26" t="s">
        <v>93</v>
      </c>
      <c r="C17" s="26" t="s">
        <v>94</v>
      </c>
      <c r="D17" s="34" t="s">
        <v>95</v>
      </c>
      <c r="E17" s="26"/>
      <c r="F17" s="26"/>
      <c r="G17" s="34"/>
    </row>
    <row r="18" spans="1:26" ht="15.75" customHeight="1">
      <c r="A18" s="28" t="s">
        <v>96</v>
      </c>
      <c r="B18" s="35">
        <v>25.211903599576189</v>
      </c>
      <c r="C18" s="35">
        <v>24.087901289127657</v>
      </c>
      <c r="D18" s="35">
        <v>0.23475340938369907</v>
      </c>
      <c r="E18" s="35"/>
      <c r="F18" s="35"/>
      <c r="G18" s="35"/>
    </row>
    <row r="19" spans="1:26" ht="15.75" customHeight="1">
      <c r="A19" s="28" t="s">
        <v>97</v>
      </c>
      <c r="B19" s="35">
        <v>50.045961637081497</v>
      </c>
      <c r="C19" s="35">
        <v>47.568381769608145</v>
      </c>
      <c r="D19" s="35">
        <v>0.14812447393559591</v>
      </c>
      <c r="E19" s="35"/>
      <c r="F19" s="35"/>
      <c r="G19" s="35"/>
    </row>
    <row r="20" spans="1:26" ht="15.75" customHeight="1">
      <c r="A20" s="28" t="s">
        <v>98</v>
      </c>
      <c r="B20" s="35">
        <v>74.896751130504342</v>
      </c>
      <c r="C20" s="35">
        <v>70.460273661500025</v>
      </c>
      <c r="D20" s="35">
        <v>0.62092488263237711</v>
      </c>
      <c r="E20" s="35"/>
      <c r="F20" s="35"/>
      <c r="G20" s="35"/>
    </row>
    <row r="21" spans="1:26" ht="15.75" customHeight="1">
      <c r="A21" s="28" t="s">
        <v>99</v>
      </c>
      <c r="B21" s="35">
        <v>99.980890915569944</v>
      </c>
      <c r="C21" s="35">
        <v>94.042856244082628</v>
      </c>
      <c r="D21" s="35">
        <v>0.59076022741459788</v>
      </c>
      <c r="E21" s="35"/>
      <c r="F21" s="35"/>
      <c r="G21" s="35"/>
    </row>
    <row r="22" spans="1:26" ht="15.75" customHeight="1">
      <c r="A22" s="28" t="s">
        <v>100</v>
      </c>
      <c r="B22" s="35">
        <v>242.25090040062082</v>
      </c>
      <c r="C22" s="35">
        <v>228.99781119903756</v>
      </c>
      <c r="D22" s="35">
        <v>1.1070455610310406</v>
      </c>
      <c r="E22" s="35"/>
      <c r="F22" s="35"/>
      <c r="G22" s="35"/>
    </row>
    <row r="23" spans="1:26" ht="15.75" customHeight="1">
      <c r="A23" s="28"/>
      <c r="B23" s="36"/>
      <c r="C23" s="36"/>
      <c r="D23" s="36"/>
      <c r="E23" s="28"/>
      <c r="F23" s="28"/>
      <c r="G23" s="28"/>
    </row>
    <row r="24" spans="1:26" ht="15.75" customHeight="1">
      <c r="A24" s="28" t="s">
        <v>101</v>
      </c>
      <c r="B24" s="28" t="s">
        <v>102</v>
      </c>
      <c r="C24" s="28" t="s">
        <v>103</v>
      </c>
      <c r="D24" s="36" t="s">
        <v>95</v>
      </c>
      <c r="E24" s="28"/>
      <c r="F24" s="28"/>
      <c r="G24" s="36"/>
    </row>
    <row r="25" spans="1:26" ht="15.75" customHeight="1">
      <c r="A25" s="26" t="s">
        <v>104</v>
      </c>
      <c r="B25" s="35">
        <v>80.945822940810714</v>
      </c>
      <c r="C25" s="35">
        <v>80.908432499950123</v>
      </c>
      <c r="D25" s="35">
        <v>1.9098401083676551</v>
      </c>
      <c r="E25" s="35"/>
      <c r="F25" s="35"/>
      <c r="G25" s="35"/>
    </row>
    <row r="26" spans="1:26" ht="15.75" customHeight="1">
      <c r="A26" s="26" t="s">
        <v>105</v>
      </c>
      <c r="B26" s="35">
        <v>55.889446730659664</v>
      </c>
      <c r="C26" s="35">
        <v>55.268285556890568</v>
      </c>
      <c r="D26" s="35">
        <v>1.5584955949356942</v>
      </c>
      <c r="E26" s="35"/>
      <c r="F26" s="35"/>
      <c r="G26" s="35"/>
    </row>
    <row r="27" spans="1:26" ht="15.75" customHeight="1">
      <c r="A27" s="26" t="s">
        <v>106</v>
      </c>
      <c r="B27" s="35">
        <v>33.834141975123238</v>
      </c>
      <c r="C27" s="35">
        <v>34.100566381404398</v>
      </c>
      <c r="D27" s="35">
        <v>0.98759367226309458</v>
      </c>
      <c r="E27" s="35"/>
      <c r="F27" s="35"/>
      <c r="G27" s="35"/>
    </row>
    <row r="28" spans="1:26" ht="15.75" customHeight="1">
      <c r="A28" s="30" t="s">
        <v>107</v>
      </c>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row r="30" spans="1:26" ht="15.75" customHeight="1"/>
    <row r="31" spans="1:26" ht="15.75" customHeight="1"/>
    <row r="32" spans="1:26" ht="15.75" customHeight="1"/>
    <row r="33" spans="2:2" ht="15.75" customHeight="1">
      <c r="B33" s="34"/>
    </row>
    <row r="34" spans="2:2" ht="15.75" customHeight="1">
      <c r="B34" s="34"/>
    </row>
    <row r="35" spans="2:2" ht="15.75" customHeight="1">
      <c r="B35" s="34"/>
    </row>
    <row r="36" spans="2:2" ht="15.75" customHeight="1">
      <c r="B36" s="34"/>
    </row>
    <row r="37" spans="2:2" ht="15.75" customHeight="1">
      <c r="B37" s="34"/>
    </row>
    <row r="38" spans="2:2" ht="15.75" customHeight="1"/>
    <row r="39" spans="2:2" ht="15.75" customHeight="1">
      <c r="B39" s="34"/>
    </row>
    <row r="40" spans="2:2" ht="15.75" customHeight="1">
      <c r="B40" s="34"/>
    </row>
    <row r="41" spans="2:2" ht="15.75" customHeight="1">
      <c r="B41" s="34"/>
    </row>
    <row r="42" spans="2:2" ht="15.75" customHeight="1">
      <c r="B42" s="34"/>
    </row>
    <row r="43" spans="2:2" ht="15.75" customHeight="1">
      <c r="B43" s="34"/>
    </row>
    <row r="44" spans="2:2" ht="15.75" customHeight="1"/>
    <row r="45" spans="2:2" ht="15.75" customHeight="1"/>
    <row r="46" spans="2:2" ht="15.75" customHeight="1"/>
    <row r="47" spans="2:2" ht="15.75" customHeight="1"/>
    <row r="48" spans="2: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G3"/>
    <mergeCell ref="B14:D14"/>
    <mergeCell ref="B15:D15"/>
  </mergeCells>
  <hyperlinks>
    <hyperlink ref="A2" r:id="rId1" xr:uid="{00000000-0004-0000-0100-000000000000}"/>
    <hyperlink ref="B4" r:id="rId2" xr:uid="{00000000-0004-0000-01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2"/>
  <sheetViews>
    <sheetView workbookViewId="0"/>
  </sheetViews>
  <sheetFormatPr defaultColWidth="11.19921875" defaultRowHeight="15" customHeight="1"/>
  <cols>
    <col min="1" max="1" width="24" customWidth="1"/>
    <col min="2" max="2" width="28.09765625" customWidth="1"/>
    <col min="3" max="3" width="19.296875" customWidth="1"/>
    <col min="4" max="4" width="16.796875" customWidth="1"/>
    <col min="5" max="5" width="20" customWidth="1"/>
    <col min="6" max="6" width="19.69921875" customWidth="1"/>
    <col min="7" max="7" width="16.3984375" customWidth="1"/>
    <col min="8" max="8" width="6.69921875" customWidth="1"/>
    <col min="9" max="26" width="10.59765625" customWidth="1"/>
  </cols>
  <sheetData>
    <row r="1" spans="1:26" ht="15.75" customHeight="1">
      <c r="A1" s="37" t="s">
        <v>108</v>
      </c>
      <c r="B1" s="38"/>
      <c r="C1" s="38"/>
      <c r="D1" s="38"/>
      <c r="E1" s="38"/>
      <c r="F1" s="38"/>
      <c r="G1" s="38"/>
      <c r="H1" s="38"/>
      <c r="I1" s="38"/>
      <c r="J1" s="38"/>
      <c r="K1" s="38"/>
      <c r="L1" s="38"/>
      <c r="M1" s="38"/>
      <c r="N1" s="38"/>
      <c r="O1" s="38"/>
      <c r="P1" s="38"/>
      <c r="Q1" s="38"/>
      <c r="R1" s="38"/>
      <c r="S1" s="38"/>
      <c r="T1" s="38"/>
      <c r="U1" s="38"/>
      <c r="V1" s="38"/>
      <c r="W1" s="38"/>
      <c r="X1" s="38"/>
      <c r="Y1" s="38"/>
      <c r="Z1" s="38"/>
    </row>
    <row r="2" spans="1:26" ht="15.75" customHeight="1">
      <c r="A2" s="24" t="s">
        <v>74</v>
      </c>
    </row>
    <row r="3" spans="1:26" ht="67.5" customHeight="1">
      <c r="A3" s="41" t="s">
        <v>75</v>
      </c>
      <c r="B3" s="42"/>
      <c r="C3" s="42"/>
      <c r="D3" s="42"/>
      <c r="E3" s="42"/>
      <c r="F3" s="42"/>
      <c r="G3" s="42"/>
      <c r="H3" s="25"/>
    </row>
    <row r="4" spans="1:26" ht="15.75" customHeight="1">
      <c r="A4" s="26" t="s">
        <v>76</v>
      </c>
      <c r="B4" s="24" t="s">
        <v>77</v>
      </c>
    </row>
    <row r="5" spans="1:26" ht="15.75" customHeight="1">
      <c r="A5" s="27"/>
      <c r="B5" s="24"/>
    </row>
    <row r="6" spans="1:26" ht="15.75" customHeight="1">
      <c r="A6" s="26" t="s">
        <v>78</v>
      </c>
      <c r="B6" s="26" t="s">
        <v>79</v>
      </c>
    </row>
    <row r="7" spans="1:26" ht="15.75" customHeight="1">
      <c r="A7" s="26" t="s">
        <v>80</v>
      </c>
      <c r="B7" s="26" t="s">
        <v>81</v>
      </c>
    </row>
    <row r="8" spans="1:26" ht="15.75" customHeight="1">
      <c r="A8" s="26" t="s">
        <v>82</v>
      </c>
      <c r="B8" s="29" t="s">
        <v>83</v>
      </c>
    </row>
    <row r="9" spans="1:26" ht="15.75" customHeight="1">
      <c r="A9" s="26" t="s">
        <v>84</v>
      </c>
      <c r="B9" s="29" t="s">
        <v>83</v>
      </c>
    </row>
    <row r="10" spans="1:26" ht="15.75" customHeight="1">
      <c r="A10" s="26" t="s">
        <v>85</v>
      </c>
      <c r="B10" s="28">
        <v>1</v>
      </c>
    </row>
    <row r="11" spans="1:26" ht="15.75" customHeight="1">
      <c r="A11" s="26" t="s">
        <v>86</v>
      </c>
      <c r="B11" s="28">
        <v>36</v>
      </c>
    </row>
    <row r="12" spans="1:26" ht="15.75" customHeight="1">
      <c r="A12" s="26" t="s">
        <v>87</v>
      </c>
      <c r="B12" s="28" t="s">
        <v>109</v>
      </c>
    </row>
    <row r="13" spans="1:26" ht="15.75" customHeight="1">
      <c r="A13" s="39" t="s">
        <v>89</v>
      </c>
      <c r="B13" s="40"/>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ht="15.75" customHeight="1">
      <c r="A14" s="26"/>
      <c r="B14" s="43" t="s">
        <v>90</v>
      </c>
      <c r="C14" s="44"/>
      <c r="D14" s="45"/>
      <c r="E14" s="47"/>
      <c r="F14" s="42"/>
      <c r="G14" s="42"/>
    </row>
    <row r="15" spans="1:26" ht="15.75" customHeight="1">
      <c r="A15" s="26" t="s">
        <v>110</v>
      </c>
      <c r="B15" s="46">
        <v>0</v>
      </c>
      <c r="C15" s="42"/>
      <c r="D15" s="42"/>
      <c r="E15" s="46"/>
      <c r="F15" s="42"/>
      <c r="G15" s="42"/>
    </row>
    <row r="16" spans="1:26" ht="15.75" customHeight="1">
      <c r="A16" s="26"/>
      <c r="B16" s="33"/>
      <c r="C16" s="33"/>
      <c r="D16" s="33"/>
      <c r="E16" s="33"/>
      <c r="F16" s="33"/>
      <c r="G16" s="26"/>
    </row>
    <row r="17" spans="1:26" ht="15.75" customHeight="1">
      <c r="A17" s="26" t="s">
        <v>111</v>
      </c>
      <c r="B17" s="26" t="s">
        <v>112</v>
      </c>
      <c r="C17" s="26" t="s">
        <v>113</v>
      </c>
      <c r="D17" s="34" t="s">
        <v>114</v>
      </c>
      <c r="E17" s="26"/>
      <c r="F17" s="26"/>
      <c r="G17" s="34"/>
    </row>
    <row r="18" spans="1:26" ht="15.75" customHeight="1">
      <c r="A18" s="28" t="s">
        <v>96</v>
      </c>
      <c r="B18" s="35">
        <v>3.0071171478032221</v>
      </c>
      <c r="C18" s="35">
        <v>2.961219485720104</v>
      </c>
      <c r="D18" s="35">
        <v>0.2297159604106736</v>
      </c>
      <c r="E18" s="35"/>
      <c r="F18" s="35"/>
      <c r="G18" s="35"/>
    </row>
    <row r="19" spans="1:26" ht="15.75" customHeight="1">
      <c r="A19" s="28" t="s">
        <v>97</v>
      </c>
      <c r="B19" s="35">
        <v>7.8715002717041438</v>
      </c>
      <c r="C19" s="35">
        <v>7.1148896349440447</v>
      </c>
      <c r="D19" s="35">
        <v>0.186688565948507</v>
      </c>
      <c r="E19" s="35"/>
      <c r="F19" s="35"/>
      <c r="G19" s="35"/>
    </row>
    <row r="20" spans="1:26" ht="15.75" customHeight="1">
      <c r="A20" s="28" t="s">
        <v>98</v>
      </c>
      <c r="B20" s="35">
        <v>15.923862020814139</v>
      </c>
      <c r="C20" s="35">
        <v>15.913640149637565</v>
      </c>
      <c r="D20" s="35">
        <v>0.13235193447453078</v>
      </c>
      <c r="E20" s="35"/>
      <c r="F20" s="35"/>
      <c r="G20" s="35"/>
    </row>
    <row r="21" spans="1:26" ht="15.75" customHeight="1">
      <c r="A21" s="28" t="s">
        <v>99</v>
      </c>
      <c r="B21" s="35">
        <v>23.513059246662433</v>
      </c>
      <c r="C21" s="35">
        <v>23.416774651042463</v>
      </c>
      <c r="D21" s="35">
        <v>0.30618158432296638</v>
      </c>
      <c r="E21" s="35"/>
      <c r="F21" s="35"/>
      <c r="G21" s="35"/>
    </row>
    <row r="22" spans="1:26" ht="15.75" customHeight="1">
      <c r="A22" s="28" t="s">
        <v>100</v>
      </c>
      <c r="B22" s="35">
        <v>47.105535261188251</v>
      </c>
      <c r="C22" s="35">
        <v>46.996326186606751</v>
      </c>
      <c r="D22" s="35">
        <v>0.13334897567750517</v>
      </c>
      <c r="E22" s="35"/>
      <c r="F22" s="35"/>
      <c r="G22" s="35"/>
    </row>
    <row r="23" spans="1:26" ht="15.75" customHeight="1">
      <c r="A23" s="28"/>
      <c r="B23" s="36"/>
      <c r="C23" s="36"/>
      <c r="D23" s="36"/>
      <c r="E23" s="28"/>
      <c r="F23" s="28"/>
      <c r="G23" s="28"/>
    </row>
    <row r="24" spans="1:26" ht="15.75" customHeight="1">
      <c r="A24" s="28" t="s">
        <v>101</v>
      </c>
      <c r="B24" s="28" t="s">
        <v>115</v>
      </c>
      <c r="C24" s="28" t="s">
        <v>116</v>
      </c>
      <c r="D24" s="36" t="s">
        <v>114</v>
      </c>
      <c r="E24" s="28"/>
      <c r="F24" s="28"/>
      <c r="G24" s="36"/>
    </row>
    <row r="25" spans="1:26" ht="15.75" customHeight="1">
      <c r="A25" s="26" t="s">
        <v>117</v>
      </c>
      <c r="B25" s="35">
        <v>4.250485136557332</v>
      </c>
      <c r="C25" s="35">
        <v>4.0705219568600892</v>
      </c>
      <c r="D25" s="35">
        <v>0.18671934123668388</v>
      </c>
      <c r="E25" s="35"/>
      <c r="F25" s="35"/>
      <c r="G25" s="35"/>
    </row>
    <row r="26" spans="1:26" ht="15.75" customHeight="1">
      <c r="A26" s="26" t="s">
        <v>118</v>
      </c>
      <c r="B26" s="35">
        <v>9.8673090910301333</v>
      </c>
      <c r="C26" s="35">
        <v>9.7947690729568251</v>
      </c>
      <c r="D26" s="35">
        <v>0.1680145976371592</v>
      </c>
      <c r="E26" s="35"/>
      <c r="F26" s="35"/>
      <c r="G26" s="35"/>
    </row>
    <row r="27" spans="1:26" ht="15.75" customHeight="1">
      <c r="A27" s="26" t="s">
        <v>119</v>
      </c>
      <c r="B27" s="35">
        <v>31.787074000461093</v>
      </c>
      <c r="C27" s="35">
        <v>31.366445741068055</v>
      </c>
      <c r="D27" s="35">
        <v>0.34816962640880611</v>
      </c>
      <c r="E27" s="35"/>
      <c r="F27" s="35"/>
      <c r="G27" s="35"/>
    </row>
    <row r="28" spans="1:26" ht="15.75" customHeight="1">
      <c r="A28" s="38" t="s">
        <v>107</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5">
    <mergeCell ref="A3:G3"/>
    <mergeCell ref="B14:D14"/>
    <mergeCell ref="E14:G14"/>
    <mergeCell ref="B15:D15"/>
    <mergeCell ref="E15:G15"/>
  </mergeCells>
  <hyperlinks>
    <hyperlink ref="A2" r:id="rId1" xr:uid="{00000000-0004-0000-0200-000000000000}"/>
    <hyperlink ref="B4" r:id="rId2" xr:uid="{00000000-0004-0000-0200-000001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editedDATA_DOC&amp;TDN</vt:lpstr>
      <vt:lpstr>DATA_DOC&amp;TDN</vt:lpstr>
      <vt:lpstr>TOC DIAGNOSTICS</vt:lpstr>
      <vt:lpstr>TDN DIAGNOSTICS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Halewood</dc:creator>
  <cp:lastModifiedBy>Taylor</cp:lastModifiedBy>
  <dcterms:created xsi:type="dcterms:W3CDTF">2020-09-15T17:13:43Z</dcterms:created>
  <dcterms:modified xsi:type="dcterms:W3CDTF">2025-05-08T18:17:39Z</dcterms:modified>
</cp:coreProperties>
</file>