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\\sosiknas1\Lab_data\LTER\DOC\data\"/>
    </mc:Choice>
  </mc:AlternateContent>
  <xr:revisionPtr revIDLastSave="0" documentId="13_ncr:1_{5ED1B466-AB0C-4BD5-A8F9-91535F63ACC3}" xr6:coauthVersionLast="47" xr6:coauthVersionMax="47" xr10:uidLastSave="{00000000-0000-0000-0000-000000000000}"/>
  <bookViews>
    <workbookView xWindow="-22710" yWindow="1575" windowWidth="21345" windowHeight="148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2" i="1"/>
</calcChain>
</file>

<file path=xl/sharedStrings.xml><?xml version="1.0" encoding="utf-8"?>
<sst xmlns="http://schemas.openxmlformats.org/spreadsheetml/2006/main" count="199" uniqueCount="71">
  <si>
    <t>L1</t>
  </si>
  <si>
    <t>L4</t>
  </si>
  <si>
    <t>L5</t>
  </si>
  <si>
    <t>L6</t>
  </si>
  <si>
    <t>L11</t>
  </si>
  <si>
    <t>L9</t>
  </si>
  <si>
    <t>L10</t>
  </si>
  <si>
    <t>L8</t>
  </si>
  <si>
    <t>L7</t>
  </si>
  <si>
    <t>L3</t>
  </si>
  <si>
    <t>L2</t>
  </si>
  <si>
    <t>Date (UTC)</t>
  </si>
  <si>
    <t>Start Time (UTC)</t>
  </si>
  <si>
    <t>Station Depth</t>
  </si>
  <si>
    <t>LTER Station</t>
  </si>
  <si>
    <t>Cast</t>
  </si>
  <si>
    <t>Niskin Target Depth</t>
  </si>
  <si>
    <t>Comments</t>
  </si>
  <si>
    <t>Cruise</t>
  </si>
  <si>
    <t>a</t>
  </si>
  <si>
    <t>b</t>
  </si>
  <si>
    <t>Replicate</t>
  </si>
  <si>
    <t>MVCO</t>
  </si>
  <si>
    <t>Date run</t>
  </si>
  <si>
    <t>filename</t>
  </si>
  <si>
    <t>NPOC(uM)</t>
  </si>
  <si>
    <t>TN(uM)</t>
  </si>
  <si>
    <t>'LTER_HRS2303_C10N12'</t>
  </si>
  <si>
    <t>'LTER_HRS2303_C10N5'</t>
  </si>
  <si>
    <t>'LTER_HRS2303_C11N12'</t>
  </si>
  <si>
    <t>'LTER_HRS2303_C11N6'</t>
  </si>
  <si>
    <t>'LTER_HRS2303_C11N6_dup'</t>
  </si>
  <si>
    <t>'LTER_HRS2303_C12N12'</t>
  </si>
  <si>
    <t>'LTER_HRS2303_C12N9'</t>
  </si>
  <si>
    <t>'LTER_HRS2303_C1N9'</t>
  </si>
  <si>
    <t>'LTER_HRS2303_C2N10'</t>
  </si>
  <si>
    <t>'LTER_HRS2303_C3N12'</t>
  </si>
  <si>
    <t>'LTER_HRS2303_C3N6'</t>
  </si>
  <si>
    <t>'LTER_HRS2303_C4N11'</t>
  </si>
  <si>
    <t>'LTER_HRS2303_C4N3'</t>
  </si>
  <si>
    <t>'LTER_HRS2303_C4N9'</t>
  </si>
  <si>
    <t>'LTER_HRS2303_C5N12'</t>
  </si>
  <si>
    <t>'LTER_HRS2303_C5N12_dup'</t>
  </si>
  <si>
    <t>'LTER_HRS2303_C5N4'</t>
  </si>
  <si>
    <t>'LTER_HRS2303_C5N9'</t>
  </si>
  <si>
    <t>'LTER_HRS2303_C6N12'</t>
  </si>
  <si>
    <t>'LTER_HRS2303_C6N5'</t>
  </si>
  <si>
    <t>'LTER_HRS2303_C6N9'</t>
  </si>
  <si>
    <t>'LTER_HRS2303_C7N10'</t>
  </si>
  <si>
    <t>'LTER_HRS2303_C7N12'</t>
  </si>
  <si>
    <t>'LTER_HRS2303_C7N2'</t>
  </si>
  <si>
    <t>'LTER_HRS2303_C7N5'</t>
  </si>
  <si>
    <t>'LTER_HRS2303_C7N5_dup'</t>
  </si>
  <si>
    <t>'LTER_HRS2303_C8N11'</t>
  </si>
  <si>
    <t>'LTER_HRS2303_C8N13_couldBe_c8N1B'</t>
  </si>
  <si>
    <t>'LTER_HRS2303_C8N1a'</t>
  </si>
  <si>
    <t>'LTER_HRS2303_C8N6'</t>
  </si>
  <si>
    <t>'LTER_HRS2303_C8N9'</t>
  </si>
  <si>
    <t>'LTER_HRS2303_C9N11'</t>
  </si>
  <si>
    <t>'LTER_HRS2303_C9N11_dup'</t>
  </si>
  <si>
    <t>'LTER_HRS2303_C9N2'</t>
  </si>
  <si>
    <t>'LTER_HRS2303_C9N7'</t>
  </si>
  <si>
    <t>Now that I see the full set of samples, this must be C8 N1 B</t>
  </si>
  <si>
    <t>sample_type</t>
  </si>
  <si>
    <t>Niskin</t>
  </si>
  <si>
    <t>cast</t>
  </si>
  <si>
    <t>DUPLICATE</t>
  </si>
  <si>
    <t>Notes during lab analysis</t>
  </si>
  <si>
    <t>HRS2303</t>
  </si>
  <si>
    <t>quality_flag_C</t>
  </si>
  <si>
    <t>quality_flag_N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</si>
</sst>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5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b/>
      <u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5" borderId="0" xfId="0" applyFont="1" applyFill="1" applyAlignment="1">
      <alignment horizontal="center"/>
    </xf>
    <xf numFmtId="164" fontId="1" fillId="5" borderId="0" xfId="0" applyNumberFormat="1" applyFont="1" applyFill="1" applyAlignment="1">
      <alignment horizontal="center"/>
    </xf>
    <xf numFmtId="0" fontId="3" fillId="0" borderId="0" xfId="0" applyFont="1" applyAlignment="1">
      <alignment horizontal="left"/>
    </xf>
    <xf numFmtId="0" fontId="0" fillId="6" borderId="0" xfId="0" applyFill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3" fillId="0" borderId="0" xfId="0" applyNumberFormat="1" applyFont="1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4" fillId="0" borderId="0" xfId="0" applyFont="1"/>
  </cellXfs>
  <cellStyles count="1">
    <cellStyle name="Normal" xfId="0" builtinId="0"/>
  </cellStyles>
  <dxfs count="11">
    <dxf>
      <fill>
        <patternFill>
          <bgColor rgb="FF9C5BCD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F5FCF"/>
        </patternFill>
      </fill>
    </dxf>
    <dxf>
      <fill>
        <patternFill>
          <bgColor rgb="FF92D050"/>
        </patternFill>
      </fill>
    </dxf>
    <dxf>
      <fill>
        <patternFill>
          <bgColor rgb="FFFF7979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"/>
  <sheetViews>
    <sheetView tabSelected="1" workbookViewId="0">
      <selection activeCell="L2" sqref="L2"/>
    </sheetView>
  </sheetViews>
  <sheetFormatPr defaultRowHeight="15" x14ac:dyDescent="0.25"/>
  <cols>
    <col min="2" max="2" width="13" customWidth="1"/>
    <col min="10" max="10" width="12.42578125" customWidth="1"/>
    <col min="11" max="13" width="16" customWidth="1"/>
    <col min="14" max="14" width="2.42578125" style="14" customWidth="1"/>
    <col min="15" max="15" width="9.7109375" bestFit="1" customWidth="1"/>
    <col min="16" max="16" width="36.28515625" bestFit="1" customWidth="1"/>
    <col min="17" max="18" width="9.140625" style="18"/>
    <col min="19" max="19" width="8.85546875" style="18"/>
    <col min="20" max="20" width="52.5703125" customWidth="1"/>
  </cols>
  <sheetData>
    <row r="1" spans="1:20" ht="45" x14ac:dyDescent="0.25">
      <c r="A1" s="2" t="s">
        <v>18</v>
      </c>
      <c r="B1" s="2" t="s">
        <v>11</v>
      </c>
      <c r="C1" s="3" t="s">
        <v>12</v>
      </c>
      <c r="D1" s="2" t="s">
        <v>13</v>
      </c>
      <c r="E1" s="2" t="s">
        <v>14</v>
      </c>
      <c r="F1" s="2" t="s">
        <v>63</v>
      </c>
      <c r="G1" s="2" t="s">
        <v>15</v>
      </c>
      <c r="H1" s="2" t="s">
        <v>64</v>
      </c>
      <c r="I1" s="2" t="s">
        <v>16</v>
      </c>
      <c r="J1" s="4" t="s">
        <v>21</v>
      </c>
      <c r="K1" s="1" t="s">
        <v>17</v>
      </c>
      <c r="L1" s="20" t="s">
        <v>69</v>
      </c>
      <c r="M1" s="20" t="s">
        <v>70</v>
      </c>
      <c r="O1" s="13" t="s">
        <v>23</v>
      </c>
      <c r="P1" s="13" t="s">
        <v>24</v>
      </c>
      <c r="Q1" s="17" t="s">
        <v>25</v>
      </c>
      <c r="R1" s="17" t="s">
        <v>26</v>
      </c>
      <c r="S1" s="17"/>
      <c r="T1" s="21" t="s">
        <v>67</v>
      </c>
    </row>
    <row r="2" spans="1:20" x14ac:dyDescent="0.25">
      <c r="A2" s="6" t="s">
        <v>68</v>
      </c>
      <c r="B2" s="6">
        <v>20230429</v>
      </c>
      <c r="C2" s="7">
        <v>1043</v>
      </c>
      <c r="D2" s="6">
        <v>14.5</v>
      </c>
      <c r="E2" s="6" t="s">
        <v>22</v>
      </c>
      <c r="F2" s="6" t="s">
        <v>65</v>
      </c>
      <c r="G2" s="8">
        <v>1</v>
      </c>
      <c r="H2" s="9">
        <v>9</v>
      </c>
      <c r="I2" s="6">
        <v>2.5</v>
      </c>
      <c r="J2" s="5" t="s">
        <v>19</v>
      </c>
      <c r="L2">
        <v>2</v>
      </c>
      <c r="M2">
        <v>2</v>
      </c>
      <c r="O2" s="15">
        <v>45188</v>
      </c>
      <c r="P2" s="16" t="s">
        <v>34</v>
      </c>
      <c r="Q2" s="19">
        <v>107.01184869302682</v>
      </c>
      <c r="R2" s="19">
        <v>7.1357214051051896</v>
      </c>
      <c r="S2" s="19">
        <f>Q2/R2</f>
        <v>14.996640510161471</v>
      </c>
    </row>
    <row r="3" spans="1:20" x14ac:dyDescent="0.25">
      <c r="A3" s="6" t="s">
        <v>68</v>
      </c>
      <c r="B3" s="6">
        <v>20230502</v>
      </c>
      <c r="C3" s="7">
        <v>2000</v>
      </c>
      <c r="D3" s="6">
        <v>21</v>
      </c>
      <c r="E3" s="6" t="s">
        <v>0</v>
      </c>
      <c r="F3" s="6" t="s">
        <v>65</v>
      </c>
      <c r="G3" s="8">
        <v>2</v>
      </c>
      <c r="H3" s="9">
        <v>10</v>
      </c>
      <c r="I3" s="6">
        <v>3</v>
      </c>
      <c r="J3" s="5" t="s">
        <v>19</v>
      </c>
      <c r="L3">
        <v>2</v>
      </c>
      <c r="M3">
        <v>2</v>
      </c>
      <c r="O3" s="15">
        <v>45189</v>
      </c>
      <c r="P3" s="16" t="s">
        <v>35</v>
      </c>
      <c r="Q3" s="19">
        <v>90.864681831098721</v>
      </c>
      <c r="R3" s="19">
        <v>6.3583430540189241</v>
      </c>
      <c r="S3" s="19">
        <f t="shared" ref="S3:S36" si="0">Q3/R3</f>
        <v>14.290622739153056</v>
      </c>
    </row>
    <row r="4" spans="1:20" x14ac:dyDescent="0.25">
      <c r="A4" s="6" t="s">
        <v>68</v>
      </c>
      <c r="B4" s="6">
        <v>20230503</v>
      </c>
      <c r="C4" s="10">
        <v>420</v>
      </c>
      <c r="D4" s="5">
        <v>77</v>
      </c>
      <c r="E4" s="5" t="s">
        <v>2</v>
      </c>
      <c r="F4" s="6" t="s">
        <v>65</v>
      </c>
      <c r="G4" s="8">
        <v>3</v>
      </c>
      <c r="H4" s="9">
        <v>6</v>
      </c>
      <c r="I4" s="5">
        <v>33</v>
      </c>
      <c r="J4" s="5" t="s">
        <v>19</v>
      </c>
      <c r="L4">
        <v>2</v>
      </c>
      <c r="M4">
        <v>2</v>
      </c>
      <c r="O4" s="15">
        <v>45188</v>
      </c>
      <c r="P4" s="16" t="s">
        <v>37</v>
      </c>
      <c r="Q4" s="19">
        <v>71.934740641962122</v>
      </c>
      <c r="R4" s="19">
        <v>8.6776400840312498</v>
      </c>
      <c r="S4" s="19">
        <f t="shared" si="0"/>
        <v>8.2896663085091227</v>
      </c>
    </row>
    <row r="5" spans="1:20" x14ac:dyDescent="0.25">
      <c r="A5" s="6" t="s">
        <v>68</v>
      </c>
      <c r="B5" s="6">
        <v>20230503</v>
      </c>
      <c r="C5" s="10">
        <v>420</v>
      </c>
      <c r="D5" s="5">
        <v>77</v>
      </c>
      <c r="E5" s="5" t="s">
        <v>2</v>
      </c>
      <c r="F5" s="6" t="s">
        <v>65</v>
      </c>
      <c r="G5" s="8">
        <v>3</v>
      </c>
      <c r="H5" s="9">
        <v>12</v>
      </c>
      <c r="I5" s="5">
        <v>3</v>
      </c>
      <c r="J5" s="5" t="s">
        <v>19</v>
      </c>
      <c r="L5">
        <v>2</v>
      </c>
      <c r="M5">
        <v>2</v>
      </c>
      <c r="O5" s="15">
        <v>45188</v>
      </c>
      <c r="P5" s="16" t="s">
        <v>36</v>
      </c>
      <c r="Q5" s="19">
        <v>72.430968518900215</v>
      </c>
      <c r="R5" s="19">
        <v>5.2848393217176302</v>
      </c>
      <c r="S5" s="19">
        <f t="shared" si="0"/>
        <v>13.705424916373685</v>
      </c>
    </row>
    <row r="6" spans="1:20" x14ac:dyDescent="0.25">
      <c r="A6" s="6" t="s">
        <v>68</v>
      </c>
      <c r="B6" s="6">
        <v>20230503</v>
      </c>
      <c r="C6" s="10">
        <v>835</v>
      </c>
      <c r="D6" s="5">
        <v>123</v>
      </c>
      <c r="E6" s="5" t="s">
        <v>8</v>
      </c>
      <c r="F6" s="6" t="s">
        <v>65</v>
      </c>
      <c r="G6" s="8">
        <v>4</v>
      </c>
      <c r="H6" s="9">
        <v>3</v>
      </c>
      <c r="I6" s="5">
        <v>90</v>
      </c>
      <c r="J6" s="5" t="s">
        <v>19</v>
      </c>
      <c r="L6">
        <v>2</v>
      </c>
      <c r="M6">
        <v>2</v>
      </c>
      <c r="O6" s="15">
        <v>45188</v>
      </c>
      <c r="P6" s="16" t="s">
        <v>39</v>
      </c>
      <c r="Q6" s="19">
        <v>61.420912499335223</v>
      </c>
      <c r="R6" s="19">
        <v>11.999141599161399</v>
      </c>
      <c r="S6" s="19">
        <f t="shared" si="0"/>
        <v>5.1187755383791647</v>
      </c>
    </row>
    <row r="7" spans="1:20" x14ac:dyDescent="0.25">
      <c r="A7" s="6" t="s">
        <v>68</v>
      </c>
      <c r="B7" s="6">
        <v>20230503</v>
      </c>
      <c r="C7" s="10">
        <v>835</v>
      </c>
      <c r="D7" s="5">
        <v>123</v>
      </c>
      <c r="E7" s="5" t="s">
        <v>8</v>
      </c>
      <c r="F7" s="6" t="s">
        <v>65</v>
      </c>
      <c r="G7" s="8">
        <v>4</v>
      </c>
      <c r="H7" s="9">
        <v>9</v>
      </c>
      <c r="I7" s="6">
        <v>24</v>
      </c>
      <c r="J7" s="5" t="s">
        <v>19</v>
      </c>
      <c r="L7">
        <v>2</v>
      </c>
      <c r="M7">
        <v>2</v>
      </c>
      <c r="O7" s="15">
        <v>45189</v>
      </c>
      <c r="P7" s="16" t="s">
        <v>40</v>
      </c>
      <c r="Q7" s="19">
        <v>69.107449941910815</v>
      </c>
      <c r="R7" s="19">
        <v>4.5059555345522835</v>
      </c>
      <c r="S7" s="19">
        <f t="shared" si="0"/>
        <v>15.336913427570565</v>
      </c>
    </row>
    <row r="8" spans="1:20" x14ac:dyDescent="0.25">
      <c r="A8" s="6" t="s">
        <v>68</v>
      </c>
      <c r="B8" s="6">
        <v>20230503</v>
      </c>
      <c r="C8" s="10">
        <v>835</v>
      </c>
      <c r="D8" s="5">
        <v>123</v>
      </c>
      <c r="E8" s="5" t="s">
        <v>8</v>
      </c>
      <c r="F8" s="6" t="s">
        <v>65</v>
      </c>
      <c r="G8" s="8">
        <v>4</v>
      </c>
      <c r="H8" s="9">
        <v>11</v>
      </c>
      <c r="I8" s="6">
        <v>3</v>
      </c>
      <c r="J8" s="5" t="s">
        <v>19</v>
      </c>
      <c r="L8">
        <v>2</v>
      </c>
      <c r="M8">
        <v>2</v>
      </c>
      <c r="O8" s="15">
        <v>45188</v>
      </c>
      <c r="P8" s="16" t="s">
        <v>38</v>
      </c>
      <c r="Q8" s="19">
        <v>74.77254381320212</v>
      </c>
      <c r="R8" s="19">
        <v>5.0587685379653102</v>
      </c>
      <c r="S8" s="19">
        <f t="shared" si="0"/>
        <v>14.780779798886869</v>
      </c>
    </row>
    <row r="9" spans="1:20" x14ac:dyDescent="0.25">
      <c r="A9" s="6" t="s">
        <v>68</v>
      </c>
      <c r="B9" s="6">
        <v>20230503</v>
      </c>
      <c r="C9" s="7">
        <v>1053</v>
      </c>
      <c r="D9" s="6">
        <v>138</v>
      </c>
      <c r="E9" s="6" t="s">
        <v>7</v>
      </c>
      <c r="F9" s="6" t="s">
        <v>65</v>
      </c>
      <c r="G9" s="8">
        <v>5</v>
      </c>
      <c r="H9" s="9">
        <v>4</v>
      </c>
      <c r="I9" s="6">
        <v>83</v>
      </c>
      <c r="J9" s="5" t="s">
        <v>19</v>
      </c>
      <c r="L9">
        <v>2</v>
      </c>
      <c r="M9">
        <v>2</v>
      </c>
      <c r="O9" s="15">
        <v>45189</v>
      </c>
      <c r="P9" s="16" t="s">
        <v>43</v>
      </c>
      <c r="Q9" s="19">
        <v>63.871269653226619</v>
      </c>
      <c r="R9" s="19">
        <v>7.6348280433949736</v>
      </c>
      <c r="S9" s="19">
        <f t="shared" si="0"/>
        <v>8.365777105940559</v>
      </c>
    </row>
    <row r="10" spans="1:20" x14ac:dyDescent="0.25">
      <c r="A10" s="6" t="s">
        <v>68</v>
      </c>
      <c r="B10" s="6">
        <v>20230503</v>
      </c>
      <c r="C10" s="7">
        <v>1053</v>
      </c>
      <c r="D10" s="6">
        <v>138</v>
      </c>
      <c r="E10" s="6" t="s">
        <v>7</v>
      </c>
      <c r="F10" s="6" t="s">
        <v>65</v>
      </c>
      <c r="G10" s="8">
        <v>5</v>
      </c>
      <c r="H10" s="9">
        <v>9</v>
      </c>
      <c r="I10" s="5">
        <v>30</v>
      </c>
      <c r="J10" s="5" t="s">
        <v>19</v>
      </c>
      <c r="L10">
        <v>2</v>
      </c>
      <c r="M10">
        <v>2</v>
      </c>
      <c r="O10" s="15">
        <v>45188</v>
      </c>
      <c r="P10" s="16" t="s">
        <v>44</v>
      </c>
      <c r="Q10" s="19">
        <v>71.76416230926462</v>
      </c>
      <c r="R10" s="19">
        <v>8.0168177930629394</v>
      </c>
      <c r="S10" s="19">
        <f t="shared" si="0"/>
        <v>8.9517018050931778</v>
      </c>
    </row>
    <row r="11" spans="1:20" x14ac:dyDescent="0.25">
      <c r="A11" s="6" t="s">
        <v>68</v>
      </c>
      <c r="B11" s="6">
        <v>20230503</v>
      </c>
      <c r="C11" s="7">
        <v>1053</v>
      </c>
      <c r="D11" s="6">
        <v>138</v>
      </c>
      <c r="E11" s="6" t="s">
        <v>7</v>
      </c>
      <c r="F11" s="6" t="s">
        <v>65</v>
      </c>
      <c r="G11" s="8">
        <v>5</v>
      </c>
      <c r="H11" s="9">
        <v>12</v>
      </c>
      <c r="I11" s="5">
        <v>3</v>
      </c>
      <c r="J11" s="5" t="s">
        <v>19</v>
      </c>
      <c r="L11">
        <v>2</v>
      </c>
      <c r="M11">
        <v>2</v>
      </c>
      <c r="O11" s="15">
        <v>45189</v>
      </c>
      <c r="P11" s="16" t="s">
        <v>41</v>
      </c>
      <c r="Q11" s="19">
        <v>68.189613741882923</v>
      </c>
      <c r="R11" s="19">
        <v>2.8910535945044433</v>
      </c>
      <c r="S11" s="19">
        <f t="shared" si="0"/>
        <v>23.586423258117197</v>
      </c>
    </row>
    <row r="12" spans="1:20" x14ac:dyDescent="0.25">
      <c r="A12" s="6" t="s">
        <v>68</v>
      </c>
      <c r="B12" s="6">
        <v>20230503</v>
      </c>
      <c r="C12" s="7">
        <v>1053</v>
      </c>
      <c r="D12" s="6">
        <v>138</v>
      </c>
      <c r="E12" s="6" t="s">
        <v>7</v>
      </c>
      <c r="F12" s="6" t="s">
        <v>65</v>
      </c>
      <c r="G12" s="8">
        <v>5</v>
      </c>
      <c r="H12" s="9">
        <v>12</v>
      </c>
      <c r="I12" s="5">
        <v>3</v>
      </c>
      <c r="J12" s="5" t="s">
        <v>20</v>
      </c>
      <c r="K12" t="s">
        <v>66</v>
      </c>
      <c r="L12">
        <v>2</v>
      </c>
      <c r="M12">
        <v>2</v>
      </c>
      <c r="O12" s="15">
        <v>45188</v>
      </c>
      <c r="P12" s="16" t="s">
        <v>42</v>
      </c>
      <c r="Q12" s="19">
        <v>68.182017322617426</v>
      </c>
      <c r="R12" s="19">
        <v>5.30338871935884</v>
      </c>
      <c r="S12" s="19">
        <f t="shared" si="0"/>
        <v>12.856311488866382</v>
      </c>
    </row>
    <row r="13" spans="1:20" x14ac:dyDescent="0.25">
      <c r="A13" s="6" t="s">
        <v>68</v>
      </c>
      <c r="B13" s="6">
        <v>20230503</v>
      </c>
      <c r="C13" s="10">
        <v>1309</v>
      </c>
      <c r="D13" s="5">
        <v>209</v>
      </c>
      <c r="E13" s="5" t="s">
        <v>5</v>
      </c>
      <c r="F13" s="6" t="s">
        <v>65</v>
      </c>
      <c r="G13" s="8">
        <v>6</v>
      </c>
      <c r="H13" s="9">
        <v>5</v>
      </c>
      <c r="I13" s="5">
        <v>80</v>
      </c>
      <c r="J13" s="5" t="s">
        <v>19</v>
      </c>
      <c r="L13">
        <v>2</v>
      </c>
      <c r="M13">
        <v>2</v>
      </c>
      <c r="O13" s="15">
        <v>45188</v>
      </c>
      <c r="P13" s="16" t="s">
        <v>46</v>
      </c>
      <c r="Q13" s="19">
        <v>65.282185666760114</v>
      </c>
      <c r="R13" s="19">
        <v>7.9356641783826198</v>
      </c>
      <c r="S13" s="19">
        <f t="shared" si="0"/>
        <v>8.2264299747706033</v>
      </c>
    </row>
    <row r="14" spans="1:20" x14ac:dyDescent="0.25">
      <c r="A14" s="6" t="s">
        <v>68</v>
      </c>
      <c r="B14" s="6">
        <v>20230503</v>
      </c>
      <c r="C14" s="10">
        <v>1309</v>
      </c>
      <c r="D14" s="5">
        <v>209</v>
      </c>
      <c r="E14" s="5" t="s">
        <v>5</v>
      </c>
      <c r="F14" s="6" t="s">
        <v>65</v>
      </c>
      <c r="G14" s="8">
        <v>6</v>
      </c>
      <c r="H14" s="9">
        <v>9</v>
      </c>
      <c r="I14" s="5">
        <v>17</v>
      </c>
      <c r="J14" s="5" t="s">
        <v>19</v>
      </c>
      <c r="L14">
        <v>2</v>
      </c>
      <c r="M14">
        <v>2</v>
      </c>
      <c r="O14" s="15">
        <v>45189</v>
      </c>
      <c r="P14" s="16" t="s">
        <v>47</v>
      </c>
      <c r="Q14" s="19">
        <v>69.76949572553761</v>
      </c>
      <c r="R14" s="19">
        <v>2.7651862374124834</v>
      </c>
      <c r="S14" s="19">
        <f t="shared" si="0"/>
        <v>25.231391210316545</v>
      </c>
    </row>
    <row r="15" spans="1:20" x14ac:dyDescent="0.25">
      <c r="A15" s="6" t="s">
        <v>68</v>
      </c>
      <c r="B15" s="6">
        <v>20230503</v>
      </c>
      <c r="C15" s="10">
        <v>1309</v>
      </c>
      <c r="D15" s="5">
        <v>209</v>
      </c>
      <c r="E15" s="5" t="s">
        <v>5</v>
      </c>
      <c r="F15" s="6" t="s">
        <v>65</v>
      </c>
      <c r="G15" s="8">
        <v>6</v>
      </c>
      <c r="H15" s="9">
        <v>12</v>
      </c>
      <c r="I15" s="6">
        <v>3</v>
      </c>
      <c r="J15" s="5" t="s">
        <v>19</v>
      </c>
      <c r="L15">
        <v>2</v>
      </c>
      <c r="M15">
        <v>2</v>
      </c>
      <c r="O15" s="15">
        <v>45188</v>
      </c>
      <c r="P15" s="16" t="s">
        <v>45</v>
      </c>
      <c r="Q15" s="19">
        <v>72.477489882363116</v>
      </c>
      <c r="R15" s="19">
        <v>4.6060473017843897</v>
      </c>
      <c r="S15" s="19">
        <f t="shared" si="0"/>
        <v>15.73528996419234</v>
      </c>
    </row>
    <row r="16" spans="1:20" x14ac:dyDescent="0.25">
      <c r="A16" s="6" t="s">
        <v>68</v>
      </c>
      <c r="B16" s="6">
        <v>20230503</v>
      </c>
      <c r="C16" s="7">
        <v>1815</v>
      </c>
      <c r="D16" s="6">
        <v>450</v>
      </c>
      <c r="E16" s="6" t="s">
        <v>6</v>
      </c>
      <c r="F16" s="6" t="s">
        <v>65</v>
      </c>
      <c r="G16" s="8">
        <v>7</v>
      </c>
      <c r="H16" s="9">
        <v>2</v>
      </c>
      <c r="I16" s="6">
        <v>447</v>
      </c>
      <c r="J16" s="5" t="s">
        <v>19</v>
      </c>
      <c r="L16">
        <v>2</v>
      </c>
      <c r="M16">
        <v>2</v>
      </c>
      <c r="O16" s="15">
        <v>45188</v>
      </c>
      <c r="P16" s="16" t="s">
        <v>50</v>
      </c>
      <c r="Q16" s="19">
        <v>49.263329514350723</v>
      </c>
      <c r="R16" s="19">
        <v>26.896626579762899</v>
      </c>
      <c r="S16" s="19">
        <f t="shared" si="0"/>
        <v>1.8315802306381648</v>
      </c>
    </row>
    <row r="17" spans="1:20" x14ac:dyDescent="0.25">
      <c r="A17" s="6" t="s">
        <v>68</v>
      </c>
      <c r="B17" s="6">
        <v>20230503</v>
      </c>
      <c r="C17" s="7">
        <v>1815</v>
      </c>
      <c r="D17" s="6">
        <v>450</v>
      </c>
      <c r="E17" s="6" t="s">
        <v>6</v>
      </c>
      <c r="F17" s="6" t="s">
        <v>65</v>
      </c>
      <c r="G17" s="8">
        <v>7</v>
      </c>
      <c r="H17" s="9">
        <v>5</v>
      </c>
      <c r="I17" s="6">
        <v>90</v>
      </c>
      <c r="J17" s="5" t="s">
        <v>19</v>
      </c>
      <c r="L17">
        <v>2</v>
      </c>
      <c r="M17">
        <v>2</v>
      </c>
      <c r="O17" s="15">
        <v>45188</v>
      </c>
      <c r="P17" s="16" t="s">
        <v>51</v>
      </c>
      <c r="Q17" s="19">
        <v>59.870200383903523</v>
      </c>
      <c r="R17" s="19">
        <v>11.1586220185439</v>
      </c>
      <c r="S17" s="19">
        <f t="shared" si="0"/>
        <v>5.3653757860431632</v>
      </c>
    </row>
    <row r="18" spans="1:20" x14ac:dyDescent="0.25">
      <c r="A18" s="6" t="s">
        <v>68</v>
      </c>
      <c r="B18" s="6">
        <v>20230503</v>
      </c>
      <c r="C18" s="7">
        <v>1815</v>
      </c>
      <c r="D18" s="6">
        <v>450</v>
      </c>
      <c r="E18" s="6" t="s">
        <v>6</v>
      </c>
      <c r="F18" s="6" t="s">
        <v>65</v>
      </c>
      <c r="G18" s="8">
        <v>7</v>
      </c>
      <c r="H18" s="9">
        <v>5</v>
      </c>
      <c r="I18" s="6">
        <v>90</v>
      </c>
      <c r="J18" s="5" t="s">
        <v>20</v>
      </c>
      <c r="K18" t="s">
        <v>66</v>
      </c>
      <c r="L18">
        <v>2</v>
      </c>
      <c r="M18">
        <v>2</v>
      </c>
      <c r="O18" s="15">
        <v>45188</v>
      </c>
      <c r="P18" s="16" t="s">
        <v>52</v>
      </c>
      <c r="Q18" s="19">
        <v>63.312781280161822</v>
      </c>
      <c r="R18" s="19">
        <v>9.3500557485253193</v>
      </c>
      <c r="S18" s="19">
        <f t="shared" si="0"/>
        <v>6.7713800840329155</v>
      </c>
    </row>
    <row r="19" spans="1:20" x14ac:dyDescent="0.25">
      <c r="A19" s="6" t="s">
        <v>68</v>
      </c>
      <c r="B19" s="6">
        <v>20230503</v>
      </c>
      <c r="C19" s="7">
        <v>1815</v>
      </c>
      <c r="D19" s="6">
        <v>450</v>
      </c>
      <c r="E19" s="6" t="s">
        <v>6</v>
      </c>
      <c r="F19" s="6" t="s">
        <v>65</v>
      </c>
      <c r="G19" s="8">
        <v>7</v>
      </c>
      <c r="H19" s="9">
        <v>10</v>
      </c>
      <c r="I19" s="6">
        <v>28</v>
      </c>
      <c r="J19" s="5" t="s">
        <v>19</v>
      </c>
      <c r="L19">
        <v>2</v>
      </c>
      <c r="M19">
        <v>2</v>
      </c>
      <c r="O19" s="15">
        <v>45188</v>
      </c>
      <c r="P19" s="16" t="s">
        <v>48</v>
      </c>
      <c r="Q19" s="19">
        <v>67.453182628364516</v>
      </c>
      <c r="R19" s="19">
        <v>5.0292054354746201</v>
      </c>
      <c r="S19" s="19">
        <f t="shared" si="0"/>
        <v>13.412294147415112</v>
      </c>
    </row>
    <row r="20" spans="1:20" x14ac:dyDescent="0.25">
      <c r="A20" s="6" t="s">
        <v>68</v>
      </c>
      <c r="B20" s="6">
        <v>20230503</v>
      </c>
      <c r="C20" s="7">
        <v>1815</v>
      </c>
      <c r="D20" s="6">
        <v>450</v>
      </c>
      <c r="E20" s="6" t="s">
        <v>6</v>
      </c>
      <c r="F20" s="6" t="s">
        <v>65</v>
      </c>
      <c r="G20" s="8">
        <v>7</v>
      </c>
      <c r="H20" s="9">
        <v>12</v>
      </c>
      <c r="I20" s="6">
        <v>3</v>
      </c>
      <c r="J20" s="5" t="s">
        <v>19</v>
      </c>
      <c r="L20">
        <v>2</v>
      </c>
      <c r="M20">
        <v>2</v>
      </c>
      <c r="O20" s="15">
        <v>45188</v>
      </c>
      <c r="P20" s="16" t="s">
        <v>49</v>
      </c>
      <c r="Q20" s="19">
        <v>69.624179589968819</v>
      </c>
      <c r="R20" s="19">
        <v>5.6564069432182302</v>
      </c>
      <c r="S20" s="19">
        <f t="shared" si="0"/>
        <v>12.308905686753139</v>
      </c>
    </row>
    <row r="21" spans="1:20" x14ac:dyDescent="0.25">
      <c r="A21" s="6" t="s">
        <v>68</v>
      </c>
      <c r="B21" s="6">
        <v>20230503</v>
      </c>
      <c r="C21" s="10">
        <v>2353</v>
      </c>
      <c r="D21" s="5">
        <v>1600</v>
      </c>
      <c r="E21" s="5" t="s">
        <v>4</v>
      </c>
      <c r="F21" s="6" t="s">
        <v>65</v>
      </c>
      <c r="G21" s="8">
        <v>8</v>
      </c>
      <c r="H21" s="9">
        <v>1</v>
      </c>
      <c r="I21" s="5">
        <v>500</v>
      </c>
      <c r="J21" s="5" t="s">
        <v>19</v>
      </c>
      <c r="L21">
        <v>2</v>
      </c>
      <c r="M21">
        <v>2</v>
      </c>
      <c r="O21" s="15">
        <v>45189</v>
      </c>
      <c r="P21" s="16" t="s">
        <v>55</v>
      </c>
      <c r="Q21" s="19">
        <v>47.019195160909618</v>
      </c>
      <c r="R21" s="19">
        <v>24.377561392420365</v>
      </c>
      <c r="S21" s="19">
        <f t="shared" si="0"/>
        <v>1.92878993940424</v>
      </c>
    </row>
    <row r="22" spans="1:20" x14ac:dyDescent="0.25">
      <c r="A22" s="6" t="s">
        <v>68</v>
      </c>
      <c r="B22" s="6">
        <v>20230503</v>
      </c>
      <c r="C22" s="10">
        <v>2353</v>
      </c>
      <c r="D22" s="5">
        <v>1600</v>
      </c>
      <c r="E22" s="5" t="s">
        <v>4</v>
      </c>
      <c r="F22" s="6" t="s">
        <v>65</v>
      </c>
      <c r="G22" s="8">
        <v>8</v>
      </c>
      <c r="H22" s="9">
        <v>1</v>
      </c>
      <c r="I22" s="5">
        <v>500</v>
      </c>
      <c r="J22" s="5" t="s">
        <v>20</v>
      </c>
      <c r="K22" t="s">
        <v>66</v>
      </c>
      <c r="L22">
        <v>2</v>
      </c>
      <c r="M22">
        <v>2</v>
      </c>
      <c r="O22" s="15">
        <v>45188</v>
      </c>
      <c r="P22" s="16" t="s">
        <v>54</v>
      </c>
      <c r="Q22" s="19">
        <v>46.968275583511819</v>
      </c>
      <c r="R22" s="19">
        <v>28.368985017534399</v>
      </c>
      <c r="S22" s="19">
        <f t="shared" si="0"/>
        <v>1.6556205854556132</v>
      </c>
      <c r="T22" t="s">
        <v>62</v>
      </c>
    </row>
    <row r="23" spans="1:20" x14ac:dyDescent="0.25">
      <c r="A23" s="6" t="s">
        <v>68</v>
      </c>
      <c r="B23" s="6">
        <v>20230503</v>
      </c>
      <c r="C23" s="10">
        <v>2353</v>
      </c>
      <c r="D23" s="5">
        <v>1600</v>
      </c>
      <c r="E23" s="5" t="s">
        <v>4</v>
      </c>
      <c r="F23" s="6" t="s">
        <v>65</v>
      </c>
      <c r="G23" s="8">
        <v>8</v>
      </c>
      <c r="H23" s="9">
        <v>6</v>
      </c>
      <c r="I23" s="5">
        <v>100</v>
      </c>
      <c r="J23" s="5" t="s">
        <v>19</v>
      </c>
      <c r="L23">
        <v>2</v>
      </c>
      <c r="M23">
        <v>2</v>
      </c>
      <c r="O23" s="15">
        <v>45188</v>
      </c>
      <c r="P23" s="16" t="s">
        <v>56</v>
      </c>
      <c r="Q23" s="19">
        <v>61.296855530100622</v>
      </c>
      <c r="R23" s="19">
        <v>11.6571370801515</v>
      </c>
      <c r="S23" s="19">
        <f t="shared" si="0"/>
        <v>5.2583112910690746</v>
      </c>
    </row>
    <row r="24" spans="1:20" x14ac:dyDescent="0.25">
      <c r="A24" s="6" t="s">
        <v>68</v>
      </c>
      <c r="B24" s="6">
        <v>20230503</v>
      </c>
      <c r="C24" s="10">
        <v>2353</v>
      </c>
      <c r="D24" s="5">
        <v>1600</v>
      </c>
      <c r="E24" s="5" t="s">
        <v>4</v>
      </c>
      <c r="F24" s="6" t="s">
        <v>65</v>
      </c>
      <c r="G24" s="8">
        <v>8</v>
      </c>
      <c r="H24" s="9">
        <v>9</v>
      </c>
      <c r="I24" s="6">
        <v>30</v>
      </c>
      <c r="J24" s="5" t="s">
        <v>19</v>
      </c>
      <c r="L24">
        <v>2</v>
      </c>
      <c r="M24">
        <v>2</v>
      </c>
      <c r="O24" s="15">
        <v>45188</v>
      </c>
      <c r="P24" s="16" t="s">
        <v>57</v>
      </c>
      <c r="Q24" s="19">
        <v>67.406661264901516</v>
      </c>
      <c r="R24" s="19">
        <v>6.1908614627557599</v>
      </c>
      <c r="S24" s="19">
        <f t="shared" si="0"/>
        <v>10.888090723790247</v>
      </c>
    </row>
    <row r="25" spans="1:20" x14ac:dyDescent="0.25">
      <c r="A25" s="6" t="s">
        <v>68</v>
      </c>
      <c r="B25" s="6">
        <v>20230503</v>
      </c>
      <c r="C25" s="10">
        <v>2353</v>
      </c>
      <c r="D25" s="5">
        <v>1600</v>
      </c>
      <c r="E25" s="5" t="s">
        <v>4</v>
      </c>
      <c r="F25" s="6" t="s">
        <v>65</v>
      </c>
      <c r="G25" s="8">
        <v>8</v>
      </c>
      <c r="H25" s="9">
        <v>11</v>
      </c>
      <c r="I25" s="6">
        <v>3</v>
      </c>
      <c r="J25" s="5" t="s">
        <v>19</v>
      </c>
      <c r="L25">
        <v>2</v>
      </c>
      <c r="M25">
        <v>2</v>
      </c>
      <c r="O25" s="15">
        <v>45188</v>
      </c>
      <c r="P25" s="16" t="s">
        <v>53</v>
      </c>
      <c r="Q25" s="19">
        <v>71.298948674635128</v>
      </c>
      <c r="R25" s="19">
        <v>4.53822606665869</v>
      </c>
      <c r="S25" s="19">
        <f t="shared" si="0"/>
        <v>15.710752974262832</v>
      </c>
    </row>
    <row r="26" spans="1:20" x14ac:dyDescent="0.25">
      <c r="A26" s="6" t="s">
        <v>68</v>
      </c>
      <c r="B26" s="6">
        <v>20230504</v>
      </c>
      <c r="C26" s="7">
        <v>1347</v>
      </c>
      <c r="D26" s="6">
        <v>94</v>
      </c>
      <c r="E26" s="6" t="s">
        <v>3</v>
      </c>
      <c r="F26" s="6" t="s">
        <v>65</v>
      </c>
      <c r="G26" s="8">
        <v>9</v>
      </c>
      <c r="H26" s="9">
        <v>2</v>
      </c>
      <c r="I26" s="6">
        <v>89</v>
      </c>
      <c r="J26" s="5" t="s">
        <v>19</v>
      </c>
      <c r="L26">
        <v>2</v>
      </c>
      <c r="M26">
        <v>2</v>
      </c>
      <c r="O26" s="15">
        <v>45188</v>
      </c>
      <c r="P26" s="16" t="s">
        <v>60</v>
      </c>
      <c r="Q26" s="19">
        <v>66.305655662945014</v>
      </c>
      <c r="R26" s="19">
        <v>12.3469428049342</v>
      </c>
      <c r="S26" s="19">
        <f t="shared" si="0"/>
        <v>5.3702083755055003</v>
      </c>
    </row>
    <row r="27" spans="1:20" x14ac:dyDescent="0.25">
      <c r="A27" s="6" t="s">
        <v>68</v>
      </c>
      <c r="B27" s="6">
        <v>20230504</v>
      </c>
      <c r="C27" s="7">
        <v>1347</v>
      </c>
      <c r="D27" s="6">
        <v>94</v>
      </c>
      <c r="E27" s="6" t="s">
        <v>3</v>
      </c>
      <c r="F27" s="6" t="s">
        <v>65</v>
      </c>
      <c r="G27" s="8">
        <v>9</v>
      </c>
      <c r="H27" s="9">
        <v>7</v>
      </c>
      <c r="I27" s="5">
        <v>25</v>
      </c>
      <c r="J27" s="5" t="s">
        <v>19</v>
      </c>
      <c r="L27">
        <v>2</v>
      </c>
      <c r="M27">
        <v>2</v>
      </c>
      <c r="O27" s="15">
        <v>45189</v>
      </c>
      <c r="P27" s="16" t="s">
        <v>61</v>
      </c>
      <c r="Q27" s="19">
        <v>66.745150213970021</v>
      </c>
      <c r="R27" s="19">
        <v>3.2069094151314532</v>
      </c>
      <c r="S27" s="19">
        <f t="shared" si="0"/>
        <v>20.81292034600051</v>
      </c>
    </row>
    <row r="28" spans="1:20" x14ac:dyDescent="0.25">
      <c r="A28" s="6" t="s">
        <v>68</v>
      </c>
      <c r="B28" s="6">
        <v>20230504</v>
      </c>
      <c r="C28" s="7">
        <v>1347</v>
      </c>
      <c r="D28" s="6">
        <v>94</v>
      </c>
      <c r="E28" s="6" t="s">
        <v>3</v>
      </c>
      <c r="F28" s="6" t="s">
        <v>65</v>
      </c>
      <c r="G28" s="8">
        <v>9</v>
      </c>
      <c r="H28" s="9">
        <v>11</v>
      </c>
      <c r="I28" s="5">
        <v>3</v>
      </c>
      <c r="J28" s="5" t="s">
        <v>19</v>
      </c>
      <c r="L28">
        <v>2</v>
      </c>
      <c r="M28">
        <v>2</v>
      </c>
      <c r="O28" s="15">
        <v>45188</v>
      </c>
      <c r="P28" s="16" t="s">
        <v>58</v>
      </c>
      <c r="Q28" s="19">
        <v>74.090230482412125</v>
      </c>
      <c r="R28" s="19">
        <v>6.3531686921163999</v>
      </c>
      <c r="S28" s="19">
        <f t="shared" si="0"/>
        <v>11.661933449736686</v>
      </c>
    </row>
    <row r="29" spans="1:20" x14ac:dyDescent="0.25">
      <c r="A29" s="6" t="s">
        <v>68</v>
      </c>
      <c r="B29" s="6">
        <v>20230504</v>
      </c>
      <c r="C29" s="7">
        <v>1347</v>
      </c>
      <c r="D29" s="6">
        <v>94</v>
      </c>
      <c r="E29" s="6" t="s">
        <v>3</v>
      </c>
      <c r="F29" s="6" t="s">
        <v>65</v>
      </c>
      <c r="G29" s="8">
        <v>9</v>
      </c>
      <c r="H29" s="9">
        <v>11</v>
      </c>
      <c r="I29" s="5">
        <v>3</v>
      </c>
      <c r="J29" s="5" t="s">
        <v>20</v>
      </c>
      <c r="K29" t="s">
        <v>66</v>
      </c>
      <c r="L29">
        <v>2</v>
      </c>
      <c r="M29">
        <v>2</v>
      </c>
      <c r="O29" s="15">
        <v>45189</v>
      </c>
      <c r="P29" s="16" t="s">
        <v>59</v>
      </c>
      <c r="Q29" s="19">
        <v>68.851659525509618</v>
      </c>
      <c r="R29" s="19">
        <v>2.8512747599517931</v>
      </c>
      <c r="S29" s="19">
        <f t="shared" si="0"/>
        <v>24.147676152639075</v>
      </c>
    </row>
    <row r="30" spans="1:20" x14ac:dyDescent="0.25">
      <c r="A30" s="6" t="s">
        <v>68</v>
      </c>
      <c r="B30" s="6">
        <v>20230504</v>
      </c>
      <c r="C30" s="7">
        <v>1839</v>
      </c>
      <c r="D30" s="6">
        <v>65</v>
      </c>
      <c r="E30" s="6" t="s">
        <v>1</v>
      </c>
      <c r="F30" s="6" t="s">
        <v>65</v>
      </c>
      <c r="G30" s="8">
        <v>10</v>
      </c>
      <c r="H30" s="9">
        <v>5</v>
      </c>
      <c r="I30" s="6">
        <v>36</v>
      </c>
      <c r="J30" s="5" t="s">
        <v>19</v>
      </c>
      <c r="L30">
        <v>2</v>
      </c>
      <c r="M30">
        <v>2</v>
      </c>
      <c r="O30" s="15">
        <v>45188</v>
      </c>
      <c r="P30" s="16" t="s">
        <v>28</v>
      </c>
      <c r="Q30" s="19">
        <v>77.300204561355727</v>
      </c>
      <c r="R30" s="19">
        <v>6.53866266852856</v>
      </c>
      <c r="S30" s="19">
        <f t="shared" si="0"/>
        <v>11.822020569039559</v>
      </c>
    </row>
    <row r="31" spans="1:20" x14ac:dyDescent="0.25">
      <c r="A31" s="6" t="s">
        <v>68</v>
      </c>
      <c r="B31" s="6">
        <v>20230504</v>
      </c>
      <c r="C31" s="7">
        <v>1839</v>
      </c>
      <c r="D31" s="6">
        <v>65</v>
      </c>
      <c r="E31" s="6" t="s">
        <v>1</v>
      </c>
      <c r="F31" s="6" t="s">
        <v>65</v>
      </c>
      <c r="G31" s="8">
        <v>10</v>
      </c>
      <c r="H31" s="9">
        <v>12</v>
      </c>
      <c r="I31" s="6">
        <v>5</v>
      </c>
      <c r="J31" s="5" t="s">
        <v>19</v>
      </c>
      <c r="L31">
        <v>2</v>
      </c>
      <c r="M31">
        <v>2</v>
      </c>
      <c r="O31" s="15">
        <v>45189</v>
      </c>
      <c r="P31" s="16" t="s">
        <v>27</v>
      </c>
      <c r="Q31" s="19">
        <v>70.687331925565516</v>
      </c>
      <c r="R31" s="19">
        <v>2.9415192801309429</v>
      </c>
      <c r="S31" s="19">
        <f t="shared" si="0"/>
        <v>24.030891928207534</v>
      </c>
    </row>
    <row r="32" spans="1:20" x14ac:dyDescent="0.25">
      <c r="A32" s="6" t="s">
        <v>68</v>
      </c>
      <c r="B32" s="6">
        <v>20230504</v>
      </c>
      <c r="C32" s="10">
        <v>2221</v>
      </c>
      <c r="D32" s="5">
        <v>56</v>
      </c>
      <c r="E32" s="5" t="s">
        <v>9</v>
      </c>
      <c r="F32" s="6" t="s">
        <v>65</v>
      </c>
      <c r="G32" s="8">
        <v>11</v>
      </c>
      <c r="H32" s="9">
        <v>6</v>
      </c>
      <c r="I32" s="5">
        <v>30</v>
      </c>
      <c r="J32" s="5" t="s">
        <v>19</v>
      </c>
      <c r="L32">
        <v>2</v>
      </c>
      <c r="M32">
        <v>2</v>
      </c>
      <c r="O32" s="15">
        <v>45188</v>
      </c>
      <c r="P32" s="16" t="s">
        <v>30</v>
      </c>
      <c r="Q32" s="19">
        <v>73.656031090091219</v>
      </c>
      <c r="R32" s="19">
        <v>5.4030917316803801</v>
      </c>
      <c r="S32" s="19">
        <f t="shared" si="0"/>
        <v>13.632200737629146</v>
      </c>
    </row>
    <row r="33" spans="1:19" x14ac:dyDescent="0.25">
      <c r="A33" s="6" t="s">
        <v>68</v>
      </c>
      <c r="B33" s="6">
        <v>20230504</v>
      </c>
      <c r="C33" s="10">
        <v>2221</v>
      </c>
      <c r="D33" s="5">
        <v>56</v>
      </c>
      <c r="E33" s="5" t="s">
        <v>9</v>
      </c>
      <c r="F33" s="6" t="s">
        <v>65</v>
      </c>
      <c r="G33" s="8">
        <v>11</v>
      </c>
      <c r="H33" s="9">
        <v>6</v>
      </c>
      <c r="I33" s="5">
        <v>30</v>
      </c>
      <c r="J33" s="5" t="s">
        <v>20</v>
      </c>
      <c r="K33" t="s">
        <v>66</v>
      </c>
      <c r="L33">
        <v>2</v>
      </c>
      <c r="M33">
        <v>2</v>
      </c>
      <c r="O33" s="15">
        <v>45189</v>
      </c>
      <c r="P33" s="16" t="s">
        <v>31</v>
      </c>
      <c r="Q33" s="19">
        <v>69.935007171444312</v>
      </c>
      <c r="R33" s="19">
        <v>4.1194477540481929</v>
      </c>
      <c r="S33" s="19">
        <f t="shared" si="0"/>
        <v>16.976791877678018</v>
      </c>
    </row>
    <row r="34" spans="1:19" x14ac:dyDescent="0.25">
      <c r="A34" s="6" t="s">
        <v>68</v>
      </c>
      <c r="B34" s="6">
        <v>20230504</v>
      </c>
      <c r="C34" s="10">
        <v>2221</v>
      </c>
      <c r="D34" s="5">
        <v>56</v>
      </c>
      <c r="E34" s="5" t="s">
        <v>9</v>
      </c>
      <c r="F34" s="6" t="s">
        <v>65</v>
      </c>
      <c r="G34" s="8">
        <v>11</v>
      </c>
      <c r="H34" s="9">
        <v>12</v>
      </c>
      <c r="I34" s="5">
        <v>2</v>
      </c>
      <c r="J34" s="5" t="s">
        <v>19</v>
      </c>
      <c r="L34">
        <v>2</v>
      </c>
      <c r="M34">
        <v>2</v>
      </c>
      <c r="O34" s="15">
        <v>45188</v>
      </c>
      <c r="P34" s="16" t="s">
        <v>29</v>
      </c>
      <c r="Q34" s="19">
        <v>75.594421234380917</v>
      </c>
      <c r="R34" s="19">
        <v>3.8588543780491702</v>
      </c>
      <c r="S34" s="19">
        <f t="shared" si="0"/>
        <v>19.589861090481833</v>
      </c>
    </row>
    <row r="35" spans="1:19" x14ac:dyDescent="0.25">
      <c r="A35" s="6" t="s">
        <v>68</v>
      </c>
      <c r="B35" s="6">
        <v>20230505</v>
      </c>
      <c r="C35" s="12">
        <v>129</v>
      </c>
      <c r="D35" s="11">
        <v>47</v>
      </c>
      <c r="E35" s="11" t="s">
        <v>10</v>
      </c>
      <c r="F35" s="6" t="s">
        <v>65</v>
      </c>
      <c r="G35" s="8">
        <v>12</v>
      </c>
      <c r="H35" s="9">
        <v>9</v>
      </c>
      <c r="I35" s="11">
        <v>24</v>
      </c>
      <c r="J35" s="5" t="s">
        <v>19</v>
      </c>
      <c r="L35">
        <v>2</v>
      </c>
      <c r="M35">
        <v>2</v>
      </c>
      <c r="O35" s="15">
        <v>45189</v>
      </c>
      <c r="P35" s="16" t="s">
        <v>33</v>
      </c>
      <c r="Q35" s="19">
        <v>80.57287919471942</v>
      </c>
      <c r="R35" s="19">
        <v>4.9868638328753532</v>
      </c>
      <c r="S35" s="19">
        <f t="shared" si="0"/>
        <v>16.157024112740263</v>
      </c>
    </row>
    <row r="36" spans="1:19" x14ac:dyDescent="0.25">
      <c r="A36" s="6" t="s">
        <v>68</v>
      </c>
      <c r="B36" s="6">
        <v>20230505</v>
      </c>
      <c r="C36" s="12">
        <v>129</v>
      </c>
      <c r="D36" s="11">
        <v>47</v>
      </c>
      <c r="E36" s="11" t="s">
        <v>10</v>
      </c>
      <c r="F36" s="6" t="s">
        <v>65</v>
      </c>
      <c r="G36" s="8">
        <v>12</v>
      </c>
      <c r="H36" s="9">
        <v>12</v>
      </c>
      <c r="I36" s="5">
        <v>3</v>
      </c>
      <c r="J36" s="5" t="s">
        <v>19</v>
      </c>
      <c r="L36">
        <v>2</v>
      </c>
      <c r="M36">
        <v>2</v>
      </c>
      <c r="O36" s="15">
        <v>45188</v>
      </c>
      <c r="P36" s="16" t="s">
        <v>32</v>
      </c>
      <c r="Q36" s="19">
        <v>85.534485894298015</v>
      </c>
      <c r="R36" s="19">
        <v>6.4748991141368801</v>
      </c>
      <c r="S36" s="19">
        <f t="shared" si="0"/>
        <v>13.2101650367876</v>
      </c>
    </row>
  </sheetData>
  <conditionalFormatting sqref="A2:I36">
    <cfRule type="beginsWith" dxfId="10" priority="1" operator="beginsWith" text="r">
      <formula>LEFT(A2,LEN("r"))="r"</formula>
    </cfRule>
    <cfRule type="beginsWith" dxfId="9" priority="2" operator="beginsWith" text="f">
      <formula>LEFT(A2,LEN("f"))="f"</formula>
    </cfRule>
    <cfRule type="beginsWith" dxfId="8" priority="3" operator="beginsWith" text="n">
      <formula>LEFT(A2,LEN("n"))="n"</formula>
    </cfRule>
    <cfRule type="beginsWith" dxfId="7" priority="4" operator="beginsWith" text="y">
      <formula>LEFT(A2,LEN("y"))="y"</formula>
    </cfRule>
    <cfRule type="containsBlanks" dxfId="6" priority="5">
      <formula>LEN(TRIM(A2))=0</formula>
    </cfRule>
  </conditionalFormatting>
  <conditionalFormatting sqref="J2:J36">
    <cfRule type="cellIs" dxfId="5" priority="21" operator="equal">
      <formula>"F"</formula>
    </cfRule>
    <cfRule type="cellIs" dxfId="4" priority="22" operator="equal">
      <formula>"R"</formula>
    </cfRule>
    <cfRule type="cellIs" dxfId="3" priority="23" operator="equal">
      <formula>"D"</formula>
    </cfRule>
    <cfRule type="cellIs" dxfId="2" priority="24" operator="equal">
      <formula>"Y"</formula>
    </cfRule>
    <cfRule type="cellIs" dxfId="1" priority="25" operator="equal">
      <formula>"N"</formula>
    </cfRule>
    <cfRule type="containsBlanks" dxfId="0" priority="26">
      <formula>LEN(TRIM(J2))=0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</dc:creator>
  <cp:lastModifiedBy>Taylor Crockford</cp:lastModifiedBy>
  <dcterms:created xsi:type="dcterms:W3CDTF">2022-02-26T14:10:41Z</dcterms:created>
  <dcterms:modified xsi:type="dcterms:W3CDTF">2024-01-10T20:20:04Z</dcterms:modified>
</cp:coreProperties>
</file>