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bookViews>
    <workbookView xWindow="540" yWindow="5712" windowWidth="27168" windowHeight="14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</calcChain>
</file>

<file path=xl/sharedStrings.xml><?xml version="1.0" encoding="utf-8"?>
<sst xmlns="http://schemas.openxmlformats.org/spreadsheetml/2006/main" count="214" uniqueCount="75">
  <si>
    <t>L1</t>
  </si>
  <si>
    <t>L4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</si>
  <si>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</si>
  <si>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</si>
  <si>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</si>
  <si>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</si>
  <si>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</si>
  <si>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</si>
  <si>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</si>
  <si>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</si>
  <si>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</si>
  <si>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Date (UTC)</t>
  </si>
  <si>
    <t>Start Time (UTC)</t>
  </si>
  <si>
    <t>Station Depth</t>
  </si>
  <si>
    <t>LTER Station</t>
  </si>
  <si>
    <t>Cast</t>
  </si>
  <si>
    <t>Niskin Target Depth</t>
  </si>
  <si>
    <t>Comments</t>
  </si>
  <si>
    <t>Cruise</t>
  </si>
  <si>
    <t>a</t>
  </si>
  <si>
    <t>b</t>
  </si>
  <si>
    <t>Replicate</t>
  </si>
  <si>
    <t>MVCO</t>
  </si>
  <si>
    <t>blank</t>
  </si>
  <si>
    <t>EN706</t>
  </si>
  <si>
    <t>DUPLICATE</t>
  </si>
  <si>
    <t>Endeavor SPL miliQ blank</t>
  </si>
  <si>
    <t>'LTER_EN706_8.10.23_EN_MilliQSPL'</t>
  </si>
  <si>
    <t>'LTER_EN706_C10N11'</t>
  </si>
  <si>
    <t>'LTER_EN706_C10N19'</t>
  </si>
  <si>
    <t>'LTER_EN706_C10N2'</t>
  </si>
  <si>
    <t>'LTER_EN706_C10N5'</t>
  </si>
  <si>
    <t>'LTER_EN706_C13N12'</t>
  </si>
  <si>
    <t>'LTER_EN706_C13N12_dup'</t>
  </si>
  <si>
    <t>'LTER_EN706_C13N23'</t>
  </si>
  <si>
    <t>'LTER_EN706_C13N5'</t>
  </si>
  <si>
    <t>'LTER_EN706_C14N10'</t>
  </si>
  <si>
    <t>'LTER_EN706_C14N18'</t>
  </si>
  <si>
    <t>'LTER_EN706_C14N18_dup_txtNotClear'</t>
  </si>
  <si>
    <t>'LTER_EN706_C14N2'</t>
  </si>
  <si>
    <t>'LTER_EN706_C15N1'</t>
  </si>
  <si>
    <t>'LTER_EN706_C15N19'</t>
  </si>
  <si>
    <t>'LTER_EN706_C15N8'</t>
  </si>
  <si>
    <t>'LTER_EN706_C19N1'</t>
  </si>
  <si>
    <t>'LTER_EN706_C19N18'</t>
  </si>
  <si>
    <t>'LTER_EN706_C19N9'</t>
  </si>
  <si>
    <t>'LTER_EN706_C1N13'</t>
  </si>
  <si>
    <t>'LTER_EN706_C20N11'</t>
  </si>
  <si>
    <t>'LTER_EN706_C20N22'</t>
  </si>
  <si>
    <t>'LTER_EN706_C24N9'</t>
  </si>
  <si>
    <t>'LTER_EN706_C24N9_dup'</t>
  </si>
  <si>
    <t>'LTER_EN706_C2N20'</t>
  </si>
  <si>
    <t>'LTER_EN706_C5N18'</t>
  </si>
  <si>
    <t>'LTER_EN706_C5N9'</t>
  </si>
  <si>
    <t>'LTER_EN706_C6N19_dup'</t>
  </si>
  <si>
    <t>'LTER_EN706_C6N19_messyLabel_wasN16'</t>
  </si>
  <si>
    <t>'LTER_EN706_C6N8'</t>
  </si>
  <si>
    <t>'LTER_EN706_C9N19'</t>
  </si>
  <si>
    <t>'LTER_EN706_C9N19_dup'</t>
  </si>
  <si>
    <t>'LTER_EN706_C9N2'</t>
  </si>
  <si>
    <t>'LTER_EN706_C9N2_dup'</t>
  </si>
  <si>
    <t>'LTER_EN706_C9N4'</t>
  </si>
  <si>
    <t>'LTER_EN706_C9N9'</t>
  </si>
  <si>
    <t>Date run</t>
  </si>
  <si>
    <t>filename</t>
  </si>
  <si>
    <t>NPOC(uM)</t>
  </si>
  <si>
    <t>TN(uM)</t>
  </si>
  <si>
    <t>sample_type</t>
  </si>
  <si>
    <t>Niskin</t>
  </si>
  <si>
    <t>comment on second run</t>
  </si>
  <si>
    <t>not enough sample left for second run</t>
  </si>
  <si>
    <t>quality_flag_C</t>
  </si>
  <si>
    <t>quality_flag_N</t>
  </si>
  <si>
    <t>cast</t>
  </si>
  <si>
    <t>C:N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</si>
</sst>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65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32"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topLeftCell="E1" workbookViewId="0">
      <selection activeCell="T1" sqref="T1"/>
    </sheetView>
  </sheetViews>
  <sheetFormatPr defaultRowHeight="14.4" x14ac:dyDescent="0.3"/>
  <cols>
    <col min="2" max="2" width="13" customWidth="1"/>
    <col min="10" max="10" width="12.44140625" customWidth="1"/>
    <col min="11" max="11" width="25.44140625" customWidth="1"/>
    <col min="12" max="12" width="11.44140625" customWidth="1"/>
    <col min="13" max="13" width="10.21875" customWidth="1"/>
    <col min="14" max="14" width="1.88671875" style="13" customWidth="1"/>
    <col min="15" max="15" width="15" customWidth="1"/>
    <col min="16" max="16" width="4.5546875" customWidth="1"/>
    <col min="17" max="17" width="12.5546875" style="20" customWidth="1"/>
    <col min="18" max="18" width="14.44140625" style="20" customWidth="1"/>
    <col min="19" max="19" width="13.33203125" customWidth="1"/>
  </cols>
  <sheetData>
    <row r="1" spans="1:20" ht="41.4" x14ac:dyDescent="0.3">
      <c r="A1" s="1" t="s">
        <v>18</v>
      </c>
      <c r="B1" s="1" t="s">
        <v>11</v>
      </c>
      <c r="C1" s="2" t="s">
        <v>12</v>
      </c>
      <c r="D1" s="1" t="s">
        <v>13</v>
      </c>
      <c r="E1" s="1" t="s">
        <v>14</v>
      </c>
      <c r="F1" s="1" t="s">
        <v>67</v>
      </c>
      <c r="G1" s="1" t="s">
        <v>15</v>
      </c>
      <c r="H1" s="1" t="s">
        <v>68</v>
      </c>
      <c r="I1" s="1" t="s">
        <v>16</v>
      </c>
      <c r="J1" s="15" t="s">
        <v>21</v>
      </c>
      <c r="K1" s="3" t="s">
        <v>17</v>
      </c>
      <c r="L1" s="14" t="s">
        <v>71</v>
      </c>
      <c r="M1" s="14" t="s">
        <v>72</v>
      </c>
      <c r="O1" s="11" t="s">
        <v>63</v>
      </c>
      <c r="P1" s="11" t="s">
        <v>64</v>
      </c>
      <c r="Q1" s="12" t="s">
        <v>65</v>
      </c>
      <c r="R1" s="17" t="s">
        <v>66</v>
      </c>
      <c r="S1" s="21" t="s">
        <v>69</v>
      </c>
      <c r="T1" s="21" t="s">
        <v>74</v>
      </c>
    </row>
    <row r="2" spans="1:20" x14ac:dyDescent="0.3">
      <c r="A2" s="4" t="s">
        <v>24</v>
      </c>
      <c r="B2" s="4">
        <v>20230807</v>
      </c>
      <c r="C2" s="5">
        <v>1725</v>
      </c>
      <c r="D2" s="4">
        <v>19</v>
      </c>
      <c r="E2" s="4" t="s">
        <v>0</v>
      </c>
      <c r="F2" s="4" t="s">
        <v>73</v>
      </c>
      <c r="G2" s="4">
        <v>1</v>
      </c>
      <c r="H2" s="4">
        <v>13</v>
      </c>
      <c r="I2" s="4">
        <v>3</v>
      </c>
      <c r="J2" s="4" t="s">
        <v>19</v>
      </c>
      <c r="K2" s="6"/>
      <c r="L2" s="16">
        <v>1</v>
      </c>
      <c r="M2" s="16">
        <v>1</v>
      </c>
      <c r="O2" s="9">
        <v>45249</v>
      </c>
      <c r="P2" t="s">
        <v>46</v>
      </c>
      <c r="Q2" s="18">
        <v>94.441151378144383</v>
      </c>
      <c r="R2" s="19">
        <v>5.74540169795333</v>
      </c>
      <c r="T2">
        <f>Q2/R2</f>
        <v>16.437693366468512</v>
      </c>
    </row>
    <row r="3" spans="1:20" x14ac:dyDescent="0.3">
      <c r="A3" s="7" t="s">
        <v>24</v>
      </c>
      <c r="B3" s="7">
        <v>20230808</v>
      </c>
      <c r="C3" s="8">
        <v>629</v>
      </c>
      <c r="D3" s="7">
        <v>46</v>
      </c>
      <c r="E3" s="7" t="s">
        <v>10</v>
      </c>
      <c r="F3" s="7" t="s">
        <v>73</v>
      </c>
      <c r="G3" s="7">
        <v>2</v>
      </c>
      <c r="H3" s="7">
        <v>20</v>
      </c>
      <c r="I3" s="7">
        <v>3</v>
      </c>
      <c r="J3" s="7" t="s">
        <v>19</v>
      </c>
      <c r="K3" s="6"/>
      <c r="L3" s="16">
        <v>1</v>
      </c>
      <c r="M3" s="16">
        <v>1</v>
      </c>
      <c r="O3" s="10">
        <v>45249</v>
      </c>
      <c r="P3" t="s">
        <v>51</v>
      </c>
      <c r="Q3" s="18">
        <v>97.917984291535873</v>
      </c>
      <c r="R3" s="19">
        <v>8.2120584997195802</v>
      </c>
      <c r="T3">
        <f t="shared" ref="T3:T37" si="0">Q3/R3</f>
        <v>11.923683239090359</v>
      </c>
    </row>
    <row r="4" spans="1:20" x14ac:dyDescent="0.3">
      <c r="A4" s="4" t="s">
        <v>24</v>
      </c>
      <c r="B4" s="4">
        <v>20230808</v>
      </c>
      <c r="C4" s="5">
        <v>1515</v>
      </c>
      <c r="D4" s="4">
        <v>66</v>
      </c>
      <c r="E4" s="4" t="s">
        <v>1</v>
      </c>
      <c r="F4" s="4" t="s">
        <v>73</v>
      </c>
      <c r="G4" s="4">
        <v>5</v>
      </c>
      <c r="H4" s="4">
        <v>9</v>
      </c>
      <c r="I4" s="4">
        <v>25</v>
      </c>
      <c r="J4" s="4" t="s">
        <v>19</v>
      </c>
      <c r="K4" s="6"/>
      <c r="L4" s="16">
        <v>1</v>
      </c>
      <c r="M4" s="16">
        <v>1</v>
      </c>
      <c r="O4" s="10">
        <v>45249</v>
      </c>
      <c r="P4" t="s">
        <v>53</v>
      </c>
      <c r="Q4" s="18">
        <v>86.225849979413368</v>
      </c>
      <c r="R4" s="19">
        <v>6.5830195079173199</v>
      </c>
      <c r="T4">
        <f t="shared" si="0"/>
        <v>13.098221853316788</v>
      </c>
    </row>
    <row r="5" spans="1:20" x14ac:dyDescent="0.3">
      <c r="A5" s="4" t="s">
        <v>24</v>
      </c>
      <c r="B5" s="4">
        <v>20230808</v>
      </c>
      <c r="C5" s="5">
        <v>1515</v>
      </c>
      <c r="D5" s="4">
        <v>66</v>
      </c>
      <c r="E5" s="4" t="s">
        <v>1</v>
      </c>
      <c r="F5" s="4" t="s">
        <v>73</v>
      </c>
      <c r="G5" s="4">
        <v>5</v>
      </c>
      <c r="H5" s="4">
        <v>18</v>
      </c>
      <c r="I5" s="4">
        <v>3</v>
      </c>
      <c r="J5" s="4" t="s">
        <v>19</v>
      </c>
      <c r="K5" s="6"/>
      <c r="L5" s="16">
        <v>1</v>
      </c>
      <c r="M5" s="16">
        <v>1</v>
      </c>
      <c r="O5" s="9">
        <v>45249</v>
      </c>
      <c r="P5" t="s">
        <v>52</v>
      </c>
      <c r="Q5" s="18">
        <v>86.871337946456578</v>
      </c>
      <c r="R5" s="19">
        <v>5.5460267765685698</v>
      </c>
      <c r="T5">
        <f t="shared" si="0"/>
        <v>15.663706910590413</v>
      </c>
    </row>
    <row r="6" spans="1:20" x14ac:dyDescent="0.3">
      <c r="A6" s="7" t="s">
        <v>24</v>
      </c>
      <c r="B6" s="7">
        <v>20230808</v>
      </c>
      <c r="C6" s="8">
        <v>2038</v>
      </c>
      <c r="D6" s="7">
        <v>77</v>
      </c>
      <c r="E6" s="7" t="s">
        <v>2</v>
      </c>
      <c r="F6" s="7" t="s">
        <v>73</v>
      </c>
      <c r="G6" s="7">
        <v>6</v>
      </c>
      <c r="H6" s="7">
        <v>8</v>
      </c>
      <c r="I6" s="7">
        <v>31</v>
      </c>
      <c r="J6" s="7" t="s">
        <v>19</v>
      </c>
      <c r="K6" s="6"/>
      <c r="L6" s="16">
        <v>1</v>
      </c>
      <c r="M6" s="16">
        <v>1</v>
      </c>
      <c r="O6" s="9">
        <v>45249</v>
      </c>
      <c r="P6" t="s">
        <v>56</v>
      </c>
      <c r="Q6" s="18">
        <v>81.458041131935573</v>
      </c>
      <c r="R6" s="19">
        <v>7.0875353150799603</v>
      </c>
      <c r="T6">
        <f t="shared" si="0"/>
        <v>11.493140776119938</v>
      </c>
    </row>
    <row r="7" spans="1:20" x14ac:dyDescent="0.3">
      <c r="A7" s="7" t="s">
        <v>24</v>
      </c>
      <c r="B7" s="7">
        <v>20230808</v>
      </c>
      <c r="C7" s="8">
        <v>2038</v>
      </c>
      <c r="D7" s="7">
        <v>77</v>
      </c>
      <c r="E7" s="7" t="s">
        <v>2</v>
      </c>
      <c r="F7" s="7" t="s">
        <v>73</v>
      </c>
      <c r="G7" s="7">
        <v>6</v>
      </c>
      <c r="H7" s="7">
        <v>19</v>
      </c>
      <c r="I7" s="7">
        <v>3</v>
      </c>
      <c r="J7" s="7" t="s">
        <v>19</v>
      </c>
      <c r="K7" s="6"/>
      <c r="L7" s="16">
        <v>1</v>
      </c>
      <c r="M7" s="16">
        <v>9</v>
      </c>
      <c r="O7" s="10">
        <v>45249</v>
      </c>
      <c r="P7" t="s">
        <v>55</v>
      </c>
      <c r="Q7" s="18">
        <v>90.274819954502277</v>
      </c>
      <c r="R7" s="19"/>
      <c r="S7" t="s">
        <v>70</v>
      </c>
      <c r="T7" t="e">
        <f t="shared" si="0"/>
        <v>#DIV/0!</v>
      </c>
    </row>
    <row r="8" spans="1:20" x14ac:dyDescent="0.3">
      <c r="A8" s="7" t="s">
        <v>24</v>
      </c>
      <c r="B8" s="7">
        <v>20230808</v>
      </c>
      <c r="C8" s="8">
        <v>2038</v>
      </c>
      <c r="D8" s="7">
        <v>77</v>
      </c>
      <c r="E8" s="7" t="s">
        <v>2</v>
      </c>
      <c r="F8" s="7" t="s">
        <v>73</v>
      </c>
      <c r="G8" s="7">
        <v>6</v>
      </c>
      <c r="H8" s="7">
        <v>19</v>
      </c>
      <c r="I8" s="7">
        <v>3</v>
      </c>
      <c r="J8" s="7" t="s">
        <v>20</v>
      </c>
      <c r="K8" s="6" t="s">
        <v>25</v>
      </c>
      <c r="L8" s="16">
        <v>1</v>
      </c>
      <c r="M8" s="16">
        <v>1</v>
      </c>
      <c r="O8" s="9">
        <v>45249</v>
      </c>
      <c r="P8" t="s">
        <v>54</v>
      </c>
      <c r="Q8" s="18">
        <v>91.712497699280163</v>
      </c>
      <c r="R8" s="19">
        <v>7.0449857891746799</v>
      </c>
      <c r="T8">
        <f t="shared" si="0"/>
        <v>13.018123874743015</v>
      </c>
    </row>
    <row r="9" spans="1:20" x14ac:dyDescent="0.3">
      <c r="A9" s="4" t="s">
        <v>24</v>
      </c>
      <c r="B9" s="4">
        <v>20230809</v>
      </c>
      <c r="C9" s="5">
        <v>1945</v>
      </c>
      <c r="D9" s="4">
        <v>1578</v>
      </c>
      <c r="E9" s="4" t="s">
        <v>4</v>
      </c>
      <c r="F9" s="4" t="s">
        <v>73</v>
      </c>
      <c r="G9" s="4">
        <v>9</v>
      </c>
      <c r="H9" s="4">
        <v>2</v>
      </c>
      <c r="I9" s="4">
        <v>500</v>
      </c>
      <c r="J9" s="4" t="s">
        <v>19</v>
      </c>
      <c r="K9" s="6"/>
      <c r="L9" s="16">
        <v>1</v>
      </c>
      <c r="M9" s="16">
        <v>1</v>
      </c>
      <c r="O9" s="9">
        <v>45249</v>
      </c>
      <c r="P9" t="s">
        <v>59</v>
      </c>
      <c r="Q9" s="18">
        <v>47.408550870409378</v>
      </c>
      <c r="R9" s="19">
        <v>27.4383657052066</v>
      </c>
      <c r="T9">
        <f t="shared" si="0"/>
        <v>1.7278197754107969</v>
      </c>
    </row>
    <row r="10" spans="1:20" x14ac:dyDescent="0.3">
      <c r="A10" s="4" t="s">
        <v>24</v>
      </c>
      <c r="B10" s="4">
        <v>20230809</v>
      </c>
      <c r="C10" s="5">
        <v>1945</v>
      </c>
      <c r="D10" s="4">
        <v>1578</v>
      </c>
      <c r="E10" s="4" t="s">
        <v>4</v>
      </c>
      <c r="F10" s="4" t="s">
        <v>73</v>
      </c>
      <c r="G10" s="4">
        <v>9</v>
      </c>
      <c r="H10" s="4">
        <v>2</v>
      </c>
      <c r="I10" s="4">
        <v>500</v>
      </c>
      <c r="J10" s="4" t="s">
        <v>20</v>
      </c>
      <c r="K10" s="6" t="s">
        <v>25</v>
      </c>
      <c r="L10" s="16">
        <v>1</v>
      </c>
      <c r="M10" s="16">
        <v>1</v>
      </c>
      <c r="O10" s="10">
        <v>45249</v>
      </c>
      <c r="P10" t="s">
        <v>60</v>
      </c>
      <c r="Q10" s="18">
        <v>45.530767693556577</v>
      </c>
      <c r="R10" s="19">
        <v>27.377580668199101</v>
      </c>
      <c r="T10">
        <f t="shared" si="0"/>
        <v>1.6630676116112635</v>
      </c>
    </row>
    <row r="11" spans="1:20" x14ac:dyDescent="0.3">
      <c r="A11" s="4" t="s">
        <v>24</v>
      </c>
      <c r="B11" s="4">
        <v>20230809</v>
      </c>
      <c r="C11" s="5">
        <v>1945</v>
      </c>
      <c r="D11" s="4">
        <v>1578</v>
      </c>
      <c r="E11" s="4" t="s">
        <v>4</v>
      </c>
      <c r="F11" s="4" t="s">
        <v>73</v>
      </c>
      <c r="G11" s="4">
        <v>9</v>
      </c>
      <c r="H11" s="4">
        <v>4</v>
      </c>
      <c r="I11" s="4">
        <v>140</v>
      </c>
      <c r="J11" s="4" t="s">
        <v>19</v>
      </c>
      <c r="K11" s="6"/>
      <c r="L11" s="16">
        <v>1</v>
      </c>
      <c r="M11" s="16">
        <v>1</v>
      </c>
      <c r="O11" s="9">
        <v>45249</v>
      </c>
      <c r="P11" t="s">
        <v>61</v>
      </c>
      <c r="Q11" s="18">
        <v>53.393984746627673</v>
      </c>
      <c r="R11" s="19">
        <v>14.795078007636899</v>
      </c>
      <c r="T11">
        <f t="shared" si="0"/>
        <v>3.6089018739250212</v>
      </c>
    </row>
    <row r="12" spans="1:20" x14ac:dyDescent="0.3">
      <c r="A12" s="4" t="s">
        <v>24</v>
      </c>
      <c r="B12" s="4">
        <v>20230809</v>
      </c>
      <c r="C12" s="5">
        <v>1945</v>
      </c>
      <c r="D12" s="4">
        <v>1578</v>
      </c>
      <c r="E12" s="4" t="s">
        <v>4</v>
      </c>
      <c r="F12" s="4" t="s">
        <v>73</v>
      </c>
      <c r="G12" s="4">
        <v>9</v>
      </c>
      <c r="H12" s="4">
        <v>9</v>
      </c>
      <c r="I12" s="4">
        <v>54</v>
      </c>
      <c r="J12" s="4" t="s">
        <v>19</v>
      </c>
      <c r="K12" s="6"/>
      <c r="L12" s="16">
        <v>1</v>
      </c>
      <c r="M12" s="16">
        <v>9</v>
      </c>
      <c r="O12" s="9">
        <v>45257</v>
      </c>
      <c r="P12" t="s">
        <v>62</v>
      </c>
      <c r="Q12" s="18">
        <v>72.294744388714577</v>
      </c>
      <c r="R12" s="19"/>
      <c r="S12" t="s">
        <v>70</v>
      </c>
      <c r="T12" t="e">
        <f t="shared" si="0"/>
        <v>#DIV/0!</v>
      </c>
    </row>
    <row r="13" spans="1:20" x14ac:dyDescent="0.3">
      <c r="A13" s="4" t="s">
        <v>24</v>
      </c>
      <c r="B13" s="4">
        <v>20230809</v>
      </c>
      <c r="C13" s="5">
        <v>1945</v>
      </c>
      <c r="D13" s="4">
        <v>1578</v>
      </c>
      <c r="E13" s="4" t="s">
        <v>4</v>
      </c>
      <c r="F13" s="4" t="s">
        <v>73</v>
      </c>
      <c r="G13" s="4">
        <v>9</v>
      </c>
      <c r="H13" s="4">
        <v>19</v>
      </c>
      <c r="I13" s="4">
        <v>3</v>
      </c>
      <c r="J13" s="4" t="s">
        <v>19</v>
      </c>
      <c r="K13" s="6"/>
      <c r="L13" s="16">
        <v>1</v>
      </c>
      <c r="M13" s="16">
        <v>9</v>
      </c>
      <c r="O13" s="9">
        <v>45257</v>
      </c>
      <c r="P13" t="s">
        <v>57</v>
      </c>
      <c r="Q13" s="18">
        <v>84.536469385685763</v>
      </c>
      <c r="R13" s="19"/>
      <c r="S13" t="s">
        <v>70</v>
      </c>
      <c r="T13" t="e">
        <f t="shared" si="0"/>
        <v>#DIV/0!</v>
      </c>
    </row>
    <row r="14" spans="1:20" x14ac:dyDescent="0.3">
      <c r="A14" s="4" t="s">
        <v>24</v>
      </c>
      <c r="B14" s="4">
        <v>20230809</v>
      </c>
      <c r="C14" s="5">
        <v>1945</v>
      </c>
      <c r="D14" s="4">
        <v>1578</v>
      </c>
      <c r="E14" s="4" t="s">
        <v>4</v>
      </c>
      <c r="F14" s="4" t="s">
        <v>73</v>
      </c>
      <c r="G14" s="4">
        <v>9</v>
      </c>
      <c r="H14" s="4">
        <v>19</v>
      </c>
      <c r="I14" s="4">
        <v>3</v>
      </c>
      <c r="J14" s="4" t="s">
        <v>20</v>
      </c>
      <c r="K14" s="6" t="s">
        <v>25</v>
      </c>
      <c r="L14" s="16">
        <v>1</v>
      </c>
      <c r="M14" s="16">
        <v>1</v>
      </c>
      <c r="O14" s="10">
        <v>45249</v>
      </c>
      <c r="P14" t="s">
        <v>58</v>
      </c>
      <c r="Q14" s="18">
        <v>79.286854333699466</v>
      </c>
      <c r="R14" s="19">
        <v>6.03291492299903</v>
      </c>
      <c r="T14">
        <f t="shared" si="0"/>
        <v>13.142378990202149</v>
      </c>
    </row>
    <row r="15" spans="1:20" x14ac:dyDescent="0.3">
      <c r="A15" s="7" t="s">
        <v>24</v>
      </c>
      <c r="B15" s="7">
        <v>20230809</v>
      </c>
      <c r="C15" s="8">
        <v>2359</v>
      </c>
      <c r="D15" s="7">
        <v>449</v>
      </c>
      <c r="E15" s="7" t="s">
        <v>6</v>
      </c>
      <c r="F15" s="7" t="s">
        <v>73</v>
      </c>
      <c r="G15" s="7">
        <v>10</v>
      </c>
      <c r="H15" s="7">
        <v>2</v>
      </c>
      <c r="I15" s="7">
        <v>440</v>
      </c>
      <c r="J15" s="7" t="s">
        <v>19</v>
      </c>
      <c r="K15" s="6"/>
      <c r="L15" s="16">
        <v>1</v>
      </c>
      <c r="M15" s="16">
        <v>1</v>
      </c>
      <c r="O15" s="10">
        <v>45249</v>
      </c>
      <c r="P15" t="s">
        <v>30</v>
      </c>
      <c r="Q15" s="18">
        <v>45.794830952801476</v>
      </c>
      <c r="R15" s="19">
        <v>28.234649690005501</v>
      </c>
      <c r="T15">
        <f t="shared" si="0"/>
        <v>1.6219372811631492</v>
      </c>
    </row>
    <row r="16" spans="1:20" x14ac:dyDescent="0.3">
      <c r="A16" s="7" t="s">
        <v>24</v>
      </c>
      <c r="B16" s="7">
        <v>20230809</v>
      </c>
      <c r="C16" s="8">
        <v>2359</v>
      </c>
      <c r="D16" s="7">
        <v>449</v>
      </c>
      <c r="E16" s="7" t="s">
        <v>6</v>
      </c>
      <c r="F16" s="7" t="s">
        <v>73</v>
      </c>
      <c r="G16" s="7">
        <v>10</v>
      </c>
      <c r="H16" s="7">
        <v>5</v>
      </c>
      <c r="I16" s="7">
        <v>80</v>
      </c>
      <c r="J16" s="7" t="s">
        <v>19</v>
      </c>
      <c r="K16" s="6"/>
      <c r="L16" s="16">
        <v>1</v>
      </c>
      <c r="M16" s="16">
        <v>1</v>
      </c>
      <c r="O16" s="9">
        <v>45249</v>
      </c>
      <c r="P16" t="s">
        <v>31</v>
      </c>
      <c r="Q16" s="18">
        <v>54.450237783607378</v>
      </c>
      <c r="R16" s="19">
        <v>14.855863044644501</v>
      </c>
      <c r="T16">
        <f t="shared" si="0"/>
        <v>3.6652355787055093</v>
      </c>
    </row>
    <row r="17" spans="1:20" x14ac:dyDescent="0.3">
      <c r="A17" s="7" t="s">
        <v>24</v>
      </c>
      <c r="B17" s="7">
        <v>20230809</v>
      </c>
      <c r="C17" s="8">
        <v>2359</v>
      </c>
      <c r="D17" s="7">
        <v>449</v>
      </c>
      <c r="E17" s="7" t="s">
        <v>6</v>
      </c>
      <c r="F17" s="7" t="s">
        <v>73</v>
      </c>
      <c r="G17" s="7">
        <v>10</v>
      </c>
      <c r="H17" s="7">
        <v>11</v>
      </c>
      <c r="I17" s="7">
        <v>47</v>
      </c>
      <c r="J17" s="7" t="s">
        <v>19</v>
      </c>
      <c r="K17" s="6"/>
      <c r="L17" s="16">
        <v>1</v>
      </c>
      <c r="M17" s="16">
        <v>1</v>
      </c>
      <c r="O17" s="10">
        <v>45249</v>
      </c>
      <c r="P17" t="s">
        <v>28</v>
      </c>
      <c r="Q17" s="18">
        <v>69.38448211201478</v>
      </c>
      <c r="R17" s="19">
        <v>6.1088962192584599</v>
      </c>
      <c r="T17">
        <f t="shared" si="0"/>
        <v>11.357940881902419</v>
      </c>
    </row>
    <row r="18" spans="1:20" x14ac:dyDescent="0.3">
      <c r="A18" s="7" t="s">
        <v>24</v>
      </c>
      <c r="B18" s="7">
        <v>20230809</v>
      </c>
      <c r="C18" s="8">
        <v>2359</v>
      </c>
      <c r="D18" s="7">
        <v>449</v>
      </c>
      <c r="E18" s="7" t="s">
        <v>6</v>
      </c>
      <c r="F18" s="7" t="s">
        <v>73</v>
      </c>
      <c r="G18" s="7">
        <v>10</v>
      </c>
      <c r="H18" s="7">
        <v>19</v>
      </c>
      <c r="I18" s="7">
        <v>3</v>
      </c>
      <c r="J18" s="7" t="s">
        <v>19</v>
      </c>
      <c r="K18" s="6"/>
      <c r="L18" s="16">
        <v>1</v>
      </c>
      <c r="M18" s="16">
        <v>1</v>
      </c>
      <c r="O18" s="9">
        <v>45249</v>
      </c>
      <c r="P18" t="s">
        <v>29</v>
      </c>
      <c r="Q18" s="18">
        <v>84.128014086523166</v>
      </c>
      <c r="R18" s="19">
        <v>5.3314555959319296</v>
      </c>
      <c r="T18">
        <f t="shared" si="0"/>
        <v>15.77955824122694</v>
      </c>
    </row>
    <row r="19" spans="1:20" x14ac:dyDescent="0.3">
      <c r="A19" s="4" t="s">
        <v>24</v>
      </c>
      <c r="B19" s="4">
        <v>20230810</v>
      </c>
      <c r="C19" s="5">
        <v>738</v>
      </c>
      <c r="D19" s="4">
        <v>203</v>
      </c>
      <c r="E19" s="4" t="s">
        <v>5</v>
      </c>
      <c r="F19" s="4" t="s">
        <v>73</v>
      </c>
      <c r="G19" s="4">
        <v>13</v>
      </c>
      <c r="H19" s="4">
        <v>5</v>
      </c>
      <c r="I19" s="4">
        <v>120</v>
      </c>
      <c r="J19" s="4" t="s">
        <v>19</v>
      </c>
      <c r="K19" s="6"/>
      <c r="L19" s="16">
        <v>1</v>
      </c>
      <c r="M19" s="16">
        <v>1</v>
      </c>
      <c r="O19" s="9">
        <v>45249</v>
      </c>
      <c r="P19" t="s">
        <v>35</v>
      </c>
      <c r="Q19" s="18">
        <v>51.486861207636572</v>
      </c>
      <c r="R19" s="19">
        <v>21.700258211694202</v>
      </c>
      <c r="T19">
        <f t="shared" si="0"/>
        <v>2.3726381827056078</v>
      </c>
    </row>
    <row r="20" spans="1:20" x14ac:dyDescent="0.3">
      <c r="A20" s="4" t="s">
        <v>24</v>
      </c>
      <c r="B20" s="4">
        <v>20230810</v>
      </c>
      <c r="C20" s="5">
        <v>738</v>
      </c>
      <c r="D20" s="4">
        <v>203</v>
      </c>
      <c r="E20" s="4" t="s">
        <v>5</v>
      </c>
      <c r="F20" s="4" t="s">
        <v>73</v>
      </c>
      <c r="G20" s="4">
        <v>13</v>
      </c>
      <c r="H20" s="4">
        <v>12</v>
      </c>
      <c r="I20" s="4">
        <v>41</v>
      </c>
      <c r="J20" s="4" t="s">
        <v>19</v>
      </c>
      <c r="K20" s="6"/>
      <c r="L20" s="16">
        <v>1</v>
      </c>
      <c r="M20" s="16">
        <v>1</v>
      </c>
      <c r="O20" s="10">
        <v>45249</v>
      </c>
      <c r="P20" t="s">
        <v>32</v>
      </c>
      <c r="Q20" s="18">
        <v>76.866274457287687</v>
      </c>
      <c r="R20" s="19">
        <v>4.8275476391393699</v>
      </c>
      <c r="T20">
        <f t="shared" si="0"/>
        <v>15.92242691384212</v>
      </c>
    </row>
    <row r="21" spans="1:20" x14ac:dyDescent="0.3">
      <c r="A21" s="4" t="s">
        <v>24</v>
      </c>
      <c r="B21" s="4">
        <v>20230810</v>
      </c>
      <c r="C21" s="5">
        <v>738</v>
      </c>
      <c r="D21" s="4">
        <v>203</v>
      </c>
      <c r="E21" s="4" t="s">
        <v>5</v>
      </c>
      <c r="F21" s="4" t="s">
        <v>73</v>
      </c>
      <c r="G21" s="4">
        <v>13</v>
      </c>
      <c r="H21" s="4">
        <v>12</v>
      </c>
      <c r="I21" s="4">
        <v>41</v>
      </c>
      <c r="J21" s="4" t="s">
        <v>20</v>
      </c>
      <c r="K21" s="6" t="s">
        <v>25</v>
      </c>
      <c r="L21" s="16">
        <v>1</v>
      </c>
      <c r="M21" s="16">
        <v>1</v>
      </c>
      <c r="O21" s="9">
        <v>45249</v>
      </c>
      <c r="P21" t="s">
        <v>33</v>
      </c>
      <c r="Q21" s="18">
        <v>76.030074136345462</v>
      </c>
      <c r="R21" s="19">
        <v>5.19590496340511</v>
      </c>
      <c r="T21">
        <f t="shared" si="0"/>
        <v>14.632691450637992</v>
      </c>
    </row>
    <row r="22" spans="1:20" x14ac:dyDescent="0.3">
      <c r="A22" s="4" t="s">
        <v>24</v>
      </c>
      <c r="B22" s="4">
        <v>20230810</v>
      </c>
      <c r="C22" s="5">
        <v>738</v>
      </c>
      <c r="D22" s="4">
        <v>203</v>
      </c>
      <c r="E22" s="4" t="s">
        <v>5</v>
      </c>
      <c r="F22" s="4" t="s">
        <v>73</v>
      </c>
      <c r="G22" s="4">
        <v>13</v>
      </c>
      <c r="H22" s="4">
        <v>23</v>
      </c>
      <c r="I22" s="4">
        <v>3</v>
      </c>
      <c r="J22" s="4" t="s">
        <v>19</v>
      </c>
      <c r="K22" s="6"/>
      <c r="L22" s="16">
        <v>1</v>
      </c>
      <c r="M22" s="16">
        <v>1</v>
      </c>
      <c r="O22" s="10">
        <v>45249</v>
      </c>
      <c r="P22" t="s">
        <v>34</v>
      </c>
      <c r="Q22" s="18">
        <v>83.87862100834738</v>
      </c>
      <c r="R22" s="19">
        <v>5.2876903692864996</v>
      </c>
      <c r="T22">
        <f t="shared" si="0"/>
        <v>15.86299785924599</v>
      </c>
    </row>
    <row r="23" spans="1:20" x14ac:dyDescent="0.3">
      <c r="A23" s="7" t="s">
        <v>24</v>
      </c>
      <c r="B23" s="7">
        <v>20230810</v>
      </c>
      <c r="C23" s="8">
        <v>2145</v>
      </c>
      <c r="D23" s="7">
        <v>121</v>
      </c>
      <c r="E23" s="7" t="s">
        <v>8</v>
      </c>
      <c r="F23" s="7" t="s">
        <v>73</v>
      </c>
      <c r="G23" s="7">
        <v>14</v>
      </c>
      <c r="H23" s="7">
        <v>2</v>
      </c>
      <c r="I23" s="7">
        <v>116</v>
      </c>
      <c r="J23" s="7" t="s">
        <v>19</v>
      </c>
      <c r="K23" s="6"/>
      <c r="L23" s="16">
        <v>1</v>
      </c>
      <c r="M23" s="16">
        <v>9</v>
      </c>
      <c r="O23" s="9">
        <v>45257</v>
      </c>
      <c r="P23" t="s">
        <v>39</v>
      </c>
      <c r="Q23" s="18">
        <v>61.332836095972176</v>
      </c>
      <c r="R23" s="19"/>
      <c r="S23" t="s">
        <v>70</v>
      </c>
      <c r="T23" t="e">
        <f t="shared" si="0"/>
        <v>#DIV/0!</v>
      </c>
    </row>
    <row r="24" spans="1:20" x14ac:dyDescent="0.3">
      <c r="A24" s="7" t="s">
        <v>24</v>
      </c>
      <c r="B24" s="7">
        <v>20230810</v>
      </c>
      <c r="C24" s="8">
        <v>2145</v>
      </c>
      <c r="D24" s="7">
        <v>121</v>
      </c>
      <c r="E24" s="7" t="s">
        <v>8</v>
      </c>
      <c r="F24" s="7" t="s">
        <v>73</v>
      </c>
      <c r="G24" s="7">
        <v>14</v>
      </c>
      <c r="H24" s="7">
        <v>10</v>
      </c>
      <c r="I24" s="7">
        <v>39</v>
      </c>
      <c r="J24" s="7" t="s">
        <v>19</v>
      </c>
      <c r="K24" s="6"/>
      <c r="L24" s="16">
        <v>1</v>
      </c>
      <c r="M24" s="16">
        <v>1</v>
      </c>
      <c r="O24" s="10">
        <v>45249</v>
      </c>
      <c r="P24" t="s">
        <v>36</v>
      </c>
      <c r="Q24" s="18">
        <v>76.103425041691281</v>
      </c>
      <c r="R24" s="19">
        <v>6.0292678207785704</v>
      </c>
      <c r="T24">
        <f t="shared" si="0"/>
        <v>12.622332811194296</v>
      </c>
    </row>
    <row r="25" spans="1:20" x14ac:dyDescent="0.3">
      <c r="A25" s="7" t="s">
        <v>24</v>
      </c>
      <c r="B25" s="7">
        <v>20230810</v>
      </c>
      <c r="C25" s="8">
        <v>2145</v>
      </c>
      <c r="D25" s="7">
        <v>121</v>
      </c>
      <c r="E25" s="7" t="s">
        <v>8</v>
      </c>
      <c r="F25" s="7" t="s">
        <v>73</v>
      </c>
      <c r="G25" s="7">
        <v>14</v>
      </c>
      <c r="H25" s="7">
        <v>18</v>
      </c>
      <c r="I25" s="7">
        <v>3</v>
      </c>
      <c r="J25" s="7" t="s">
        <v>19</v>
      </c>
      <c r="K25" s="6"/>
      <c r="L25" s="16">
        <v>1</v>
      </c>
      <c r="M25" s="16">
        <v>1</v>
      </c>
      <c r="O25" s="9">
        <v>45249</v>
      </c>
      <c r="P25" t="s">
        <v>37</v>
      </c>
      <c r="Q25" s="18">
        <v>85.829755090545973</v>
      </c>
      <c r="R25" s="19">
        <v>6.8261596559475102</v>
      </c>
      <c r="T25">
        <f t="shared" si="0"/>
        <v>12.573651865256924</v>
      </c>
    </row>
    <row r="26" spans="1:20" x14ac:dyDescent="0.3">
      <c r="A26" s="7" t="s">
        <v>24</v>
      </c>
      <c r="B26" s="7">
        <v>20230810</v>
      </c>
      <c r="C26" s="8">
        <v>2145</v>
      </c>
      <c r="D26" s="7">
        <v>121</v>
      </c>
      <c r="E26" s="7" t="s">
        <v>8</v>
      </c>
      <c r="F26" s="7" t="s">
        <v>73</v>
      </c>
      <c r="G26" s="7">
        <v>14</v>
      </c>
      <c r="H26" s="7">
        <v>18</v>
      </c>
      <c r="I26" s="7">
        <v>3</v>
      </c>
      <c r="J26" s="7" t="s">
        <v>20</v>
      </c>
      <c r="K26" s="6" t="s">
        <v>25</v>
      </c>
      <c r="L26" s="16">
        <v>1</v>
      </c>
      <c r="M26" s="16">
        <v>1</v>
      </c>
      <c r="O26" s="10">
        <v>45249</v>
      </c>
      <c r="P26" t="s">
        <v>38</v>
      </c>
      <c r="Q26" s="18">
        <v>89.291917822868385</v>
      </c>
      <c r="R26" s="19">
        <v>6.71066808563317</v>
      </c>
      <c r="T26">
        <f t="shared" si="0"/>
        <v>13.305965469225475</v>
      </c>
    </row>
    <row r="27" spans="1:20" x14ac:dyDescent="0.3">
      <c r="A27" s="4" t="s">
        <v>24</v>
      </c>
      <c r="B27" s="4">
        <v>20230810</v>
      </c>
      <c r="C27" s="5">
        <v>2358</v>
      </c>
      <c r="D27" s="4">
        <v>137</v>
      </c>
      <c r="E27" s="4" t="s">
        <v>7</v>
      </c>
      <c r="F27" s="4" t="s">
        <v>73</v>
      </c>
      <c r="G27" s="4">
        <v>15</v>
      </c>
      <c r="H27" s="4">
        <v>1</v>
      </c>
      <c r="I27" s="4">
        <v>131</v>
      </c>
      <c r="J27" s="4" t="s">
        <v>19</v>
      </c>
      <c r="K27" s="6"/>
      <c r="L27" s="16">
        <v>1</v>
      </c>
      <c r="M27" s="16">
        <v>1</v>
      </c>
      <c r="O27" s="9">
        <v>45249</v>
      </c>
      <c r="P27" t="s">
        <v>40</v>
      </c>
      <c r="Q27" s="18">
        <v>54.186174524362478</v>
      </c>
      <c r="R27" s="19">
        <v>23.353611218299498</v>
      </c>
      <c r="T27">
        <f t="shared" si="0"/>
        <v>2.3202482056352425</v>
      </c>
    </row>
    <row r="28" spans="1:20" x14ac:dyDescent="0.3">
      <c r="A28" s="4" t="s">
        <v>24</v>
      </c>
      <c r="B28" s="4">
        <v>20230810</v>
      </c>
      <c r="C28" s="5">
        <v>2358</v>
      </c>
      <c r="D28" s="4">
        <v>137</v>
      </c>
      <c r="E28" s="4" t="s">
        <v>7</v>
      </c>
      <c r="F28" s="4" t="s">
        <v>73</v>
      </c>
      <c r="G28" s="4">
        <v>15</v>
      </c>
      <c r="H28" s="4">
        <v>8</v>
      </c>
      <c r="I28" s="4">
        <v>40</v>
      </c>
      <c r="J28" s="4" t="s">
        <v>19</v>
      </c>
      <c r="K28" s="6"/>
      <c r="L28" s="16">
        <v>1</v>
      </c>
      <c r="M28" s="16">
        <v>1</v>
      </c>
      <c r="O28" s="10">
        <v>45249</v>
      </c>
      <c r="P28" t="s">
        <v>42</v>
      </c>
      <c r="Q28" s="18">
        <v>67.154614589502074</v>
      </c>
      <c r="R28" s="19">
        <v>5.1965128137751799</v>
      </c>
      <c r="T28">
        <f t="shared" si="0"/>
        <v>12.923015298160184</v>
      </c>
    </row>
    <row r="29" spans="1:20" x14ac:dyDescent="0.3">
      <c r="A29" s="4" t="s">
        <v>24</v>
      </c>
      <c r="B29" s="4">
        <v>20230810</v>
      </c>
      <c r="C29" s="5">
        <v>2358</v>
      </c>
      <c r="D29" s="4">
        <v>137</v>
      </c>
      <c r="E29" s="4" t="s">
        <v>7</v>
      </c>
      <c r="F29" s="4" t="s">
        <v>73</v>
      </c>
      <c r="G29" s="4">
        <v>15</v>
      </c>
      <c r="H29" s="4">
        <v>19</v>
      </c>
      <c r="I29" s="4">
        <v>3</v>
      </c>
      <c r="J29" s="4" t="s">
        <v>19</v>
      </c>
      <c r="K29" s="6"/>
      <c r="L29" s="16">
        <v>1</v>
      </c>
      <c r="M29" s="16">
        <v>9</v>
      </c>
      <c r="O29" s="10">
        <v>45249</v>
      </c>
      <c r="P29" t="s">
        <v>41</v>
      </c>
      <c r="Q29" s="18">
        <v>86.680625592557362</v>
      </c>
      <c r="R29" s="19"/>
      <c r="S29" t="s">
        <v>70</v>
      </c>
      <c r="T29" t="e">
        <f t="shared" si="0"/>
        <v>#DIV/0!</v>
      </c>
    </row>
    <row r="30" spans="1:20" x14ac:dyDescent="0.3">
      <c r="A30" s="7" t="s">
        <v>24</v>
      </c>
      <c r="B30" s="7">
        <v>20230811</v>
      </c>
      <c r="C30" s="8">
        <v>830</v>
      </c>
      <c r="D30" s="7">
        <v>94</v>
      </c>
      <c r="E30" s="7" t="s">
        <v>3</v>
      </c>
      <c r="F30" s="7" t="s">
        <v>73</v>
      </c>
      <c r="G30" s="7">
        <v>19</v>
      </c>
      <c r="H30" s="7">
        <v>1</v>
      </c>
      <c r="I30" s="7">
        <v>89</v>
      </c>
      <c r="J30" s="7" t="s">
        <v>19</v>
      </c>
      <c r="K30" s="6"/>
      <c r="L30" s="16">
        <v>1</v>
      </c>
      <c r="M30" s="16">
        <v>1</v>
      </c>
      <c r="O30" s="9">
        <v>45249</v>
      </c>
      <c r="P30" t="s">
        <v>43</v>
      </c>
      <c r="Q30" s="18">
        <v>64.396620548499584</v>
      </c>
      <c r="R30" s="19">
        <v>11.798375683164799</v>
      </c>
      <c r="T30">
        <f t="shared" si="0"/>
        <v>5.4580920524837717</v>
      </c>
    </row>
    <row r="31" spans="1:20" x14ac:dyDescent="0.3">
      <c r="A31" s="7" t="s">
        <v>24</v>
      </c>
      <c r="B31" s="7">
        <v>20230811</v>
      </c>
      <c r="C31" s="8">
        <v>830</v>
      </c>
      <c r="D31" s="7">
        <v>94</v>
      </c>
      <c r="E31" s="7" t="s">
        <v>3</v>
      </c>
      <c r="F31" s="7" t="s">
        <v>73</v>
      </c>
      <c r="G31" s="7">
        <v>19</v>
      </c>
      <c r="H31" s="7">
        <v>9</v>
      </c>
      <c r="I31" s="7">
        <v>30</v>
      </c>
      <c r="J31" s="7" t="s">
        <v>19</v>
      </c>
      <c r="K31" s="6"/>
      <c r="L31" s="16">
        <v>1</v>
      </c>
      <c r="M31" s="16">
        <v>1</v>
      </c>
      <c r="O31" s="10">
        <v>45249</v>
      </c>
      <c r="P31" t="s">
        <v>45</v>
      </c>
      <c r="Q31" s="18">
        <v>74.181631321630988</v>
      </c>
      <c r="R31" s="19">
        <v>7.36714648531468</v>
      </c>
      <c r="T31">
        <f t="shared" si="0"/>
        <v>10.069248856324647</v>
      </c>
    </row>
    <row r="32" spans="1:20" x14ac:dyDescent="0.3">
      <c r="A32" s="7" t="s">
        <v>24</v>
      </c>
      <c r="B32" s="7">
        <v>20230811</v>
      </c>
      <c r="C32" s="8">
        <v>830</v>
      </c>
      <c r="D32" s="7">
        <v>94</v>
      </c>
      <c r="E32" s="7" t="s">
        <v>3</v>
      </c>
      <c r="F32" s="7" t="s">
        <v>73</v>
      </c>
      <c r="G32" s="7">
        <v>19</v>
      </c>
      <c r="H32" s="7">
        <v>18</v>
      </c>
      <c r="I32" s="7">
        <v>5</v>
      </c>
      <c r="J32" s="7" t="s">
        <v>19</v>
      </c>
      <c r="K32" s="6"/>
      <c r="L32" s="16">
        <v>1</v>
      </c>
      <c r="M32" s="16">
        <v>9</v>
      </c>
      <c r="O32" s="9">
        <v>45257</v>
      </c>
      <c r="P32" t="s">
        <v>44</v>
      </c>
      <c r="Q32" s="18">
        <v>91.700660719140586</v>
      </c>
      <c r="R32" s="19"/>
      <c r="S32" t="s">
        <v>70</v>
      </c>
      <c r="T32" t="e">
        <f t="shared" si="0"/>
        <v>#DIV/0!</v>
      </c>
    </row>
    <row r="33" spans="1:20" x14ac:dyDescent="0.3">
      <c r="A33" s="4" t="s">
        <v>24</v>
      </c>
      <c r="B33" s="4">
        <v>20230811</v>
      </c>
      <c r="C33" s="5">
        <v>2035</v>
      </c>
      <c r="D33" s="4">
        <v>55</v>
      </c>
      <c r="E33" s="4" t="s">
        <v>9</v>
      </c>
      <c r="F33" s="4" t="s">
        <v>73</v>
      </c>
      <c r="G33" s="4">
        <v>20</v>
      </c>
      <c r="H33" s="4">
        <v>11</v>
      </c>
      <c r="I33" s="4">
        <v>23</v>
      </c>
      <c r="J33" s="4" t="s">
        <v>19</v>
      </c>
      <c r="K33" s="6"/>
      <c r="L33" s="16">
        <v>1</v>
      </c>
      <c r="M33" s="16">
        <v>1</v>
      </c>
      <c r="O33" s="10">
        <v>45249</v>
      </c>
      <c r="P33" t="s">
        <v>47</v>
      </c>
      <c r="Q33" s="18">
        <v>82.778357428160177</v>
      </c>
      <c r="R33" s="19">
        <v>6.3885073894931699</v>
      </c>
      <c r="T33">
        <f t="shared" si="0"/>
        <v>12.957386190755798</v>
      </c>
    </row>
    <row r="34" spans="1:20" x14ac:dyDescent="0.3">
      <c r="A34" s="4" t="s">
        <v>24</v>
      </c>
      <c r="B34" s="4">
        <v>20230811</v>
      </c>
      <c r="C34" s="5">
        <v>2035</v>
      </c>
      <c r="D34" s="4">
        <v>55</v>
      </c>
      <c r="E34" s="4" t="s">
        <v>9</v>
      </c>
      <c r="F34" s="4" t="s">
        <v>73</v>
      </c>
      <c r="G34" s="4">
        <v>20</v>
      </c>
      <c r="H34" s="4">
        <v>22</v>
      </c>
      <c r="I34" s="4">
        <v>3</v>
      </c>
      <c r="J34" s="4" t="s">
        <v>19</v>
      </c>
      <c r="K34" s="6"/>
      <c r="L34" s="16">
        <v>1</v>
      </c>
      <c r="M34" s="16">
        <v>1</v>
      </c>
      <c r="O34" s="9">
        <v>45249</v>
      </c>
      <c r="P34" t="s">
        <v>48</v>
      </c>
      <c r="Q34" s="18">
        <v>93.663631781478784</v>
      </c>
      <c r="R34" s="19">
        <v>5.8694031734487204</v>
      </c>
      <c r="T34">
        <f t="shared" si="0"/>
        <v>15.957948195684143</v>
      </c>
    </row>
    <row r="35" spans="1:20" x14ac:dyDescent="0.3">
      <c r="A35" s="7" t="s">
        <v>24</v>
      </c>
      <c r="B35" s="7">
        <v>20230812</v>
      </c>
      <c r="C35" s="8">
        <v>812</v>
      </c>
      <c r="D35" s="7">
        <v>19</v>
      </c>
      <c r="E35" s="7" t="s">
        <v>22</v>
      </c>
      <c r="F35" s="7" t="s">
        <v>73</v>
      </c>
      <c r="G35" s="7">
        <v>24</v>
      </c>
      <c r="H35" s="7">
        <v>9</v>
      </c>
      <c r="I35" s="7">
        <v>3</v>
      </c>
      <c r="J35" s="7" t="s">
        <v>19</v>
      </c>
      <c r="K35" s="6" t="s">
        <v>25</v>
      </c>
      <c r="L35" s="16">
        <v>1</v>
      </c>
      <c r="M35" s="16">
        <v>9</v>
      </c>
      <c r="O35" s="9">
        <v>45257</v>
      </c>
      <c r="P35" t="s">
        <v>49</v>
      </c>
      <c r="Q35" s="18">
        <v>102.27305958016106</v>
      </c>
      <c r="R35" s="19"/>
      <c r="S35" t="s">
        <v>70</v>
      </c>
      <c r="T35" t="e">
        <f t="shared" si="0"/>
        <v>#DIV/0!</v>
      </c>
    </row>
    <row r="36" spans="1:20" x14ac:dyDescent="0.3">
      <c r="A36" s="7" t="s">
        <v>24</v>
      </c>
      <c r="B36" s="7">
        <v>20230812</v>
      </c>
      <c r="C36" s="8">
        <v>812</v>
      </c>
      <c r="D36" s="7">
        <v>19</v>
      </c>
      <c r="E36" s="7" t="s">
        <v>22</v>
      </c>
      <c r="F36" s="7" t="s">
        <v>73</v>
      </c>
      <c r="G36" s="7">
        <v>24</v>
      </c>
      <c r="H36" s="7">
        <v>9</v>
      </c>
      <c r="I36" s="7">
        <v>3</v>
      </c>
      <c r="J36" s="7" t="s">
        <v>20</v>
      </c>
      <c r="K36" s="6"/>
      <c r="L36" s="16">
        <v>1</v>
      </c>
      <c r="M36" s="16">
        <v>9</v>
      </c>
      <c r="O36" s="9">
        <v>45257</v>
      </c>
      <c r="P36" t="s">
        <v>50</v>
      </c>
      <c r="Q36" s="18">
        <v>104.73531563068806</v>
      </c>
      <c r="R36" s="19"/>
      <c r="S36" t="s">
        <v>70</v>
      </c>
      <c r="T36" t="e">
        <f t="shared" si="0"/>
        <v>#DIV/0!</v>
      </c>
    </row>
    <row r="37" spans="1:20" x14ac:dyDescent="0.3">
      <c r="A37" s="4" t="s">
        <v>24</v>
      </c>
      <c r="B37" s="6"/>
      <c r="C37" s="6"/>
      <c r="D37" s="6"/>
      <c r="E37" s="6"/>
      <c r="F37" s="4" t="s">
        <v>23</v>
      </c>
      <c r="G37" s="6"/>
      <c r="H37" s="6"/>
      <c r="I37" s="6"/>
      <c r="J37" s="4" t="s">
        <v>19</v>
      </c>
      <c r="K37" s="6" t="s">
        <v>26</v>
      </c>
      <c r="L37" s="16">
        <v>1</v>
      </c>
      <c r="M37" s="16">
        <v>9</v>
      </c>
      <c r="O37" s="9">
        <v>45249</v>
      </c>
      <c r="P37" t="s">
        <v>27</v>
      </c>
      <c r="Q37" s="18">
        <v>4.1513214608232953</v>
      </c>
      <c r="R37" s="19"/>
      <c r="S37" t="s">
        <v>70</v>
      </c>
      <c r="T37" t="e">
        <f t="shared" si="0"/>
        <v>#DIV/0!</v>
      </c>
    </row>
  </sheetData>
  <conditionalFormatting sqref="A2:I2 F37 A3:A37 L2:L37">
    <cfRule type="beginsWith" dxfId="31" priority="50" operator="beginsWith" text="r">
      <formula>LEFT(A2,LEN("r"))="r"</formula>
    </cfRule>
    <cfRule type="beginsWith" dxfId="30" priority="51" operator="beginsWith" text="f">
      <formula>LEFT(A2,LEN("f"))="f"</formula>
    </cfRule>
    <cfRule type="beginsWith" dxfId="29" priority="52" operator="beginsWith" text="n">
      <formula>LEFT(A2,LEN("n"))="n"</formula>
    </cfRule>
    <cfRule type="beginsWith" dxfId="28" priority="53" operator="beginsWith" text="y">
      <formula>LEFT(A2,LEN("y"))="y"</formula>
    </cfRule>
    <cfRule type="containsBlanks" dxfId="27" priority="54">
      <formula>LEN(TRIM(A2))=0</formula>
    </cfRule>
  </conditionalFormatting>
  <conditionalFormatting sqref="B3:I36">
    <cfRule type="beginsWith" dxfId="26" priority="17" operator="beginsWith" text="r">
      <formula>LEFT(B3,LEN("r"))="r"</formula>
    </cfRule>
    <cfRule type="beginsWith" dxfId="25" priority="18" operator="beginsWith" text="f">
      <formula>LEFT(B3,LEN("f"))="f"</formula>
    </cfRule>
    <cfRule type="beginsWith" dxfId="24" priority="19" operator="beginsWith" text="n">
      <formula>LEFT(B3,LEN("n"))="n"</formula>
    </cfRule>
    <cfRule type="beginsWith" dxfId="23" priority="20" operator="beginsWith" text="y">
      <formula>LEFT(B3,LEN("y"))="y"</formula>
    </cfRule>
    <cfRule type="containsBlanks" dxfId="22" priority="21">
      <formula>LEN(TRIM(B3))=0</formula>
    </cfRule>
  </conditionalFormatting>
  <conditionalFormatting sqref="J2:J37">
    <cfRule type="cellIs" dxfId="21" priority="32" operator="equal">
      <formula>"F"</formula>
    </cfRule>
    <cfRule type="cellIs" dxfId="20" priority="33" operator="equal">
      <formula>"R"</formula>
    </cfRule>
    <cfRule type="cellIs" dxfId="19" priority="34" operator="equal">
      <formula>"D"</formula>
    </cfRule>
    <cfRule type="cellIs" dxfId="18" priority="35" operator="equal">
      <formula>"Y"</formula>
    </cfRule>
    <cfRule type="cellIs" dxfId="17" priority="36" operator="equal">
      <formula>"N"</formula>
    </cfRule>
    <cfRule type="containsBlanks" dxfId="16" priority="37">
      <formula>LEN(TRIM(J2))=0</formula>
    </cfRule>
  </conditionalFormatting>
  <conditionalFormatting sqref="M2:M37">
    <cfRule type="beginsWith" dxfId="4" priority="1" operator="beginsWith" text="r">
      <formula>LEFT(M2,LEN("r"))="r"</formula>
    </cfRule>
    <cfRule type="beginsWith" dxfId="3" priority="2" operator="beginsWith" text="f">
      <formula>LEFT(M2,LEN("f"))="f"</formula>
    </cfRule>
    <cfRule type="beginsWith" dxfId="2" priority="3" operator="beginsWith" text="n">
      <formula>LEFT(M2,LEN("n"))="n"</formula>
    </cfRule>
    <cfRule type="beginsWith" dxfId="1" priority="4" operator="beginsWith" text="y">
      <formula>LEFT(M2,LEN("y"))="y"</formula>
    </cfRule>
    <cfRule type="containsBlanks" dxfId="0" priority="5">
      <formula>LEN(TRIM(M2))=0</formula>
    </cfRule>
  </conditionalFormatting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cp:lastPrinted>2023-08-18T16:35:39Z</cp:lastPrinted>
  <dcterms:created xsi:type="dcterms:W3CDTF">2022-02-26T14:10:41Z</dcterms:created>
  <dcterms:modified xsi:type="dcterms:W3CDTF">2024-01-03T13:56:45Z</dcterms:modified>
</cp:coreProperties>
</file>