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\\sosiknas1\Lab_data\LTER\DOC\data\"/>
    </mc:Choice>
  </mc:AlternateContent>
  <xr:revisionPtr revIDLastSave="0" documentId="13_ncr:1_{033E7C79-AF2B-4608-95F1-D9E1CE62AE39}" xr6:coauthVersionLast="47" xr6:coauthVersionMax="47" xr10:uidLastSave="{00000000-0000-0000-0000-000000000000}"/>
  <bookViews>
    <workbookView xWindow="-28920" yWindow="-120" windowWidth="29040" windowHeight="17640" xr2:uid="{00000000-000D-0000-FFFF-FFFF00000000}"/>
  </bookViews>
  <sheets>
    <sheet name="Sheet1" sheetId="1" r:id="rId1"/>
    <sheet name="Sheet1_orginal_badC16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36" i="2" l="1"/>
  <c r="T35" i="2"/>
  <c r="T34" i="2"/>
  <c r="T33" i="2"/>
  <c r="T32" i="2"/>
  <c r="T31" i="2"/>
  <c r="T30" i="2"/>
  <c r="T29" i="2"/>
  <c r="T28" i="2"/>
  <c r="T27" i="2"/>
  <c r="T26" i="2"/>
  <c r="T25" i="2"/>
  <c r="T24" i="2"/>
  <c r="T23" i="2"/>
  <c r="T22" i="2"/>
  <c r="T21" i="2"/>
  <c r="T20" i="2"/>
  <c r="T19" i="2"/>
  <c r="T18" i="2"/>
  <c r="T17" i="2"/>
  <c r="T16" i="2"/>
  <c r="T15" i="2"/>
  <c r="T14" i="2"/>
  <c r="T13" i="2"/>
  <c r="T12" i="2"/>
  <c r="T11" i="2"/>
  <c r="T10" i="2"/>
  <c r="T9" i="2"/>
  <c r="T8" i="2"/>
  <c r="T7" i="2"/>
  <c r="T6" i="2"/>
  <c r="T5" i="2"/>
  <c r="T4" i="2"/>
  <c r="T3" i="2"/>
  <c r="T2" i="2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2" i="1"/>
</calcChain>
</file>

<file path=xl/sharedStrings.xml><?xml version="1.0" encoding="utf-8"?>
<sst xmlns="http://schemas.openxmlformats.org/spreadsheetml/2006/main" count="412" uniqueCount="83">
  <si>
    <t>L1</t>
  </si>
  <si>
    <t>L4</t>
  </si>
  <si>
    <t>L5</t>
  </si>
  <si>
    <t>L6</t>
  </si>
  <si>
    <t>L11</t>
  </si>
  <si>
    <t>L9</t>
  </si>
  <si>
    <t>L10</t>
  </si>
  <si>
    <t>L8</t>
  </si>
  <si>
    <t>L7</t>
  </si>
  <si>
    <t>L3</t>
  </si>
  <si>
    <t>L2</t>
  </si>
  <si>
    <t>Date (UTC)</t>
  </si>
  <si>
    <t>Start Time (UTC)</t>
  </si>
  <si>
    <t>Station Depth</t>
  </si>
  <si>
    <t>LTER Station</t>
  </si>
  <si>
    <t>Cast</t>
  </si>
  <si>
    <t>Niskin Target Depth</t>
  </si>
  <si>
    <t>Comments</t>
  </si>
  <si>
    <t>Cruise</t>
  </si>
  <si>
    <t>a</t>
  </si>
  <si>
    <t>b</t>
  </si>
  <si>
    <t>Replicate</t>
  </si>
  <si>
    <t>MVCO</t>
  </si>
  <si>
    <t>blank</t>
  </si>
  <si>
    <t>DUPLICATE</t>
  </si>
  <si>
    <t>AR77</t>
  </si>
  <si>
    <t>Armstrong milliQ blank</t>
  </si>
  <si>
    <t>Date run</t>
  </si>
  <si>
    <t>filename</t>
  </si>
  <si>
    <t>NPOC(uM)</t>
  </si>
  <si>
    <t>TN(uM)</t>
  </si>
  <si>
    <t>'LTER_AR77_C10N1'</t>
  </si>
  <si>
    <t>'LTER_AR77_C10N13'</t>
  </si>
  <si>
    <t>'LTER_AR77_C10N19'</t>
  </si>
  <si>
    <t>'LTER_AR77_C10N19_dup'</t>
  </si>
  <si>
    <t>'LTER_AR77_C13N16'</t>
  </si>
  <si>
    <t>'LTER_AR77_C13N21'</t>
  </si>
  <si>
    <t>'LTER_AR77_C16N18'</t>
  </si>
  <si>
    <t>'LTER_AR77_C16N3'</t>
  </si>
  <si>
    <t>'LTER_AR77_C16N9'</t>
  </si>
  <si>
    <t>'LTER_AR77_C16N9_dup'</t>
  </si>
  <si>
    <t>'LTER_AR77_C17N10'</t>
  </si>
  <si>
    <t>'LTER_AR77_C17N15'</t>
  </si>
  <si>
    <t>'LTER_AR77_C17N3'</t>
  </si>
  <si>
    <t>'LTER_AR77_C18N1'</t>
  </si>
  <si>
    <t>'LTER_AR77_C18N16'</t>
  </si>
  <si>
    <t>'LTER_AR77_C18N6'</t>
  </si>
  <si>
    <t>'LTER_AR77_C19N1'</t>
  </si>
  <si>
    <t>'LTER_AR77_C19N19'</t>
  </si>
  <si>
    <t>'LTER_AR77_C19N9'</t>
  </si>
  <si>
    <t>'LTER_AR77_C1N14'</t>
  </si>
  <si>
    <t>'LTER_AR77_C2N18'</t>
  </si>
  <si>
    <t>'LTER_AR77_C35N4'</t>
  </si>
  <si>
    <t>'LTER_AR77_C5N16'</t>
  </si>
  <si>
    <t>'LTER_AR77_C5N16_dup'</t>
  </si>
  <si>
    <t>'LTER_AR77_C5N9'</t>
  </si>
  <si>
    <t>'LTER_AR77_C6N18'</t>
  </si>
  <si>
    <t>'LTER_AR77_C6N2'</t>
  </si>
  <si>
    <t>'LTER_AR77_C6N5'</t>
  </si>
  <si>
    <t>'LTER_AR77_C6N9'</t>
  </si>
  <si>
    <t>'LTER_AR77_C9N11'</t>
  </si>
  <si>
    <t>'LTER_AR77_C9N18'</t>
  </si>
  <si>
    <t>'LTER_AR77_C9N2'</t>
  </si>
  <si>
    <t>'LTER_AR77_C9N2_dup'</t>
  </si>
  <si>
    <t>'LTER_AR77_C9N4'</t>
  </si>
  <si>
    <t>'LTER_AR77_MilliQblank_10.15.23'</t>
  </si>
  <si>
    <t>sample_type</t>
  </si>
  <si>
    <t>Niskin</t>
  </si>
  <si>
    <t>Notes during lab analysis</t>
  </si>
  <si>
    <t>quality_flag_C</t>
  </si>
  <si>
    <t>quality_flag_N</t>
  </si>
  <si>
    <t>cast</t>
  </si>
  <si>
    <t xml:space="preserve">this looks like N3 duplicate not n9 judging by N. C to close to differentiate between depths. Reflected in C:N ratio </t>
  </si>
  <si>
    <t>surface?</t>
  </si>
  <si>
    <t>95m?</t>
  </si>
  <si>
    <t>22m?</t>
  </si>
  <si>
    <t>dup 22m?</t>
  </si>
  <si>
    <t>surf?</t>
  </si>
  <si>
    <t>surf dup?</t>
  </si>
  <si>
    <t>COC originally mislabled as N18</t>
  </si>
  <si>
    <t>COC originally mislabled as N3</t>
  </si>
  <si>
    <t>COC originally mislabled as N9 duplicate</t>
  </si>
  <si>
    <t>Anomalously high N for inshore station but consistent with cruise hypothesis dissolving cold pool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</si>
</sst>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"/>
  </numFmts>
  <fonts count="9" x14ac:knownFonts="1">
    <font>
      <sz val="11"/>
      <color theme="1"/>
      <name val="Calibri"/>
      <family val="2"/>
      <scheme val="minor"/>
    </font>
    <font>
      <sz val="11"/>
      <name val="Arial"/>
      <family val="2"/>
    </font>
    <font>
      <b/>
      <u/>
      <sz val="11"/>
      <name val="Arial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Arial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0" fillId="0" borderId="1" xfId="0" applyBorder="1"/>
    <xf numFmtId="0" fontId="1" fillId="0" borderId="2" xfId="0" applyFont="1" applyBorder="1" applyAlignment="1">
      <alignment horizontal="center"/>
    </xf>
    <xf numFmtId="0" fontId="3" fillId="0" borderId="0" xfId="0" applyFont="1" applyAlignment="1">
      <alignment horizontal="left"/>
    </xf>
    <xf numFmtId="2" fontId="3" fillId="0" borderId="0" xfId="0" applyNumberFormat="1" applyFont="1" applyAlignment="1">
      <alignment horizontal="left"/>
    </xf>
    <xf numFmtId="14" fontId="4" fillId="0" borderId="0" xfId="0" applyNumberFormat="1" applyFont="1" applyAlignment="1">
      <alignment horizontal="left"/>
    </xf>
    <xf numFmtId="2" fontId="0" fillId="0" borderId="0" xfId="0" applyNumberFormat="1"/>
    <xf numFmtId="14" fontId="0" fillId="0" borderId="0" xfId="0" applyNumberFormat="1" applyAlignment="1">
      <alignment horizontal="left"/>
    </xf>
    <xf numFmtId="0" fontId="0" fillId="2" borderId="0" xfId="0" applyFill="1"/>
    <xf numFmtId="0" fontId="2" fillId="0" borderId="2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0" applyFont="1"/>
    <xf numFmtId="0" fontId="6" fillId="0" borderId="1" xfId="0" applyFont="1" applyBorder="1" applyAlignment="1">
      <alignment horizontal="center"/>
    </xf>
    <xf numFmtId="2" fontId="7" fillId="0" borderId="0" xfId="0" applyNumberFormat="1" applyFont="1"/>
    <xf numFmtId="2" fontId="7" fillId="2" borderId="0" xfId="0" applyNumberFormat="1" applyFont="1" applyFill="1"/>
    <xf numFmtId="2" fontId="0" fillId="2" borderId="0" xfId="0" applyNumberFormat="1" applyFill="1"/>
    <xf numFmtId="0" fontId="1" fillId="2" borderId="1" xfId="0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0" fillId="2" borderId="1" xfId="0" applyFill="1" applyBorder="1"/>
    <xf numFmtId="0" fontId="1" fillId="2" borderId="2" xfId="0" applyFont="1" applyFill="1" applyBorder="1" applyAlignment="1">
      <alignment horizontal="center"/>
    </xf>
    <xf numFmtId="14" fontId="4" fillId="2" borderId="0" xfId="0" applyNumberFormat="1" applyFont="1" applyFill="1" applyAlignment="1">
      <alignment horizontal="left"/>
    </xf>
    <xf numFmtId="14" fontId="0" fillId="2" borderId="0" xfId="0" applyNumberFormat="1" applyFill="1" applyAlignment="1">
      <alignment horizontal="left"/>
    </xf>
    <xf numFmtId="0" fontId="8" fillId="0" borderId="1" xfId="0" applyFont="1" applyBorder="1"/>
    <xf numFmtId="0" fontId="8" fillId="0" borderId="0" xfId="0" applyFont="1"/>
    <xf numFmtId="14" fontId="8" fillId="0" borderId="0" xfId="0" applyNumberFormat="1" applyFont="1" applyAlignment="1">
      <alignment horizontal="left"/>
    </xf>
    <xf numFmtId="2" fontId="8" fillId="0" borderId="0" xfId="0" applyNumberFormat="1" applyFont="1"/>
  </cellXfs>
  <cellStyles count="1">
    <cellStyle name="Normal" xfId="0" builtinId="0"/>
  </cellStyles>
  <dxfs count="54">
    <dxf>
      <fill>
        <patternFill>
          <bgColor rgb="FF9F5FCF"/>
        </patternFill>
      </fill>
    </dxf>
    <dxf>
      <fill>
        <patternFill>
          <bgColor rgb="FF92D050"/>
        </patternFill>
      </fill>
    </dxf>
    <dxf>
      <fill>
        <patternFill>
          <bgColor rgb="FFFF7979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C5BCD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F5FCF"/>
        </patternFill>
      </fill>
    </dxf>
    <dxf>
      <fill>
        <patternFill>
          <bgColor rgb="FF92D050"/>
        </patternFill>
      </fill>
    </dxf>
    <dxf>
      <fill>
        <patternFill>
          <bgColor rgb="FFFF7979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F5FCF"/>
        </patternFill>
      </fill>
    </dxf>
    <dxf>
      <fill>
        <patternFill>
          <bgColor rgb="FF92D050"/>
        </patternFill>
      </fill>
    </dxf>
    <dxf>
      <fill>
        <patternFill>
          <bgColor rgb="FFFF7979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F5FCF"/>
        </patternFill>
      </fill>
    </dxf>
    <dxf>
      <fill>
        <patternFill>
          <bgColor rgb="FF92D050"/>
        </patternFill>
      </fill>
    </dxf>
    <dxf>
      <fill>
        <patternFill>
          <bgColor rgb="FFFF7979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9F5FCF"/>
        </patternFill>
      </fill>
    </dxf>
    <dxf>
      <fill>
        <patternFill>
          <bgColor rgb="FF92D050"/>
        </patternFill>
      </fill>
    </dxf>
    <dxf>
      <fill>
        <patternFill>
          <bgColor rgb="FFFF7979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C5BCD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F5FCF"/>
        </patternFill>
      </fill>
    </dxf>
    <dxf>
      <fill>
        <patternFill>
          <bgColor rgb="FF92D050"/>
        </patternFill>
      </fill>
    </dxf>
    <dxf>
      <fill>
        <patternFill>
          <bgColor rgb="FFFF7979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F5FCF"/>
        </patternFill>
      </fill>
    </dxf>
    <dxf>
      <fill>
        <patternFill>
          <bgColor rgb="FF92D050"/>
        </patternFill>
      </fill>
    </dxf>
    <dxf>
      <fill>
        <patternFill>
          <bgColor rgb="FFFF7979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F5FCF"/>
        </patternFill>
      </fill>
    </dxf>
    <dxf>
      <fill>
        <patternFill>
          <bgColor rgb="FF92D050"/>
        </patternFill>
      </fill>
    </dxf>
    <dxf>
      <fill>
        <patternFill>
          <bgColor rgb="FFFF7979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37"/>
  <sheetViews>
    <sheetView tabSelected="1" topLeftCell="D1" workbookViewId="0">
      <pane ySplit="1" topLeftCell="A2" activePane="bottomLeft" state="frozen"/>
      <selection activeCell="D1" sqref="D1"/>
      <selection pane="bottomLeft" activeCell="W19" sqref="W19"/>
    </sheetView>
  </sheetViews>
  <sheetFormatPr defaultRowHeight="15" x14ac:dyDescent="0.25"/>
  <cols>
    <col min="2" max="2" width="13" customWidth="1"/>
    <col min="10" max="10" width="12.42578125" customWidth="1"/>
    <col min="11" max="11" width="21.42578125" customWidth="1"/>
    <col min="12" max="12" width="9.140625" customWidth="1"/>
    <col min="13" max="13" width="9.7109375" customWidth="1"/>
    <col min="14" max="14" width="2.42578125" customWidth="1"/>
    <col min="15" max="15" width="2.140625" customWidth="1"/>
    <col min="16" max="16" width="12.28515625" customWidth="1"/>
  </cols>
  <sheetData>
    <row r="1" spans="1:20" ht="45" x14ac:dyDescent="0.25">
      <c r="A1" s="1" t="s">
        <v>18</v>
      </c>
      <c r="B1" s="1" t="s">
        <v>11</v>
      </c>
      <c r="C1" s="2" t="s">
        <v>12</v>
      </c>
      <c r="D1" s="1" t="s">
        <v>13</v>
      </c>
      <c r="E1" s="1" t="s">
        <v>14</v>
      </c>
      <c r="F1" s="1" t="s">
        <v>66</v>
      </c>
      <c r="G1" s="1" t="s">
        <v>15</v>
      </c>
      <c r="H1" s="1" t="s">
        <v>67</v>
      </c>
      <c r="I1" s="1" t="s">
        <v>16</v>
      </c>
      <c r="J1" s="14" t="s">
        <v>21</v>
      </c>
      <c r="K1" s="3" t="s">
        <v>17</v>
      </c>
      <c r="L1" s="15" t="s">
        <v>69</v>
      </c>
      <c r="M1" s="15" t="s">
        <v>70</v>
      </c>
      <c r="O1" s="8" t="s">
        <v>27</v>
      </c>
      <c r="P1" s="8" t="s">
        <v>28</v>
      </c>
      <c r="Q1" s="9" t="s">
        <v>29</v>
      </c>
      <c r="R1" s="9" t="s">
        <v>30</v>
      </c>
      <c r="S1" s="16" t="s">
        <v>68</v>
      </c>
    </row>
    <row r="2" spans="1:20" x14ac:dyDescent="0.25">
      <c r="A2" s="4" t="s">
        <v>25</v>
      </c>
      <c r="B2" s="4">
        <v>20231011</v>
      </c>
      <c r="C2" s="5">
        <v>1545</v>
      </c>
      <c r="D2" s="4">
        <v>21</v>
      </c>
      <c r="E2" s="4" t="s">
        <v>0</v>
      </c>
      <c r="F2" s="4" t="s">
        <v>71</v>
      </c>
      <c r="G2" s="4">
        <v>1</v>
      </c>
      <c r="H2" s="4">
        <v>14</v>
      </c>
      <c r="I2" s="4">
        <v>3</v>
      </c>
      <c r="J2" s="4" t="s">
        <v>19</v>
      </c>
      <c r="K2" s="6"/>
      <c r="L2" s="7">
        <v>1</v>
      </c>
      <c r="M2" s="7">
        <v>1</v>
      </c>
      <c r="O2" s="12">
        <v>45258</v>
      </c>
      <c r="P2" t="s">
        <v>50</v>
      </c>
      <c r="Q2" s="11">
        <v>97.059269508237435</v>
      </c>
      <c r="R2" s="11">
        <v>9.7135263843135409</v>
      </c>
      <c r="T2">
        <f>Q2/R2</f>
        <v>9.9921764422217763</v>
      </c>
    </row>
    <row r="3" spans="1:20" x14ac:dyDescent="0.25">
      <c r="A3" s="4" t="s">
        <v>25</v>
      </c>
      <c r="B3" s="4">
        <v>20231012</v>
      </c>
      <c r="C3" s="5">
        <v>340</v>
      </c>
      <c r="D3" s="4">
        <v>47</v>
      </c>
      <c r="E3" s="4" t="s">
        <v>10</v>
      </c>
      <c r="F3" s="4" t="s">
        <v>71</v>
      </c>
      <c r="G3" s="4">
        <v>2</v>
      </c>
      <c r="H3" s="4">
        <v>18</v>
      </c>
      <c r="I3" s="4">
        <v>3</v>
      </c>
      <c r="J3" s="4" t="s">
        <v>19</v>
      </c>
      <c r="K3" s="6"/>
      <c r="L3" s="7">
        <v>1</v>
      </c>
      <c r="M3" s="7">
        <v>1</v>
      </c>
      <c r="O3" s="10">
        <v>45257</v>
      </c>
      <c r="P3" t="s">
        <v>51</v>
      </c>
      <c r="Q3" s="11">
        <v>100.29769031928606</v>
      </c>
      <c r="R3" s="11">
        <v>9.5335197872578199</v>
      </c>
      <c r="T3">
        <f t="shared" ref="T3:T36" si="0">Q3/R3</f>
        <v>10.520530985139462</v>
      </c>
    </row>
    <row r="4" spans="1:20" x14ac:dyDescent="0.25">
      <c r="A4" s="4" t="s">
        <v>25</v>
      </c>
      <c r="B4" s="4">
        <v>20231012</v>
      </c>
      <c r="C4" s="5">
        <v>1126</v>
      </c>
      <c r="D4" s="4">
        <v>78</v>
      </c>
      <c r="E4" s="4" t="s">
        <v>2</v>
      </c>
      <c r="F4" s="4" t="s">
        <v>71</v>
      </c>
      <c r="G4" s="4">
        <v>5</v>
      </c>
      <c r="H4" s="4">
        <v>9</v>
      </c>
      <c r="I4" s="4">
        <v>30</v>
      </c>
      <c r="J4" s="4" t="s">
        <v>19</v>
      </c>
      <c r="K4" s="6"/>
      <c r="L4" s="7">
        <v>1</v>
      </c>
      <c r="M4" s="7">
        <v>1</v>
      </c>
      <c r="O4" s="12">
        <v>45258</v>
      </c>
      <c r="P4" t="s">
        <v>55</v>
      </c>
      <c r="Q4" s="11">
        <v>79.084652493395936</v>
      </c>
      <c r="R4" s="11">
        <v>7.5511713602718604</v>
      </c>
      <c r="T4">
        <f t="shared" si="0"/>
        <v>10.473163529234052</v>
      </c>
    </row>
    <row r="5" spans="1:20" x14ac:dyDescent="0.25">
      <c r="A5" s="4" t="s">
        <v>25</v>
      </c>
      <c r="B5" s="4">
        <v>20231012</v>
      </c>
      <c r="C5" s="5">
        <v>1126</v>
      </c>
      <c r="D5" s="4">
        <v>78</v>
      </c>
      <c r="E5" s="4" t="s">
        <v>2</v>
      </c>
      <c r="F5" s="4" t="s">
        <v>71</v>
      </c>
      <c r="G5" s="4">
        <v>5</v>
      </c>
      <c r="H5" s="4">
        <v>16</v>
      </c>
      <c r="I5" s="4">
        <v>3</v>
      </c>
      <c r="J5" s="4" t="s">
        <v>19</v>
      </c>
      <c r="K5" s="6"/>
      <c r="L5" s="7">
        <v>1</v>
      </c>
      <c r="M5" s="7">
        <v>1</v>
      </c>
      <c r="O5" s="12">
        <v>45258</v>
      </c>
      <c r="P5" t="s">
        <v>53</v>
      </c>
      <c r="Q5" s="11">
        <v>77.607864710486439</v>
      </c>
      <c r="R5" s="11">
        <v>6.3448048731749198</v>
      </c>
      <c r="T5">
        <f t="shared" si="0"/>
        <v>12.231718116124147</v>
      </c>
    </row>
    <row r="6" spans="1:20" x14ac:dyDescent="0.25">
      <c r="A6" s="4" t="s">
        <v>25</v>
      </c>
      <c r="B6" s="4">
        <v>20231012</v>
      </c>
      <c r="C6" s="5">
        <v>1126</v>
      </c>
      <c r="D6" s="4">
        <v>78</v>
      </c>
      <c r="E6" s="4" t="s">
        <v>2</v>
      </c>
      <c r="F6" s="4" t="s">
        <v>71</v>
      </c>
      <c r="G6" s="4">
        <v>5</v>
      </c>
      <c r="H6" s="4">
        <v>16</v>
      </c>
      <c r="I6" s="4">
        <v>3</v>
      </c>
      <c r="J6" s="4" t="s">
        <v>20</v>
      </c>
      <c r="K6" s="6" t="s">
        <v>24</v>
      </c>
      <c r="L6" s="7">
        <v>1</v>
      </c>
      <c r="M6" s="7">
        <v>1</v>
      </c>
      <c r="O6" s="10">
        <v>45257</v>
      </c>
      <c r="P6" t="s">
        <v>54</v>
      </c>
      <c r="Q6" s="11">
        <v>81.267372369449163</v>
      </c>
      <c r="R6" s="11">
        <v>8.6961160221608491</v>
      </c>
      <c r="T6">
        <f t="shared" si="0"/>
        <v>9.3452493230714158</v>
      </c>
    </row>
    <row r="7" spans="1:20" x14ac:dyDescent="0.25">
      <c r="A7" s="4" t="s">
        <v>25</v>
      </c>
      <c r="B7" s="4">
        <v>20231013</v>
      </c>
      <c r="C7" s="5">
        <v>238</v>
      </c>
      <c r="D7" s="4">
        <v>445</v>
      </c>
      <c r="E7" s="4" t="s">
        <v>6</v>
      </c>
      <c r="F7" s="4" t="s">
        <v>71</v>
      </c>
      <c r="G7" s="4">
        <v>6</v>
      </c>
      <c r="H7" s="7">
        <v>2</v>
      </c>
      <c r="I7" s="7">
        <v>440</v>
      </c>
      <c r="J7" s="4" t="s">
        <v>19</v>
      </c>
      <c r="K7" s="6"/>
      <c r="L7" s="7">
        <v>1</v>
      </c>
      <c r="M7" s="7">
        <v>1</v>
      </c>
      <c r="O7" s="12">
        <v>45258</v>
      </c>
      <c r="P7" t="s">
        <v>57</v>
      </c>
      <c r="Q7" s="11">
        <v>47.495458584684144</v>
      </c>
      <c r="R7" s="11">
        <v>31.485027231638401</v>
      </c>
      <c r="T7">
        <f t="shared" si="0"/>
        <v>1.5085093697158158</v>
      </c>
    </row>
    <row r="8" spans="1:20" x14ac:dyDescent="0.25">
      <c r="A8" s="4" t="s">
        <v>25</v>
      </c>
      <c r="B8" s="4">
        <v>20231013</v>
      </c>
      <c r="C8" s="5">
        <v>238</v>
      </c>
      <c r="D8" s="4">
        <v>445</v>
      </c>
      <c r="E8" s="4" t="s">
        <v>6</v>
      </c>
      <c r="F8" s="4" t="s">
        <v>71</v>
      </c>
      <c r="G8" s="4">
        <v>6</v>
      </c>
      <c r="H8" s="4">
        <v>5</v>
      </c>
      <c r="I8" s="4">
        <v>61</v>
      </c>
      <c r="J8" s="4" t="s">
        <v>19</v>
      </c>
      <c r="K8" s="6"/>
      <c r="L8" s="7">
        <v>1</v>
      </c>
      <c r="M8" s="7">
        <v>1</v>
      </c>
      <c r="O8" s="10">
        <v>45257</v>
      </c>
      <c r="P8" t="s">
        <v>58</v>
      </c>
      <c r="Q8" s="11">
        <v>70.361108281238472</v>
      </c>
      <c r="R8" s="11">
        <v>16.833962867590401</v>
      </c>
      <c r="T8">
        <f t="shared" si="0"/>
        <v>4.1797115055244207</v>
      </c>
    </row>
    <row r="9" spans="1:20" x14ac:dyDescent="0.25">
      <c r="A9" s="4" t="s">
        <v>25</v>
      </c>
      <c r="B9" s="4">
        <v>20231013</v>
      </c>
      <c r="C9" s="5">
        <v>238</v>
      </c>
      <c r="D9" s="4">
        <v>445</v>
      </c>
      <c r="E9" s="4" t="s">
        <v>6</v>
      </c>
      <c r="F9" s="4" t="s">
        <v>71</v>
      </c>
      <c r="G9" s="4">
        <v>6</v>
      </c>
      <c r="H9" s="4">
        <v>9</v>
      </c>
      <c r="I9" s="4">
        <v>30</v>
      </c>
      <c r="J9" s="4" t="s">
        <v>19</v>
      </c>
      <c r="K9" s="6"/>
      <c r="L9" s="7">
        <v>1</v>
      </c>
      <c r="M9" s="7">
        <v>1</v>
      </c>
      <c r="O9" s="12">
        <v>45258</v>
      </c>
      <c r="P9" t="s">
        <v>59</v>
      </c>
      <c r="Q9" s="11">
        <v>73.191566007309433</v>
      </c>
      <c r="R9" s="11">
        <v>7.7787876785920398</v>
      </c>
      <c r="T9">
        <f t="shared" si="0"/>
        <v>9.4091224791672303</v>
      </c>
    </row>
    <row r="10" spans="1:20" x14ac:dyDescent="0.25">
      <c r="A10" s="4" t="s">
        <v>25</v>
      </c>
      <c r="B10" s="4">
        <v>20231013</v>
      </c>
      <c r="C10" s="5">
        <v>238</v>
      </c>
      <c r="D10" s="4">
        <v>445</v>
      </c>
      <c r="E10" s="4" t="s">
        <v>6</v>
      </c>
      <c r="F10" s="4" t="s">
        <v>71</v>
      </c>
      <c r="G10" s="4">
        <v>6</v>
      </c>
      <c r="H10" s="4">
        <v>18</v>
      </c>
      <c r="I10" s="4">
        <v>3</v>
      </c>
      <c r="J10" s="4" t="s">
        <v>19</v>
      </c>
      <c r="K10" s="6"/>
      <c r="L10" s="7">
        <v>1</v>
      </c>
      <c r="M10" s="7">
        <v>1</v>
      </c>
      <c r="O10" s="10">
        <v>45257</v>
      </c>
      <c r="P10" t="s">
        <v>56</v>
      </c>
      <c r="Q10" s="11">
        <v>80.516175608271368</v>
      </c>
      <c r="R10" s="11">
        <v>8.7247452107111698</v>
      </c>
      <c r="T10">
        <f t="shared" si="0"/>
        <v>9.2284844615775725</v>
      </c>
    </row>
    <row r="11" spans="1:20" x14ac:dyDescent="0.25">
      <c r="A11" s="4" t="s">
        <v>25</v>
      </c>
      <c r="B11" s="4">
        <v>20231013</v>
      </c>
      <c r="C11" s="5">
        <v>922</v>
      </c>
      <c r="D11" s="4">
        <v>1601</v>
      </c>
      <c r="E11" s="4" t="s">
        <v>4</v>
      </c>
      <c r="F11" s="4" t="s">
        <v>71</v>
      </c>
      <c r="G11" s="4">
        <v>9</v>
      </c>
      <c r="H11" s="4">
        <v>2</v>
      </c>
      <c r="I11" s="4">
        <v>500</v>
      </c>
      <c r="J11" s="4" t="s">
        <v>19</v>
      </c>
      <c r="K11" s="6"/>
      <c r="L11" s="7">
        <v>1</v>
      </c>
      <c r="M11" s="7">
        <v>1</v>
      </c>
      <c r="O11" s="12">
        <v>45258</v>
      </c>
      <c r="P11" t="s">
        <v>62</v>
      </c>
      <c r="Q11" s="11">
        <v>48.058044406744841</v>
      </c>
      <c r="R11" s="11">
        <v>28.5032534616441</v>
      </c>
      <c r="T11">
        <f t="shared" si="0"/>
        <v>1.6860546979808808</v>
      </c>
    </row>
    <row r="12" spans="1:20" x14ac:dyDescent="0.25">
      <c r="A12" s="4" t="s">
        <v>25</v>
      </c>
      <c r="B12" s="4">
        <v>20231013</v>
      </c>
      <c r="C12" s="5">
        <v>922</v>
      </c>
      <c r="D12" s="4">
        <v>1601</v>
      </c>
      <c r="E12" s="4" t="s">
        <v>4</v>
      </c>
      <c r="F12" s="4" t="s">
        <v>71</v>
      </c>
      <c r="G12" s="4">
        <v>9</v>
      </c>
      <c r="H12" s="4">
        <v>2</v>
      </c>
      <c r="I12" s="4">
        <v>500</v>
      </c>
      <c r="J12" s="4" t="s">
        <v>20</v>
      </c>
      <c r="K12" s="6" t="s">
        <v>24</v>
      </c>
      <c r="L12" s="7">
        <v>1</v>
      </c>
      <c r="M12" s="7">
        <v>1</v>
      </c>
      <c r="O12" s="10">
        <v>45257</v>
      </c>
      <c r="P12" t="s">
        <v>63</v>
      </c>
      <c r="Q12" s="11">
        <v>51.915054478984075</v>
      </c>
      <c r="R12" s="11">
        <v>30.032018789289602</v>
      </c>
      <c r="T12">
        <f t="shared" si="0"/>
        <v>1.7286568326701592</v>
      </c>
    </row>
    <row r="13" spans="1:20" x14ac:dyDescent="0.25">
      <c r="A13" s="4" t="s">
        <v>25</v>
      </c>
      <c r="B13" s="4">
        <v>20231013</v>
      </c>
      <c r="C13" s="5">
        <v>922</v>
      </c>
      <c r="D13" s="4">
        <v>1601</v>
      </c>
      <c r="E13" s="4" t="s">
        <v>4</v>
      </c>
      <c r="F13" s="4" t="s">
        <v>71</v>
      </c>
      <c r="G13" s="4">
        <v>9</v>
      </c>
      <c r="H13" s="4">
        <v>4</v>
      </c>
      <c r="I13" s="4">
        <v>120</v>
      </c>
      <c r="J13" s="4" t="s">
        <v>19</v>
      </c>
      <c r="K13" s="6"/>
      <c r="L13" s="7">
        <v>1</v>
      </c>
      <c r="M13" s="7">
        <v>1</v>
      </c>
      <c r="O13" s="12">
        <v>45258</v>
      </c>
      <c r="P13" t="s">
        <v>64</v>
      </c>
      <c r="Q13" s="11">
        <v>53.065058223085643</v>
      </c>
      <c r="R13" s="11">
        <v>17.503694878821602</v>
      </c>
      <c r="T13">
        <f t="shared" si="0"/>
        <v>3.0316489512903422</v>
      </c>
    </row>
    <row r="14" spans="1:20" x14ac:dyDescent="0.25">
      <c r="A14" s="4" t="s">
        <v>25</v>
      </c>
      <c r="B14" s="4">
        <v>20231013</v>
      </c>
      <c r="C14" s="5">
        <v>922</v>
      </c>
      <c r="D14" s="4">
        <v>1601</v>
      </c>
      <c r="E14" s="4" t="s">
        <v>4</v>
      </c>
      <c r="F14" s="4" t="s">
        <v>71</v>
      </c>
      <c r="G14" s="4">
        <v>9</v>
      </c>
      <c r="H14" s="4">
        <v>11</v>
      </c>
      <c r="I14" s="4">
        <v>33</v>
      </c>
      <c r="J14" s="4" t="s">
        <v>19</v>
      </c>
      <c r="K14" s="6"/>
      <c r="L14" s="7">
        <v>1</v>
      </c>
      <c r="M14" s="7">
        <v>1</v>
      </c>
      <c r="O14" s="12">
        <v>45258</v>
      </c>
      <c r="P14" t="s">
        <v>60</v>
      </c>
      <c r="Q14" s="11">
        <v>68.817461240787054</v>
      </c>
      <c r="R14" s="11">
        <v>5.8326681569545302</v>
      </c>
      <c r="T14">
        <f t="shared" si="0"/>
        <v>11.798624469786295</v>
      </c>
    </row>
    <row r="15" spans="1:20" x14ac:dyDescent="0.25">
      <c r="A15" s="4" t="s">
        <v>25</v>
      </c>
      <c r="B15" s="4">
        <v>20231013</v>
      </c>
      <c r="C15" s="5">
        <v>922</v>
      </c>
      <c r="D15" s="4">
        <v>1601</v>
      </c>
      <c r="E15" s="4" t="s">
        <v>4</v>
      </c>
      <c r="F15" s="4" t="s">
        <v>71</v>
      </c>
      <c r="G15" s="4">
        <v>9</v>
      </c>
      <c r="H15" s="4">
        <v>18</v>
      </c>
      <c r="I15" s="4">
        <v>3</v>
      </c>
      <c r="J15" s="4" t="s">
        <v>19</v>
      </c>
      <c r="K15" s="6"/>
      <c r="L15" s="7">
        <v>1</v>
      </c>
      <c r="M15" s="7">
        <v>1</v>
      </c>
      <c r="O15" s="10">
        <v>45257</v>
      </c>
      <c r="P15" t="s">
        <v>61</v>
      </c>
      <c r="Q15" s="11">
        <v>74.854377797172162</v>
      </c>
      <c r="R15" s="11">
        <v>7.7155663143122597</v>
      </c>
      <c r="T15">
        <f t="shared" si="0"/>
        <v>9.7017347460702155</v>
      </c>
    </row>
    <row r="16" spans="1:20" x14ac:dyDescent="0.25">
      <c r="A16" s="4" t="s">
        <v>25</v>
      </c>
      <c r="B16" s="4">
        <v>20231013</v>
      </c>
      <c r="C16" s="5">
        <v>2000</v>
      </c>
      <c r="D16" s="4">
        <v>93</v>
      </c>
      <c r="E16" s="4" t="s">
        <v>3</v>
      </c>
      <c r="F16" s="4" t="s">
        <v>71</v>
      </c>
      <c r="G16" s="4">
        <v>10</v>
      </c>
      <c r="H16" s="4">
        <v>1</v>
      </c>
      <c r="I16" s="4">
        <v>87</v>
      </c>
      <c r="J16" s="4" t="s">
        <v>19</v>
      </c>
      <c r="K16" s="6"/>
      <c r="L16" s="7">
        <v>1</v>
      </c>
      <c r="M16" s="7">
        <v>1</v>
      </c>
      <c r="O16" s="10">
        <v>45257</v>
      </c>
      <c r="P16" t="s">
        <v>31</v>
      </c>
      <c r="Q16" s="11">
        <v>80.460531403739679</v>
      </c>
      <c r="R16" s="11">
        <v>13.0191234932597</v>
      </c>
      <c r="T16">
        <f t="shared" si="0"/>
        <v>6.1801803666272885</v>
      </c>
    </row>
    <row r="17" spans="1:22" x14ac:dyDescent="0.25">
      <c r="A17" s="4" t="s">
        <v>25</v>
      </c>
      <c r="B17" s="4">
        <v>20231013</v>
      </c>
      <c r="C17" s="5">
        <v>2000</v>
      </c>
      <c r="D17" s="4">
        <v>93</v>
      </c>
      <c r="E17" s="4" t="s">
        <v>3</v>
      </c>
      <c r="F17" s="4" t="s">
        <v>71</v>
      </c>
      <c r="G17" s="4">
        <v>10</v>
      </c>
      <c r="H17" s="4">
        <v>13</v>
      </c>
      <c r="I17" s="4">
        <v>15</v>
      </c>
      <c r="J17" s="4" t="s">
        <v>19</v>
      </c>
      <c r="K17" s="6"/>
      <c r="L17" s="7">
        <v>1</v>
      </c>
      <c r="M17" s="7">
        <v>1</v>
      </c>
      <c r="O17" s="10">
        <v>45257</v>
      </c>
      <c r="P17" t="s">
        <v>32</v>
      </c>
      <c r="Q17" s="11">
        <v>84.216515209628568</v>
      </c>
      <c r="R17" s="11">
        <v>10.6930019235459</v>
      </c>
      <c r="T17">
        <f t="shared" si="0"/>
        <v>7.8758533676295812</v>
      </c>
    </row>
    <row r="18" spans="1:22" x14ac:dyDescent="0.25">
      <c r="A18" s="4" t="s">
        <v>25</v>
      </c>
      <c r="B18" s="4">
        <v>20231013</v>
      </c>
      <c r="C18" s="5">
        <v>2000</v>
      </c>
      <c r="D18" s="4">
        <v>93</v>
      </c>
      <c r="E18" s="4" t="s">
        <v>3</v>
      </c>
      <c r="F18" s="4" t="s">
        <v>71</v>
      </c>
      <c r="G18" s="4">
        <v>10</v>
      </c>
      <c r="H18" s="4">
        <v>19</v>
      </c>
      <c r="I18" s="4">
        <v>3</v>
      </c>
      <c r="J18" s="4" t="s">
        <v>19</v>
      </c>
      <c r="K18" s="6"/>
      <c r="L18" s="7">
        <v>1</v>
      </c>
      <c r="M18" s="7">
        <v>1</v>
      </c>
      <c r="O18" s="12">
        <v>45258</v>
      </c>
      <c r="P18" t="s">
        <v>33</v>
      </c>
      <c r="Q18" s="11">
        <v>84.063537018633752</v>
      </c>
      <c r="R18" s="11">
        <v>8.78029947920081</v>
      </c>
      <c r="T18">
        <f t="shared" si="0"/>
        <v>9.5741081745295187</v>
      </c>
    </row>
    <row r="19" spans="1:22" x14ac:dyDescent="0.25">
      <c r="A19" s="4" t="s">
        <v>25</v>
      </c>
      <c r="B19" s="4">
        <v>20231013</v>
      </c>
      <c r="C19" s="5">
        <v>2000</v>
      </c>
      <c r="D19" s="4">
        <v>93</v>
      </c>
      <c r="E19" s="4" t="s">
        <v>3</v>
      </c>
      <c r="F19" s="4" t="s">
        <v>71</v>
      </c>
      <c r="G19" s="4">
        <v>10</v>
      </c>
      <c r="H19" s="4">
        <v>19</v>
      </c>
      <c r="I19" s="4">
        <v>3</v>
      </c>
      <c r="J19" s="4" t="s">
        <v>20</v>
      </c>
      <c r="K19" s="6" t="s">
        <v>24</v>
      </c>
      <c r="L19" s="7">
        <v>1</v>
      </c>
      <c r="M19" s="7">
        <v>1</v>
      </c>
      <c r="O19" s="12">
        <v>45258</v>
      </c>
      <c r="P19" t="s">
        <v>34</v>
      </c>
      <c r="Q19" s="11">
        <v>82.403908843554547</v>
      </c>
      <c r="R19" s="11">
        <v>8.0291656287442308</v>
      </c>
      <c r="T19">
        <f t="shared" si="0"/>
        <v>10.263072485209475</v>
      </c>
    </row>
    <row r="20" spans="1:22" x14ac:dyDescent="0.25">
      <c r="A20" s="4" t="s">
        <v>25</v>
      </c>
      <c r="B20" s="4">
        <v>20231014</v>
      </c>
      <c r="C20" s="5">
        <v>137</v>
      </c>
      <c r="D20" s="4">
        <v>234</v>
      </c>
      <c r="E20" s="4" t="s">
        <v>5</v>
      </c>
      <c r="F20" s="4" t="s">
        <v>71</v>
      </c>
      <c r="G20" s="4">
        <v>13</v>
      </c>
      <c r="H20" s="4">
        <v>16</v>
      </c>
      <c r="I20" s="4">
        <v>25</v>
      </c>
      <c r="J20" s="4" t="s">
        <v>19</v>
      </c>
      <c r="K20" s="6"/>
      <c r="L20" s="7">
        <v>1</v>
      </c>
      <c r="M20" s="7">
        <v>1</v>
      </c>
      <c r="O20" s="10">
        <v>45257</v>
      </c>
      <c r="P20" t="s">
        <v>35</v>
      </c>
      <c r="Q20" s="11">
        <v>86.525749697693669</v>
      </c>
      <c r="R20" s="11">
        <v>8.9752506105265102</v>
      </c>
      <c r="T20">
        <f t="shared" si="0"/>
        <v>9.6404828625301029</v>
      </c>
    </row>
    <row r="21" spans="1:22" x14ac:dyDescent="0.25">
      <c r="A21" s="4" t="s">
        <v>25</v>
      </c>
      <c r="B21" s="4">
        <v>20231014</v>
      </c>
      <c r="C21" s="5">
        <v>137</v>
      </c>
      <c r="D21" s="4">
        <v>234</v>
      </c>
      <c r="E21" s="4" t="s">
        <v>5</v>
      </c>
      <c r="F21" s="4" t="s">
        <v>71</v>
      </c>
      <c r="G21" s="4">
        <v>13</v>
      </c>
      <c r="H21" s="4">
        <v>21</v>
      </c>
      <c r="I21" s="4">
        <v>3</v>
      </c>
      <c r="J21" s="4" t="s">
        <v>19</v>
      </c>
      <c r="K21" s="6"/>
      <c r="L21" s="7">
        <v>1</v>
      </c>
      <c r="M21" s="7">
        <v>1</v>
      </c>
      <c r="O21" s="10">
        <v>45257</v>
      </c>
      <c r="P21" t="s">
        <v>36</v>
      </c>
      <c r="Q21" s="11">
        <v>83.701806317710464</v>
      </c>
      <c r="R21" s="11">
        <v>9.2901716845800699</v>
      </c>
      <c r="T21">
        <f t="shared" si="0"/>
        <v>9.0097157684006692</v>
      </c>
    </row>
    <row r="22" spans="1:22" s="29" customFormat="1" x14ac:dyDescent="0.25">
      <c r="A22" s="4" t="s">
        <v>25</v>
      </c>
      <c r="B22" s="4">
        <v>20231014</v>
      </c>
      <c r="C22" s="5">
        <v>739</v>
      </c>
      <c r="D22" s="4">
        <v>139</v>
      </c>
      <c r="E22" s="4" t="s">
        <v>7</v>
      </c>
      <c r="F22" s="4" t="s">
        <v>71</v>
      </c>
      <c r="G22" s="4">
        <v>16</v>
      </c>
      <c r="H22" s="4">
        <v>3</v>
      </c>
      <c r="I22" s="4">
        <v>95</v>
      </c>
      <c r="J22" s="4" t="s">
        <v>19</v>
      </c>
      <c r="K22" s="28" t="s">
        <v>79</v>
      </c>
      <c r="L22" s="7">
        <v>1</v>
      </c>
      <c r="M22" s="7">
        <v>1</v>
      </c>
      <c r="O22" s="30">
        <v>45258</v>
      </c>
      <c r="P22" s="29" t="s">
        <v>37</v>
      </c>
      <c r="Q22" s="31">
        <v>78.620519190195836</v>
      </c>
      <c r="R22" s="31">
        <v>13.8278980698064</v>
      </c>
      <c r="T22" s="29">
        <f t="shared" si="0"/>
        <v>5.6856449760694954</v>
      </c>
      <c r="U22" s="29" t="s">
        <v>74</v>
      </c>
    </row>
    <row r="23" spans="1:22" s="29" customFormat="1" x14ac:dyDescent="0.25">
      <c r="A23" s="4" t="s">
        <v>25</v>
      </c>
      <c r="B23" s="4">
        <v>20231014</v>
      </c>
      <c r="C23" s="5">
        <v>739</v>
      </c>
      <c r="D23" s="4">
        <v>139</v>
      </c>
      <c r="E23" s="4" t="s">
        <v>7</v>
      </c>
      <c r="F23" s="4" t="s">
        <v>71</v>
      </c>
      <c r="G23" s="4">
        <v>16</v>
      </c>
      <c r="H23" s="4">
        <v>9</v>
      </c>
      <c r="I23" s="4">
        <v>22</v>
      </c>
      <c r="J23" s="4" t="s">
        <v>19</v>
      </c>
      <c r="K23" s="28" t="s">
        <v>80</v>
      </c>
      <c r="L23" s="7">
        <v>1</v>
      </c>
      <c r="M23" s="7">
        <v>1</v>
      </c>
      <c r="O23" s="30">
        <v>45257</v>
      </c>
      <c r="P23" s="29" t="s">
        <v>38</v>
      </c>
      <c r="Q23" s="31">
        <v>77.608765921490772</v>
      </c>
      <c r="R23" s="31">
        <v>7.7799819885504897</v>
      </c>
      <c r="T23" s="29">
        <f t="shared" si="0"/>
        <v>9.975442878364591</v>
      </c>
      <c r="U23" s="29" t="s">
        <v>75</v>
      </c>
      <c r="V23" s="29" t="s">
        <v>77</v>
      </c>
    </row>
    <row r="24" spans="1:22" s="29" customFormat="1" x14ac:dyDescent="0.25">
      <c r="A24" s="4" t="s">
        <v>25</v>
      </c>
      <c r="B24" s="4">
        <v>20231014</v>
      </c>
      <c r="C24" s="5">
        <v>739</v>
      </c>
      <c r="D24" s="4">
        <v>139</v>
      </c>
      <c r="E24" s="4" t="s">
        <v>7</v>
      </c>
      <c r="F24" s="4" t="s">
        <v>71</v>
      </c>
      <c r="G24" s="4">
        <v>16</v>
      </c>
      <c r="H24" s="4">
        <v>9</v>
      </c>
      <c r="I24" s="4">
        <v>22</v>
      </c>
      <c r="J24" s="4" t="s">
        <v>20</v>
      </c>
      <c r="K24" s="28" t="s">
        <v>24</v>
      </c>
      <c r="L24" s="7">
        <v>1</v>
      </c>
      <c r="M24" s="7">
        <v>1</v>
      </c>
      <c r="O24" s="30">
        <v>45257</v>
      </c>
      <c r="P24" s="29" t="s">
        <v>39</v>
      </c>
      <c r="Q24" s="31">
        <v>75.174331973229471</v>
      </c>
      <c r="R24" s="31">
        <v>7.7871392856880703</v>
      </c>
      <c r="T24" s="29">
        <f t="shared" si="0"/>
        <v>9.6536519015900826</v>
      </c>
      <c r="U24" s="29" t="s">
        <v>76</v>
      </c>
      <c r="V24" s="29" t="s">
        <v>78</v>
      </c>
    </row>
    <row r="25" spans="1:22" s="29" customFormat="1" x14ac:dyDescent="0.25">
      <c r="A25" s="4" t="s">
        <v>25</v>
      </c>
      <c r="B25" s="4">
        <v>20231014</v>
      </c>
      <c r="C25" s="5">
        <v>739</v>
      </c>
      <c r="D25" s="4">
        <v>139</v>
      </c>
      <c r="E25" s="4" t="s">
        <v>7</v>
      </c>
      <c r="F25" s="4" t="s">
        <v>71</v>
      </c>
      <c r="G25" s="4">
        <v>16</v>
      </c>
      <c r="H25" s="4">
        <v>18</v>
      </c>
      <c r="I25" s="4">
        <v>3</v>
      </c>
      <c r="J25" s="4" t="s">
        <v>19</v>
      </c>
      <c r="K25" s="28" t="s">
        <v>81</v>
      </c>
      <c r="L25" s="7">
        <v>1</v>
      </c>
      <c r="M25" s="7">
        <v>1</v>
      </c>
      <c r="O25" s="30">
        <v>45257</v>
      </c>
      <c r="P25" s="29" t="s">
        <v>40</v>
      </c>
      <c r="Q25" s="31">
        <v>76.523703933122874</v>
      </c>
      <c r="R25" s="31">
        <v>5.9863091718206496</v>
      </c>
      <c r="T25" s="29">
        <f t="shared" si="0"/>
        <v>12.783119237032205</v>
      </c>
      <c r="U25" s="29" t="s">
        <v>73</v>
      </c>
      <c r="V25" s="29" t="s">
        <v>75</v>
      </c>
    </row>
    <row r="26" spans="1:22" x14ac:dyDescent="0.25">
      <c r="A26" s="4" t="s">
        <v>25</v>
      </c>
      <c r="B26" s="4">
        <v>20231014</v>
      </c>
      <c r="C26" s="5">
        <v>1005</v>
      </c>
      <c r="D26" s="4">
        <v>122</v>
      </c>
      <c r="E26" s="4" t="s">
        <v>8</v>
      </c>
      <c r="F26" s="4" t="s">
        <v>71</v>
      </c>
      <c r="G26" s="4">
        <v>17</v>
      </c>
      <c r="H26" s="4">
        <v>3</v>
      </c>
      <c r="I26" s="4">
        <v>90</v>
      </c>
      <c r="J26" s="4" t="s">
        <v>19</v>
      </c>
      <c r="K26" s="6"/>
      <c r="L26" s="7">
        <v>1</v>
      </c>
      <c r="M26" s="7">
        <v>1</v>
      </c>
      <c r="O26" s="10">
        <v>45257</v>
      </c>
      <c r="P26" t="s">
        <v>43</v>
      </c>
      <c r="Q26" s="11">
        <v>69.665555724592366</v>
      </c>
      <c r="R26" s="11">
        <v>17.198985021607001</v>
      </c>
      <c r="T26">
        <f t="shared" si="0"/>
        <v>4.0505620324148124</v>
      </c>
    </row>
    <row r="27" spans="1:22" x14ac:dyDescent="0.25">
      <c r="A27" s="4" t="s">
        <v>25</v>
      </c>
      <c r="B27" s="4">
        <v>20231014</v>
      </c>
      <c r="C27" s="5">
        <v>1005</v>
      </c>
      <c r="D27" s="4">
        <v>122</v>
      </c>
      <c r="E27" s="4" t="s">
        <v>8</v>
      </c>
      <c r="F27" s="4" t="s">
        <v>71</v>
      </c>
      <c r="G27" s="4">
        <v>17</v>
      </c>
      <c r="H27" s="4">
        <v>10</v>
      </c>
      <c r="I27" s="4">
        <v>26</v>
      </c>
      <c r="J27" s="4" t="s">
        <v>19</v>
      </c>
      <c r="K27" s="6"/>
      <c r="L27" s="7">
        <v>1</v>
      </c>
      <c r="M27" s="7">
        <v>1</v>
      </c>
      <c r="O27" s="12">
        <v>45258</v>
      </c>
      <c r="P27" t="s">
        <v>41</v>
      </c>
      <c r="Q27" s="11">
        <v>77.129666761734853</v>
      </c>
      <c r="R27" s="11">
        <v>6.6805389426971802</v>
      </c>
      <c r="T27">
        <f t="shared" si="0"/>
        <v>11.545425814192583</v>
      </c>
    </row>
    <row r="28" spans="1:22" x14ac:dyDescent="0.25">
      <c r="A28" s="4" t="s">
        <v>25</v>
      </c>
      <c r="B28" s="4">
        <v>20231014</v>
      </c>
      <c r="C28" s="5">
        <v>1005</v>
      </c>
      <c r="D28" s="4">
        <v>122</v>
      </c>
      <c r="E28" s="4" t="s">
        <v>8</v>
      </c>
      <c r="F28" s="4" t="s">
        <v>71</v>
      </c>
      <c r="G28" s="4">
        <v>17</v>
      </c>
      <c r="H28" s="4">
        <v>15</v>
      </c>
      <c r="I28" s="4">
        <v>3</v>
      </c>
      <c r="J28" s="4" t="s">
        <v>19</v>
      </c>
      <c r="K28" s="6"/>
      <c r="L28" s="7">
        <v>1</v>
      </c>
      <c r="M28" s="7">
        <v>1</v>
      </c>
      <c r="O28" s="12">
        <v>45258</v>
      </c>
      <c r="P28" t="s">
        <v>42</v>
      </c>
      <c r="Q28" s="11">
        <v>78.114191950341137</v>
      </c>
      <c r="R28" s="11">
        <v>7.1471523952535501</v>
      </c>
      <c r="T28">
        <f t="shared" si="0"/>
        <v>10.929414629834541</v>
      </c>
    </row>
    <row r="29" spans="1:22" x14ac:dyDescent="0.25">
      <c r="A29" s="4" t="s">
        <v>25</v>
      </c>
      <c r="B29" s="4">
        <v>20231014</v>
      </c>
      <c r="C29" s="5">
        <v>2052</v>
      </c>
      <c r="D29" s="4">
        <v>55</v>
      </c>
      <c r="E29" s="4" t="s">
        <v>9</v>
      </c>
      <c r="F29" s="4" t="s">
        <v>71</v>
      </c>
      <c r="G29" s="4">
        <v>18</v>
      </c>
      <c r="H29" s="4">
        <v>1</v>
      </c>
      <c r="I29" s="4">
        <v>51</v>
      </c>
      <c r="J29" s="4" t="s">
        <v>19</v>
      </c>
      <c r="K29" s="6" t="s">
        <v>82</v>
      </c>
      <c r="L29" s="7">
        <v>1</v>
      </c>
      <c r="M29" s="7">
        <v>1</v>
      </c>
      <c r="O29" s="10">
        <v>45257</v>
      </c>
      <c r="P29" t="s">
        <v>44</v>
      </c>
      <c r="Q29" s="11">
        <v>77.302722796566485</v>
      </c>
      <c r="R29" s="11">
        <v>21.314430875716099</v>
      </c>
      <c r="T29">
        <f t="shared" si="0"/>
        <v>3.6267786481054403</v>
      </c>
    </row>
    <row r="30" spans="1:22" x14ac:dyDescent="0.25">
      <c r="A30" s="4" t="s">
        <v>25</v>
      </c>
      <c r="B30" s="4">
        <v>20231014</v>
      </c>
      <c r="C30" s="5">
        <v>2052</v>
      </c>
      <c r="D30" s="4">
        <v>55</v>
      </c>
      <c r="E30" s="4" t="s">
        <v>9</v>
      </c>
      <c r="F30" s="4" t="s">
        <v>71</v>
      </c>
      <c r="G30" s="4">
        <v>18</v>
      </c>
      <c r="H30" s="4">
        <v>6</v>
      </c>
      <c r="I30" s="4">
        <v>32</v>
      </c>
      <c r="J30" s="4" t="s">
        <v>19</v>
      </c>
      <c r="K30" s="6"/>
      <c r="L30" s="7">
        <v>1</v>
      </c>
      <c r="M30" s="7">
        <v>1</v>
      </c>
      <c r="O30" s="12">
        <v>45258</v>
      </c>
      <c r="P30" t="s">
        <v>46</v>
      </c>
      <c r="Q30" s="11">
        <v>86.538914635701133</v>
      </c>
      <c r="R30" s="11">
        <v>8.1202121560723004</v>
      </c>
      <c r="T30">
        <f t="shared" si="0"/>
        <v>10.657223354809426</v>
      </c>
    </row>
    <row r="31" spans="1:22" x14ac:dyDescent="0.25">
      <c r="A31" s="4" t="s">
        <v>25</v>
      </c>
      <c r="B31" s="4">
        <v>20231014</v>
      </c>
      <c r="C31" s="5">
        <v>2052</v>
      </c>
      <c r="D31" s="4">
        <v>55</v>
      </c>
      <c r="E31" s="4" t="s">
        <v>9</v>
      </c>
      <c r="F31" s="4" t="s">
        <v>71</v>
      </c>
      <c r="G31" s="4">
        <v>18</v>
      </c>
      <c r="H31" s="4">
        <v>16</v>
      </c>
      <c r="I31" s="4">
        <v>4</v>
      </c>
      <c r="J31" s="4" t="s">
        <v>19</v>
      </c>
      <c r="K31" s="6"/>
      <c r="L31" s="7">
        <v>1</v>
      </c>
      <c r="M31" s="7">
        <v>1</v>
      </c>
      <c r="O31" s="12">
        <v>45258</v>
      </c>
      <c r="P31" t="s">
        <v>45</v>
      </c>
      <c r="Q31" s="11">
        <v>84.682381422900534</v>
      </c>
      <c r="R31" s="11">
        <v>7.0902483156734997</v>
      </c>
      <c r="T31">
        <f t="shared" si="0"/>
        <v>11.943500093742005</v>
      </c>
    </row>
    <row r="32" spans="1:22" x14ac:dyDescent="0.25">
      <c r="A32" s="4" t="s">
        <v>25</v>
      </c>
      <c r="B32" s="4">
        <v>20231014</v>
      </c>
      <c r="C32" s="5">
        <v>2304</v>
      </c>
      <c r="D32" s="4">
        <v>67</v>
      </c>
      <c r="E32" s="4" t="s">
        <v>1</v>
      </c>
      <c r="F32" s="4" t="s">
        <v>71</v>
      </c>
      <c r="G32" s="4">
        <v>19</v>
      </c>
      <c r="H32" s="4">
        <v>1</v>
      </c>
      <c r="I32" s="4">
        <v>62</v>
      </c>
      <c r="J32" s="4" t="s">
        <v>19</v>
      </c>
      <c r="K32" s="6" t="s">
        <v>82</v>
      </c>
      <c r="L32" s="7">
        <v>1</v>
      </c>
      <c r="M32" s="7">
        <v>1</v>
      </c>
      <c r="O32" s="10">
        <v>45257</v>
      </c>
      <c r="P32" t="s">
        <v>47</v>
      </c>
      <c r="Q32" s="11">
        <v>77.400100154496869</v>
      </c>
      <c r="R32" s="11">
        <v>21.228543310065099</v>
      </c>
      <c r="T32">
        <f t="shared" si="0"/>
        <v>3.6460391569966615</v>
      </c>
    </row>
    <row r="33" spans="1:20" x14ac:dyDescent="0.25">
      <c r="A33" s="4" t="s">
        <v>25</v>
      </c>
      <c r="B33" s="4">
        <v>20231014</v>
      </c>
      <c r="C33" s="5">
        <v>2304</v>
      </c>
      <c r="D33" s="4">
        <v>67</v>
      </c>
      <c r="E33" s="4" t="s">
        <v>1</v>
      </c>
      <c r="F33" s="4" t="s">
        <v>71</v>
      </c>
      <c r="G33" s="4">
        <v>19</v>
      </c>
      <c r="H33" s="4">
        <v>9</v>
      </c>
      <c r="I33" s="4">
        <v>20</v>
      </c>
      <c r="J33" s="4" t="s">
        <v>19</v>
      </c>
      <c r="K33" s="6"/>
      <c r="L33" s="7">
        <v>1</v>
      </c>
      <c r="M33" s="7">
        <v>1</v>
      </c>
      <c r="O33" s="12">
        <v>45258</v>
      </c>
      <c r="P33" t="s">
        <v>49</v>
      </c>
      <c r="Q33" s="11">
        <v>85.835682358125155</v>
      </c>
      <c r="R33" s="11">
        <v>7.7730972706340298</v>
      </c>
      <c r="T33">
        <f t="shared" si="0"/>
        <v>11.042661550422586</v>
      </c>
    </row>
    <row r="34" spans="1:20" x14ac:dyDescent="0.25">
      <c r="A34" s="4" t="s">
        <v>25</v>
      </c>
      <c r="B34" s="4">
        <v>20231014</v>
      </c>
      <c r="C34" s="5">
        <v>2304</v>
      </c>
      <c r="D34" s="4">
        <v>67</v>
      </c>
      <c r="E34" s="4" t="s">
        <v>1</v>
      </c>
      <c r="F34" s="4" t="s">
        <v>71</v>
      </c>
      <c r="G34" s="4">
        <v>19</v>
      </c>
      <c r="H34" s="4">
        <v>19</v>
      </c>
      <c r="I34" s="4">
        <v>4</v>
      </c>
      <c r="J34" s="4" t="s">
        <v>19</v>
      </c>
      <c r="K34" s="6"/>
      <c r="L34" s="7">
        <v>1</v>
      </c>
      <c r="M34" s="7">
        <v>1</v>
      </c>
      <c r="O34" s="10">
        <v>45257</v>
      </c>
      <c r="P34" t="s">
        <v>48</v>
      </c>
      <c r="Q34" s="11">
        <v>83.771361573375174</v>
      </c>
      <c r="R34" s="11">
        <v>9.4261603301941008</v>
      </c>
      <c r="T34">
        <f t="shared" si="0"/>
        <v>8.8871140144982217</v>
      </c>
    </row>
    <row r="35" spans="1:20" x14ac:dyDescent="0.25">
      <c r="A35" s="4" t="s">
        <v>25</v>
      </c>
      <c r="B35" s="4">
        <v>20231016</v>
      </c>
      <c r="C35" s="5">
        <v>851</v>
      </c>
      <c r="D35" s="4">
        <v>17</v>
      </c>
      <c r="E35" s="4" t="s">
        <v>22</v>
      </c>
      <c r="F35" s="4" t="s">
        <v>71</v>
      </c>
      <c r="G35" s="4">
        <v>35</v>
      </c>
      <c r="H35" s="4">
        <v>4</v>
      </c>
      <c r="I35" s="4">
        <v>3</v>
      </c>
      <c r="J35" s="4" t="s">
        <v>19</v>
      </c>
      <c r="K35" s="6"/>
      <c r="L35" s="7">
        <v>1</v>
      </c>
      <c r="M35" s="7">
        <v>1</v>
      </c>
      <c r="O35" s="12">
        <v>45258</v>
      </c>
      <c r="P35" t="s">
        <v>52</v>
      </c>
      <c r="Q35" s="11">
        <v>98.690768392213243</v>
      </c>
      <c r="R35" s="11">
        <v>10.345161667652</v>
      </c>
      <c r="T35">
        <f t="shared" si="0"/>
        <v>9.5397995278127627</v>
      </c>
    </row>
    <row r="36" spans="1:20" x14ac:dyDescent="0.25">
      <c r="A36" s="4" t="s">
        <v>25</v>
      </c>
      <c r="B36" s="6"/>
      <c r="C36" s="6"/>
      <c r="D36" s="6"/>
      <c r="E36" s="6"/>
      <c r="F36" s="4" t="s">
        <v>23</v>
      </c>
      <c r="G36" s="6"/>
      <c r="H36" s="6"/>
      <c r="I36" s="6"/>
      <c r="J36" s="6"/>
      <c r="K36" s="6" t="s">
        <v>26</v>
      </c>
      <c r="L36" s="7">
        <v>1</v>
      </c>
      <c r="M36" s="7">
        <v>1</v>
      </c>
      <c r="O36" s="10">
        <v>45257</v>
      </c>
      <c r="P36" t="s">
        <v>65</v>
      </c>
      <c r="Q36" s="11">
        <v>19.516216390409173</v>
      </c>
      <c r="R36" s="11">
        <v>0.85171835937213203</v>
      </c>
      <c r="T36">
        <f t="shared" si="0"/>
        <v>22.913931789372366</v>
      </c>
    </row>
    <row r="37" spans="1:20" x14ac:dyDescent="0.25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</row>
  </sheetData>
  <conditionalFormatting sqref="A2:I2 A3:A36">
    <cfRule type="beginsWith" dxfId="53" priority="126" operator="beginsWith" text="r">
      <formula>LEFT(A2,LEN("r"))="r"</formula>
    </cfRule>
    <cfRule type="beginsWith" dxfId="52" priority="127" operator="beginsWith" text="f">
      <formula>LEFT(A2,LEN("f"))="f"</formula>
    </cfRule>
    <cfRule type="beginsWith" dxfId="51" priority="128" operator="beginsWith" text="n">
      <formula>LEFT(A2,LEN("n"))="n"</formula>
    </cfRule>
    <cfRule type="beginsWith" dxfId="50" priority="129" operator="beginsWith" text="y">
      <formula>LEFT(A2,LEN("y"))="y"</formula>
    </cfRule>
    <cfRule type="containsBlanks" dxfId="49" priority="130">
      <formula>LEN(TRIM(A2))=0</formula>
    </cfRule>
  </conditionalFormatting>
  <conditionalFormatting sqref="B3:E35 G3:I35">
    <cfRule type="beginsWith" dxfId="48" priority="18" operator="beginsWith" text="r">
      <formula>LEFT(B3,LEN("r"))="r"</formula>
    </cfRule>
    <cfRule type="beginsWith" dxfId="47" priority="19" operator="beginsWith" text="f">
      <formula>LEFT(B3,LEN("f"))="f"</formula>
    </cfRule>
    <cfRule type="beginsWith" dxfId="46" priority="20" operator="beginsWith" text="n">
      <formula>LEFT(B3,LEN("n"))="n"</formula>
    </cfRule>
    <cfRule type="beginsWith" dxfId="45" priority="21" operator="beginsWith" text="y">
      <formula>LEFT(B3,LEN("y"))="y"</formula>
    </cfRule>
    <cfRule type="containsBlanks" dxfId="44" priority="22">
      <formula>LEN(TRIM(B3))=0</formula>
    </cfRule>
  </conditionalFormatting>
  <conditionalFormatting sqref="F3:F36">
    <cfRule type="beginsWith" dxfId="43" priority="8" operator="beginsWith" text="r">
      <formula>LEFT(F3,LEN("r"))="r"</formula>
    </cfRule>
    <cfRule type="beginsWith" dxfId="42" priority="9" operator="beginsWith" text="f">
      <formula>LEFT(F3,LEN("f"))="f"</formula>
    </cfRule>
    <cfRule type="beginsWith" dxfId="41" priority="10" operator="beginsWith" text="n">
      <formula>LEFT(F3,LEN("n"))="n"</formula>
    </cfRule>
    <cfRule type="beginsWith" dxfId="40" priority="11" operator="beginsWith" text="y">
      <formula>LEFT(F3,LEN("y"))="y"</formula>
    </cfRule>
    <cfRule type="containsBlanks" dxfId="39" priority="12">
      <formula>LEN(TRIM(F3))=0</formula>
    </cfRule>
  </conditionalFormatting>
  <conditionalFormatting sqref="J2:J35">
    <cfRule type="cellIs" dxfId="38" priority="108" operator="equal">
      <formula>"F"</formula>
    </cfRule>
    <cfRule type="cellIs" dxfId="37" priority="109" operator="equal">
      <formula>"R"</formula>
    </cfRule>
    <cfRule type="cellIs" dxfId="36" priority="110" operator="equal">
      <formula>"D"</formula>
    </cfRule>
    <cfRule type="cellIs" dxfId="35" priority="111" operator="equal">
      <formula>"Y"</formula>
    </cfRule>
    <cfRule type="cellIs" dxfId="34" priority="112" operator="equal">
      <formula>"N"</formula>
    </cfRule>
    <cfRule type="containsBlanks" dxfId="33" priority="113">
      <formula>LEN(TRIM(J2))=0</formula>
    </cfRule>
  </conditionalFormatting>
  <conditionalFormatting sqref="L2:M36">
    <cfRule type="beginsWith" dxfId="32" priority="13" operator="beginsWith" text="r">
      <formula>LEFT(L2,LEN("r"))="r"</formula>
    </cfRule>
    <cfRule type="beginsWith" dxfId="31" priority="14" operator="beginsWith" text="f">
      <formula>LEFT(L2,LEN("f"))="f"</formula>
    </cfRule>
    <cfRule type="beginsWith" dxfId="30" priority="15" operator="beginsWith" text="n">
      <formula>LEFT(L2,LEN("n"))="n"</formula>
    </cfRule>
    <cfRule type="beginsWith" dxfId="29" priority="16" operator="beginsWith" text="y">
      <formula>LEFT(L2,LEN("y"))="y"</formula>
    </cfRule>
    <cfRule type="containsBlanks" dxfId="28" priority="17">
      <formula>LEN(TRIM(L2))=0</formula>
    </cfRule>
  </conditionalFormatting>
  <conditionalFormatting sqref="T1:T1048576">
    <cfRule type="cellIs" dxfId="27" priority="1" operator="lessThan">
      <formula>3</formula>
    </cfRule>
    <cfRule type="cellIs" dxfId="26" priority="2" operator="greaterThan">
      <formula>10</formula>
    </cfRule>
  </conditionalFormatting>
  <pageMargins left="0.7" right="0.7" top="0.75" bottom="0.75" header="0.3" footer="0.3"/>
  <pageSetup scale="8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A7CC5-34B4-4110-9DA8-E0620F0FE2F2}">
  <sheetPr>
    <pageSetUpPr fitToPage="1"/>
  </sheetPr>
  <dimension ref="A1:V37"/>
  <sheetViews>
    <sheetView topLeftCell="D1" workbookViewId="0">
      <selection activeCell="H22" sqref="H22"/>
    </sheetView>
  </sheetViews>
  <sheetFormatPr defaultRowHeight="15" x14ac:dyDescent="0.25"/>
  <cols>
    <col min="2" max="2" width="13" customWidth="1"/>
    <col min="10" max="10" width="12.42578125" customWidth="1"/>
    <col min="11" max="11" width="8.85546875" customWidth="1"/>
    <col min="12" max="12" width="9.140625" customWidth="1"/>
    <col min="13" max="13" width="9.7109375" customWidth="1"/>
    <col min="14" max="14" width="2.42578125" style="13" customWidth="1"/>
    <col min="15" max="15" width="2.140625" customWidth="1"/>
    <col min="16" max="16" width="12.28515625" customWidth="1"/>
  </cols>
  <sheetData>
    <row r="1" spans="1:20" ht="45" x14ac:dyDescent="0.25">
      <c r="A1" s="1" t="s">
        <v>18</v>
      </c>
      <c r="B1" s="1" t="s">
        <v>11</v>
      </c>
      <c r="C1" s="2" t="s">
        <v>12</v>
      </c>
      <c r="D1" s="1" t="s">
        <v>13</v>
      </c>
      <c r="E1" s="1" t="s">
        <v>14</v>
      </c>
      <c r="F1" s="1" t="s">
        <v>66</v>
      </c>
      <c r="G1" s="1" t="s">
        <v>15</v>
      </c>
      <c r="H1" s="1" t="s">
        <v>67</v>
      </c>
      <c r="I1" s="1" t="s">
        <v>16</v>
      </c>
      <c r="J1" s="14" t="s">
        <v>21</v>
      </c>
      <c r="K1" s="3" t="s">
        <v>17</v>
      </c>
      <c r="L1" s="15" t="s">
        <v>69</v>
      </c>
      <c r="M1" s="15" t="s">
        <v>70</v>
      </c>
      <c r="O1" s="8" t="s">
        <v>27</v>
      </c>
      <c r="P1" s="8" t="s">
        <v>28</v>
      </c>
      <c r="Q1" s="9" t="s">
        <v>29</v>
      </c>
      <c r="R1" s="9" t="s">
        <v>30</v>
      </c>
      <c r="S1" s="16" t="s">
        <v>68</v>
      </c>
    </row>
    <row r="2" spans="1:20" x14ac:dyDescent="0.25">
      <c r="A2" s="4" t="s">
        <v>25</v>
      </c>
      <c r="B2" s="4">
        <v>20231011</v>
      </c>
      <c r="C2" s="5">
        <v>1545</v>
      </c>
      <c r="D2" s="4">
        <v>21</v>
      </c>
      <c r="E2" s="4" t="s">
        <v>0</v>
      </c>
      <c r="F2" s="4" t="s">
        <v>71</v>
      </c>
      <c r="G2" s="4">
        <v>1</v>
      </c>
      <c r="H2" s="4">
        <v>14</v>
      </c>
      <c r="I2" s="4">
        <v>3</v>
      </c>
      <c r="J2" s="4" t="s">
        <v>19</v>
      </c>
      <c r="K2" s="6"/>
      <c r="L2" s="7">
        <v>1</v>
      </c>
      <c r="M2" s="7">
        <v>1</v>
      </c>
      <c r="O2" s="12">
        <v>45258</v>
      </c>
      <c r="P2" t="s">
        <v>50</v>
      </c>
      <c r="Q2" s="11">
        <v>97.059269508237435</v>
      </c>
      <c r="R2" s="11">
        <v>9.7135263843135409</v>
      </c>
      <c r="T2">
        <f>Q2/R2</f>
        <v>9.9921764422217763</v>
      </c>
    </row>
    <row r="3" spans="1:20" x14ac:dyDescent="0.25">
      <c r="A3" s="4" t="s">
        <v>25</v>
      </c>
      <c r="B3" s="4">
        <v>20231012</v>
      </c>
      <c r="C3" s="5">
        <v>340</v>
      </c>
      <c r="D3" s="4">
        <v>47</v>
      </c>
      <c r="E3" s="4" t="s">
        <v>10</v>
      </c>
      <c r="F3" s="4" t="s">
        <v>71</v>
      </c>
      <c r="G3" s="4">
        <v>2</v>
      </c>
      <c r="H3" s="4">
        <v>18</v>
      </c>
      <c r="I3" s="4">
        <v>3</v>
      </c>
      <c r="J3" s="4" t="s">
        <v>19</v>
      </c>
      <c r="K3" s="6"/>
      <c r="L3" s="7">
        <v>1</v>
      </c>
      <c r="M3" s="7">
        <v>1</v>
      </c>
      <c r="O3" s="10">
        <v>45257</v>
      </c>
      <c r="P3" t="s">
        <v>51</v>
      </c>
      <c r="Q3" s="11">
        <v>100.29769031928606</v>
      </c>
      <c r="R3" s="11">
        <v>9.5335197872578199</v>
      </c>
      <c r="T3">
        <f t="shared" ref="T3:T36" si="0">Q3/R3</f>
        <v>10.520530985139462</v>
      </c>
    </row>
    <row r="4" spans="1:20" x14ac:dyDescent="0.25">
      <c r="A4" s="4" t="s">
        <v>25</v>
      </c>
      <c r="B4" s="4">
        <v>20231012</v>
      </c>
      <c r="C4" s="5">
        <v>1126</v>
      </c>
      <c r="D4" s="4">
        <v>78</v>
      </c>
      <c r="E4" s="4" t="s">
        <v>2</v>
      </c>
      <c r="F4" s="4" t="s">
        <v>71</v>
      </c>
      <c r="G4" s="4">
        <v>5</v>
      </c>
      <c r="H4" s="4">
        <v>9</v>
      </c>
      <c r="I4" s="4">
        <v>30</v>
      </c>
      <c r="J4" s="4" t="s">
        <v>19</v>
      </c>
      <c r="K4" s="6"/>
      <c r="L4" s="7">
        <v>1</v>
      </c>
      <c r="M4" s="7">
        <v>1</v>
      </c>
      <c r="O4" s="12">
        <v>45258</v>
      </c>
      <c r="P4" t="s">
        <v>55</v>
      </c>
      <c r="Q4" s="11">
        <v>79.084652493395936</v>
      </c>
      <c r="R4" s="11">
        <v>7.5511713602718604</v>
      </c>
      <c r="T4">
        <f t="shared" si="0"/>
        <v>10.473163529234052</v>
      </c>
    </row>
    <row r="5" spans="1:20" x14ac:dyDescent="0.25">
      <c r="A5" s="4" t="s">
        <v>25</v>
      </c>
      <c r="B5" s="4">
        <v>20231012</v>
      </c>
      <c r="C5" s="5">
        <v>1126</v>
      </c>
      <c r="D5" s="4">
        <v>78</v>
      </c>
      <c r="E5" s="4" t="s">
        <v>2</v>
      </c>
      <c r="F5" s="4" t="s">
        <v>71</v>
      </c>
      <c r="G5" s="4">
        <v>5</v>
      </c>
      <c r="H5" s="4">
        <v>16</v>
      </c>
      <c r="I5" s="4">
        <v>3</v>
      </c>
      <c r="J5" s="4" t="s">
        <v>19</v>
      </c>
      <c r="K5" s="6"/>
      <c r="L5" s="7">
        <v>1</v>
      </c>
      <c r="M5" s="7">
        <v>1</v>
      </c>
      <c r="O5" s="12">
        <v>45258</v>
      </c>
      <c r="P5" t="s">
        <v>53</v>
      </c>
      <c r="Q5" s="11">
        <v>77.607864710486439</v>
      </c>
      <c r="R5" s="11">
        <v>6.3448048731749198</v>
      </c>
      <c r="T5">
        <f t="shared" si="0"/>
        <v>12.231718116124147</v>
      </c>
    </row>
    <row r="6" spans="1:20" x14ac:dyDescent="0.25">
      <c r="A6" s="4" t="s">
        <v>25</v>
      </c>
      <c r="B6" s="4">
        <v>20231012</v>
      </c>
      <c r="C6" s="5">
        <v>1126</v>
      </c>
      <c r="D6" s="4">
        <v>78</v>
      </c>
      <c r="E6" s="4" t="s">
        <v>2</v>
      </c>
      <c r="F6" s="4" t="s">
        <v>71</v>
      </c>
      <c r="G6" s="4">
        <v>5</v>
      </c>
      <c r="H6" s="4">
        <v>16</v>
      </c>
      <c r="I6" s="4">
        <v>3</v>
      </c>
      <c r="J6" s="4" t="s">
        <v>20</v>
      </c>
      <c r="K6" s="6" t="s">
        <v>24</v>
      </c>
      <c r="L6" s="7">
        <v>1</v>
      </c>
      <c r="M6" s="7">
        <v>1</v>
      </c>
      <c r="O6" s="10">
        <v>45257</v>
      </c>
      <c r="P6" t="s">
        <v>54</v>
      </c>
      <c r="Q6" s="11">
        <v>81.267372369449163</v>
      </c>
      <c r="R6" s="11">
        <v>8.6961160221608491</v>
      </c>
      <c r="T6">
        <f t="shared" si="0"/>
        <v>9.3452493230714158</v>
      </c>
    </row>
    <row r="7" spans="1:20" x14ac:dyDescent="0.25">
      <c r="A7" s="4" t="s">
        <v>25</v>
      </c>
      <c r="B7" s="4">
        <v>20231013</v>
      </c>
      <c r="C7" s="5">
        <v>238</v>
      </c>
      <c r="D7" s="4">
        <v>445</v>
      </c>
      <c r="E7" s="4" t="s">
        <v>6</v>
      </c>
      <c r="F7" s="4" t="s">
        <v>71</v>
      </c>
      <c r="G7" s="4">
        <v>6</v>
      </c>
      <c r="H7" s="7">
        <v>2</v>
      </c>
      <c r="I7" s="7">
        <v>440</v>
      </c>
      <c r="J7" s="4" t="s">
        <v>19</v>
      </c>
      <c r="K7" s="6"/>
      <c r="L7" s="7">
        <v>1</v>
      </c>
      <c r="M7" s="7">
        <v>1</v>
      </c>
      <c r="O7" s="12">
        <v>45258</v>
      </c>
      <c r="P7" t="s">
        <v>57</v>
      </c>
      <c r="Q7" s="11">
        <v>47.495458584684144</v>
      </c>
      <c r="R7" s="11">
        <v>31.485027231638401</v>
      </c>
      <c r="T7">
        <f t="shared" si="0"/>
        <v>1.5085093697158158</v>
      </c>
    </row>
    <row r="8" spans="1:20" x14ac:dyDescent="0.25">
      <c r="A8" s="4" t="s">
        <v>25</v>
      </c>
      <c r="B8" s="4">
        <v>20231013</v>
      </c>
      <c r="C8" s="5">
        <v>238</v>
      </c>
      <c r="D8" s="4">
        <v>445</v>
      </c>
      <c r="E8" s="4" t="s">
        <v>6</v>
      </c>
      <c r="F8" s="4" t="s">
        <v>71</v>
      </c>
      <c r="G8" s="4">
        <v>6</v>
      </c>
      <c r="H8" s="4">
        <v>5</v>
      </c>
      <c r="I8" s="4">
        <v>61</v>
      </c>
      <c r="J8" s="4" t="s">
        <v>19</v>
      </c>
      <c r="K8" s="6"/>
      <c r="L8" s="7">
        <v>1</v>
      </c>
      <c r="M8" s="7">
        <v>1</v>
      </c>
      <c r="O8" s="10">
        <v>45257</v>
      </c>
      <c r="P8" t="s">
        <v>58</v>
      </c>
      <c r="Q8" s="11">
        <v>70.361108281238472</v>
      </c>
      <c r="R8" s="11">
        <v>16.833962867590401</v>
      </c>
      <c r="T8">
        <f t="shared" si="0"/>
        <v>4.1797115055244207</v>
      </c>
    </row>
    <row r="9" spans="1:20" x14ac:dyDescent="0.25">
      <c r="A9" s="4" t="s">
        <v>25</v>
      </c>
      <c r="B9" s="4">
        <v>20231013</v>
      </c>
      <c r="C9" s="5">
        <v>238</v>
      </c>
      <c r="D9" s="4">
        <v>445</v>
      </c>
      <c r="E9" s="4" t="s">
        <v>6</v>
      </c>
      <c r="F9" s="4" t="s">
        <v>71</v>
      </c>
      <c r="G9" s="4">
        <v>6</v>
      </c>
      <c r="H9" s="4">
        <v>9</v>
      </c>
      <c r="I9" s="4">
        <v>30</v>
      </c>
      <c r="J9" s="4" t="s">
        <v>19</v>
      </c>
      <c r="K9" s="6"/>
      <c r="L9" s="7">
        <v>1</v>
      </c>
      <c r="M9" s="7">
        <v>1</v>
      </c>
      <c r="O9" s="12">
        <v>45258</v>
      </c>
      <c r="P9" t="s">
        <v>59</v>
      </c>
      <c r="Q9" s="11">
        <v>73.191566007309433</v>
      </c>
      <c r="R9" s="11">
        <v>7.7787876785920398</v>
      </c>
      <c r="T9">
        <f t="shared" si="0"/>
        <v>9.4091224791672303</v>
      </c>
    </row>
    <row r="10" spans="1:20" x14ac:dyDescent="0.25">
      <c r="A10" s="4" t="s">
        <v>25</v>
      </c>
      <c r="B10" s="4">
        <v>20231013</v>
      </c>
      <c r="C10" s="5">
        <v>238</v>
      </c>
      <c r="D10" s="4">
        <v>445</v>
      </c>
      <c r="E10" s="4" t="s">
        <v>6</v>
      </c>
      <c r="F10" s="4" t="s">
        <v>71</v>
      </c>
      <c r="G10" s="4">
        <v>6</v>
      </c>
      <c r="H10" s="4">
        <v>18</v>
      </c>
      <c r="I10" s="4">
        <v>3</v>
      </c>
      <c r="J10" s="4" t="s">
        <v>19</v>
      </c>
      <c r="K10" s="6"/>
      <c r="L10" s="7">
        <v>1</v>
      </c>
      <c r="M10" s="7">
        <v>1</v>
      </c>
      <c r="O10" s="10">
        <v>45257</v>
      </c>
      <c r="P10" t="s">
        <v>56</v>
      </c>
      <c r="Q10" s="11">
        <v>80.516175608271368</v>
      </c>
      <c r="R10" s="11">
        <v>8.7247452107111698</v>
      </c>
      <c r="T10">
        <f t="shared" si="0"/>
        <v>9.2284844615775725</v>
      </c>
    </row>
    <row r="11" spans="1:20" x14ac:dyDescent="0.25">
      <c r="A11" s="4" t="s">
        <v>25</v>
      </c>
      <c r="B11" s="4">
        <v>20231013</v>
      </c>
      <c r="C11" s="5">
        <v>922</v>
      </c>
      <c r="D11" s="4">
        <v>1601</v>
      </c>
      <c r="E11" s="4" t="s">
        <v>4</v>
      </c>
      <c r="F11" s="4" t="s">
        <v>71</v>
      </c>
      <c r="G11" s="4">
        <v>9</v>
      </c>
      <c r="H11" s="4">
        <v>2</v>
      </c>
      <c r="I11" s="4">
        <v>500</v>
      </c>
      <c r="J11" s="4" t="s">
        <v>19</v>
      </c>
      <c r="K11" s="6"/>
      <c r="L11" s="7">
        <v>1</v>
      </c>
      <c r="M11" s="7">
        <v>1</v>
      </c>
      <c r="O11" s="12">
        <v>45258</v>
      </c>
      <c r="P11" t="s">
        <v>62</v>
      </c>
      <c r="Q11" s="11">
        <v>48.058044406744841</v>
      </c>
      <c r="R11" s="11">
        <v>28.5032534616441</v>
      </c>
      <c r="T11">
        <f t="shared" si="0"/>
        <v>1.6860546979808808</v>
      </c>
    </row>
    <row r="12" spans="1:20" x14ac:dyDescent="0.25">
      <c r="A12" s="4" t="s">
        <v>25</v>
      </c>
      <c r="B12" s="4">
        <v>20231013</v>
      </c>
      <c r="C12" s="5">
        <v>922</v>
      </c>
      <c r="D12" s="4">
        <v>1601</v>
      </c>
      <c r="E12" s="4" t="s">
        <v>4</v>
      </c>
      <c r="F12" s="4" t="s">
        <v>71</v>
      </c>
      <c r="G12" s="4">
        <v>9</v>
      </c>
      <c r="H12" s="4">
        <v>2</v>
      </c>
      <c r="I12" s="4">
        <v>500</v>
      </c>
      <c r="J12" s="4" t="s">
        <v>20</v>
      </c>
      <c r="K12" s="6" t="s">
        <v>24</v>
      </c>
      <c r="L12" s="7">
        <v>1</v>
      </c>
      <c r="M12" s="7">
        <v>1</v>
      </c>
      <c r="O12" s="10">
        <v>45257</v>
      </c>
      <c r="P12" t="s">
        <v>63</v>
      </c>
      <c r="Q12" s="11">
        <v>51.915054478984075</v>
      </c>
      <c r="R12" s="11">
        <v>30.032018789289602</v>
      </c>
      <c r="T12">
        <f t="shared" si="0"/>
        <v>1.7286568326701592</v>
      </c>
    </row>
    <row r="13" spans="1:20" x14ac:dyDescent="0.25">
      <c r="A13" s="4" t="s">
        <v>25</v>
      </c>
      <c r="B13" s="4">
        <v>20231013</v>
      </c>
      <c r="C13" s="5">
        <v>922</v>
      </c>
      <c r="D13" s="4">
        <v>1601</v>
      </c>
      <c r="E13" s="4" t="s">
        <v>4</v>
      </c>
      <c r="F13" s="4" t="s">
        <v>71</v>
      </c>
      <c r="G13" s="4">
        <v>9</v>
      </c>
      <c r="H13" s="4">
        <v>4</v>
      </c>
      <c r="I13" s="4">
        <v>120</v>
      </c>
      <c r="J13" s="4" t="s">
        <v>19</v>
      </c>
      <c r="K13" s="6"/>
      <c r="L13" s="7">
        <v>1</v>
      </c>
      <c r="M13" s="7">
        <v>1</v>
      </c>
      <c r="O13" s="12">
        <v>45258</v>
      </c>
      <c r="P13" t="s">
        <v>64</v>
      </c>
      <c r="Q13" s="11">
        <v>53.065058223085643</v>
      </c>
      <c r="R13" s="11">
        <v>17.503694878821602</v>
      </c>
      <c r="T13">
        <f t="shared" si="0"/>
        <v>3.0316489512903422</v>
      </c>
    </row>
    <row r="14" spans="1:20" x14ac:dyDescent="0.25">
      <c r="A14" s="4" t="s">
        <v>25</v>
      </c>
      <c r="B14" s="4">
        <v>20231013</v>
      </c>
      <c r="C14" s="5">
        <v>922</v>
      </c>
      <c r="D14" s="4">
        <v>1601</v>
      </c>
      <c r="E14" s="4" t="s">
        <v>4</v>
      </c>
      <c r="F14" s="4" t="s">
        <v>71</v>
      </c>
      <c r="G14" s="4">
        <v>9</v>
      </c>
      <c r="H14" s="4">
        <v>11</v>
      </c>
      <c r="I14" s="4">
        <v>33</v>
      </c>
      <c r="J14" s="4" t="s">
        <v>19</v>
      </c>
      <c r="K14" s="6"/>
      <c r="L14" s="7">
        <v>1</v>
      </c>
      <c r="M14" s="7">
        <v>1</v>
      </c>
      <c r="O14" s="12">
        <v>45258</v>
      </c>
      <c r="P14" t="s">
        <v>60</v>
      </c>
      <c r="Q14" s="11">
        <v>68.817461240787054</v>
      </c>
      <c r="R14" s="11">
        <v>5.8326681569545302</v>
      </c>
      <c r="T14">
        <f t="shared" si="0"/>
        <v>11.798624469786295</v>
      </c>
    </row>
    <row r="15" spans="1:20" x14ac:dyDescent="0.25">
      <c r="A15" s="4" t="s">
        <v>25</v>
      </c>
      <c r="B15" s="4">
        <v>20231013</v>
      </c>
      <c r="C15" s="5">
        <v>922</v>
      </c>
      <c r="D15" s="4">
        <v>1601</v>
      </c>
      <c r="E15" s="4" t="s">
        <v>4</v>
      </c>
      <c r="F15" s="4" t="s">
        <v>71</v>
      </c>
      <c r="G15" s="4">
        <v>9</v>
      </c>
      <c r="H15" s="4">
        <v>18</v>
      </c>
      <c r="I15" s="4">
        <v>3</v>
      </c>
      <c r="J15" s="4" t="s">
        <v>19</v>
      </c>
      <c r="K15" s="6"/>
      <c r="L15" s="7">
        <v>1</v>
      </c>
      <c r="M15" s="7">
        <v>1</v>
      </c>
      <c r="O15" s="10">
        <v>45257</v>
      </c>
      <c r="P15" t="s">
        <v>61</v>
      </c>
      <c r="Q15" s="11">
        <v>74.854377797172162</v>
      </c>
      <c r="R15" s="11">
        <v>7.7155663143122597</v>
      </c>
      <c r="T15">
        <f t="shared" si="0"/>
        <v>9.7017347460702155</v>
      </c>
    </row>
    <row r="16" spans="1:20" x14ac:dyDescent="0.25">
      <c r="A16" s="4" t="s">
        <v>25</v>
      </c>
      <c r="B16" s="4">
        <v>20231013</v>
      </c>
      <c r="C16" s="5">
        <v>2000</v>
      </c>
      <c r="D16" s="4">
        <v>93</v>
      </c>
      <c r="E16" s="4" t="s">
        <v>3</v>
      </c>
      <c r="F16" s="4" t="s">
        <v>71</v>
      </c>
      <c r="G16" s="4">
        <v>10</v>
      </c>
      <c r="H16" s="4">
        <v>1</v>
      </c>
      <c r="I16" s="4">
        <v>87</v>
      </c>
      <c r="J16" s="4" t="s">
        <v>19</v>
      </c>
      <c r="K16" s="6"/>
      <c r="L16" s="7">
        <v>1</v>
      </c>
      <c r="M16" s="7">
        <v>1</v>
      </c>
      <c r="O16" s="10">
        <v>45257</v>
      </c>
      <c r="P16" t="s">
        <v>31</v>
      </c>
      <c r="Q16" s="11">
        <v>80.460531403739679</v>
      </c>
      <c r="R16" s="11">
        <v>13.0191234932597</v>
      </c>
      <c r="T16">
        <f t="shared" si="0"/>
        <v>6.1801803666272885</v>
      </c>
    </row>
    <row r="17" spans="1:22" x14ac:dyDescent="0.25">
      <c r="A17" s="4" t="s">
        <v>25</v>
      </c>
      <c r="B17" s="4">
        <v>20231013</v>
      </c>
      <c r="C17" s="5">
        <v>2000</v>
      </c>
      <c r="D17" s="4">
        <v>93</v>
      </c>
      <c r="E17" s="4" t="s">
        <v>3</v>
      </c>
      <c r="F17" s="4" t="s">
        <v>71</v>
      </c>
      <c r="G17" s="4">
        <v>10</v>
      </c>
      <c r="H17" s="4">
        <v>13</v>
      </c>
      <c r="I17" s="4">
        <v>15</v>
      </c>
      <c r="J17" s="4" t="s">
        <v>19</v>
      </c>
      <c r="K17" s="6"/>
      <c r="L17" s="7">
        <v>1</v>
      </c>
      <c r="M17" s="7">
        <v>1</v>
      </c>
      <c r="O17" s="10">
        <v>45257</v>
      </c>
      <c r="P17" t="s">
        <v>32</v>
      </c>
      <c r="Q17" s="11">
        <v>84.216515209628568</v>
      </c>
      <c r="R17" s="11">
        <v>10.6930019235459</v>
      </c>
      <c r="T17">
        <f t="shared" si="0"/>
        <v>7.8758533676295812</v>
      </c>
    </row>
    <row r="18" spans="1:22" x14ac:dyDescent="0.25">
      <c r="A18" s="4" t="s">
        <v>25</v>
      </c>
      <c r="B18" s="4">
        <v>20231013</v>
      </c>
      <c r="C18" s="5">
        <v>2000</v>
      </c>
      <c r="D18" s="4">
        <v>93</v>
      </c>
      <c r="E18" s="4" t="s">
        <v>3</v>
      </c>
      <c r="F18" s="4" t="s">
        <v>71</v>
      </c>
      <c r="G18" s="4">
        <v>10</v>
      </c>
      <c r="H18" s="4">
        <v>19</v>
      </c>
      <c r="I18" s="4">
        <v>3</v>
      </c>
      <c r="J18" s="4" t="s">
        <v>19</v>
      </c>
      <c r="K18" s="6"/>
      <c r="L18" s="7">
        <v>1</v>
      </c>
      <c r="M18" s="7">
        <v>1</v>
      </c>
      <c r="O18" s="12">
        <v>45258</v>
      </c>
      <c r="P18" t="s">
        <v>33</v>
      </c>
      <c r="Q18" s="11">
        <v>84.063537018633752</v>
      </c>
      <c r="R18" s="11">
        <v>8.78029947920081</v>
      </c>
      <c r="T18">
        <f t="shared" si="0"/>
        <v>9.5741081745295187</v>
      </c>
    </row>
    <row r="19" spans="1:22" x14ac:dyDescent="0.25">
      <c r="A19" s="4" t="s">
        <v>25</v>
      </c>
      <c r="B19" s="4">
        <v>20231013</v>
      </c>
      <c r="C19" s="5">
        <v>2000</v>
      </c>
      <c r="D19" s="4">
        <v>93</v>
      </c>
      <c r="E19" s="4" t="s">
        <v>3</v>
      </c>
      <c r="F19" s="4" t="s">
        <v>71</v>
      </c>
      <c r="G19" s="4">
        <v>10</v>
      </c>
      <c r="H19" s="4">
        <v>19</v>
      </c>
      <c r="I19" s="4">
        <v>3</v>
      </c>
      <c r="J19" s="4" t="s">
        <v>20</v>
      </c>
      <c r="K19" s="6" t="s">
        <v>24</v>
      </c>
      <c r="L19" s="7">
        <v>1</v>
      </c>
      <c r="M19" s="7">
        <v>1</v>
      </c>
      <c r="O19" s="12">
        <v>45258</v>
      </c>
      <c r="P19" t="s">
        <v>34</v>
      </c>
      <c r="Q19" s="11">
        <v>82.403908843554547</v>
      </c>
      <c r="R19" s="11">
        <v>8.0291656287442308</v>
      </c>
      <c r="T19">
        <f t="shared" si="0"/>
        <v>10.263072485209475</v>
      </c>
    </row>
    <row r="20" spans="1:22" x14ac:dyDescent="0.25">
      <c r="A20" s="4" t="s">
        <v>25</v>
      </c>
      <c r="B20" s="4">
        <v>20231014</v>
      </c>
      <c r="C20" s="5">
        <v>137</v>
      </c>
      <c r="D20" s="4">
        <v>234</v>
      </c>
      <c r="E20" s="4" t="s">
        <v>5</v>
      </c>
      <c r="F20" s="4" t="s">
        <v>71</v>
      </c>
      <c r="G20" s="4">
        <v>13</v>
      </c>
      <c r="H20" s="4">
        <v>16</v>
      </c>
      <c r="I20" s="4">
        <v>25</v>
      </c>
      <c r="J20" s="4" t="s">
        <v>19</v>
      </c>
      <c r="K20" s="6"/>
      <c r="L20" s="7">
        <v>1</v>
      </c>
      <c r="M20" s="7">
        <v>1</v>
      </c>
      <c r="O20" s="10">
        <v>45257</v>
      </c>
      <c r="P20" t="s">
        <v>35</v>
      </c>
      <c r="Q20" s="11">
        <v>86.525749697693669</v>
      </c>
      <c r="R20" s="11">
        <v>8.9752506105265102</v>
      </c>
      <c r="T20">
        <f t="shared" si="0"/>
        <v>9.6404828625301029</v>
      </c>
    </row>
    <row r="21" spans="1:22" x14ac:dyDescent="0.25">
      <c r="A21" s="4" t="s">
        <v>25</v>
      </c>
      <c r="B21" s="4">
        <v>20231014</v>
      </c>
      <c r="C21" s="5">
        <v>137</v>
      </c>
      <c r="D21" s="4">
        <v>234</v>
      </c>
      <c r="E21" s="4" t="s">
        <v>5</v>
      </c>
      <c r="F21" s="4" t="s">
        <v>71</v>
      </c>
      <c r="G21" s="4">
        <v>13</v>
      </c>
      <c r="H21" s="4">
        <v>21</v>
      </c>
      <c r="I21" s="4">
        <v>3</v>
      </c>
      <c r="J21" s="4" t="s">
        <v>19</v>
      </c>
      <c r="K21" s="6"/>
      <c r="L21" s="7">
        <v>1</v>
      </c>
      <c r="M21" s="7">
        <v>1</v>
      </c>
      <c r="O21" s="10">
        <v>45257</v>
      </c>
      <c r="P21" t="s">
        <v>36</v>
      </c>
      <c r="Q21" s="11">
        <v>83.701806317710464</v>
      </c>
      <c r="R21" s="11">
        <v>9.2901716845800699</v>
      </c>
      <c r="T21">
        <f t="shared" si="0"/>
        <v>9.0097157684006692</v>
      </c>
    </row>
    <row r="22" spans="1:22" s="13" customFormat="1" x14ac:dyDescent="0.25">
      <c r="A22" s="21" t="s">
        <v>25</v>
      </c>
      <c r="B22" s="21">
        <v>20231014</v>
      </c>
      <c r="C22" s="22">
        <v>739</v>
      </c>
      <c r="D22" s="21">
        <v>139</v>
      </c>
      <c r="E22" s="21" t="s">
        <v>7</v>
      </c>
      <c r="F22" s="21" t="s">
        <v>71</v>
      </c>
      <c r="G22" s="23">
        <v>16</v>
      </c>
      <c r="H22" s="23">
        <v>18</v>
      </c>
      <c r="I22" s="23">
        <v>3</v>
      </c>
      <c r="J22" s="21" t="s">
        <v>19</v>
      </c>
      <c r="K22" s="24"/>
      <c r="L22" s="25">
        <v>1</v>
      </c>
      <c r="M22" s="25">
        <v>1</v>
      </c>
      <c r="O22" s="27">
        <v>45258</v>
      </c>
      <c r="P22" s="13" t="s">
        <v>37</v>
      </c>
      <c r="Q22" s="20">
        <v>78.620519190195836</v>
      </c>
      <c r="R22" s="19">
        <v>13.8278980698064</v>
      </c>
      <c r="T22" s="13">
        <f t="shared" si="0"/>
        <v>5.6856449760694954</v>
      </c>
      <c r="U22" s="13" t="s">
        <v>74</v>
      </c>
    </row>
    <row r="23" spans="1:22" x14ac:dyDescent="0.25">
      <c r="A23" s="4" t="s">
        <v>25</v>
      </c>
      <c r="B23" s="4">
        <v>20231014</v>
      </c>
      <c r="C23" s="5">
        <v>739</v>
      </c>
      <c r="D23" s="4">
        <v>139</v>
      </c>
      <c r="E23" s="4" t="s">
        <v>7</v>
      </c>
      <c r="F23" s="4" t="s">
        <v>71</v>
      </c>
      <c r="G23" s="17">
        <v>16</v>
      </c>
      <c r="H23" s="17">
        <v>3</v>
      </c>
      <c r="I23" s="17">
        <v>95</v>
      </c>
      <c r="J23" s="4" t="s">
        <v>19</v>
      </c>
      <c r="K23" s="6"/>
      <c r="L23" s="7">
        <v>1</v>
      </c>
      <c r="M23" s="7">
        <v>1</v>
      </c>
      <c r="O23" s="10">
        <v>45257</v>
      </c>
      <c r="P23" t="s">
        <v>38</v>
      </c>
      <c r="Q23" s="18">
        <v>77.608765921490772</v>
      </c>
      <c r="R23" s="18">
        <v>7.7799819885504897</v>
      </c>
      <c r="T23">
        <f t="shared" si="0"/>
        <v>9.975442878364591</v>
      </c>
      <c r="U23" t="s">
        <v>75</v>
      </c>
      <c r="V23" t="s">
        <v>77</v>
      </c>
    </row>
    <row r="24" spans="1:22" x14ac:dyDescent="0.25">
      <c r="A24" s="4" t="s">
        <v>25</v>
      </c>
      <c r="B24" s="4">
        <v>20231014</v>
      </c>
      <c r="C24" s="5">
        <v>739</v>
      </c>
      <c r="D24" s="4">
        <v>139</v>
      </c>
      <c r="E24" s="4" t="s">
        <v>7</v>
      </c>
      <c r="F24" s="4" t="s">
        <v>71</v>
      </c>
      <c r="G24" s="17">
        <v>16</v>
      </c>
      <c r="H24" s="17">
        <v>9</v>
      </c>
      <c r="I24" s="17">
        <v>22</v>
      </c>
      <c r="J24" s="4" t="s">
        <v>19</v>
      </c>
      <c r="K24" s="6" t="s">
        <v>72</v>
      </c>
      <c r="L24" s="7">
        <v>3</v>
      </c>
      <c r="M24" s="7">
        <v>3</v>
      </c>
      <c r="O24" s="10">
        <v>45257</v>
      </c>
      <c r="P24" t="s">
        <v>39</v>
      </c>
      <c r="Q24" s="19">
        <v>75.174331973229471</v>
      </c>
      <c r="R24" s="19">
        <v>7.7871392856880703</v>
      </c>
      <c r="T24">
        <f t="shared" si="0"/>
        <v>9.6536519015900826</v>
      </c>
      <c r="U24" t="s">
        <v>76</v>
      </c>
      <c r="V24" t="s">
        <v>78</v>
      </c>
    </row>
    <row r="25" spans="1:22" s="13" customFormat="1" x14ac:dyDescent="0.25">
      <c r="A25" s="21" t="s">
        <v>25</v>
      </c>
      <c r="B25" s="21">
        <v>20231014</v>
      </c>
      <c r="C25" s="22">
        <v>739</v>
      </c>
      <c r="D25" s="21">
        <v>139</v>
      </c>
      <c r="E25" s="21" t="s">
        <v>7</v>
      </c>
      <c r="F25" s="21" t="s">
        <v>71</v>
      </c>
      <c r="G25" s="23">
        <v>16</v>
      </c>
      <c r="H25" s="23">
        <v>9</v>
      </c>
      <c r="I25" s="23">
        <v>22</v>
      </c>
      <c r="J25" s="21" t="s">
        <v>20</v>
      </c>
      <c r="K25" s="24" t="s">
        <v>24</v>
      </c>
      <c r="L25" s="25">
        <v>1</v>
      </c>
      <c r="M25" s="25">
        <v>1</v>
      </c>
      <c r="O25" s="26">
        <v>45257</v>
      </c>
      <c r="P25" s="13" t="s">
        <v>40</v>
      </c>
      <c r="Q25" s="19">
        <v>76.523703933122874</v>
      </c>
      <c r="R25" s="19">
        <v>5.9863091718206496</v>
      </c>
      <c r="T25" s="13">
        <f t="shared" si="0"/>
        <v>12.783119237032205</v>
      </c>
      <c r="U25" s="13" t="s">
        <v>73</v>
      </c>
      <c r="V25" s="13" t="s">
        <v>75</v>
      </c>
    </row>
    <row r="26" spans="1:22" x14ac:dyDescent="0.25">
      <c r="A26" s="4" t="s">
        <v>25</v>
      </c>
      <c r="B26" s="4">
        <v>20231014</v>
      </c>
      <c r="C26" s="5">
        <v>1005</v>
      </c>
      <c r="D26" s="4">
        <v>122</v>
      </c>
      <c r="E26" s="4" t="s">
        <v>8</v>
      </c>
      <c r="F26" s="4" t="s">
        <v>71</v>
      </c>
      <c r="G26" s="4">
        <v>17</v>
      </c>
      <c r="H26" s="4">
        <v>3</v>
      </c>
      <c r="I26" s="4">
        <v>90</v>
      </c>
      <c r="J26" s="4" t="s">
        <v>19</v>
      </c>
      <c r="K26" s="6"/>
      <c r="L26" s="7">
        <v>1</v>
      </c>
      <c r="M26" s="7">
        <v>1</v>
      </c>
      <c r="O26" s="10">
        <v>45257</v>
      </c>
      <c r="P26" t="s">
        <v>43</v>
      </c>
      <c r="Q26" s="11">
        <v>69.665555724592366</v>
      </c>
      <c r="R26" s="11">
        <v>17.198985021607001</v>
      </c>
      <c r="T26">
        <f t="shared" si="0"/>
        <v>4.0505620324148124</v>
      </c>
    </row>
    <row r="27" spans="1:22" x14ac:dyDescent="0.25">
      <c r="A27" s="4" t="s">
        <v>25</v>
      </c>
      <c r="B27" s="4">
        <v>20231014</v>
      </c>
      <c r="C27" s="5">
        <v>1005</v>
      </c>
      <c r="D27" s="4">
        <v>122</v>
      </c>
      <c r="E27" s="4" t="s">
        <v>8</v>
      </c>
      <c r="F27" s="4" t="s">
        <v>71</v>
      </c>
      <c r="G27" s="4">
        <v>17</v>
      </c>
      <c r="H27" s="4">
        <v>10</v>
      </c>
      <c r="I27" s="4">
        <v>26</v>
      </c>
      <c r="J27" s="4" t="s">
        <v>19</v>
      </c>
      <c r="K27" s="6"/>
      <c r="L27" s="7">
        <v>1</v>
      </c>
      <c r="M27" s="7">
        <v>1</v>
      </c>
      <c r="O27" s="12">
        <v>45258</v>
      </c>
      <c r="P27" t="s">
        <v>41</v>
      </c>
      <c r="Q27" s="11">
        <v>77.129666761734853</v>
      </c>
      <c r="R27" s="11">
        <v>6.6805389426971802</v>
      </c>
      <c r="T27">
        <f t="shared" si="0"/>
        <v>11.545425814192583</v>
      </c>
    </row>
    <row r="28" spans="1:22" x14ac:dyDescent="0.25">
      <c r="A28" s="4" t="s">
        <v>25</v>
      </c>
      <c r="B28" s="4">
        <v>20231014</v>
      </c>
      <c r="C28" s="5">
        <v>1005</v>
      </c>
      <c r="D28" s="4">
        <v>122</v>
      </c>
      <c r="E28" s="4" t="s">
        <v>8</v>
      </c>
      <c r="F28" s="4" t="s">
        <v>71</v>
      </c>
      <c r="G28" s="4">
        <v>17</v>
      </c>
      <c r="H28" s="4">
        <v>15</v>
      </c>
      <c r="I28" s="4">
        <v>3</v>
      </c>
      <c r="J28" s="4" t="s">
        <v>19</v>
      </c>
      <c r="K28" s="6"/>
      <c r="L28" s="7">
        <v>1</v>
      </c>
      <c r="M28" s="7">
        <v>1</v>
      </c>
      <c r="O28" s="12">
        <v>45258</v>
      </c>
      <c r="P28" t="s">
        <v>42</v>
      </c>
      <c r="Q28" s="11">
        <v>78.114191950341137</v>
      </c>
      <c r="R28" s="11">
        <v>7.1471523952535501</v>
      </c>
      <c r="T28">
        <f t="shared" si="0"/>
        <v>10.929414629834541</v>
      </c>
    </row>
    <row r="29" spans="1:22" x14ac:dyDescent="0.25">
      <c r="A29" s="4" t="s">
        <v>25</v>
      </c>
      <c r="B29" s="4">
        <v>20231014</v>
      </c>
      <c r="C29" s="5">
        <v>2052</v>
      </c>
      <c r="D29" s="4">
        <v>55</v>
      </c>
      <c r="E29" s="4" t="s">
        <v>9</v>
      </c>
      <c r="F29" s="4" t="s">
        <v>71</v>
      </c>
      <c r="G29" s="4">
        <v>18</v>
      </c>
      <c r="H29" s="4">
        <v>1</v>
      </c>
      <c r="I29" s="4">
        <v>51</v>
      </c>
      <c r="J29" s="4" t="s">
        <v>19</v>
      </c>
      <c r="K29" s="6"/>
      <c r="L29" s="7">
        <v>1</v>
      </c>
      <c r="M29" s="7">
        <v>1</v>
      </c>
      <c r="O29" s="10">
        <v>45257</v>
      </c>
      <c r="P29" t="s">
        <v>44</v>
      </c>
      <c r="Q29" s="11">
        <v>77.302722796566485</v>
      </c>
      <c r="R29" s="11">
        <v>21.314430875716099</v>
      </c>
      <c r="T29">
        <f t="shared" si="0"/>
        <v>3.6267786481054403</v>
      </c>
    </row>
    <row r="30" spans="1:22" x14ac:dyDescent="0.25">
      <c r="A30" s="4" t="s">
        <v>25</v>
      </c>
      <c r="B30" s="4">
        <v>20231014</v>
      </c>
      <c r="C30" s="5">
        <v>2052</v>
      </c>
      <c r="D30" s="4">
        <v>55</v>
      </c>
      <c r="E30" s="4" t="s">
        <v>9</v>
      </c>
      <c r="F30" s="4" t="s">
        <v>71</v>
      </c>
      <c r="G30" s="4">
        <v>18</v>
      </c>
      <c r="H30" s="4">
        <v>6</v>
      </c>
      <c r="I30" s="4">
        <v>32</v>
      </c>
      <c r="J30" s="4" t="s">
        <v>19</v>
      </c>
      <c r="K30" s="6"/>
      <c r="L30" s="7">
        <v>1</v>
      </c>
      <c r="M30" s="7">
        <v>1</v>
      </c>
      <c r="O30" s="12">
        <v>45258</v>
      </c>
      <c r="P30" t="s">
        <v>46</v>
      </c>
      <c r="Q30" s="11">
        <v>86.538914635701133</v>
      </c>
      <c r="R30" s="11">
        <v>8.1202121560723004</v>
      </c>
      <c r="T30">
        <f t="shared" si="0"/>
        <v>10.657223354809426</v>
      </c>
    </row>
    <row r="31" spans="1:22" x14ac:dyDescent="0.25">
      <c r="A31" s="4" t="s">
        <v>25</v>
      </c>
      <c r="B31" s="4">
        <v>20231014</v>
      </c>
      <c r="C31" s="5">
        <v>2052</v>
      </c>
      <c r="D31" s="4">
        <v>55</v>
      </c>
      <c r="E31" s="4" t="s">
        <v>9</v>
      </c>
      <c r="F31" s="4" t="s">
        <v>71</v>
      </c>
      <c r="G31" s="4">
        <v>18</v>
      </c>
      <c r="H31" s="4">
        <v>16</v>
      </c>
      <c r="I31" s="4">
        <v>4</v>
      </c>
      <c r="J31" s="4" t="s">
        <v>19</v>
      </c>
      <c r="K31" s="6"/>
      <c r="L31" s="7">
        <v>1</v>
      </c>
      <c r="M31" s="7">
        <v>1</v>
      </c>
      <c r="O31" s="12">
        <v>45258</v>
      </c>
      <c r="P31" t="s">
        <v>45</v>
      </c>
      <c r="Q31" s="11">
        <v>84.682381422900534</v>
      </c>
      <c r="R31" s="11">
        <v>7.0902483156734997</v>
      </c>
      <c r="T31">
        <f t="shared" si="0"/>
        <v>11.943500093742005</v>
      </c>
    </row>
    <row r="32" spans="1:22" x14ac:dyDescent="0.25">
      <c r="A32" s="4" t="s">
        <v>25</v>
      </c>
      <c r="B32" s="4">
        <v>20231014</v>
      </c>
      <c r="C32" s="5">
        <v>2304</v>
      </c>
      <c r="D32" s="4">
        <v>67</v>
      </c>
      <c r="E32" s="4" t="s">
        <v>1</v>
      </c>
      <c r="F32" s="4" t="s">
        <v>71</v>
      </c>
      <c r="G32" s="4">
        <v>19</v>
      </c>
      <c r="H32" s="4">
        <v>1</v>
      </c>
      <c r="I32" s="4">
        <v>62</v>
      </c>
      <c r="J32" s="4" t="s">
        <v>19</v>
      </c>
      <c r="K32" s="6"/>
      <c r="L32" s="7">
        <v>1</v>
      </c>
      <c r="M32" s="7">
        <v>1</v>
      </c>
      <c r="O32" s="10">
        <v>45257</v>
      </c>
      <c r="P32" t="s">
        <v>47</v>
      </c>
      <c r="Q32" s="11">
        <v>77.400100154496869</v>
      </c>
      <c r="R32" s="11">
        <v>21.228543310065099</v>
      </c>
      <c r="T32">
        <f t="shared" si="0"/>
        <v>3.6460391569966615</v>
      </c>
    </row>
    <row r="33" spans="1:20" x14ac:dyDescent="0.25">
      <c r="A33" s="4" t="s">
        <v>25</v>
      </c>
      <c r="B33" s="4">
        <v>20231014</v>
      </c>
      <c r="C33" s="5">
        <v>2304</v>
      </c>
      <c r="D33" s="4">
        <v>67</v>
      </c>
      <c r="E33" s="4" t="s">
        <v>1</v>
      </c>
      <c r="F33" s="4" t="s">
        <v>71</v>
      </c>
      <c r="G33" s="4">
        <v>19</v>
      </c>
      <c r="H33" s="4">
        <v>9</v>
      </c>
      <c r="I33" s="4">
        <v>20</v>
      </c>
      <c r="J33" s="4" t="s">
        <v>19</v>
      </c>
      <c r="K33" s="6"/>
      <c r="L33" s="7">
        <v>1</v>
      </c>
      <c r="M33" s="7">
        <v>1</v>
      </c>
      <c r="O33" s="12">
        <v>45258</v>
      </c>
      <c r="P33" t="s">
        <v>49</v>
      </c>
      <c r="Q33" s="11">
        <v>85.835682358125155</v>
      </c>
      <c r="R33" s="11">
        <v>7.7730972706340298</v>
      </c>
      <c r="T33">
        <f t="shared" si="0"/>
        <v>11.042661550422586</v>
      </c>
    </row>
    <row r="34" spans="1:20" x14ac:dyDescent="0.25">
      <c r="A34" s="4" t="s">
        <v>25</v>
      </c>
      <c r="B34" s="4">
        <v>20231014</v>
      </c>
      <c r="C34" s="5">
        <v>2304</v>
      </c>
      <c r="D34" s="4">
        <v>67</v>
      </c>
      <c r="E34" s="4" t="s">
        <v>1</v>
      </c>
      <c r="F34" s="4" t="s">
        <v>71</v>
      </c>
      <c r="G34" s="4">
        <v>19</v>
      </c>
      <c r="H34" s="4">
        <v>19</v>
      </c>
      <c r="I34" s="4">
        <v>4</v>
      </c>
      <c r="J34" s="4" t="s">
        <v>19</v>
      </c>
      <c r="K34" s="6"/>
      <c r="L34" s="7">
        <v>1</v>
      </c>
      <c r="M34" s="7">
        <v>1</v>
      </c>
      <c r="O34" s="10">
        <v>45257</v>
      </c>
      <c r="P34" t="s">
        <v>48</v>
      </c>
      <c r="Q34" s="11">
        <v>83.771361573375174</v>
      </c>
      <c r="R34" s="11">
        <v>9.4261603301941008</v>
      </c>
      <c r="T34">
        <f t="shared" si="0"/>
        <v>8.8871140144982217</v>
      </c>
    </row>
    <row r="35" spans="1:20" x14ac:dyDescent="0.25">
      <c r="A35" s="4" t="s">
        <v>25</v>
      </c>
      <c r="B35" s="4">
        <v>20231016</v>
      </c>
      <c r="C35" s="5">
        <v>851</v>
      </c>
      <c r="D35" s="4">
        <v>17</v>
      </c>
      <c r="E35" s="4" t="s">
        <v>22</v>
      </c>
      <c r="F35" s="4" t="s">
        <v>71</v>
      </c>
      <c r="G35" s="4">
        <v>35</v>
      </c>
      <c r="H35" s="4">
        <v>4</v>
      </c>
      <c r="I35" s="4">
        <v>3</v>
      </c>
      <c r="J35" s="4" t="s">
        <v>19</v>
      </c>
      <c r="K35" s="6"/>
      <c r="L35" s="7">
        <v>1</v>
      </c>
      <c r="M35" s="7">
        <v>1</v>
      </c>
      <c r="O35" s="12">
        <v>45258</v>
      </c>
      <c r="P35" t="s">
        <v>52</v>
      </c>
      <c r="Q35" s="11">
        <v>98.690768392213243</v>
      </c>
      <c r="R35" s="11">
        <v>10.345161667652</v>
      </c>
      <c r="T35">
        <f t="shared" si="0"/>
        <v>9.5397995278127627</v>
      </c>
    </row>
    <row r="36" spans="1:20" x14ac:dyDescent="0.25">
      <c r="A36" s="4" t="s">
        <v>25</v>
      </c>
      <c r="B36" s="6"/>
      <c r="C36" s="6"/>
      <c r="D36" s="6"/>
      <c r="E36" s="6"/>
      <c r="F36" s="4" t="s">
        <v>23</v>
      </c>
      <c r="G36" s="6"/>
      <c r="H36" s="6"/>
      <c r="I36" s="6"/>
      <c r="J36" s="6"/>
      <c r="K36" s="6" t="s">
        <v>26</v>
      </c>
      <c r="L36" s="7">
        <v>1</v>
      </c>
      <c r="M36" s="7">
        <v>1</v>
      </c>
      <c r="O36" s="10">
        <v>45257</v>
      </c>
      <c r="P36" t="s">
        <v>65</v>
      </c>
      <c r="Q36" s="11">
        <v>19.516216390409173</v>
      </c>
      <c r="R36" s="11">
        <v>0.85171835937213203</v>
      </c>
      <c r="T36">
        <f t="shared" si="0"/>
        <v>22.913931789372366</v>
      </c>
    </row>
    <row r="37" spans="1:20" x14ac:dyDescent="0.25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</row>
  </sheetData>
  <conditionalFormatting sqref="A2:I2 A3:A36">
    <cfRule type="beginsWith" dxfId="25" priority="22" operator="beginsWith" text="r">
      <formula>LEFT(A2,LEN("r"))="r"</formula>
    </cfRule>
    <cfRule type="beginsWith" dxfId="24" priority="23" operator="beginsWith" text="f">
      <formula>LEFT(A2,LEN("f"))="f"</formula>
    </cfRule>
    <cfRule type="beginsWith" dxfId="23" priority="24" operator="beginsWith" text="n">
      <formula>LEFT(A2,LEN("n"))="n"</formula>
    </cfRule>
    <cfRule type="beginsWith" dxfId="22" priority="25" operator="beginsWith" text="y">
      <formula>LEFT(A2,LEN("y"))="y"</formula>
    </cfRule>
    <cfRule type="containsBlanks" dxfId="21" priority="26">
      <formula>LEN(TRIM(A2))=0</formula>
    </cfRule>
  </conditionalFormatting>
  <conditionalFormatting sqref="B3:E35 G3:I35">
    <cfRule type="beginsWith" dxfId="20" priority="11" operator="beginsWith" text="r">
      <formula>LEFT(B3,LEN("r"))="r"</formula>
    </cfRule>
    <cfRule type="beginsWith" dxfId="19" priority="12" operator="beginsWith" text="f">
      <formula>LEFT(B3,LEN("f"))="f"</formula>
    </cfRule>
    <cfRule type="beginsWith" dxfId="18" priority="13" operator="beginsWith" text="n">
      <formula>LEFT(B3,LEN("n"))="n"</formula>
    </cfRule>
    <cfRule type="beginsWith" dxfId="17" priority="14" operator="beginsWith" text="y">
      <formula>LEFT(B3,LEN("y"))="y"</formula>
    </cfRule>
    <cfRule type="containsBlanks" dxfId="16" priority="15">
      <formula>LEN(TRIM(B3))=0</formula>
    </cfRule>
  </conditionalFormatting>
  <conditionalFormatting sqref="F3:F36">
    <cfRule type="beginsWith" dxfId="15" priority="1" operator="beginsWith" text="r">
      <formula>LEFT(F3,LEN("r"))="r"</formula>
    </cfRule>
    <cfRule type="beginsWith" dxfId="14" priority="2" operator="beginsWith" text="f">
      <formula>LEFT(F3,LEN("f"))="f"</formula>
    </cfRule>
    <cfRule type="beginsWith" dxfId="13" priority="3" operator="beginsWith" text="n">
      <formula>LEFT(F3,LEN("n"))="n"</formula>
    </cfRule>
    <cfRule type="beginsWith" dxfId="12" priority="4" operator="beginsWith" text="y">
      <formula>LEFT(F3,LEN("y"))="y"</formula>
    </cfRule>
    <cfRule type="containsBlanks" dxfId="11" priority="5">
      <formula>LEN(TRIM(F3))=0</formula>
    </cfRule>
  </conditionalFormatting>
  <conditionalFormatting sqref="J2:J35">
    <cfRule type="cellIs" dxfId="10" priority="16" operator="equal">
      <formula>"F"</formula>
    </cfRule>
    <cfRule type="cellIs" dxfId="9" priority="17" operator="equal">
      <formula>"R"</formula>
    </cfRule>
    <cfRule type="cellIs" dxfId="8" priority="18" operator="equal">
      <formula>"D"</formula>
    </cfRule>
    <cfRule type="cellIs" dxfId="7" priority="19" operator="equal">
      <formula>"Y"</formula>
    </cfRule>
    <cfRule type="cellIs" dxfId="6" priority="20" operator="equal">
      <formula>"N"</formula>
    </cfRule>
    <cfRule type="containsBlanks" dxfId="5" priority="21">
      <formula>LEN(TRIM(J2))=0</formula>
    </cfRule>
  </conditionalFormatting>
  <conditionalFormatting sqref="L2:M36">
    <cfRule type="beginsWith" dxfId="4" priority="6" operator="beginsWith" text="r">
      <formula>LEFT(L2,LEN("r"))="r"</formula>
    </cfRule>
    <cfRule type="beginsWith" dxfId="3" priority="7" operator="beginsWith" text="f">
      <formula>LEFT(L2,LEN("f"))="f"</formula>
    </cfRule>
    <cfRule type="beginsWith" dxfId="2" priority="8" operator="beginsWith" text="n">
      <formula>LEFT(L2,LEN("n"))="n"</formula>
    </cfRule>
    <cfRule type="beginsWith" dxfId="1" priority="9" operator="beginsWith" text="y">
      <formula>LEFT(L2,LEN("y"))="y"</formula>
    </cfRule>
    <cfRule type="containsBlanks" dxfId="0" priority="10">
      <formula>LEN(TRIM(L2))=0</formula>
    </cfRule>
  </conditionalFormatting>
  <pageMargins left="0.7" right="0.7" top="0.75" bottom="0.75" header="0.3" footer="0.3"/>
  <pageSetup scale="8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Sheet1_orginal_badC16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Taylor</dc:creator>
  <cp:lastModifiedBy>Taylor Crockford</cp:lastModifiedBy>
  <cp:lastPrinted>2023-08-18T16:35:39Z</cp:lastPrinted>
  <dcterms:created xsi:type="dcterms:W3CDTF">2022-02-26T14:10:41Z</dcterms:created>
  <dcterms:modified xsi:type="dcterms:W3CDTF">2024-03-22T16:14:21Z</dcterms:modified>
</cp:coreProperties>
</file>