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siknas1\Lab_data\LTER\DOC\data\"/>
    </mc:Choice>
  </mc:AlternateContent>
  <bookViews>
    <workbookView xWindow="0" yWindow="0" windowWidth="23040" windowHeight="104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</calcChain>
</file>

<file path=xl/sharedStrings.xml><?xml version="1.0" encoding="utf-8"?>
<sst xmlns="http://schemas.openxmlformats.org/spreadsheetml/2006/main" count="197" uniqueCount="74">
  <si>
    <t>L1</t>
  </si>
  <si>
    <t>L4</t>
  </si>
  <si>
    <t>L5</t>
  </si>
  <si>
    <t>L6</t>
  </si>
  <si>
    <t>L11</t>
  </si>
  <si>
    <t>L9</t>
  </si>
  <si>
    <t>L10</t>
  </si>
  <si>
    <t>L8</t>
  </si>
  <si>
    <t>L7</t>
  </si>
  <si>
    <t>L3</t>
  </si>
  <si>
    <t>L2</t>
  </si>
  <si>
    <t>Date (UTC)</t>
  </si>
  <si>
    <t>Start Time (UTC)</t>
  </si>
  <si>
    <t>Station Depth</t>
  </si>
  <si>
    <t>LTER Station</t>
  </si>
  <si>
    <t>Cast</t>
  </si>
  <si>
    <t>Niskin Target Depth</t>
  </si>
  <si>
    <t>Comments</t>
  </si>
  <si>
    <t>Cruise</t>
  </si>
  <si>
    <t>a</t>
  </si>
  <si>
    <t>b</t>
  </si>
  <si>
    <t>Replicate</t>
  </si>
  <si>
    <t>MVCO</t>
  </si>
  <si>
    <t>blank</t>
  </si>
  <si>
    <t>DUPLICATE</t>
  </si>
  <si>
    <t>EN712</t>
  </si>
  <si>
    <t>DUPLCIATE</t>
  </si>
  <si>
    <t>Redfield 2nd floor MQ</t>
  </si>
  <si>
    <t>Endeavor SPL MQ blank</t>
  </si>
  <si>
    <t>filename</t>
  </si>
  <si>
    <t>LTER_EN712_C10N1</t>
  </si>
  <si>
    <t>LTER_EN712_C10N18</t>
  </si>
  <si>
    <t>LTER_EN712_C10N1_dup</t>
  </si>
  <si>
    <t>LTER_EN712_C10N3</t>
  </si>
  <si>
    <t>LTER_EN712_C10N9</t>
  </si>
  <si>
    <t>LTER_EN712_C11N2</t>
  </si>
  <si>
    <t>LTER_EN712_C11N22</t>
  </si>
  <si>
    <t>LTER_EN712_C11N7</t>
  </si>
  <si>
    <t>LTER_EN712_C12N10</t>
  </si>
  <si>
    <t>LTER_EN712_C12N19</t>
  </si>
  <si>
    <t>LTER_EN712_C12N2</t>
  </si>
  <si>
    <t>LTER_EN712_C15N18</t>
  </si>
  <si>
    <t>LTER_EN712_C15N18_dup</t>
  </si>
  <si>
    <t>LTER_EN712_C15N4</t>
  </si>
  <si>
    <t>LTER_EN712_C16N17</t>
  </si>
  <si>
    <t>LTER_EN712_C16N7</t>
  </si>
  <si>
    <t>LTER_EN712_C17N13</t>
  </si>
  <si>
    <t>LTER_EN712_C17N13_dup</t>
  </si>
  <si>
    <t>LTER_EN712_C1N17</t>
  </si>
  <si>
    <t>LTER_EN712_C20N4</t>
  </si>
  <si>
    <t>LTER_EN712_C2N11</t>
  </si>
  <si>
    <t>LTER_EN712_C2N17</t>
  </si>
  <si>
    <t>LTER_EN712_C5N10</t>
  </si>
  <si>
    <t>LTER_EN712_C5N19</t>
  </si>
  <si>
    <t>LTER_EN712_C5N2</t>
  </si>
  <si>
    <t>LTER_EN712_C6N10</t>
  </si>
  <si>
    <t>LTER_EN712_C6N16</t>
  </si>
  <si>
    <t>LTER_EN712_C6N16_dup</t>
  </si>
  <si>
    <t>LTER_EN712_C6N3</t>
  </si>
  <si>
    <t>LTER_EN712_C7N11</t>
  </si>
  <si>
    <t>LTER_EN712_C7N19</t>
  </si>
  <si>
    <t>LTER_EN712_C7N2</t>
  </si>
  <si>
    <t>LTER_EN712_C7N3</t>
  </si>
  <si>
    <t>LTER_EN712_DOC_MilliQblank_EN_SPL</t>
  </si>
  <si>
    <t>LTER_EN712_RefieldQ_28Feb2024</t>
  </si>
  <si>
    <t>NPOC(uM)</t>
  </si>
  <si>
    <t>TN(uM)</t>
  </si>
  <si>
    <t>sample_type</t>
  </si>
  <si>
    <t>Niskin</t>
  </si>
  <si>
    <t>quality_flag_C</t>
  </si>
  <si>
    <t>quality_flag_N</t>
  </si>
  <si>
    <t>Date run</t>
  </si>
  <si>
    <t>Notes during lab analysis</t>
  </si>
  <si>
    <t>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</si>
</sst>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u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2" fontId="3" fillId="0" borderId="0" xfId="0" applyNumberFormat="1" applyFont="1" applyAlignment="1">
      <alignment horizontal="left"/>
    </xf>
    <xf numFmtId="0" fontId="2" fillId="0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21">
    <dxf>
      <fill>
        <patternFill>
          <bgColor rgb="FF9F5FCF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C5BCD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F5FCF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F5FCF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="75"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:F34"/>
    </sheetView>
  </sheetViews>
  <sheetFormatPr defaultRowHeight="14.4" x14ac:dyDescent="0.3"/>
  <cols>
    <col min="2" max="2" width="13" customWidth="1"/>
    <col min="7" max="8" width="8.77734375"/>
    <col min="10" max="10" width="12.44140625" customWidth="1"/>
    <col min="11" max="11" width="25.44140625" customWidth="1"/>
    <col min="12" max="13" width="11.44140625" customWidth="1"/>
    <col min="14" max="14" width="2.6640625" customWidth="1"/>
    <col min="15" max="15" width="11.109375" customWidth="1"/>
    <col min="16" max="16" width="29.44140625" style="13" customWidth="1"/>
    <col min="17" max="17" width="12.6640625" style="14" customWidth="1"/>
    <col min="18" max="18" width="13.109375" style="14" customWidth="1"/>
  </cols>
  <sheetData>
    <row r="1" spans="1:20" ht="41.4" x14ac:dyDescent="0.3">
      <c r="A1" s="1" t="s">
        <v>18</v>
      </c>
      <c r="B1" s="1" t="s">
        <v>11</v>
      </c>
      <c r="C1" s="2" t="s">
        <v>12</v>
      </c>
      <c r="D1" s="1" t="s">
        <v>13</v>
      </c>
      <c r="E1" s="1" t="s">
        <v>14</v>
      </c>
      <c r="F1" s="1" t="s">
        <v>67</v>
      </c>
      <c r="G1" s="1" t="s">
        <v>15</v>
      </c>
      <c r="H1" s="1" t="s">
        <v>68</v>
      </c>
      <c r="I1" s="1" t="s">
        <v>16</v>
      </c>
      <c r="J1" s="1" t="s">
        <v>21</v>
      </c>
      <c r="K1" s="3" t="s">
        <v>17</v>
      </c>
      <c r="L1" s="15" t="s">
        <v>69</v>
      </c>
      <c r="M1" s="15" t="s">
        <v>70</v>
      </c>
      <c r="O1" s="17" t="s">
        <v>71</v>
      </c>
      <c r="P1" s="12" t="s">
        <v>29</v>
      </c>
      <c r="Q1" s="11" t="s">
        <v>65</v>
      </c>
      <c r="R1" s="11" t="s">
        <v>66</v>
      </c>
      <c r="S1" s="19" t="s">
        <v>72</v>
      </c>
    </row>
    <row r="2" spans="1:20" x14ac:dyDescent="0.3">
      <c r="A2" s="4" t="s">
        <v>25</v>
      </c>
      <c r="B2" s="4">
        <v>20240209</v>
      </c>
      <c r="C2" s="5">
        <v>1831</v>
      </c>
      <c r="D2" s="4">
        <v>22</v>
      </c>
      <c r="E2" s="4" t="s">
        <v>0</v>
      </c>
      <c r="F2" s="4" t="s">
        <v>73</v>
      </c>
      <c r="G2" s="4">
        <v>1</v>
      </c>
      <c r="H2" s="4">
        <v>17</v>
      </c>
      <c r="I2" s="4">
        <v>3</v>
      </c>
      <c r="J2" s="4" t="s">
        <v>19</v>
      </c>
      <c r="K2" s="6"/>
      <c r="L2" s="16">
        <v>1</v>
      </c>
      <c r="M2" s="16">
        <v>1</v>
      </c>
      <c r="O2" s="18">
        <v>45403</v>
      </c>
      <c r="P2" s="13" t="s">
        <v>48</v>
      </c>
      <c r="Q2" s="14">
        <v>86.006566181536598</v>
      </c>
      <c r="R2" s="14">
        <v>5.6302358437413096</v>
      </c>
      <c r="T2">
        <f>Q2/R2</f>
        <v>15.275837206205729</v>
      </c>
    </row>
    <row r="3" spans="1:20" s="10" customFormat="1" x14ac:dyDescent="0.3">
      <c r="A3" s="7" t="s">
        <v>25</v>
      </c>
      <c r="B3" s="7">
        <v>20240210</v>
      </c>
      <c r="C3" s="8">
        <v>418</v>
      </c>
      <c r="D3" s="7">
        <v>77</v>
      </c>
      <c r="E3" s="7" t="s">
        <v>2</v>
      </c>
      <c r="F3" s="4" t="s">
        <v>73</v>
      </c>
      <c r="G3" s="7">
        <v>2</v>
      </c>
      <c r="H3" s="7">
        <v>11</v>
      </c>
      <c r="I3" s="7">
        <v>32</v>
      </c>
      <c r="J3" s="7" t="s">
        <v>19</v>
      </c>
      <c r="K3" s="9"/>
      <c r="L3" s="16">
        <v>1</v>
      </c>
      <c r="M3" s="16">
        <v>1</v>
      </c>
      <c r="O3" s="18">
        <v>45403</v>
      </c>
      <c r="P3" s="13" t="s">
        <v>50</v>
      </c>
      <c r="Q3" s="14">
        <v>68.167017378181697</v>
      </c>
      <c r="R3" s="14">
        <v>11.158088333595099</v>
      </c>
      <c r="T3">
        <f t="shared" ref="T3:T36" si="0">Q3/R3</f>
        <v>6.1092021626090238</v>
      </c>
    </row>
    <row r="4" spans="1:20" s="10" customFormat="1" x14ac:dyDescent="0.3">
      <c r="A4" s="7" t="s">
        <v>25</v>
      </c>
      <c r="B4" s="7">
        <v>20240210</v>
      </c>
      <c r="C4" s="8">
        <v>418</v>
      </c>
      <c r="D4" s="7">
        <v>77</v>
      </c>
      <c r="E4" s="7" t="s">
        <v>2</v>
      </c>
      <c r="F4" s="4" t="s">
        <v>73</v>
      </c>
      <c r="G4" s="7">
        <v>2</v>
      </c>
      <c r="H4" s="7">
        <v>17</v>
      </c>
      <c r="I4" s="7">
        <v>3</v>
      </c>
      <c r="J4" s="7" t="s">
        <v>19</v>
      </c>
      <c r="K4" s="9"/>
      <c r="L4" s="16">
        <v>1</v>
      </c>
      <c r="M4" s="16">
        <v>1</v>
      </c>
      <c r="O4" s="18">
        <v>45403</v>
      </c>
      <c r="P4" s="13" t="s">
        <v>51</v>
      </c>
      <c r="Q4" s="14">
        <v>67.797405865741098</v>
      </c>
      <c r="R4" s="14">
        <v>9.7764441668960593</v>
      </c>
      <c r="T4">
        <f t="shared" si="0"/>
        <v>6.934771447405117</v>
      </c>
    </row>
    <row r="5" spans="1:20" x14ac:dyDescent="0.3">
      <c r="A5" s="4" t="s">
        <v>25</v>
      </c>
      <c r="B5" s="4">
        <v>20240210</v>
      </c>
      <c r="C5" s="5">
        <v>918</v>
      </c>
      <c r="D5" s="4">
        <v>94</v>
      </c>
      <c r="E5" s="4" t="s">
        <v>3</v>
      </c>
      <c r="F5" s="4" t="s">
        <v>73</v>
      </c>
      <c r="G5" s="4">
        <v>5</v>
      </c>
      <c r="H5" s="4">
        <v>2</v>
      </c>
      <c r="I5" s="4">
        <v>89</v>
      </c>
      <c r="J5" s="4" t="s">
        <v>19</v>
      </c>
      <c r="K5" s="6"/>
      <c r="L5" s="16">
        <v>1</v>
      </c>
      <c r="M5" s="16">
        <v>1</v>
      </c>
      <c r="O5" s="18">
        <v>45403</v>
      </c>
      <c r="P5" s="13" t="s">
        <v>54</v>
      </c>
      <c r="Q5" s="14">
        <v>64.292922832677505</v>
      </c>
      <c r="R5" s="14">
        <v>10.502244583579801</v>
      </c>
      <c r="T5">
        <f t="shared" si="0"/>
        <v>6.1218268457772469</v>
      </c>
    </row>
    <row r="6" spans="1:20" x14ac:dyDescent="0.3">
      <c r="A6" s="4" t="s">
        <v>25</v>
      </c>
      <c r="B6" s="4">
        <v>20240210</v>
      </c>
      <c r="C6" s="5">
        <v>918</v>
      </c>
      <c r="D6" s="4">
        <v>94</v>
      </c>
      <c r="E6" s="4" t="s">
        <v>3</v>
      </c>
      <c r="F6" s="4" t="s">
        <v>73</v>
      </c>
      <c r="G6" s="4">
        <v>5</v>
      </c>
      <c r="H6" s="4">
        <v>10</v>
      </c>
      <c r="I6" s="4">
        <v>33</v>
      </c>
      <c r="J6" s="4" t="s">
        <v>19</v>
      </c>
      <c r="K6" s="6"/>
      <c r="L6" s="16">
        <v>1</v>
      </c>
      <c r="M6" s="16">
        <v>1</v>
      </c>
      <c r="O6" s="18">
        <v>45403</v>
      </c>
      <c r="P6" s="13" t="s">
        <v>52</v>
      </c>
      <c r="Q6" s="14">
        <v>65.111786649858303</v>
      </c>
      <c r="R6" s="14">
        <v>10.576573541914801</v>
      </c>
      <c r="T6">
        <f t="shared" si="0"/>
        <v>6.1562269095772155</v>
      </c>
    </row>
    <row r="7" spans="1:20" x14ac:dyDescent="0.3">
      <c r="A7" s="4" t="s">
        <v>25</v>
      </c>
      <c r="B7" s="4">
        <v>20240210</v>
      </c>
      <c r="C7" s="5">
        <v>918</v>
      </c>
      <c r="D7" s="4">
        <v>94</v>
      </c>
      <c r="E7" s="4" t="s">
        <v>3</v>
      </c>
      <c r="F7" s="4" t="s">
        <v>73</v>
      </c>
      <c r="G7" s="4">
        <v>5</v>
      </c>
      <c r="H7" s="4">
        <v>19</v>
      </c>
      <c r="I7" s="4">
        <v>3</v>
      </c>
      <c r="J7" s="4" t="s">
        <v>19</v>
      </c>
      <c r="K7" s="6"/>
      <c r="L7" s="16">
        <v>1</v>
      </c>
      <c r="M7" s="16">
        <v>1</v>
      </c>
      <c r="O7" s="18">
        <v>45403</v>
      </c>
      <c r="P7" s="13" t="s">
        <v>53</v>
      </c>
      <c r="Q7" s="14">
        <v>63.253619063991202</v>
      </c>
      <c r="R7" s="14">
        <v>11.9276116669465</v>
      </c>
      <c r="T7">
        <f t="shared" si="0"/>
        <v>5.3031252886341074</v>
      </c>
    </row>
    <row r="8" spans="1:20" s="10" customFormat="1" x14ac:dyDescent="0.3">
      <c r="A8" s="7" t="s">
        <v>25</v>
      </c>
      <c r="B8" s="7">
        <v>20240210</v>
      </c>
      <c r="C8" s="8">
        <v>1141</v>
      </c>
      <c r="D8" s="7">
        <v>124</v>
      </c>
      <c r="E8" s="7" t="s">
        <v>8</v>
      </c>
      <c r="F8" s="4" t="s">
        <v>73</v>
      </c>
      <c r="G8" s="7">
        <v>6</v>
      </c>
      <c r="H8" s="7">
        <v>3</v>
      </c>
      <c r="I8" s="7">
        <v>102</v>
      </c>
      <c r="J8" s="7" t="s">
        <v>19</v>
      </c>
      <c r="K8" s="9"/>
      <c r="L8" s="16">
        <v>1</v>
      </c>
      <c r="M8" s="16">
        <v>1</v>
      </c>
      <c r="O8" s="18">
        <v>45403</v>
      </c>
      <c r="P8" s="13" t="s">
        <v>58</v>
      </c>
      <c r="Q8" s="14">
        <v>60.359943774922598</v>
      </c>
      <c r="R8" s="14">
        <v>10.768954375252701</v>
      </c>
      <c r="T8">
        <f t="shared" si="0"/>
        <v>5.6049957750430357</v>
      </c>
    </row>
    <row r="9" spans="1:20" s="10" customFormat="1" x14ac:dyDescent="0.3">
      <c r="A9" s="7" t="s">
        <v>25</v>
      </c>
      <c r="B9" s="7">
        <v>20240210</v>
      </c>
      <c r="C9" s="8">
        <v>1141</v>
      </c>
      <c r="D9" s="7">
        <v>124</v>
      </c>
      <c r="E9" s="7" t="s">
        <v>8</v>
      </c>
      <c r="F9" s="4" t="s">
        <v>73</v>
      </c>
      <c r="G9" s="7">
        <v>6</v>
      </c>
      <c r="H9" s="7">
        <v>10</v>
      </c>
      <c r="I9" s="7">
        <v>56</v>
      </c>
      <c r="J9" s="7" t="s">
        <v>19</v>
      </c>
      <c r="K9" s="9"/>
      <c r="L9" s="16">
        <v>1</v>
      </c>
      <c r="M9" s="16">
        <v>1</v>
      </c>
      <c r="O9" s="18">
        <v>45403</v>
      </c>
      <c r="P9" s="13" t="s">
        <v>55</v>
      </c>
      <c r="Q9" s="14">
        <v>64.909831580234595</v>
      </c>
      <c r="R9" s="14">
        <v>10.7908158335865</v>
      </c>
      <c r="T9">
        <f t="shared" si="0"/>
        <v>6.0152849035012004</v>
      </c>
    </row>
    <row r="10" spans="1:20" s="10" customFormat="1" x14ac:dyDescent="0.3">
      <c r="A10" s="7" t="s">
        <v>25</v>
      </c>
      <c r="B10" s="7">
        <v>20240210</v>
      </c>
      <c r="C10" s="8">
        <v>1141</v>
      </c>
      <c r="D10" s="7">
        <v>124</v>
      </c>
      <c r="E10" s="7" t="s">
        <v>8</v>
      </c>
      <c r="F10" s="4" t="s">
        <v>73</v>
      </c>
      <c r="G10" s="7">
        <v>6</v>
      </c>
      <c r="H10" s="7">
        <v>16</v>
      </c>
      <c r="I10" s="7">
        <v>3</v>
      </c>
      <c r="J10" s="7" t="s">
        <v>19</v>
      </c>
      <c r="K10" s="9"/>
      <c r="L10" s="16">
        <v>1</v>
      </c>
      <c r="M10" s="16">
        <v>1</v>
      </c>
      <c r="O10" s="18">
        <v>45403</v>
      </c>
      <c r="P10" s="13" t="s">
        <v>56</v>
      </c>
      <c r="Q10" s="14">
        <v>68.332021220546594</v>
      </c>
      <c r="R10" s="14">
        <v>9.5928079168917506</v>
      </c>
      <c r="T10">
        <f t="shared" si="0"/>
        <v>7.1232554443441254</v>
      </c>
    </row>
    <row r="11" spans="1:20" s="10" customFormat="1" x14ac:dyDescent="0.3">
      <c r="A11" s="7" t="s">
        <v>25</v>
      </c>
      <c r="B11" s="7">
        <v>20240210</v>
      </c>
      <c r="C11" s="8">
        <v>1141</v>
      </c>
      <c r="D11" s="7">
        <v>124</v>
      </c>
      <c r="E11" s="7" t="s">
        <v>8</v>
      </c>
      <c r="F11" s="4" t="s">
        <v>73</v>
      </c>
      <c r="G11" s="7">
        <v>6</v>
      </c>
      <c r="H11" s="7">
        <v>16</v>
      </c>
      <c r="I11" s="7">
        <v>3</v>
      </c>
      <c r="J11" s="7" t="s">
        <v>20</v>
      </c>
      <c r="K11" s="9" t="s">
        <v>24</v>
      </c>
      <c r="L11" s="16">
        <v>1</v>
      </c>
      <c r="M11" s="16">
        <v>1</v>
      </c>
      <c r="O11" s="18">
        <v>45403</v>
      </c>
      <c r="P11" s="13" t="s">
        <v>57</v>
      </c>
      <c r="Q11" s="14">
        <v>65.095329616684197</v>
      </c>
      <c r="R11" s="14">
        <v>10.0417316115508</v>
      </c>
      <c r="T11">
        <f t="shared" si="0"/>
        <v>6.4824805257497982</v>
      </c>
    </row>
    <row r="12" spans="1:20" x14ac:dyDescent="0.3">
      <c r="A12" s="4" t="s">
        <v>25</v>
      </c>
      <c r="B12" s="4">
        <v>20240211</v>
      </c>
      <c r="C12" s="5">
        <v>349</v>
      </c>
      <c r="D12" s="4">
        <v>447</v>
      </c>
      <c r="E12" s="4" t="s">
        <v>6</v>
      </c>
      <c r="F12" s="4" t="s">
        <v>73</v>
      </c>
      <c r="G12" s="4">
        <v>7</v>
      </c>
      <c r="H12" s="4">
        <v>2</v>
      </c>
      <c r="I12" s="4">
        <v>440</v>
      </c>
      <c r="J12" s="4" t="s">
        <v>19</v>
      </c>
      <c r="K12" s="6"/>
      <c r="L12" s="16">
        <v>1</v>
      </c>
      <c r="M12" s="16">
        <v>1</v>
      </c>
      <c r="O12" s="18">
        <v>45403</v>
      </c>
      <c r="P12" s="13" t="s">
        <v>61</v>
      </c>
      <c r="Q12" s="14">
        <v>46.736696040019197</v>
      </c>
      <c r="R12" s="14">
        <v>24.445482708906901</v>
      </c>
      <c r="T12">
        <f t="shared" si="0"/>
        <v>1.9118745412619862</v>
      </c>
    </row>
    <row r="13" spans="1:20" x14ac:dyDescent="0.3">
      <c r="A13" s="4" t="s">
        <v>25</v>
      </c>
      <c r="B13" s="4">
        <v>20240211</v>
      </c>
      <c r="C13" s="5">
        <v>349</v>
      </c>
      <c r="D13" s="4">
        <v>447</v>
      </c>
      <c r="E13" s="4" t="s">
        <v>6</v>
      </c>
      <c r="F13" s="4" t="s">
        <v>73</v>
      </c>
      <c r="G13" s="4">
        <v>7</v>
      </c>
      <c r="H13" s="4">
        <v>3</v>
      </c>
      <c r="I13" s="4">
        <v>130</v>
      </c>
      <c r="J13" s="4" t="s">
        <v>19</v>
      </c>
      <c r="K13" s="6"/>
      <c r="L13" s="16">
        <v>1</v>
      </c>
      <c r="M13" s="16">
        <v>1</v>
      </c>
      <c r="O13" s="18">
        <v>45403</v>
      </c>
      <c r="P13" s="13" t="s">
        <v>62</v>
      </c>
      <c r="Q13" s="14">
        <v>56.025845967346399</v>
      </c>
      <c r="R13" s="14">
        <v>8.5347133335335901</v>
      </c>
      <c r="T13">
        <f t="shared" si="0"/>
        <v>6.5644672267100344</v>
      </c>
    </row>
    <row r="14" spans="1:20" x14ac:dyDescent="0.3">
      <c r="A14" s="4" t="s">
        <v>25</v>
      </c>
      <c r="B14" s="4">
        <v>20240211</v>
      </c>
      <c r="C14" s="5">
        <v>349</v>
      </c>
      <c r="D14" s="4">
        <v>447</v>
      </c>
      <c r="E14" s="4" t="s">
        <v>6</v>
      </c>
      <c r="F14" s="4" t="s">
        <v>73</v>
      </c>
      <c r="G14" s="4">
        <v>7</v>
      </c>
      <c r="H14" s="4">
        <v>11</v>
      </c>
      <c r="I14" s="4">
        <v>15</v>
      </c>
      <c r="J14" s="4" t="s">
        <v>19</v>
      </c>
      <c r="K14" s="6"/>
      <c r="L14" s="16">
        <v>1</v>
      </c>
      <c r="M14" s="16">
        <v>1</v>
      </c>
      <c r="O14" s="18">
        <v>45403</v>
      </c>
      <c r="P14" s="13" t="s">
        <v>59</v>
      </c>
      <c r="Q14" s="14">
        <v>64.851059544692106</v>
      </c>
      <c r="R14" s="14">
        <v>8.4385229168646596</v>
      </c>
      <c r="T14">
        <f t="shared" si="0"/>
        <v>7.6851197992346716</v>
      </c>
    </row>
    <row r="15" spans="1:20" x14ac:dyDescent="0.3">
      <c r="A15" s="4" t="s">
        <v>25</v>
      </c>
      <c r="B15" s="4">
        <v>20240211</v>
      </c>
      <c r="C15" s="5">
        <v>349</v>
      </c>
      <c r="D15" s="4">
        <v>447</v>
      </c>
      <c r="E15" s="4" t="s">
        <v>6</v>
      </c>
      <c r="F15" s="4" t="s">
        <v>73</v>
      </c>
      <c r="G15" s="4">
        <v>7</v>
      </c>
      <c r="H15" s="4">
        <v>19</v>
      </c>
      <c r="I15" s="4">
        <v>3</v>
      </c>
      <c r="J15" s="4" t="s">
        <v>19</v>
      </c>
      <c r="K15" s="6"/>
      <c r="L15" s="16">
        <v>1</v>
      </c>
      <c r="M15" s="16">
        <v>1</v>
      </c>
      <c r="O15" s="18">
        <v>45403</v>
      </c>
      <c r="P15" s="13" t="s">
        <v>60</v>
      </c>
      <c r="Q15" s="14">
        <v>63.755216279447502</v>
      </c>
      <c r="R15" s="14">
        <v>10.1830672919056</v>
      </c>
      <c r="T15">
        <f t="shared" si="0"/>
        <v>6.2609049367792915</v>
      </c>
    </row>
    <row r="16" spans="1:20" s="10" customFormat="1" x14ac:dyDescent="0.3">
      <c r="A16" s="7" t="s">
        <v>25</v>
      </c>
      <c r="B16" s="7">
        <v>20240211</v>
      </c>
      <c r="C16" s="8">
        <v>1000</v>
      </c>
      <c r="D16" s="7">
        <v>1591</v>
      </c>
      <c r="E16" s="7" t="s">
        <v>4</v>
      </c>
      <c r="F16" s="4" t="s">
        <v>73</v>
      </c>
      <c r="G16" s="7">
        <v>10</v>
      </c>
      <c r="H16" s="7">
        <v>1</v>
      </c>
      <c r="I16" s="7">
        <v>500</v>
      </c>
      <c r="J16" s="7" t="s">
        <v>19</v>
      </c>
      <c r="K16" s="9"/>
      <c r="L16" s="16">
        <v>1</v>
      </c>
      <c r="M16" s="16">
        <v>1</v>
      </c>
      <c r="O16" s="18">
        <v>45403</v>
      </c>
      <c r="P16" s="13" t="s">
        <v>30</v>
      </c>
      <c r="Q16" s="14">
        <v>42.407023961922498</v>
      </c>
      <c r="R16" s="14">
        <v>24.4606282845469</v>
      </c>
      <c r="T16">
        <f t="shared" si="0"/>
        <v>1.7336849842370281</v>
      </c>
    </row>
    <row r="17" spans="1:20" s="10" customFormat="1" x14ac:dyDescent="0.3">
      <c r="A17" s="7" t="s">
        <v>25</v>
      </c>
      <c r="B17" s="7">
        <v>20240211</v>
      </c>
      <c r="C17" s="8">
        <v>1000</v>
      </c>
      <c r="D17" s="7">
        <v>1591</v>
      </c>
      <c r="E17" s="7" t="s">
        <v>4</v>
      </c>
      <c r="F17" s="4" t="s">
        <v>73</v>
      </c>
      <c r="G17" s="7">
        <v>10</v>
      </c>
      <c r="H17" s="7">
        <v>1</v>
      </c>
      <c r="I17" s="7">
        <v>500</v>
      </c>
      <c r="J17" s="7" t="s">
        <v>20</v>
      </c>
      <c r="K17" s="9" t="s">
        <v>24</v>
      </c>
      <c r="L17" s="16">
        <v>1</v>
      </c>
      <c r="M17" s="16">
        <v>1</v>
      </c>
      <c r="O17" s="18">
        <v>45403</v>
      </c>
      <c r="P17" s="13" t="s">
        <v>32</v>
      </c>
      <c r="Q17" s="14">
        <v>47.056509303192499</v>
      </c>
      <c r="R17" s="14">
        <v>24.3318031255709</v>
      </c>
      <c r="T17">
        <f t="shared" si="0"/>
        <v>1.9339507664246895</v>
      </c>
    </row>
    <row r="18" spans="1:20" s="10" customFormat="1" x14ac:dyDescent="0.3">
      <c r="A18" s="7" t="s">
        <v>25</v>
      </c>
      <c r="B18" s="7">
        <v>20240211</v>
      </c>
      <c r="C18" s="8">
        <v>1000</v>
      </c>
      <c r="D18" s="7">
        <v>1591</v>
      </c>
      <c r="E18" s="7" t="s">
        <v>4</v>
      </c>
      <c r="F18" s="4" t="s">
        <v>73</v>
      </c>
      <c r="G18" s="7">
        <v>10</v>
      </c>
      <c r="H18" s="7">
        <v>3</v>
      </c>
      <c r="I18" s="7">
        <v>120</v>
      </c>
      <c r="J18" s="7" t="s">
        <v>19</v>
      </c>
      <c r="K18" s="9"/>
      <c r="L18" s="16">
        <v>1</v>
      </c>
      <c r="M18" s="16">
        <v>1</v>
      </c>
      <c r="O18" s="18">
        <v>45403</v>
      </c>
      <c r="P18" s="13" t="s">
        <v>33</v>
      </c>
      <c r="Q18" s="14">
        <v>55.233589934643597</v>
      </c>
      <c r="R18" s="14">
        <v>9.0418991668788191</v>
      </c>
      <c r="T18">
        <f t="shared" si="0"/>
        <v>6.108627061112176</v>
      </c>
    </row>
    <row r="19" spans="1:20" s="10" customFormat="1" x14ac:dyDescent="0.3">
      <c r="A19" s="7" t="s">
        <v>25</v>
      </c>
      <c r="B19" s="7">
        <v>20240211</v>
      </c>
      <c r="C19" s="8">
        <v>1000</v>
      </c>
      <c r="D19" s="7">
        <v>1591</v>
      </c>
      <c r="E19" s="7" t="s">
        <v>4</v>
      </c>
      <c r="F19" s="4" t="s">
        <v>73</v>
      </c>
      <c r="G19" s="7">
        <v>10</v>
      </c>
      <c r="H19" s="7">
        <v>9</v>
      </c>
      <c r="I19" s="7">
        <v>26</v>
      </c>
      <c r="J19" s="7" t="s">
        <v>19</v>
      </c>
      <c r="K19" s="9"/>
      <c r="L19" s="16">
        <v>1</v>
      </c>
      <c r="M19" s="16">
        <v>1</v>
      </c>
      <c r="O19" s="18">
        <v>45403</v>
      </c>
      <c r="P19" s="13" t="s">
        <v>34</v>
      </c>
      <c r="Q19" s="14">
        <v>60.782209549388497</v>
      </c>
      <c r="R19" s="14">
        <v>11.219300416929901</v>
      </c>
      <c r="T19">
        <f t="shared" si="0"/>
        <v>5.4176470270524417</v>
      </c>
    </row>
    <row r="20" spans="1:20" s="10" customFormat="1" x14ac:dyDescent="0.3">
      <c r="A20" s="7" t="s">
        <v>25</v>
      </c>
      <c r="B20" s="7">
        <v>20240211</v>
      </c>
      <c r="C20" s="8">
        <v>1000</v>
      </c>
      <c r="D20" s="7">
        <v>1591</v>
      </c>
      <c r="E20" s="7" t="s">
        <v>4</v>
      </c>
      <c r="F20" s="4" t="s">
        <v>73</v>
      </c>
      <c r="G20" s="7">
        <v>10</v>
      </c>
      <c r="H20" s="7">
        <v>18</v>
      </c>
      <c r="I20" s="7">
        <v>3</v>
      </c>
      <c r="J20" s="7" t="s">
        <v>19</v>
      </c>
      <c r="K20" s="9"/>
      <c r="L20" s="16">
        <v>1</v>
      </c>
      <c r="M20" s="16">
        <v>1</v>
      </c>
      <c r="O20" s="18">
        <v>45403</v>
      </c>
      <c r="P20" s="13" t="s">
        <v>31</v>
      </c>
      <c r="Q20" s="14">
        <v>63.565751027146597</v>
      </c>
      <c r="R20" s="14">
        <v>9.4310331252212904</v>
      </c>
      <c r="T20">
        <f t="shared" si="0"/>
        <v>6.7400623222447953</v>
      </c>
    </row>
    <row r="21" spans="1:20" x14ac:dyDescent="0.3">
      <c r="A21" s="4" t="s">
        <v>25</v>
      </c>
      <c r="B21" s="4">
        <v>20240211</v>
      </c>
      <c r="C21" s="5">
        <v>2202</v>
      </c>
      <c r="D21" s="4">
        <v>210</v>
      </c>
      <c r="E21" s="4" t="s">
        <v>5</v>
      </c>
      <c r="F21" s="4" t="s">
        <v>73</v>
      </c>
      <c r="G21" s="4">
        <v>11</v>
      </c>
      <c r="H21" s="4">
        <v>2</v>
      </c>
      <c r="I21" s="4">
        <v>206</v>
      </c>
      <c r="J21" s="4" t="s">
        <v>19</v>
      </c>
      <c r="K21" s="6"/>
      <c r="L21" s="16">
        <v>1</v>
      </c>
      <c r="M21" s="16">
        <v>1</v>
      </c>
      <c r="O21" s="18">
        <v>45403</v>
      </c>
      <c r="P21" s="13" t="s">
        <v>35</v>
      </c>
      <c r="Q21" s="14">
        <v>45.182158768914903</v>
      </c>
      <c r="R21" s="14">
        <v>20.816480625488399</v>
      </c>
      <c r="T21">
        <f t="shared" si="0"/>
        <v>2.1704994029390514</v>
      </c>
    </row>
    <row r="22" spans="1:20" x14ac:dyDescent="0.3">
      <c r="A22" s="4" t="s">
        <v>25</v>
      </c>
      <c r="B22" s="4">
        <v>20240211</v>
      </c>
      <c r="C22" s="5">
        <v>2202</v>
      </c>
      <c r="D22" s="4">
        <v>210</v>
      </c>
      <c r="E22" s="4" t="s">
        <v>5</v>
      </c>
      <c r="F22" s="4" t="s">
        <v>73</v>
      </c>
      <c r="G22" s="4">
        <v>11</v>
      </c>
      <c r="H22" s="4">
        <v>7</v>
      </c>
      <c r="I22" s="4">
        <v>75</v>
      </c>
      <c r="J22" s="4" t="s">
        <v>19</v>
      </c>
      <c r="K22" s="6"/>
      <c r="L22" s="16">
        <v>1</v>
      </c>
      <c r="M22" s="16">
        <v>1</v>
      </c>
      <c r="O22" s="18">
        <v>45403</v>
      </c>
      <c r="P22" s="13" t="s">
        <v>37</v>
      </c>
      <c r="Q22" s="14">
        <v>55.578723267193098</v>
      </c>
      <c r="R22" s="14">
        <v>8.3292156251954292</v>
      </c>
      <c r="T22">
        <f t="shared" si="0"/>
        <v>6.6727439615166704</v>
      </c>
    </row>
    <row r="23" spans="1:20" x14ac:dyDescent="0.3">
      <c r="A23" s="4" t="s">
        <v>25</v>
      </c>
      <c r="B23" s="4">
        <v>20240211</v>
      </c>
      <c r="C23" s="5">
        <v>2202</v>
      </c>
      <c r="D23" s="4">
        <v>210</v>
      </c>
      <c r="E23" s="4" t="s">
        <v>5</v>
      </c>
      <c r="F23" s="4" t="s">
        <v>73</v>
      </c>
      <c r="G23" s="4">
        <v>11</v>
      </c>
      <c r="H23" s="4">
        <v>22</v>
      </c>
      <c r="I23" s="4">
        <v>3</v>
      </c>
      <c r="J23" s="4" t="s">
        <v>19</v>
      </c>
      <c r="K23" s="6"/>
      <c r="L23" s="16">
        <v>1</v>
      </c>
      <c r="M23" s="16">
        <v>1</v>
      </c>
      <c r="O23" s="18">
        <v>45403</v>
      </c>
      <c r="P23" s="13" t="s">
        <v>36</v>
      </c>
      <c r="Q23" s="14">
        <v>64.3714331675598</v>
      </c>
      <c r="R23" s="14">
        <v>9.5181883394956106</v>
      </c>
      <c r="T23">
        <f t="shared" si="0"/>
        <v>6.7629921652686038</v>
      </c>
    </row>
    <row r="24" spans="1:20" s="10" customFormat="1" x14ac:dyDescent="0.3">
      <c r="A24" s="7" t="s">
        <v>25</v>
      </c>
      <c r="B24" s="7">
        <v>20240212</v>
      </c>
      <c r="C24" s="8">
        <v>151</v>
      </c>
      <c r="D24" s="7">
        <v>140</v>
      </c>
      <c r="E24" s="7" t="s">
        <v>7</v>
      </c>
      <c r="F24" s="4" t="s">
        <v>73</v>
      </c>
      <c r="G24" s="7">
        <v>12</v>
      </c>
      <c r="H24" s="7">
        <v>2</v>
      </c>
      <c r="I24" s="7">
        <v>135</v>
      </c>
      <c r="J24" s="7" t="s">
        <v>19</v>
      </c>
      <c r="K24" s="9"/>
      <c r="L24" s="16">
        <v>1</v>
      </c>
      <c r="M24" s="16">
        <v>1</v>
      </c>
      <c r="O24" s="18">
        <v>45403</v>
      </c>
      <c r="P24" s="13" t="s">
        <v>40</v>
      </c>
      <c r="Q24" s="14">
        <v>58.053821141727902</v>
      </c>
      <c r="R24" s="14">
        <v>10.480383125245901</v>
      </c>
      <c r="T24">
        <f t="shared" si="0"/>
        <v>5.539284246382528</v>
      </c>
    </row>
    <row r="25" spans="1:20" s="10" customFormat="1" x14ac:dyDescent="0.3">
      <c r="A25" s="7" t="s">
        <v>25</v>
      </c>
      <c r="B25" s="7">
        <v>20240212</v>
      </c>
      <c r="C25" s="8">
        <v>151</v>
      </c>
      <c r="D25" s="7">
        <v>140</v>
      </c>
      <c r="E25" s="7" t="s">
        <v>7</v>
      </c>
      <c r="F25" s="4" t="s">
        <v>73</v>
      </c>
      <c r="G25" s="7">
        <v>12</v>
      </c>
      <c r="H25" s="7">
        <v>10</v>
      </c>
      <c r="I25" s="7">
        <v>36</v>
      </c>
      <c r="J25" s="7" t="s">
        <v>19</v>
      </c>
      <c r="K25" s="9"/>
      <c r="L25" s="16">
        <v>1</v>
      </c>
      <c r="M25" s="16">
        <v>1</v>
      </c>
      <c r="O25" s="18">
        <v>45403</v>
      </c>
      <c r="P25" s="13" t="s">
        <v>38</v>
      </c>
      <c r="Q25" s="14">
        <v>65.9013374575771</v>
      </c>
      <c r="R25" s="14">
        <v>10.1918118752391</v>
      </c>
      <c r="T25">
        <f t="shared" si="0"/>
        <v>6.4661061511235021</v>
      </c>
    </row>
    <row r="26" spans="1:20" s="10" customFormat="1" x14ac:dyDescent="0.3">
      <c r="A26" s="7" t="s">
        <v>25</v>
      </c>
      <c r="B26" s="7">
        <v>20240212</v>
      </c>
      <c r="C26" s="8">
        <v>151</v>
      </c>
      <c r="D26" s="7">
        <v>140</v>
      </c>
      <c r="E26" s="7" t="s">
        <v>7</v>
      </c>
      <c r="F26" s="4" t="s">
        <v>73</v>
      </c>
      <c r="G26" s="7">
        <v>12</v>
      </c>
      <c r="H26" s="7">
        <v>19</v>
      </c>
      <c r="I26" s="7">
        <v>3</v>
      </c>
      <c r="J26" s="7" t="s">
        <v>19</v>
      </c>
      <c r="K26" s="9"/>
      <c r="L26" s="16">
        <v>1</v>
      </c>
      <c r="M26" s="16">
        <v>1</v>
      </c>
      <c r="O26" s="18">
        <v>45403</v>
      </c>
      <c r="P26" s="13" t="s">
        <v>39</v>
      </c>
      <c r="Q26" s="14">
        <v>62.0968909285723</v>
      </c>
      <c r="R26" s="14">
        <v>10.454149375245301</v>
      </c>
      <c r="T26">
        <f t="shared" si="0"/>
        <v>5.9399276497438827</v>
      </c>
    </row>
    <row r="27" spans="1:20" x14ac:dyDescent="0.3">
      <c r="A27" s="4" t="s">
        <v>25</v>
      </c>
      <c r="B27" s="4">
        <v>20240212</v>
      </c>
      <c r="C27" s="5">
        <v>951</v>
      </c>
      <c r="D27" s="4">
        <v>65</v>
      </c>
      <c r="E27" s="4" t="s">
        <v>1</v>
      </c>
      <c r="F27" s="4" t="s">
        <v>73</v>
      </c>
      <c r="G27" s="4">
        <v>15</v>
      </c>
      <c r="H27" s="4">
        <v>4</v>
      </c>
      <c r="I27" s="4">
        <v>40</v>
      </c>
      <c r="J27" s="4" t="s">
        <v>19</v>
      </c>
      <c r="K27" s="6"/>
      <c r="L27" s="16">
        <v>1</v>
      </c>
      <c r="M27" s="16">
        <v>1</v>
      </c>
      <c r="O27" s="18">
        <v>45403</v>
      </c>
      <c r="P27" s="13" t="s">
        <v>43</v>
      </c>
      <c r="Q27" s="14">
        <v>68.014685224334997</v>
      </c>
      <c r="R27" s="14">
        <v>10.261768541907401</v>
      </c>
      <c r="T27">
        <f t="shared" si="0"/>
        <v>6.6279691406577763</v>
      </c>
    </row>
    <row r="28" spans="1:20" x14ac:dyDescent="0.3">
      <c r="A28" s="4" t="s">
        <v>25</v>
      </c>
      <c r="B28" s="4">
        <v>20240212</v>
      </c>
      <c r="C28" s="5">
        <v>951</v>
      </c>
      <c r="D28" s="4">
        <v>65</v>
      </c>
      <c r="E28" s="4" t="s">
        <v>1</v>
      </c>
      <c r="F28" s="4" t="s">
        <v>73</v>
      </c>
      <c r="G28" s="4">
        <v>15</v>
      </c>
      <c r="H28" s="4">
        <v>18</v>
      </c>
      <c r="I28" s="4">
        <v>3</v>
      </c>
      <c r="J28" s="4" t="s">
        <v>19</v>
      </c>
      <c r="K28" s="6"/>
      <c r="L28" s="16">
        <v>1</v>
      </c>
      <c r="M28" s="16">
        <v>1</v>
      </c>
      <c r="O28" s="18">
        <v>45403</v>
      </c>
      <c r="P28" s="13" t="s">
        <v>41</v>
      </c>
      <c r="Q28" s="14">
        <v>64.1186985403656</v>
      </c>
      <c r="R28" s="14">
        <v>11.775432282946801</v>
      </c>
      <c r="T28">
        <f t="shared" si="0"/>
        <v>5.4451248157761816</v>
      </c>
    </row>
    <row r="29" spans="1:20" x14ac:dyDescent="0.3">
      <c r="A29" s="4" t="s">
        <v>25</v>
      </c>
      <c r="B29" s="4">
        <v>20240212</v>
      </c>
      <c r="C29" s="5">
        <v>951</v>
      </c>
      <c r="D29" s="4">
        <v>65</v>
      </c>
      <c r="E29" s="4" t="s">
        <v>1</v>
      </c>
      <c r="F29" s="4" t="s">
        <v>73</v>
      </c>
      <c r="G29" s="4">
        <v>15</v>
      </c>
      <c r="H29" s="4">
        <v>18</v>
      </c>
      <c r="I29" s="4">
        <v>3</v>
      </c>
      <c r="J29" s="4" t="s">
        <v>20</v>
      </c>
      <c r="K29" s="6" t="s">
        <v>24</v>
      </c>
      <c r="L29" s="16">
        <v>1</v>
      </c>
      <c r="M29" s="16">
        <v>1</v>
      </c>
      <c r="O29" s="18">
        <v>45403</v>
      </c>
      <c r="P29" s="13" t="s">
        <v>42</v>
      </c>
      <c r="Q29" s="14">
        <v>69.239674949792402</v>
      </c>
      <c r="R29" s="14">
        <v>10.9569629169238</v>
      </c>
      <c r="T29">
        <f t="shared" si="0"/>
        <v>6.319239690302032</v>
      </c>
    </row>
    <row r="30" spans="1:20" s="10" customFormat="1" x14ac:dyDescent="0.3">
      <c r="A30" s="7" t="s">
        <v>25</v>
      </c>
      <c r="B30" s="7">
        <v>20240213</v>
      </c>
      <c r="C30" s="8">
        <v>247</v>
      </c>
      <c r="D30" s="7">
        <v>55</v>
      </c>
      <c r="E30" s="7" t="s">
        <v>9</v>
      </c>
      <c r="F30" s="4" t="s">
        <v>73</v>
      </c>
      <c r="G30" s="7">
        <v>16</v>
      </c>
      <c r="H30" s="7">
        <v>7</v>
      </c>
      <c r="I30" s="7">
        <v>15</v>
      </c>
      <c r="J30" s="7" t="s">
        <v>19</v>
      </c>
      <c r="K30" s="9"/>
      <c r="L30" s="16">
        <v>1</v>
      </c>
      <c r="M30" s="16">
        <v>1</v>
      </c>
      <c r="O30" s="18">
        <v>45403</v>
      </c>
      <c r="P30" s="13" t="s">
        <v>45</v>
      </c>
      <c r="Q30" s="14">
        <v>68.123015552322798</v>
      </c>
      <c r="R30" s="14">
        <v>10.755837500252399</v>
      </c>
      <c r="T30">
        <f t="shared" si="0"/>
        <v>6.3335854182181732</v>
      </c>
    </row>
    <row r="31" spans="1:20" s="10" customFormat="1" x14ac:dyDescent="0.3">
      <c r="A31" s="7" t="s">
        <v>25</v>
      </c>
      <c r="B31" s="7">
        <v>20240213</v>
      </c>
      <c r="C31" s="8">
        <v>247</v>
      </c>
      <c r="D31" s="7">
        <v>55</v>
      </c>
      <c r="E31" s="7" t="s">
        <v>9</v>
      </c>
      <c r="F31" s="4" t="s">
        <v>73</v>
      </c>
      <c r="G31" s="7">
        <v>16</v>
      </c>
      <c r="H31" s="7">
        <v>17</v>
      </c>
      <c r="I31" s="7">
        <v>3</v>
      </c>
      <c r="J31" s="7" t="s">
        <v>19</v>
      </c>
      <c r="K31" s="9"/>
      <c r="L31" s="16">
        <v>1</v>
      </c>
      <c r="M31" s="16">
        <v>1</v>
      </c>
      <c r="O31" s="18">
        <v>45403</v>
      </c>
      <c r="P31" s="13" t="s">
        <v>44</v>
      </c>
      <c r="Q31" s="14">
        <v>68.486547602311902</v>
      </c>
      <c r="R31" s="14">
        <v>9.3129812502185203</v>
      </c>
      <c r="T31">
        <f t="shared" si="0"/>
        <v>7.3538801123115034</v>
      </c>
    </row>
    <row r="32" spans="1:20" x14ac:dyDescent="0.3">
      <c r="A32" s="4" t="s">
        <v>25</v>
      </c>
      <c r="B32" s="4">
        <v>20240213</v>
      </c>
      <c r="C32" s="5">
        <v>440</v>
      </c>
      <c r="D32" s="4">
        <v>46</v>
      </c>
      <c r="E32" s="4" t="s">
        <v>10</v>
      </c>
      <c r="F32" s="4" t="s">
        <v>73</v>
      </c>
      <c r="G32" s="4">
        <v>17</v>
      </c>
      <c r="H32" s="4">
        <v>13</v>
      </c>
      <c r="I32" s="4">
        <v>3</v>
      </c>
      <c r="J32" s="4" t="s">
        <v>19</v>
      </c>
      <c r="K32" s="6"/>
      <c r="L32" s="16">
        <v>1</v>
      </c>
      <c r="M32" s="16">
        <v>1</v>
      </c>
      <c r="O32" s="18">
        <v>45403</v>
      </c>
      <c r="P32" s="13" t="s">
        <v>46</v>
      </c>
      <c r="Q32" s="14">
        <v>74.369407798694397</v>
      </c>
      <c r="R32" s="14">
        <v>7.7477008335151201</v>
      </c>
      <c r="T32">
        <f t="shared" si="0"/>
        <v>9.598900292714724</v>
      </c>
    </row>
    <row r="33" spans="1:20" x14ac:dyDescent="0.3">
      <c r="A33" s="4" t="s">
        <v>25</v>
      </c>
      <c r="B33" s="4">
        <v>20240213</v>
      </c>
      <c r="C33" s="5">
        <v>440</v>
      </c>
      <c r="D33" s="4">
        <v>46</v>
      </c>
      <c r="E33" s="4" t="s">
        <v>10</v>
      </c>
      <c r="F33" s="4" t="s">
        <v>73</v>
      </c>
      <c r="G33" s="4">
        <v>17</v>
      </c>
      <c r="H33" s="4">
        <v>13</v>
      </c>
      <c r="I33" s="4">
        <v>3</v>
      </c>
      <c r="J33" s="4" t="s">
        <v>20</v>
      </c>
      <c r="K33" s="6" t="s">
        <v>26</v>
      </c>
      <c r="L33" s="16">
        <v>1</v>
      </c>
      <c r="M33" s="16">
        <v>1</v>
      </c>
      <c r="O33" s="18">
        <v>45403</v>
      </c>
      <c r="P33" s="13" t="s">
        <v>47</v>
      </c>
      <c r="Q33" s="14">
        <v>71.196601915864605</v>
      </c>
      <c r="R33" s="14">
        <v>9.24739687521698</v>
      </c>
      <c r="T33">
        <f t="shared" si="0"/>
        <v>7.6990966081137353</v>
      </c>
    </row>
    <row r="34" spans="1:20" s="10" customFormat="1" x14ac:dyDescent="0.3">
      <c r="A34" s="7" t="s">
        <v>25</v>
      </c>
      <c r="B34" s="7">
        <v>20240213</v>
      </c>
      <c r="C34" s="8">
        <v>1143</v>
      </c>
      <c r="D34" s="7">
        <v>20</v>
      </c>
      <c r="E34" s="7" t="s">
        <v>22</v>
      </c>
      <c r="F34" s="4" t="s">
        <v>73</v>
      </c>
      <c r="G34" s="7">
        <v>20</v>
      </c>
      <c r="H34" s="7">
        <v>4</v>
      </c>
      <c r="I34" s="7">
        <v>3</v>
      </c>
      <c r="J34" s="7" t="s">
        <v>19</v>
      </c>
      <c r="K34" s="9"/>
      <c r="L34" s="16">
        <v>1</v>
      </c>
      <c r="M34" s="16">
        <v>1</v>
      </c>
      <c r="O34" s="18">
        <v>45403</v>
      </c>
      <c r="P34" s="13" t="s">
        <v>49</v>
      </c>
      <c r="Q34" s="14">
        <v>77.192142585006494</v>
      </c>
      <c r="R34" s="14">
        <v>4.7483087501114101</v>
      </c>
      <c r="T34">
        <f t="shared" si="0"/>
        <v>16.25676565012655</v>
      </c>
    </row>
    <row r="35" spans="1:20" x14ac:dyDescent="0.3">
      <c r="A35" s="4" t="s">
        <v>25</v>
      </c>
      <c r="B35" s="6"/>
      <c r="C35" s="6"/>
      <c r="D35" s="6"/>
      <c r="E35" s="6"/>
      <c r="F35" s="4" t="s">
        <v>23</v>
      </c>
      <c r="G35" s="6"/>
      <c r="H35" s="6"/>
      <c r="I35" s="6"/>
      <c r="J35" s="4" t="s">
        <v>19</v>
      </c>
      <c r="K35" s="6" t="s">
        <v>28</v>
      </c>
      <c r="L35" s="16">
        <v>1</v>
      </c>
      <c r="M35" s="16">
        <v>1</v>
      </c>
      <c r="O35" s="18">
        <v>45403</v>
      </c>
      <c r="P35" s="13" t="s">
        <v>63</v>
      </c>
      <c r="Q35" s="14">
        <v>6.7150288268084903</v>
      </c>
      <c r="R35" s="14">
        <v>0.41217593542633801</v>
      </c>
      <c r="T35">
        <f t="shared" si="0"/>
        <v>16.291656668074854</v>
      </c>
    </row>
    <row r="36" spans="1:20" s="10" customFormat="1" x14ac:dyDescent="0.3">
      <c r="A36" s="7" t="s">
        <v>25</v>
      </c>
      <c r="B36" s="9"/>
      <c r="C36" s="9"/>
      <c r="D36" s="9"/>
      <c r="E36" s="9"/>
      <c r="F36" s="7" t="s">
        <v>23</v>
      </c>
      <c r="G36" s="9"/>
      <c r="H36" s="9"/>
      <c r="I36" s="9"/>
      <c r="J36" s="7" t="s">
        <v>19</v>
      </c>
      <c r="K36" s="9" t="s">
        <v>27</v>
      </c>
      <c r="L36" s="16">
        <v>1</v>
      </c>
      <c r="M36" s="16">
        <v>1</v>
      </c>
      <c r="O36" s="18">
        <v>45403</v>
      </c>
      <c r="P36" s="13" t="s">
        <v>64</v>
      </c>
      <c r="Q36" s="14">
        <v>4.9218437535887603</v>
      </c>
      <c r="R36" s="14">
        <v>0.27022557246980999</v>
      </c>
      <c r="T36">
        <f t="shared" si="0"/>
        <v>18.213834126074932</v>
      </c>
    </row>
    <row r="37" spans="1:20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</sheetData>
  <conditionalFormatting sqref="A2:I2 A3:A36">
    <cfRule type="beginsWith" dxfId="20" priority="45" operator="beginsWith" text="r">
      <formula>LEFT(A2,LEN("r"))="r"</formula>
    </cfRule>
    <cfRule type="beginsWith" dxfId="19" priority="46" operator="beginsWith" text="f">
      <formula>LEFT(A2,LEN("f"))="f"</formula>
    </cfRule>
    <cfRule type="beginsWith" dxfId="18" priority="47" operator="beginsWith" text="n">
      <formula>LEFT(A2,LEN("n"))="n"</formula>
    </cfRule>
    <cfRule type="beginsWith" dxfId="17" priority="48" operator="beginsWith" text="y">
      <formula>LEFT(A2,LEN("y"))="y"</formula>
    </cfRule>
    <cfRule type="containsBlanks" dxfId="16" priority="49">
      <formula>LEN(TRIM(A2))=0</formula>
    </cfRule>
  </conditionalFormatting>
  <conditionalFormatting sqref="B3:E34 F35:F36 G3:I34">
    <cfRule type="beginsWith" dxfId="15" priority="12" operator="beginsWith" text="r">
      <formula>LEFT(B3,LEN("r"))="r"</formula>
    </cfRule>
    <cfRule type="beginsWith" dxfId="14" priority="13" operator="beginsWith" text="f">
      <formula>LEFT(B3,LEN("f"))="f"</formula>
    </cfRule>
    <cfRule type="beginsWith" dxfId="13" priority="14" operator="beginsWith" text="n">
      <formula>LEFT(B3,LEN("n"))="n"</formula>
    </cfRule>
    <cfRule type="beginsWith" dxfId="12" priority="15" operator="beginsWith" text="y">
      <formula>LEFT(B3,LEN("y"))="y"</formula>
    </cfRule>
    <cfRule type="containsBlanks" dxfId="11" priority="16">
      <formula>LEN(TRIM(B3))=0</formula>
    </cfRule>
  </conditionalFormatting>
  <conditionalFormatting sqref="J2:J36">
    <cfRule type="cellIs" dxfId="10" priority="6" operator="equal">
      <formula>"F"</formula>
    </cfRule>
    <cfRule type="cellIs" dxfId="9" priority="7" operator="equal">
      <formula>"R"</formula>
    </cfRule>
    <cfRule type="cellIs" dxfId="8" priority="8" operator="equal">
      <formula>"D"</formula>
    </cfRule>
    <cfRule type="cellIs" dxfId="7" priority="9" operator="equal">
      <formula>"Y"</formula>
    </cfRule>
    <cfRule type="cellIs" dxfId="6" priority="10" operator="equal">
      <formula>"N"</formula>
    </cfRule>
    <cfRule type="containsBlanks" dxfId="5" priority="11">
      <formula>LEN(TRIM(J2))=0</formula>
    </cfRule>
  </conditionalFormatting>
  <conditionalFormatting sqref="F3:F34">
    <cfRule type="beginsWith" dxfId="4" priority="1" operator="beginsWith" text="r">
      <formula>LEFT(F3,LEN("r"))="r"</formula>
    </cfRule>
    <cfRule type="beginsWith" dxfId="3" priority="2" operator="beginsWith" text="f">
      <formula>LEFT(F3,LEN("f"))="f"</formula>
    </cfRule>
    <cfRule type="beginsWith" dxfId="2" priority="3" operator="beginsWith" text="n">
      <formula>LEFT(F3,LEN("n"))="n"</formula>
    </cfRule>
    <cfRule type="beginsWith" dxfId="1" priority="4" operator="beginsWith" text="y">
      <formula>LEFT(F3,LEN("y"))="y"</formula>
    </cfRule>
    <cfRule type="containsBlanks" dxfId="0" priority="5">
      <formula>LEN(TRIM(F3))=0</formula>
    </cfRule>
  </conditionalFormatting>
  <pageMargins left="0.7" right="0.7" top="0.75" bottom="0.75" header="0.3" footer="0.3"/>
  <pageSetup scale="8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D5BADFAE2D5F4C918B95ED792D7747" ma:contentTypeVersion="10" ma:contentTypeDescription="Create a new document." ma:contentTypeScope="" ma:versionID="e5e31e831f5d10d6e2842525e156c885">
  <xsd:schema xmlns:xsd="http://www.w3.org/2001/XMLSchema" xmlns:xs="http://www.w3.org/2001/XMLSchema" xmlns:p="http://schemas.microsoft.com/office/2006/metadata/properties" xmlns:ns3="e362b6aa-9e52-454d-a744-a011f894490f" targetNamespace="http://schemas.microsoft.com/office/2006/metadata/properties" ma:root="true" ma:fieldsID="033d181dc29646ef2c939bb4990c3b97" ns3:_="">
    <xsd:import namespace="e362b6aa-9e52-454d-a744-a011f89449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2b6aa-9e52-454d-a744-a011f8944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362b6aa-9e52-454d-a744-a011f89449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60C1B4-AA74-49DA-BD0D-5CB8CAEA2C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62b6aa-9e52-454d-a744-a011f89449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BAD766-690B-4B4D-8BA3-45BBCD0E4195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e362b6aa-9e52-454d-a744-a011f894490f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56E6CDE-B1D8-4B8C-A235-CFA6F39930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cp:lastPrinted>2024-02-28T18:09:51Z</cp:lastPrinted>
  <dcterms:created xsi:type="dcterms:W3CDTF">2022-02-26T14:10:41Z</dcterms:created>
  <dcterms:modified xsi:type="dcterms:W3CDTF">2024-04-29T02:37:36Z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0x01010087D5BADFAE2D5F4C918B95ED792D7747</vt:lpwstr>
  </property>
</Properties>
</file>