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7"/>
  <workbookPr/>
  <mc:AlternateContent xmlns:mc="http://schemas.openxmlformats.org/markup-compatibility/2006">
    <mc:Choice Requires="x15">
      <x15ac:absPath xmlns:x15ac="http://schemas.microsoft.com/office/spreadsheetml/2010/11/ac" url="\\sosiknas1\Lab_data\LTER\DOC\data\"/>
    </mc:Choice>
  </mc:AlternateContent>
  <xr:revisionPtr revIDLastSave="0" documentId="13_ncr:1_{DED0FA7D-60B6-4F2E-821F-7F6E667DCF9D}" xr6:coauthVersionLast="36" xr6:coauthVersionMax="47" xr10:uidLastSave="{00000000-0000-0000-0000-000000000000}"/>
  <bookViews>
    <workbookView xWindow="0" yWindow="0" windowWidth="23040" windowHeight="10404" xr2:uid="{00000000-000D-0000-FFFF-FFFF00000000}"/>
  </bookViews>
  <sheets>
    <sheet name="USEMEedited_createdSUMMARY_nost" sheetId="7" r:id="rId1"/>
    <sheet name="edited_createdSUMMARY" sheetId="6" r:id="rId2"/>
    <sheet name="DOC RESULTS" sheetId="4" r:id="rId3"/>
    <sheet name="TDN RESULTS" sheetId="5" r:id="rId4"/>
  </sheets>
  <calcPr calcId="191029"/>
  <extLst>
    <ext uri="GoogleSheetsCustomDataVersion1">
      <go:sheetsCustomData xmlns:go="http://customooxmlschemas.google.com/" r:id="rId6" roundtripDataSignature="AMtx7mhOtLyC4Qytbq2jfuKS7E56kXdk9Q=="/>
    </ext>
  </extLst>
</workbook>
</file>

<file path=xl/calcChain.xml><?xml version="1.0" encoding="utf-8"?>
<calcChain xmlns="http://schemas.openxmlformats.org/spreadsheetml/2006/main">
  <c r="W3" i="6" l="1"/>
  <c r="W4" i="6"/>
  <c r="W5" i="6"/>
  <c r="W6" i="6"/>
  <c r="W7" i="6"/>
  <c r="W8" i="6"/>
  <c r="W9" i="6"/>
  <c r="W10" i="6"/>
  <c r="W11" i="6"/>
  <c r="W12" i="6"/>
  <c r="W13" i="6"/>
  <c r="W14" i="6"/>
  <c r="W15" i="6"/>
  <c r="W16" i="6"/>
  <c r="W17" i="6"/>
  <c r="W18" i="6"/>
  <c r="W19" i="6"/>
  <c r="W20" i="6"/>
  <c r="W21" i="6"/>
  <c r="W22" i="6"/>
  <c r="W23" i="6"/>
  <c r="W24" i="6"/>
  <c r="W25" i="6"/>
  <c r="W26" i="6"/>
  <c r="W27" i="6"/>
  <c r="W28" i="6"/>
  <c r="W29" i="6"/>
  <c r="W30" i="6"/>
  <c r="W31" i="6"/>
  <c r="W32" i="6"/>
  <c r="W33" i="6"/>
  <c r="W34" i="6"/>
  <c r="W35" i="6"/>
  <c r="W36" i="6"/>
  <c r="W37" i="6"/>
  <c r="W2" i="6"/>
</calcChain>
</file>

<file path=xl/sharedStrings.xml><?xml version="1.0" encoding="utf-8"?>
<sst xmlns="http://schemas.openxmlformats.org/spreadsheetml/2006/main" count="733" uniqueCount="94">
  <si>
    <t>Project:</t>
  </si>
  <si>
    <t>Submitting researcher:</t>
  </si>
  <si>
    <t>Contact (email):</t>
  </si>
  <si>
    <t>Total #Runs</t>
  </si>
  <si>
    <t>Total #Samples</t>
  </si>
  <si>
    <t>QA/QC</t>
  </si>
  <si>
    <t>Results</t>
  </si>
  <si>
    <t>https://repository.oceanbestpractices.org/handle/11329/1921</t>
  </si>
  <si>
    <t>Determination of dissolved organic carbon (DOC) and total dissolved nitrogen (TDN) using High Temperature Combustion Analysis</t>
  </si>
  <si>
    <t>Carlson DOM lab (UCSB)</t>
  </si>
  <si>
    <t>Standard 1</t>
  </si>
  <si>
    <t>Standard 2</t>
  </si>
  <si>
    <t>Standard 3</t>
  </si>
  <si>
    <t>Standard 4</t>
  </si>
  <si>
    <t>Actual [UMOL C/L]</t>
  </si>
  <si>
    <t>Measured [UMOL C/L]</t>
  </si>
  <si>
    <t>STDEV [UMOL C/L]</t>
  </si>
  <si>
    <t>RUN1</t>
  </si>
  <si>
    <t>Calibrated [UMOL C/L]</t>
  </si>
  <si>
    <t>AVE [UMOL C/L]</t>
  </si>
  <si>
    <t>STANDARDS [GLUCOSE]</t>
  </si>
  <si>
    <t>REFERENCES [SEAWATER]</t>
  </si>
  <si>
    <t>Sample#</t>
  </si>
  <si>
    <t>Invoice remittance/contact:</t>
  </si>
  <si>
    <t>END///</t>
  </si>
  <si>
    <t>This tab provides a summary of your data with details of each individual run, and includes information on internal checks such as standards and reference materials. Please note that this data has been quality control checked by a DOM technician as well as the Lab Manager. All runs have passed system specifications, indicating the TOC instrument was analytically performing and data provided is good quality. The submitting researcher is ultimately responsible for final QC of dataset and assessing quality of sampling.If you have any questions, please contact us at dom.analysis@gmail.com</t>
  </si>
  <si>
    <t>Date e-mailed&amp;Initials:</t>
  </si>
  <si>
    <t>Carlson Lab Method:</t>
  </si>
  <si>
    <t>STDEV [UMOL N/L]</t>
  </si>
  <si>
    <t>Calibrated [UMOL N/L]</t>
  </si>
  <si>
    <t>AVE [UMOL N/L]</t>
  </si>
  <si>
    <t>Measured [UMOL N/L]</t>
  </si>
  <si>
    <t>Actual [UMOL N/L]</t>
  </si>
  <si>
    <t>STANDARDS [KN03]</t>
  </si>
  <si>
    <t>Nanopure blank[UMOL C/L]:</t>
  </si>
  <si>
    <t>Nanopure blank[UMOL N/L]:</t>
  </si>
  <si>
    <t>Standard 5</t>
  </si>
  <si>
    <t xml:space="preserve">Determination of dissolved organic carbon (DOC) and total dissolved nitrogen (TDN) using High Temperature Combustion </t>
  </si>
  <si>
    <t>NE Shelf LTER</t>
  </si>
  <si>
    <t>Taylor Crockford, Sr. Research Assistant, WHOI (Sosik Lab)</t>
  </si>
  <si>
    <t>ecrockford@whoi.edu</t>
  </si>
  <si>
    <t>4.29.25 EH</t>
  </si>
  <si>
    <t>Cruise</t>
  </si>
  <si>
    <t>Date (UTC)</t>
  </si>
  <si>
    <t>Start Time (UTC)</t>
  </si>
  <si>
    <t>Station Depth</t>
  </si>
  <si>
    <t>LTER Station</t>
  </si>
  <si>
    <t>Cast Type</t>
  </si>
  <si>
    <t>Cast</t>
  </si>
  <si>
    <t>Niskin #</t>
  </si>
  <si>
    <t>Niskin Target Depth</t>
  </si>
  <si>
    <t>Replicate</t>
  </si>
  <si>
    <t>Comments</t>
  </si>
  <si>
    <t>DOC [UMOL/L]</t>
  </si>
  <si>
    <t>DOC STD DEV [UMOL/L]</t>
  </si>
  <si>
    <t>TDN [UMOL/L]</t>
  </si>
  <si>
    <t>TDN STD DEV [UMOL/L]</t>
  </si>
  <si>
    <t>MOHK 08-23 SRW</t>
  </si>
  <si>
    <t>House 11-23 MRW</t>
  </si>
  <si>
    <t>HASW 02-22 DRW</t>
  </si>
  <si>
    <t>EN727</t>
  </si>
  <si>
    <t>L1</t>
  </si>
  <si>
    <t>C</t>
  </si>
  <si>
    <t>a</t>
  </si>
  <si>
    <t>L2</t>
  </si>
  <si>
    <t>L4</t>
  </si>
  <si>
    <t>b</t>
  </si>
  <si>
    <t>DUPLICATE</t>
  </si>
  <si>
    <t>L11</t>
  </si>
  <si>
    <t>L10</t>
  </si>
  <si>
    <t>L8</t>
  </si>
  <si>
    <t>L9</t>
  </si>
  <si>
    <t>L7</t>
  </si>
  <si>
    <t>L6</t>
  </si>
  <si>
    <t>L5</t>
  </si>
  <si>
    <t>L3</t>
  </si>
  <si>
    <t>MVCO</t>
  </si>
  <si>
    <t>blank</t>
  </si>
  <si>
    <t>Endeavor SPL MQ blank</t>
  </si>
  <si>
    <t>CRM 08-18 SSR</t>
  </si>
  <si>
    <t>CRM 08-18 MSR</t>
  </si>
  <si>
    <t>CRM 08-18 DSR</t>
  </si>
  <si>
    <t>sample_type</t>
  </si>
  <si>
    <t>Niskin</t>
  </si>
  <si>
    <t>quality_flag_C</t>
  </si>
  <si>
    <t>quality_flag_N</t>
  </si>
  <si>
    <t>Date run</t>
  </si>
  <si>
    <t>filename</t>
  </si>
  <si>
    <t>NPOC(uM)</t>
  </si>
  <si>
    <t>TN(uM)</t>
  </si>
  <si>
    <t>Notes during lab analysis</t>
  </si>
  <si>
    <t>STDEV_DOC</t>
  </si>
  <si>
    <t>STDEV_TDN</t>
  </si>
  <si>
    <t>cast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</si>
</sst>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21">
    <font>
      <sz val="12"/>
      <color theme="1"/>
      <name val="Calibri"/>
      <scheme val="minor"/>
    </font>
    <font>
      <sz val="11"/>
      <color theme="1"/>
      <name val="Calibri"/>
      <family val="2"/>
      <scheme val="minor"/>
    </font>
    <font>
      <sz val="12"/>
      <color theme="1"/>
      <name val="Calibri"/>
      <family val="2"/>
      <scheme val="minor"/>
    </font>
    <font>
      <sz val="12"/>
      <color theme="1"/>
      <name val="Calibri"/>
      <family val="2"/>
      <scheme val="minor"/>
    </font>
    <font>
      <i/>
      <sz val="12"/>
      <color theme="1"/>
      <name val="Calibri"/>
      <family val="2"/>
    </font>
    <font>
      <sz val="12"/>
      <name val="Calibri"/>
      <family val="2"/>
    </font>
    <font>
      <sz val="12"/>
      <color theme="1"/>
      <name val="Calibri"/>
      <family val="2"/>
    </font>
    <font>
      <u/>
      <sz val="12"/>
      <color theme="10"/>
      <name val="Calibri"/>
      <family val="2"/>
      <scheme val="minor"/>
    </font>
    <font>
      <sz val="12"/>
      <color rgb="FFFF0000"/>
      <name val="Calibri"/>
      <family val="2"/>
      <scheme val="minor"/>
    </font>
    <font>
      <b/>
      <sz val="12"/>
      <color theme="1"/>
      <name val="Calibri"/>
      <family val="2"/>
      <scheme val="minor"/>
    </font>
    <font>
      <sz val="12"/>
      <color rgb="FF333333"/>
      <name val="Helvetica Neue"/>
      <family val="2"/>
    </font>
    <font>
      <sz val="8"/>
      <name val="Calibri"/>
      <family val="2"/>
      <scheme val="minor"/>
    </font>
    <font>
      <sz val="12"/>
      <color theme="1"/>
      <name val="Helvetica Neue"/>
      <family val="2"/>
    </font>
    <font>
      <sz val="11"/>
      <name val="Arial"/>
      <family val="2"/>
    </font>
    <font>
      <b/>
      <sz val="12"/>
      <color rgb="FF333333"/>
      <name val="Helvetica Neue"/>
      <family val="2"/>
    </font>
    <font>
      <sz val="12"/>
      <color theme="1"/>
      <name val="Calibri (Body)"/>
    </font>
    <font>
      <sz val="11"/>
      <color theme="1"/>
      <name val="Arial"/>
      <family val="2"/>
    </font>
    <font>
      <b/>
      <sz val="11"/>
      <color theme="1"/>
      <name val="Calibri"/>
      <family val="2"/>
      <scheme val="minor"/>
    </font>
    <font>
      <b/>
      <u/>
      <sz val="11"/>
      <name val="Arial"/>
      <family val="2"/>
    </font>
    <font>
      <b/>
      <sz val="11"/>
      <name val="Calibri"/>
      <family val="2"/>
      <scheme val="minor"/>
    </font>
    <font>
      <b/>
      <sz val="12"/>
      <color rgb="FFFF0000"/>
      <name val="Calibri"/>
      <family val="2"/>
      <scheme val="minor"/>
    </font>
  </fonts>
  <fills count="6">
    <fill>
      <patternFill patternType="none"/>
    </fill>
    <fill>
      <patternFill patternType="gray125"/>
    </fill>
    <fill>
      <patternFill patternType="solid">
        <fgColor theme="0" tint="-0.249977111117893"/>
        <bgColor indexed="64"/>
      </patternFill>
    </fill>
    <fill>
      <patternFill patternType="solid">
        <fgColor theme="2" tint="-0.34998626667073579"/>
        <bgColor indexed="64"/>
      </patternFill>
    </fill>
    <fill>
      <patternFill patternType="solid">
        <fgColor theme="5" tint="0.39997558519241921"/>
        <bgColor indexed="64"/>
      </patternFill>
    </fill>
    <fill>
      <patternFill patternType="solid">
        <fgColor theme="0" tint="-0.14999847407452621"/>
        <bgColor indexed="64"/>
      </patternFill>
    </fill>
  </fills>
  <borders count="8">
    <border>
      <left/>
      <right/>
      <top/>
      <bottom/>
      <diagonal/>
    </border>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theme="1"/>
      </left>
      <right style="thin">
        <color theme="1"/>
      </right>
      <top style="thin">
        <color theme="1"/>
      </top>
      <bottom style="thin">
        <color theme="1"/>
      </bottom>
      <diagonal/>
    </border>
  </borders>
  <cellStyleXfs count="4">
    <xf numFmtId="0" fontId="0" fillId="0" borderId="0"/>
    <xf numFmtId="0" fontId="7" fillId="0" borderId="0" applyNumberFormat="0" applyFill="0" applyBorder="0" applyAlignment="0" applyProtection="0"/>
    <xf numFmtId="0" fontId="2" fillId="0" borderId="1"/>
    <xf numFmtId="0" fontId="1" fillId="0" borderId="1"/>
  </cellStyleXfs>
  <cellXfs count="101">
    <xf numFmtId="0" fontId="0" fillId="0" borderId="0" xfId="0"/>
    <xf numFmtId="2" fontId="6" fillId="0" borderId="1" xfId="0" applyNumberFormat="1" applyFont="1" applyBorder="1"/>
    <xf numFmtId="0" fontId="0" fillId="0" borderId="1" xfId="0" applyBorder="1"/>
    <xf numFmtId="0" fontId="6" fillId="0" borderId="1" xfId="0" applyFont="1" applyBorder="1"/>
    <xf numFmtId="0" fontId="3" fillId="0" borderId="0" xfId="0" applyFont="1"/>
    <xf numFmtId="0" fontId="9" fillId="0" borderId="0" xfId="0" applyFont="1"/>
    <xf numFmtId="0" fontId="7" fillId="0" borderId="0" xfId="1" applyAlignment="1"/>
    <xf numFmtId="0" fontId="3" fillId="0" borderId="0" xfId="0" applyFont="1" applyAlignment="1">
      <alignment horizontal="left"/>
    </xf>
    <xf numFmtId="0" fontId="3" fillId="0" borderId="1" xfId="0" applyFont="1" applyBorder="1"/>
    <xf numFmtId="0" fontId="0" fillId="0" borderId="1" xfId="0" applyBorder="1" applyAlignment="1">
      <alignment horizontal="center"/>
    </xf>
    <xf numFmtId="0" fontId="3" fillId="0" borderId="1" xfId="1" applyFont="1" applyBorder="1" applyAlignment="1">
      <alignment horizontal="center"/>
    </xf>
    <xf numFmtId="0" fontId="3" fillId="0" borderId="1" xfId="1" applyFont="1" applyBorder="1" applyAlignment="1"/>
    <xf numFmtId="0" fontId="3" fillId="0" borderId="0" xfId="1" applyFont="1" applyAlignment="1">
      <alignment horizontal="left"/>
    </xf>
    <xf numFmtId="0" fontId="0" fillId="0" borderId="0" xfId="0" applyAlignment="1">
      <alignment horizontal="left"/>
    </xf>
    <xf numFmtId="164" fontId="3" fillId="0" borderId="1" xfId="1" applyNumberFormat="1" applyFont="1" applyBorder="1" applyAlignment="1">
      <alignment horizontal="left"/>
    </xf>
    <xf numFmtId="164" fontId="0" fillId="0" borderId="1" xfId="0" applyNumberFormat="1" applyBorder="1" applyAlignment="1">
      <alignment horizontal="left"/>
    </xf>
    <xf numFmtId="164" fontId="3" fillId="0" borderId="1" xfId="0" applyNumberFormat="1" applyFont="1" applyBorder="1" applyAlignment="1">
      <alignment horizontal="left"/>
    </xf>
    <xf numFmtId="2" fontId="3" fillId="0" borderId="1" xfId="1" applyNumberFormat="1" applyFont="1" applyBorder="1" applyAlignment="1">
      <alignment horizontal="left"/>
    </xf>
    <xf numFmtId="2" fontId="0" fillId="0" borderId="1" xfId="0" applyNumberFormat="1" applyBorder="1" applyAlignment="1">
      <alignment horizontal="left"/>
    </xf>
    <xf numFmtId="0" fontId="0" fillId="0" borderId="1" xfId="0" applyBorder="1" applyAlignment="1">
      <alignment horizontal="left"/>
    </xf>
    <xf numFmtId="0" fontId="3" fillId="0" borderId="1" xfId="1" applyFont="1" applyBorder="1" applyAlignment="1">
      <alignment horizontal="left"/>
    </xf>
    <xf numFmtId="0" fontId="3" fillId="0" borderId="1" xfId="0" applyFont="1" applyBorder="1" applyAlignment="1">
      <alignment horizontal="left"/>
    </xf>
    <xf numFmtId="2" fontId="6" fillId="0" borderId="1" xfId="0" applyNumberFormat="1" applyFont="1" applyBorder="1" applyAlignment="1">
      <alignment horizontal="left"/>
    </xf>
    <xf numFmtId="0" fontId="5" fillId="0" borderId="1" xfId="0" applyFont="1" applyBorder="1" applyAlignment="1">
      <alignment horizontal="left" vertical="top" wrapText="1"/>
    </xf>
    <xf numFmtId="164" fontId="6" fillId="0" borderId="0" xfId="0" applyNumberFormat="1" applyFont="1" applyAlignment="1">
      <alignment horizontal="left"/>
    </xf>
    <xf numFmtId="164" fontId="8" fillId="0" borderId="0" xfId="0" applyNumberFormat="1" applyFont="1" applyAlignment="1">
      <alignment horizontal="left"/>
    </xf>
    <xf numFmtId="0" fontId="2" fillId="0" borderId="0" xfId="0" applyFont="1"/>
    <xf numFmtId="0" fontId="12" fillId="0" borderId="0" xfId="0" applyFont="1"/>
    <xf numFmtId="0" fontId="2" fillId="0" borderId="0" xfId="1" applyFont="1" applyAlignment="1">
      <alignment horizontal="left"/>
    </xf>
    <xf numFmtId="0" fontId="10" fillId="2" borderId="0" xfId="0" applyFont="1" applyFill="1"/>
    <xf numFmtId="0" fontId="0" fillId="2" borderId="0" xfId="0" applyFill="1"/>
    <xf numFmtId="0" fontId="9" fillId="2" borderId="0" xfId="0" applyFont="1" applyFill="1"/>
    <xf numFmtId="0" fontId="7" fillId="2" borderId="0" xfId="1" applyFill="1" applyAlignment="1"/>
    <xf numFmtId="0" fontId="2" fillId="0" borderId="1" xfId="0" applyFont="1" applyBorder="1" applyAlignment="1">
      <alignment vertical="center"/>
    </xf>
    <xf numFmtId="0" fontId="13" fillId="0" borderId="1" xfId="0" applyFont="1" applyFill="1" applyBorder="1" applyAlignment="1">
      <alignment horizontal="center" vertical="center" wrapText="1"/>
    </xf>
    <xf numFmtId="0" fontId="14" fillId="2" borderId="0" xfId="0" applyFont="1" applyFill="1"/>
    <xf numFmtId="165" fontId="3" fillId="0" borderId="0" xfId="0" applyNumberFormat="1" applyFont="1" applyAlignment="1">
      <alignment horizontal="left"/>
    </xf>
    <xf numFmtId="0" fontId="2" fillId="0" borderId="1" xfId="0" applyFont="1" applyBorder="1" applyAlignment="1">
      <alignment horizontal="left" vertical="center"/>
    </xf>
    <xf numFmtId="0" fontId="13" fillId="0" borderId="1" xfId="0" applyFont="1" applyBorder="1" applyAlignment="1">
      <alignment horizontal="left" vertical="center" wrapText="1"/>
    </xf>
    <xf numFmtId="165" fontId="13" fillId="0" borderId="1" xfId="0" applyNumberFormat="1" applyFont="1" applyBorder="1" applyAlignment="1">
      <alignment horizontal="left" vertical="center" wrapText="1"/>
    </xf>
    <xf numFmtId="0" fontId="6" fillId="0" borderId="1" xfId="0" applyFont="1" applyBorder="1" applyAlignment="1">
      <alignment horizontal="left"/>
    </xf>
    <xf numFmtId="165" fontId="0" fillId="0" borderId="0" xfId="0" applyNumberFormat="1" applyAlignment="1">
      <alignment horizontal="left"/>
    </xf>
    <xf numFmtId="0" fontId="0" fillId="0" borderId="0" xfId="0" applyFill="1"/>
    <xf numFmtId="0" fontId="0" fillId="0" borderId="0" xfId="0" applyFill="1" applyAlignment="1">
      <alignment horizontal="left"/>
    </xf>
    <xf numFmtId="165" fontId="0" fillId="0" borderId="0" xfId="0" applyNumberFormat="1" applyFill="1" applyAlignment="1">
      <alignment horizontal="left"/>
    </xf>
    <xf numFmtId="0" fontId="3" fillId="3" borderId="0" xfId="0" applyFont="1" applyFill="1" applyAlignment="1">
      <alignment horizontal="left"/>
    </xf>
    <xf numFmtId="0" fontId="0" fillId="3" borderId="0" xfId="0" applyFill="1" applyAlignment="1">
      <alignment horizontal="left"/>
    </xf>
    <xf numFmtId="0" fontId="0" fillId="3" borderId="0" xfId="0" applyFill="1"/>
    <xf numFmtId="164" fontId="0" fillId="0" borderId="0" xfId="0" applyNumberFormat="1" applyAlignment="1">
      <alignment horizontal="left"/>
    </xf>
    <xf numFmtId="164" fontId="0" fillId="0" borderId="0" xfId="0" applyNumberFormat="1" applyFill="1" applyAlignment="1">
      <alignment horizontal="left"/>
    </xf>
    <xf numFmtId="0" fontId="15" fillId="0" borderId="0" xfId="0" applyFont="1" applyAlignment="1">
      <alignment horizontal="left"/>
    </xf>
    <xf numFmtId="165" fontId="15" fillId="0" borderId="0" xfId="0" applyNumberFormat="1" applyFont="1" applyAlignment="1">
      <alignment horizontal="left"/>
    </xf>
    <xf numFmtId="0" fontId="15" fillId="0" borderId="1" xfId="0" applyFont="1" applyBorder="1" applyAlignment="1">
      <alignment horizontal="left"/>
    </xf>
    <xf numFmtId="0" fontId="15" fillId="0" borderId="0" xfId="0" applyFont="1"/>
    <xf numFmtId="0" fontId="15" fillId="0" borderId="0" xfId="1" applyFont="1" applyAlignment="1">
      <alignment horizontal="left"/>
    </xf>
    <xf numFmtId="0" fontId="15" fillId="0" borderId="0" xfId="0" applyFont="1" applyFill="1" applyAlignment="1">
      <alignment horizontal="left"/>
    </xf>
    <xf numFmtId="165" fontId="15" fillId="0" borderId="0" xfId="0" applyNumberFormat="1" applyFont="1" applyFill="1" applyAlignment="1">
      <alignment horizontal="left"/>
    </xf>
    <xf numFmtId="164" fontId="15" fillId="0" borderId="0" xfId="0" applyNumberFormat="1" applyFont="1"/>
    <xf numFmtId="0" fontId="16" fillId="0" borderId="1" xfId="0" applyFont="1" applyBorder="1" applyAlignment="1">
      <alignment horizontal="left" vertical="center" wrapText="1"/>
    </xf>
    <xf numFmtId="165" fontId="16" fillId="0" borderId="1" xfId="0" applyNumberFormat="1" applyFont="1" applyBorder="1" applyAlignment="1">
      <alignment horizontal="left" vertical="center" wrapText="1"/>
    </xf>
    <xf numFmtId="0" fontId="16" fillId="0" borderId="1" xfId="0" applyFont="1" applyFill="1" applyBorder="1" applyAlignment="1">
      <alignment horizontal="left" vertical="center" wrapText="1"/>
    </xf>
    <xf numFmtId="0" fontId="2" fillId="0" borderId="0" xfId="0" applyFont="1" applyAlignment="1">
      <alignment horizontal="left"/>
    </xf>
    <xf numFmtId="165" fontId="2" fillId="0" borderId="0" xfId="0" applyNumberFormat="1" applyFont="1" applyAlignment="1">
      <alignment horizontal="left"/>
    </xf>
    <xf numFmtId="164" fontId="2" fillId="0" borderId="0" xfId="0" applyNumberFormat="1" applyFont="1" applyAlignment="1">
      <alignment horizontal="left"/>
    </xf>
    <xf numFmtId="0" fontId="18" fillId="0" borderId="5" xfId="3" applyFont="1" applyBorder="1" applyAlignment="1">
      <alignment horizontal="center" vertical="center" wrapText="1"/>
    </xf>
    <xf numFmtId="165" fontId="18" fillId="0" borderId="5" xfId="3" applyNumberFormat="1" applyFont="1" applyBorder="1" applyAlignment="1">
      <alignment horizontal="center" vertical="center" wrapText="1"/>
    </xf>
    <xf numFmtId="0" fontId="18" fillId="0" borderId="5" xfId="3" applyFont="1" applyBorder="1" applyAlignment="1">
      <alignment vertical="center" wrapText="1"/>
    </xf>
    <xf numFmtId="0" fontId="18" fillId="0" borderId="1" xfId="3" applyFont="1" applyAlignment="1">
      <alignment horizontal="center" vertical="center" wrapText="1"/>
    </xf>
    <xf numFmtId="0" fontId="0" fillId="4" borderId="0" xfId="0" applyFill="1"/>
    <xf numFmtId="0" fontId="17" fillId="0" borderId="1" xfId="3" applyFont="1" applyAlignment="1">
      <alignment horizontal="left"/>
    </xf>
    <xf numFmtId="0" fontId="18" fillId="0" borderId="6" xfId="3" applyFont="1" applyFill="1" applyBorder="1" applyAlignment="1">
      <alignment horizontal="left" vertical="center" wrapText="1"/>
    </xf>
    <xf numFmtId="2" fontId="17" fillId="0" borderId="1" xfId="3" applyNumberFormat="1" applyFont="1" applyAlignment="1">
      <alignment horizontal="left"/>
    </xf>
    <xf numFmtId="0" fontId="19" fillId="0" borderId="1" xfId="3" applyFont="1"/>
    <xf numFmtId="164" fontId="18" fillId="0" borderId="7" xfId="0" applyNumberFormat="1" applyFont="1" applyBorder="1" applyAlignment="1">
      <alignment horizontal="center" vertical="center" wrapText="1"/>
    </xf>
    <xf numFmtId="0" fontId="0" fillId="0" borderId="0" xfId="0" applyFont="1" applyAlignment="1"/>
    <xf numFmtId="14" fontId="2" fillId="0" borderId="0" xfId="0" applyNumberFormat="1" applyFont="1"/>
    <xf numFmtId="0" fontId="20" fillId="0" borderId="0" xfId="0" applyFont="1" applyAlignment="1">
      <alignment horizontal="left"/>
    </xf>
    <xf numFmtId="164" fontId="20" fillId="0" borderId="0" xfId="0" applyNumberFormat="1" applyFont="1" applyAlignment="1">
      <alignment horizontal="left"/>
    </xf>
    <xf numFmtId="0" fontId="2" fillId="5" borderId="0" xfId="0" applyFont="1" applyFill="1" applyAlignment="1">
      <alignment horizontal="left"/>
    </xf>
    <xf numFmtId="165" fontId="2" fillId="5" borderId="0" xfId="0" applyNumberFormat="1" applyFont="1" applyFill="1" applyAlignment="1">
      <alignment horizontal="left"/>
    </xf>
    <xf numFmtId="14" fontId="2" fillId="5" borderId="0" xfId="0" applyNumberFormat="1" applyFont="1" applyFill="1"/>
    <xf numFmtId="164" fontId="2" fillId="5" borderId="0" xfId="0" applyNumberFormat="1" applyFont="1" applyFill="1" applyAlignment="1">
      <alignment horizontal="left"/>
    </xf>
    <xf numFmtId="164" fontId="15" fillId="5" borderId="0" xfId="0" applyNumberFormat="1" applyFont="1" applyFill="1"/>
    <xf numFmtId="0" fontId="2" fillId="5" borderId="0" xfId="0" applyFont="1" applyFill="1"/>
    <xf numFmtId="0" fontId="2" fillId="5" borderId="0" xfId="1" applyFont="1" applyFill="1" applyAlignment="1">
      <alignment horizontal="left"/>
    </xf>
    <xf numFmtId="0" fontId="3" fillId="5" borderId="0" xfId="0" applyFont="1" applyFill="1" applyAlignment="1">
      <alignment horizontal="left"/>
    </xf>
    <xf numFmtId="165" fontId="3" fillId="5" borderId="0" xfId="0" applyNumberFormat="1" applyFont="1" applyFill="1" applyAlignment="1">
      <alignment horizontal="left"/>
    </xf>
    <xf numFmtId="0" fontId="0" fillId="5" borderId="0" xfId="0" applyFill="1" applyAlignment="1">
      <alignment horizontal="left"/>
    </xf>
    <xf numFmtId="164" fontId="0" fillId="5" borderId="0" xfId="0" applyNumberFormat="1" applyFill="1" applyAlignment="1">
      <alignment horizontal="left"/>
    </xf>
    <xf numFmtId="0" fontId="0" fillId="5" borderId="0" xfId="0" applyFill="1"/>
    <xf numFmtId="165" fontId="0" fillId="5" borderId="0" xfId="0" applyNumberFormat="1" applyFill="1" applyAlignment="1">
      <alignment horizontal="left"/>
    </xf>
    <xf numFmtId="164" fontId="3" fillId="0" borderId="1" xfId="1" applyNumberFormat="1" applyFont="1" applyBorder="1" applyAlignment="1">
      <alignment horizontal="center"/>
    </xf>
    <xf numFmtId="164" fontId="0" fillId="0" borderId="1" xfId="0" applyNumberFormat="1" applyBorder="1" applyAlignment="1">
      <alignment horizontal="center"/>
    </xf>
    <xf numFmtId="0" fontId="0" fillId="0" borderId="1" xfId="0" applyBorder="1" applyAlignment="1">
      <alignment horizontal="center"/>
    </xf>
    <xf numFmtId="0" fontId="4" fillId="0" borderId="1" xfId="0" applyFont="1" applyBorder="1" applyAlignment="1">
      <alignment horizontal="left" vertical="top" wrapText="1"/>
    </xf>
    <xf numFmtId="0" fontId="0" fillId="0" borderId="0" xfId="0" applyAlignment="1">
      <alignment horizontal="left" vertical="top" wrapText="1"/>
    </xf>
    <xf numFmtId="0" fontId="3" fillId="0" borderId="2" xfId="1" applyFont="1"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3" fillId="0" borderId="1" xfId="1" applyFont="1" applyBorder="1" applyAlignment="1">
      <alignment horizontal="center"/>
    </xf>
    <xf numFmtId="0" fontId="0" fillId="0" borderId="1" xfId="0" applyBorder="1"/>
  </cellXfs>
  <cellStyles count="4">
    <cellStyle name="Hyperlink" xfId="1" builtinId="8"/>
    <cellStyle name="Normal" xfId="0" builtinId="0"/>
    <cellStyle name="Normal 2" xfId="3" xr:uid="{5F6AB6D6-CF0C-4895-B3C9-5567D707033C}"/>
    <cellStyle name="Normal 3" xfId="2" xr:uid="{9AFBD4DC-D604-D04A-BADD-11B7C6C7978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hyperlink" Target="https://carlson.eemb.ucsb.edu/services" TargetMode="External"/><Relationship Id="rId1" Type="http://schemas.openxmlformats.org/officeDocument/2006/relationships/hyperlink" Target="https://repository.oceanbestpractices.org/handle/11329/1921" TargetMode="External"/></Relationships>
</file>

<file path=xl/worksheets/_rels/sheet4.xml.rels><?xml version="1.0" encoding="UTF-8" standalone="yes"?>
<Relationships xmlns="http://schemas.openxmlformats.org/package/2006/relationships"><Relationship Id="rId2" Type="http://schemas.openxmlformats.org/officeDocument/2006/relationships/hyperlink" Target="https://carlson.eemb.ucsb.edu/services" TargetMode="External"/><Relationship Id="rId1" Type="http://schemas.openxmlformats.org/officeDocument/2006/relationships/hyperlink" Target="https://repository.oceanbestpractices.org/handle/11329/192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C63EDD-75C7-4C0D-83C9-CF3C0EB29585}">
  <dimension ref="A1:S95"/>
  <sheetViews>
    <sheetView tabSelected="1" zoomScale="70" zoomScaleNormal="70" workbookViewId="0">
      <selection activeCell="H37" sqref="H37"/>
    </sheetView>
  </sheetViews>
  <sheetFormatPr defaultColWidth="11.19921875" defaultRowHeight="15.6"/>
  <cols>
    <col min="1" max="1" width="8" bestFit="1" customWidth="1"/>
    <col min="2" max="3" width="10.19921875" bestFit="1" customWidth="1"/>
    <col min="4" max="4" width="9.296875" customWidth="1"/>
    <col min="5" max="5" width="7.09765625" bestFit="1" customWidth="1"/>
    <col min="6" max="6" width="11.69921875" bestFit="1" customWidth="1"/>
    <col min="7" max="7" width="4.8984375" bestFit="1" customWidth="1"/>
    <col min="8" max="8" width="6.69921875" customWidth="1"/>
    <col min="10" max="10" width="9.19921875" bestFit="1" customWidth="1"/>
    <col min="12" max="12" width="8.59765625" customWidth="1"/>
    <col min="13" max="13" width="10" customWidth="1"/>
    <col min="14" max="14" width="7.3984375" customWidth="1"/>
  </cols>
  <sheetData>
    <row r="1" spans="1:19" s="74" customFormat="1" ht="41.4">
      <c r="A1" s="64" t="s">
        <v>42</v>
      </c>
      <c r="B1" s="64" t="s">
        <v>43</v>
      </c>
      <c r="C1" s="65" t="s">
        <v>44</v>
      </c>
      <c r="D1" s="64" t="s">
        <v>45</v>
      </c>
      <c r="E1" s="64" t="s">
        <v>46</v>
      </c>
      <c r="F1" s="64" t="s">
        <v>82</v>
      </c>
      <c r="G1" s="64" t="s">
        <v>48</v>
      </c>
      <c r="H1" s="64" t="s">
        <v>83</v>
      </c>
      <c r="I1" s="64" t="s">
        <v>50</v>
      </c>
      <c r="J1" s="64" t="s">
        <v>51</v>
      </c>
      <c r="K1" s="66" t="s">
        <v>52</v>
      </c>
      <c r="L1" s="67" t="s">
        <v>84</v>
      </c>
      <c r="M1" s="67" t="s">
        <v>85</v>
      </c>
      <c r="N1" s="68"/>
      <c r="O1" s="69" t="s">
        <v>86</v>
      </c>
      <c r="P1" s="70" t="s">
        <v>87</v>
      </c>
      <c r="Q1" s="71" t="s">
        <v>88</v>
      </c>
      <c r="R1" s="71" t="s">
        <v>89</v>
      </c>
      <c r="S1" s="72" t="s">
        <v>90</v>
      </c>
    </row>
    <row r="2" spans="1:19" s="26" customFormat="1">
      <c r="A2" s="61" t="s">
        <v>60</v>
      </c>
      <c r="B2" s="61">
        <v>20250124</v>
      </c>
      <c r="C2" s="62">
        <v>1859</v>
      </c>
      <c r="D2" s="40">
        <v>20</v>
      </c>
      <c r="E2" s="40" t="s">
        <v>61</v>
      </c>
      <c r="F2" s="61" t="s">
        <v>93</v>
      </c>
      <c r="G2" s="61">
        <v>1</v>
      </c>
      <c r="H2" s="61">
        <v>15</v>
      </c>
      <c r="I2" s="61">
        <v>3</v>
      </c>
      <c r="J2" s="61" t="s">
        <v>63</v>
      </c>
      <c r="K2" s="61"/>
      <c r="L2" s="61">
        <v>1</v>
      </c>
      <c r="M2" s="61">
        <v>1</v>
      </c>
      <c r="N2" s="68"/>
      <c r="O2" s="75">
        <v>45776</v>
      </c>
      <c r="P2" s="61">
        <v>1</v>
      </c>
      <c r="Q2" s="63">
        <v>88.524907015518778</v>
      </c>
      <c r="R2" s="57">
        <v>6.1092896174863389</v>
      </c>
    </row>
    <row r="3" spans="1:19" s="26" customFormat="1">
      <c r="A3" s="78" t="s">
        <v>60</v>
      </c>
      <c r="B3" s="78">
        <v>20250125</v>
      </c>
      <c r="C3" s="79">
        <v>414</v>
      </c>
      <c r="D3" s="78">
        <v>47</v>
      </c>
      <c r="E3" s="78" t="s">
        <v>64</v>
      </c>
      <c r="F3" s="78" t="s">
        <v>93</v>
      </c>
      <c r="G3" s="78">
        <v>2</v>
      </c>
      <c r="H3" s="78">
        <v>16</v>
      </c>
      <c r="I3" s="78">
        <v>3</v>
      </c>
      <c r="J3" s="78" t="s">
        <v>63</v>
      </c>
      <c r="K3" s="78"/>
      <c r="L3" s="78">
        <v>1</v>
      </c>
      <c r="M3" s="78">
        <v>1</v>
      </c>
      <c r="N3" s="68"/>
      <c r="O3" s="80">
        <v>45776</v>
      </c>
      <c r="P3" s="78">
        <v>2</v>
      </c>
      <c r="Q3" s="81">
        <v>83.813992561241506</v>
      </c>
      <c r="R3" s="82">
        <v>5.0251366120218579</v>
      </c>
      <c r="S3" s="83"/>
    </row>
    <row r="4" spans="1:19" s="26" customFormat="1">
      <c r="A4" s="61" t="s">
        <v>60</v>
      </c>
      <c r="B4" s="61">
        <v>20250125</v>
      </c>
      <c r="C4" s="62">
        <v>1011</v>
      </c>
      <c r="D4" s="61">
        <v>67</v>
      </c>
      <c r="E4" s="61" t="s">
        <v>65</v>
      </c>
      <c r="F4" s="61" t="s">
        <v>93</v>
      </c>
      <c r="G4" s="61">
        <v>5</v>
      </c>
      <c r="H4" s="61">
        <v>10</v>
      </c>
      <c r="I4" s="61">
        <v>25</v>
      </c>
      <c r="J4" s="61" t="s">
        <v>63</v>
      </c>
      <c r="K4" s="61"/>
      <c r="L4" s="61">
        <v>1</v>
      </c>
      <c r="M4" s="61">
        <v>1</v>
      </c>
      <c r="N4" s="68"/>
      <c r="O4" s="75">
        <v>45776</v>
      </c>
      <c r="P4" s="61">
        <v>3</v>
      </c>
      <c r="Q4" s="63">
        <v>77.834641528793128</v>
      </c>
      <c r="R4" s="57">
        <v>6.9748633879781412</v>
      </c>
    </row>
    <row r="5" spans="1:19" s="26" customFormat="1">
      <c r="A5" s="61" t="s">
        <v>60</v>
      </c>
      <c r="B5" s="61">
        <v>20250125</v>
      </c>
      <c r="C5" s="62">
        <v>1011</v>
      </c>
      <c r="D5" s="61">
        <v>67</v>
      </c>
      <c r="E5" s="61" t="s">
        <v>65</v>
      </c>
      <c r="F5" s="61" t="s">
        <v>93</v>
      </c>
      <c r="G5" s="61">
        <v>5</v>
      </c>
      <c r="H5" s="61">
        <v>18</v>
      </c>
      <c r="I5" s="61">
        <v>3.5</v>
      </c>
      <c r="J5" s="61" t="s">
        <v>63</v>
      </c>
      <c r="K5" s="61"/>
      <c r="L5" s="61">
        <v>1</v>
      </c>
      <c r="M5" s="61">
        <v>1</v>
      </c>
      <c r="N5" s="68"/>
      <c r="O5" s="75">
        <v>45776</v>
      </c>
      <c r="P5" s="61">
        <v>4</v>
      </c>
      <c r="Q5" s="63">
        <v>74.639951263306401</v>
      </c>
      <c r="R5" s="57">
        <v>6.2153005464480868</v>
      </c>
    </row>
    <row r="6" spans="1:19" s="26" customFormat="1">
      <c r="A6" s="61" t="s">
        <v>60</v>
      </c>
      <c r="B6" s="61">
        <v>20250125</v>
      </c>
      <c r="C6" s="62">
        <v>1011</v>
      </c>
      <c r="D6" s="61">
        <v>67</v>
      </c>
      <c r="E6" s="61" t="s">
        <v>65</v>
      </c>
      <c r="F6" s="61" t="s">
        <v>93</v>
      </c>
      <c r="G6" s="61">
        <v>5</v>
      </c>
      <c r="H6" s="61">
        <v>18</v>
      </c>
      <c r="I6" s="61">
        <v>3.5</v>
      </c>
      <c r="J6" s="61" t="s">
        <v>66</v>
      </c>
      <c r="K6" s="61" t="s">
        <v>67</v>
      </c>
      <c r="L6" s="61">
        <v>1</v>
      </c>
      <c r="M6" s="61">
        <v>1</v>
      </c>
      <c r="N6" s="68"/>
      <c r="O6" s="75">
        <v>45776</v>
      </c>
      <c r="P6" s="61">
        <v>5</v>
      </c>
      <c r="Q6" s="63">
        <v>75.740246248557128</v>
      </c>
      <c r="R6" s="57">
        <v>7.0349726775956283</v>
      </c>
    </row>
    <row r="7" spans="1:19" s="26" customFormat="1">
      <c r="A7" s="78" t="s">
        <v>60</v>
      </c>
      <c r="B7" s="78">
        <v>20250126</v>
      </c>
      <c r="C7" s="79">
        <v>350</v>
      </c>
      <c r="D7" s="78">
        <v>1526</v>
      </c>
      <c r="E7" s="78" t="s">
        <v>68</v>
      </c>
      <c r="F7" s="78" t="s">
        <v>93</v>
      </c>
      <c r="G7" s="78">
        <v>6</v>
      </c>
      <c r="H7" s="78">
        <v>1</v>
      </c>
      <c r="I7" s="78">
        <v>500</v>
      </c>
      <c r="J7" s="78" t="s">
        <v>63</v>
      </c>
      <c r="K7" s="78"/>
      <c r="L7" s="78">
        <v>1</v>
      </c>
      <c r="M7" s="78">
        <v>1</v>
      </c>
      <c r="N7" s="68"/>
      <c r="O7" s="80">
        <v>45776</v>
      </c>
      <c r="P7" s="78">
        <v>6</v>
      </c>
      <c r="Q7" s="81">
        <v>47.551455688085156</v>
      </c>
      <c r="R7" s="82">
        <v>19.312568306010931</v>
      </c>
      <c r="S7" s="83"/>
    </row>
    <row r="8" spans="1:19" s="26" customFormat="1">
      <c r="A8" s="78" t="s">
        <v>60</v>
      </c>
      <c r="B8" s="78">
        <v>20250126</v>
      </c>
      <c r="C8" s="79">
        <v>350</v>
      </c>
      <c r="D8" s="78">
        <v>1526</v>
      </c>
      <c r="E8" s="78" t="s">
        <v>68</v>
      </c>
      <c r="F8" s="78" t="s">
        <v>93</v>
      </c>
      <c r="G8" s="78">
        <v>6</v>
      </c>
      <c r="H8" s="78">
        <v>1</v>
      </c>
      <c r="I8" s="78">
        <v>500</v>
      </c>
      <c r="J8" s="78" t="s">
        <v>66</v>
      </c>
      <c r="K8" s="78" t="s">
        <v>67</v>
      </c>
      <c r="L8" s="78">
        <v>1</v>
      </c>
      <c r="M8" s="78">
        <v>1</v>
      </c>
      <c r="N8" s="68"/>
      <c r="O8" s="80">
        <v>45776</v>
      </c>
      <c r="P8" s="78">
        <v>7</v>
      </c>
      <c r="Q8" s="81">
        <v>46.760895216108757</v>
      </c>
      <c r="R8" s="82">
        <v>20.695081967213117</v>
      </c>
      <c r="S8" s="83"/>
    </row>
    <row r="9" spans="1:19" s="26" customFormat="1">
      <c r="A9" s="78" t="s">
        <v>60</v>
      </c>
      <c r="B9" s="84">
        <v>20250126</v>
      </c>
      <c r="C9" s="79">
        <v>350</v>
      </c>
      <c r="D9" s="78">
        <v>1526</v>
      </c>
      <c r="E9" s="78" t="s">
        <v>68</v>
      </c>
      <c r="F9" s="78" t="s">
        <v>93</v>
      </c>
      <c r="G9" s="78">
        <v>6</v>
      </c>
      <c r="H9" s="78">
        <v>4</v>
      </c>
      <c r="I9" s="78">
        <v>75</v>
      </c>
      <c r="J9" s="78" t="s">
        <v>63</v>
      </c>
      <c r="K9" s="78"/>
      <c r="L9" s="78">
        <v>1</v>
      </c>
      <c r="M9" s="78">
        <v>1</v>
      </c>
      <c r="N9" s="68"/>
      <c r="O9" s="80">
        <v>45776</v>
      </c>
      <c r="P9" s="78">
        <v>8</v>
      </c>
      <c r="Q9" s="81">
        <v>58.710747723483379</v>
      </c>
      <c r="R9" s="82">
        <v>10.998907103825136</v>
      </c>
      <c r="S9" s="83"/>
    </row>
    <row r="10" spans="1:19" s="26" customFormat="1">
      <c r="A10" s="78" t="s">
        <v>60</v>
      </c>
      <c r="B10" s="78">
        <v>20250126</v>
      </c>
      <c r="C10" s="79">
        <v>350</v>
      </c>
      <c r="D10" s="78">
        <v>1526</v>
      </c>
      <c r="E10" s="78" t="s">
        <v>68</v>
      </c>
      <c r="F10" s="78" t="s">
        <v>93</v>
      </c>
      <c r="G10" s="78">
        <v>6</v>
      </c>
      <c r="H10" s="78">
        <v>15</v>
      </c>
      <c r="I10" s="78">
        <v>20</v>
      </c>
      <c r="J10" s="78" t="s">
        <v>63</v>
      </c>
      <c r="K10" s="78"/>
      <c r="L10" s="78">
        <v>1</v>
      </c>
      <c r="M10" s="78">
        <v>1</v>
      </c>
      <c r="N10" s="68"/>
      <c r="O10" s="80">
        <v>45776</v>
      </c>
      <c r="P10" s="78">
        <v>9</v>
      </c>
      <c r="Q10" s="81">
        <v>69.982134154161841</v>
      </c>
      <c r="R10" s="82">
        <v>7.1005464480874316</v>
      </c>
      <c r="S10" s="83"/>
    </row>
    <row r="11" spans="1:19" s="26" customFormat="1">
      <c r="A11" s="78" t="s">
        <v>60</v>
      </c>
      <c r="B11" s="78">
        <v>20250126</v>
      </c>
      <c r="C11" s="79">
        <v>350</v>
      </c>
      <c r="D11" s="78">
        <v>1526</v>
      </c>
      <c r="E11" s="78" t="s">
        <v>68</v>
      </c>
      <c r="F11" s="78" t="s">
        <v>93</v>
      </c>
      <c r="G11" s="78">
        <v>6</v>
      </c>
      <c r="H11" s="78">
        <v>19</v>
      </c>
      <c r="I11" s="78">
        <v>3</v>
      </c>
      <c r="J11" s="78" t="s">
        <v>63</v>
      </c>
      <c r="K11" s="78"/>
      <c r="L11" s="78">
        <v>1</v>
      </c>
      <c r="M11" s="78">
        <v>1</v>
      </c>
      <c r="N11" s="68"/>
      <c r="O11" s="80">
        <v>45776</v>
      </c>
      <c r="P11" s="78">
        <v>10</v>
      </c>
      <c r="Q11" s="81">
        <v>69.277119404899324</v>
      </c>
      <c r="R11" s="82">
        <v>6.9081967213114748</v>
      </c>
      <c r="S11" s="83"/>
    </row>
    <row r="12" spans="1:19" s="26" customFormat="1">
      <c r="A12" s="61" t="s">
        <v>60</v>
      </c>
      <c r="B12" s="61">
        <v>20250126</v>
      </c>
      <c r="C12" s="62">
        <v>1112</v>
      </c>
      <c r="D12" s="61">
        <v>452</v>
      </c>
      <c r="E12" s="61" t="s">
        <v>69</v>
      </c>
      <c r="F12" s="61" t="s">
        <v>93</v>
      </c>
      <c r="G12" s="61">
        <v>9</v>
      </c>
      <c r="H12" s="61">
        <v>1</v>
      </c>
      <c r="I12" s="61">
        <v>442</v>
      </c>
      <c r="J12" s="61" t="s">
        <v>63</v>
      </c>
      <c r="K12" s="61"/>
      <c r="L12" s="61">
        <v>1</v>
      </c>
      <c r="M12" s="61">
        <v>1</v>
      </c>
      <c r="N12" s="68"/>
      <c r="O12" s="75">
        <v>45776</v>
      </c>
      <c r="P12" s="61">
        <v>11</v>
      </c>
      <c r="Q12" s="63">
        <v>46.760895216108757</v>
      </c>
      <c r="R12" s="57">
        <v>20.95081967213115</v>
      </c>
    </row>
    <row r="13" spans="1:19" s="26" customFormat="1">
      <c r="A13" s="61" t="s">
        <v>60</v>
      </c>
      <c r="B13" s="61">
        <v>20250126</v>
      </c>
      <c r="C13" s="62">
        <v>1112</v>
      </c>
      <c r="D13" s="61">
        <v>452</v>
      </c>
      <c r="E13" s="61" t="s">
        <v>69</v>
      </c>
      <c r="F13" s="61" t="s">
        <v>93</v>
      </c>
      <c r="G13" s="61">
        <v>9</v>
      </c>
      <c r="H13" s="61">
        <v>6</v>
      </c>
      <c r="I13" s="61">
        <v>100</v>
      </c>
      <c r="J13" s="61" t="s">
        <v>63</v>
      </c>
      <c r="K13" s="61"/>
      <c r="L13" s="61">
        <v>1</v>
      </c>
      <c r="M13" s="61">
        <v>1</v>
      </c>
      <c r="N13" s="68"/>
      <c r="O13" s="75">
        <v>45776</v>
      </c>
      <c r="P13" s="61">
        <v>12</v>
      </c>
      <c r="Q13" s="63">
        <v>53.80514300371938</v>
      </c>
      <c r="R13" s="57">
        <v>14.00109289617486</v>
      </c>
    </row>
    <row r="14" spans="1:19" s="26" customFormat="1">
      <c r="A14" s="61" t="s">
        <v>60</v>
      </c>
      <c r="B14" s="61">
        <v>20250126</v>
      </c>
      <c r="C14" s="62">
        <v>1112</v>
      </c>
      <c r="D14" s="61">
        <v>452</v>
      </c>
      <c r="E14" s="61" t="s">
        <v>69</v>
      </c>
      <c r="F14" s="61" t="s">
        <v>93</v>
      </c>
      <c r="G14" s="61">
        <v>9</v>
      </c>
      <c r="H14" s="61">
        <v>16</v>
      </c>
      <c r="I14" s="61">
        <v>25</v>
      </c>
      <c r="J14" s="61" t="s">
        <v>63</v>
      </c>
      <c r="K14" s="61"/>
      <c r="L14" s="61">
        <v>1</v>
      </c>
      <c r="M14" s="61">
        <v>1</v>
      </c>
      <c r="N14" s="68"/>
      <c r="O14" s="75">
        <v>45776</v>
      </c>
      <c r="P14" s="61">
        <v>13</v>
      </c>
      <c r="Q14" s="63">
        <v>69.642901115813771</v>
      </c>
      <c r="R14" s="57">
        <v>7.2021857923497272</v>
      </c>
    </row>
    <row r="15" spans="1:19" s="26" customFormat="1">
      <c r="A15" s="61" t="s">
        <v>60</v>
      </c>
      <c r="B15" s="61">
        <v>20250126</v>
      </c>
      <c r="C15" s="62">
        <v>1112</v>
      </c>
      <c r="D15" s="61">
        <v>452</v>
      </c>
      <c r="E15" s="61" t="s">
        <v>69</v>
      </c>
      <c r="F15" s="61" t="s">
        <v>93</v>
      </c>
      <c r="G15" s="61">
        <v>9</v>
      </c>
      <c r="H15" s="61">
        <v>21</v>
      </c>
      <c r="I15" s="61">
        <v>5</v>
      </c>
      <c r="J15" s="61" t="s">
        <v>63</v>
      </c>
      <c r="K15" s="61"/>
      <c r="L15" s="61">
        <v>1</v>
      </c>
      <c r="M15" s="61">
        <v>1</v>
      </c>
      <c r="N15" s="68"/>
      <c r="O15" s="75">
        <v>45776</v>
      </c>
      <c r="P15" s="61">
        <v>14</v>
      </c>
      <c r="Q15" s="63">
        <v>69.926086956521729</v>
      </c>
      <c r="R15" s="57">
        <v>6.527868852459016</v>
      </c>
    </row>
    <row r="16" spans="1:19" s="26" customFormat="1">
      <c r="A16" s="78" t="s">
        <v>60</v>
      </c>
      <c r="B16" s="78">
        <v>20250126</v>
      </c>
      <c r="C16" s="79">
        <v>1837</v>
      </c>
      <c r="D16" s="78">
        <v>139</v>
      </c>
      <c r="E16" s="78" t="s">
        <v>70</v>
      </c>
      <c r="F16" s="78" t="s">
        <v>93</v>
      </c>
      <c r="G16" s="78">
        <v>10</v>
      </c>
      <c r="H16" s="78">
        <v>2</v>
      </c>
      <c r="I16" s="78">
        <v>133</v>
      </c>
      <c r="J16" s="78" t="s">
        <v>63</v>
      </c>
      <c r="K16" s="78"/>
      <c r="L16" s="78">
        <v>1</v>
      </c>
      <c r="M16" s="78">
        <v>1</v>
      </c>
      <c r="N16" s="68"/>
      <c r="O16" s="80">
        <v>45776</v>
      </c>
      <c r="P16" s="78">
        <v>15</v>
      </c>
      <c r="Q16" s="81">
        <v>56.032281646787226</v>
      </c>
      <c r="R16" s="82">
        <v>15.840437158469946</v>
      </c>
      <c r="S16" s="83"/>
    </row>
    <row r="17" spans="1:19" s="26" customFormat="1">
      <c r="A17" s="78" t="s">
        <v>60</v>
      </c>
      <c r="B17" s="78">
        <v>20250126</v>
      </c>
      <c r="C17" s="79">
        <v>1837</v>
      </c>
      <c r="D17" s="78">
        <v>139</v>
      </c>
      <c r="E17" s="78" t="s">
        <v>70</v>
      </c>
      <c r="F17" s="78" t="s">
        <v>93</v>
      </c>
      <c r="G17" s="78">
        <v>10</v>
      </c>
      <c r="H17" s="78">
        <v>3</v>
      </c>
      <c r="I17" s="78">
        <v>102</v>
      </c>
      <c r="J17" s="78" t="s">
        <v>63</v>
      </c>
      <c r="K17" s="78"/>
      <c r="L17" s="78">
        <v>1</v>
      </c>
      <c r="M17" s="78">
        <v>1</v>
      </c>
      <c r="N17" s="68"/>
      <c r="O17" s="80">
        <v>45776</v>
      </c>
      <c r="P17" s="78">
        <v>16</v>
      </c>
      <c r="Q17" s="81">
        <v>64.19452353469282</v>
      </c>
      <c r="R17" s="82">
        <v>9.6863387978142068</v>
      </c>
      <c r="S17" s="83"/>
    </row>
    <row r="18" spans="1:19" s="26" customFormat="1" ht="16.95" customHeight="1">
      <c r="A18" s="78" t="s">
        <v>60</v>
      </c>
      <c r="B18" s="78">
        <v>20250126</v>
      </c>
      <c r="C18" s="79">
        <v>1837</v>
      </c>
      <c r="D18" s="78">
        <v>139</v>
      </c>
      <c r="E18" s="78" t="s">
        <v>70</v>
      </c>
      <c r="F18" s="78" t="s">
        <v>93</v>
      </c>
      <c r="G18" s="78">
        <v>10</v>
      </c>
      <c r="H18" s="78">
        <v>11</v>
      </c>
      <c r="I18" s="78">
        <v>33</v>
      </c>
      <c r="J18" s="78" t="s">
        <v>63</v>
      </c>
      <c r="K18" s="78"/>
      <c r="L18" s="78">
        <v>1</v>
      </c>
      <c r="M18" s="78">
        <v>1</v>
      </c>
      <c r="N18" s="68"/>
      <c r="O18" s="80">
        <v>45776</v>
      </c>
      <c r="P18" s="78">
        <v>17</v>
      </c>
      <c r="Q18" s="81">
        <v>69.967384891624974</v>
      </c>
      <c r="R18" s="82">
        <v>9.5180327868852466</v>
      </c>
      <c r="S18" s="83"/>
    </row>
    <row r="19" spans="1:19" s="26" customFormat="1">
      <c r="A19" s="78" t="s">
        <v>60</v>
      </c>
      <c r="B19" s="78">
        <v>20250126</v>
      </c>
      <c r="C19" s="79">
        <v>1837</v>
      </c>
      <c r="D19" s="78">
        <v>139</v>
      </c>
      <c r="E19" s="78" t="s">
        <v>70</v>
      </c>
      <c r="F19" s="78" t="s">
        <v>93</v>
      </c>
      <c r="G19" s="78">
        <v>10</v>
      </c>
      <c r="H19" s="78">
        <v>19</v>
      </c>
      <c r="I19" s="78">
        <v>7</v>
      </c>
      <c r="J19" s="78" t="s">
        <v>63</v>
      </c>
      <c r="K19" s="78"/>
      <c r="L19" s="78">
        <v>1</v>
      </c>
      <c r="M19" s="78">
        <v>1</v>
      </c>
      <c r="N19" s="68"/>
      <c r="O19" s="80">
        <v>45776</v>
      </c>
      <c r="P19" s="78">
        <v>18</v>
      </c>
      <c r="Q19" s="81">
        <v>69.746145953571883</v>
      </c>
      <c r="R19" s="82">
        <v>8.9081967213114766</v>
      </c>
      <c r="S19" s="83"/>
    </row>
    <row r="20" spans="1:19" s="26" customFormat="1">
      <c r="A20" s="61" t="s">
        <v>60</v>
      </c>
      <c r="B20" s="61">
        <v>20250126</v>
      </c>
      <c r="C20" s="62">
        <v>2107</v>
      </c>
      <c r="D20" s="61">
        <v>212</v>
      </c>
      <c r="E20" s="61" t="s">
        <v>71</v>
      </c>
      <c r="F20" s="61" t="s">
        <v>93</v>
      </c>
      <c r="G20" s="61">
        <v>11</v>
      </c>
      <c r="H20" s="61">
        <v>2</v>
      </c>
      <c r="I20" s="61">
        <v>206</v>
      </c>
      <c r="J20" s="61" t="s">
        <v>63</v>
      </c>
      <c r="K20" s="61"/>
      <c r="L20" s="61">
        <v>1</v>
      </c>
      <c r="M20" s="61">
        <v>1</v>
      </c>
      <c r="N20" s="68"/>
      <c r="O20" s="75">
        <v>45776</v>
      </c>
      <c r="P20" s="61">
        <v>19</v>
      </c>
      <c r="Q20" s="63">
        <v>47.993933564191352</v>
      </c>
      <c r="R20" s="57">
        <v>21.166120218579234</v>
      </c>
    </row>
    <row r="21" spans="1:19" s="26" customFormat="1">
      <c r="A21" s="61" t="s">
        <v>60</v>
      </c>
      <c r="B21" s="61">
        <v>20250126</v>
      </c>
      <c r="C21" s="62">
        <v>2107</v>
      </c>
      <c r="D21" s="61">
        <v>212</v>
      </c>
      <c r="E21" s="61" t="s">
        <v>71</v>
      </c>
      <c r="F21" s="61" t="s">
        <v>93</v>
      </c>
      <c r="G21" s="61">
        <v>11</v>
      </c>
      <c r="H21" s="61">
        <v>6</v>
      </c>
      <c r="I21" s="61">
        <v>100</v>
      </c>
      <c r="J21" s="61" t="s">
        <v>63</v>
      </c>
      <c r="K21" s="61"/>
      <c r="L21" s="61">
        <v>1</v>
      </c>
      <c r="M21" s="61">
        <v>1</v>
      </c>
      <c r="N21" s="68"/>
      <c r="O21" s="75">
        <v>45776</v>
      </c>
      <c r="P21" s="61">
        <v>20</v>
      </c>
      <c r="Q21" s="63">
        <v>59.645850968321149</v>
      </c>
      <c r="R21" s="57">
        <v>11.337704918032788</v>
      </c>
    </row>
    <row r="22" spans="1:19">
      <c r="A22" s="7" t="s">
        <v>60</v>
      </c>
      <c r="B22" s="7">
        <v>20250126</v>
      </c>
      <c r="C22" s="36">
        <v>2107</v>
      </c>
      <c r="D22" s="13">
        <v>212</v>
      </c>
      <c r="E22" s="13" t="s">
        <v>71</v>
      </c>
      <c r="F22" s="61" t="s">
        <v>93</v>
      </c>
      <c r="G22" s="13">
        <v>11</v>
      </c>
      <c r="H22" s="13">
        <v>14</v>
      </c>
      <c r="I22" s="13">
        <v>40</v>
      </c>
      <c r="J22" s="13" t="s">
        <v>63</v>
      </c>
      <c r="K22" s="13"/>
      <c r="L22" s="61">
        <v>1</v>
      </c>
      <c r="M22" s="61">
        <v>1</v>
      </c>
      <c r="N22" s="68"/>
      <c r="O22" s="75">
        <v>45776</v>
      </c>
      <c r="P22" s="13">
        <v>21</v>
      </c>
      <c r="Q22" s="48">
        <v>68.979184301654485</v>
      </c>
      <c r="R22" s="57">
        <v>8.279781420765028</v>
      </c>
    </row>
    <row r="23" spans="1:19">
      <c r="A23" s="7" t="s">
        <v>60</v>
      </c>
      <c r="B23" s="7">
        <v>20250126</v>
      </c>
      <c r="C23" s="36">
        <v>2107</v>
      </c>
      <c r="D23" s="13">
        <v>212</v>
      </c>
      <c r="E23" s="13" t="s">
        <v>71</v>
      </c>
      <c r="F23" s="61" t="s">
        <v>93</v>
      </c>
      <c r="G23" s="13">
        <v>11</v>
      </c>
      <c r="H23" s="13">
        <v>14</v>
      </c>
      <c r="I23" s="13">
        <v>40</v>
      </c>
      <c r="J23" s="13" t="s">
        <v>66</v>
      </c>
      <c r="K23" s="13" t="s">
        <v>67</v>
      </c>
      <c r="L23" s="76">
        <v>3</v>
      </c>
      <c r="M23" s="61">
        <v>1</v>
      </c>
      <c r="N23" s="68"/>
      <c r="O23" s="75">
        <v>45776</v>
      </c>
      <c r="P23" s="13">
        <v>22</v>
      </c>
      <c r="Q23" s="77">
        <v>72.49540849044503</v>
      </c>
      <c r="R23" s="57">
        <v>8.6524590163934434</v>
      </c>
    </row>
    <row r="24" spans="1:19">
      <c r="A24" s="7" t="s">
        <v>60</v>
      </c>
      <c r="B24" s="7">
        <v>20250126</v>
      </c>
      <c r="C24" s="36">
        <v>2107</v>
      </c>
      <c r="D24" s="13">
        <v>212</v>
      </c>
      <c r="E24" s="13" t="s">
        <v>71</v>
      </c>
      <c r="F24" s="61" t="s">
        <v>93</v>
      </c>
      <c r="G24" s="13">
        <v>11</v>
      </c>
      <c r="H24" s="13">
        <v>21</v>
      </c>
      <c r="I24" s="13">
        <v>6</v>
      </c>
      <c r="J24" s="13" t="s">
        <v>63</v>
      </c>
      <c r="K24" s="13"/>
      <c r="L24" s="61">
        <v>1</v>
      </c>
      <c r="M24" s="61">
        <v>1</v>
      </c>
      <c r="N24" s="68"/>
      <c r="O24" s="75">
        <v>45776</v>
      </c>
      <c r="P24" s="13">
        <v>23</v>
      </c>
      <c r="Q24" s="48">
        <v>72.896588431447981</v>
      </c>
      <c r="R24" s="57">
        <v>8.9125683060109306</v>
      </c>
    </row>
    <row r="25" spans="1:19">
      <c r="A25" s="85" t="s">
        <v>60</v>
      </c>
      <c r="B25" s="85">
        <v>20250127</v>
      </c>
      <c r="C25" s="86">
        <v>352</v>
      </c>
      <c r="D25" s="87">
        <v>123</v>
      </c>
      <c r="E25" s="87" t="s">
        <v>72</v>
      </c>
      <c r="F25" s="78" t="s">
        <v>93</v>
      </c>
      <c r="G25" s="87">
        <v>14</v>
      </c>
      <c r="H25" s="87">
        <v>5</v>
      </c>
      <c r="I25" s="87">
        <v>100</v>
      </c>
      <c r="J25" s="87" t="s">
        <v>63</v>
      </c>
      <c r="K25" s="87"/>
      <c r="L25" s="78">
        <v>1</v>
      </c>
      <c r="M25" s="78">
        <v>1</v>
      </c>
      <c r="N25" s="68"/>
      <c r="O25" s="80">
        <v>45776</v>
      </c>
      <c r="P25" s="87">
        <v>24</v>
      </c>
      <c r="Q25" s="88">
        <v>73.153225599589589</v>
      </c>
      <c r="R25" s="82">
        <v>9.2961748633879786</v>
      </c>
      <c r="S25" s="89"/>
    </row>
    <row r="26" spans="1:19">
      <c r="A26" s="85" t="s">
        <v>60</v>
      </c>
      <c r="B26" s="85">
        <v>20250127</v>
      </c>
      <c r="C26" s="86">
        <v>352</v>
      </c>
      <c r="D26" s="87">
        <v>123</v>
      </c>
      <c r="E26" s="87" t="s">
        <v>72</v>
      </c>
      <c r="F26" s="78" t="s">
        <v>93</v>
      </c>
      <c r="G26" s="87">
        <v>14</v>
      </c>
      <c r="H26" s="87">
        <v>15</v>
      </c>
      <c r="I26" s="87">
        <v>30</v>
      </c>
      <c r="J26" s="87" t="s">
        <v>63</v>
      </c>
      <c r="K26" s="87"/>
      <c r="L26" s="78">
        <v>1</v>
      </c>
      <c r="M26" s="78">
        <v>1</v>
      </c>
      <c r="N26" s="68"/>
      <c r="O26" s="80">
        <v>45776</v>
      </c>
      <c r="P26" s="87">
        <v>25</v>
      </c>
      <c r="Q26" s="88">
        <v>73.790393741182498</v>
      </c>
      <c r="R26" s="82">
        <v>8.7562841530054651</v>
      </c>
      <c r="S26" s="89"/>
    </row>
    <row r="27" spans="1:19">
      <c r="A27" s="85" t="s">
        <v>60</v>
      </c>
      <c r="B27" s="85">
        <v>20250127</v>
      </c>
      <c r="C27" s="86">
        <v>352</v>
      </c>
      <c r="D27" s="87">
        <v>123</v>
      </c>
      <c r="E27" s="87" t="s">
        <v>72</v>
      </c>
      <c r="F27" s="78" t="s">
        <v>93</v>
      </c>
      <c r="G27" s="87">
        <v>14</v>
      </c>
      <c r="H27" s="87">
        <v>19</v>
      </c>
      <c r="I27" s="87">
        <v>4</v>
      </c>
      <c r="J27" s="87" t="s">
        <v>63</v>
      </c>
      <c r="K27" s="87"/>
      <c r="L27" s="78">
        <v>1</v>
      </c>
      <c r="M27" s="78">
        <v>1</v>
      </c>
      <c r="N27" s="68"/>
      <c r="O27" s="80">
        <v>45776</v>
      </c>
      <c r="P27" s="87">
        <v>26</v>
      </c>
      <c r="Q27" s="88">
        <v>72.513107605489296</v>
      </c>
      <c r="R27" s="82">
        <v>9.2448087431693988</v>
      </c>
      <c r="S27" s="89"/>
    </row>
    <row r="28" spans="1:19">
      <c r="A28" s="7" t="s">
        <v>60</v>
      </c>
      <c r="B28" s="7">
        <v>20250127</v>
      </c>
      <c r="C28" s="36">
        <v>1021</v>
      </c>
      <c r="D28" s="13">
        <v>95</v>
      </c>
      <c r="E28" s="13" t="s">
        <v>73</v>
      </c>
      <c r="F28" s="61" t="s">
        <v>93</v>
      </c>
      <c r="G28" s="13">
        <v>18</v>
      </c>
      <c r="H28" s="13">
        <v>2</v>
      </c>
      <c r="I28" s="13">
        <v>89</v>
      </c>
      <c r="J28" s="13" t="s">
        <v>63</v>
      </c>
      <c r="K28" s="13"/>
      <c r="L28" s="61">
        <v>1</v>
      </c>
      <c r="M28" s="61">
        <v>1</v>
      </c>
      <c r="N28" s="68"/>
      <c r="O28" s="75">
        <v>45776</v>
      </c>
      <c r="P28" s="13">
        <v>27</v>
      </c>
      <c r="Q28" s="48">
        <v>76.188623829678079</v>
      </c>
      <c r="R28" s="57">
        <v>8.174863387978144</v>
      </c>
    </row>
    <row r="29" spans="1:19">
      <c r="A29" s="7" t="s">
        <v>60</v>
      </c>
      <c r="B29" s="7">
        <v>20250127</v>
      </c>
      <c r="C29" s="36">
        <v>1021</v>
      </c>
      <c r="D29" s="13">
        <v>95</v>
      </c>
      <c r="E29" s="13" t="s">
        <v>73</v>
      </c>
      <c r="F29" s="61" t="s">
        <v>93</v>
      </c>
      <c r="G29" s="13">
        <v>18</v>
      </c>
      <c r="H29" s="13">
        <v>9</v>
      </c>
      <c r="I29" s="13">
        <v>34</v>
      </c>
      <c r="J29" s="13" t="s">
        <v>63</v>
      </c>
      <c r="K29" s="13"/>
      <c r="L29" s="61">
        <v>1</v>
      </c>
      <c r="M29" s="61">
        <v>1</v>
      </c>
      <c r="N29" s="68"/>
      <c r="O29" s="75">
        <v>45776</v>
      </c>
      <c r="P29" s="13">
        <v>28</v>
      </c>
      <c r="Q29" s="48">
        <v>73.271219699884568</v>
      </c>
      <c r="R29" s="57">
        <v>8.804371584699453</v>
      </c>
    </row>
    <row r="30" spans="1:19">
      <c r="A30" s="7" t="s">
        <v>60</v>
      </c>
      <c r="B30" s="7">
        <v>20250127</v>
      </c>
      <c r="C30" s="36">
        <v>1021</v>
      </c>
      <c r="D30" s="13">
        <v>95</v>
      </c>
      <c r="E30" s="13" t="s">
        <v>73</v>
      </c>
      <c r="F30" s="61" t="s">
        <v>93</v>
      </c>
      <c r="G30" s="13">
        <v>18</v>
      </c>
      <c r="H30" s="13">
        <v>21</v>
      </c>
      <c r="I30" s="13">
        <v>4.5</v>
      </c>
      <c r="J30" s="13" t="s">
        <v>63</v>
      </c>
      <c r="K30" s="13"/>
      <c r="L30" s="61">
        <v>1</v>
      </c>
      <c r="M30" s="61">
        <v>1</v>
      </c>
      <c r="N30" s="68"/>
      <c r="O30" s="75">
        <v>45776</v>
      </c>
      <c r="P30" s="13">
        <v>29</v>
      </c>
      <c r="Q30" s="48">
        <v>74.047030909324079</v>
      </c>
      <c r="R30" s="57">
        <v>8.6469945355191271</v>
      </c>
    </row>
    <row r="31" spans="1:19">
      <c r="A31" s="85" t="s">
        <v>60</v>
      </c>
      <c r="B31" s="85">
        <v>20250127</v>
      </c>
      <c r="C31" s="86">
        <v>1959</v>
      </c>
      <c r="D31" s="87">
        <v>77</v>
      </c>
      <c r="E31" s="87" t="s">
        <v>74</v>
      </c>
      <c r="F31" s="78" t="s">
        <v>93</v>
      </c>
      <c r="G31" s="87">
        <v>19</v>
      </c>
      <c r="H31" s="87">
        <v>13</v>
      </c>
      <c r="I31" s="87">
        <v>30</v>
      </c>
      <c r="J31" s="87" t="s">
        <v>63</v>
      </c>
      <c r="K31" s="87"/>
      <c r="L31" s="78">
        <v>1</v>
      </c>
      <c r="M31" s="78">
        <v>1</v>
      </c>
      <c r="N31" s="68"/>
      <c r="O31" s="80">
        <v>45776</v>
      </c>
      <c r="P31" s="87">
        <v>30</v>
      </c>
      <c r="Q31" s="88">
        <v>73.746145953571883</v>
      </c>
      <c r="R31" s="82">
        <v>7.0360655737704931</v>
      </c>
      <c r="S31" s="89"/>
    </row>
    <row r="32" spans="1:19">
      <c r="A32" s="85" t="s">
        <v>60</v>
      </c>
      <c r="B32" s="85">
        <v>20250127</v>
      </c>
      <c r="C32" s="86">
        <v>1959</v>
      </c>
      <c r="D32" s="87">
        <v>77</v>
      </c>
      <c r="E32" s="87" t="s">
        <v>74</v>
      </c>
      <c r="F32" s="78" t="s">
        <v>93</v>
      </c>
      <c r="G32" s="87">
        <v>19</v>
      </c>
      <c r="H32" s="87">
        <v>13</v>
      </c>
      <c r="I32" s="87">
        <v>30</v>
      </c>
      <c r="J32" s="87" t="s">
        <v>66</v>
      </c>
      <c r="K32" s="87" t="s">
        <v>67</v>
      </c>
      <c r="L32" s="78">
        <v>1</v>
      </c>
      <c r="M32" s="78">
        <v>1</v>
      </c>
      <c r="N32" s="68"/>
      <c r="O32" s="80">
        <v>45776</v>
      </c>
      <c r="P32" s="87">
        <v>31</v>
      </c>
      <c r="Q32" s="88">
        <v>74.790393741182498</v>
      </c>
      <c r="R32" s="82">
        <v>7.8765027322404375</v>
      </c>
      <c r="S32" s="89"/>
    </row>
    <row r="33" spans="1:19">
      <c r="A33" s="85" t="s">
        <v>60</v>
      </c>
      <c r="B33" s="85">
        <v>20250127</v>
      </c>
      <c r="C33" s="86">
        <v>1959</v>
      </c>
      <c r="D33" s="87">
        <v>77</v>
      </c>
      <c r="E33" s="87" t="s">
        <v>74</v>
      </c>
      <c r="F33" s="78" t="s">
        <v>93</v>
      </c>
      <c r="G33" s="87">
        <v>19</v>
      </c>
      <c r="H33" s="87">
        <v>17</v>
      </c>
      <c r="I33" s="87">
        <v>5</v>
      </c>
      <c r="J33" s="87" t="s">
        <v>63</v>
      </c>
      <c r="K33" s="87"/>
      <c r="L33" s="78">
        <v>1</v>
      </c>
      <c r="M33" s="78">
        <v>1</v>
      </c>
      <c r="N33" s="68"/>
      <c r="O33" s="80">
        <v>45776</v>
      </c>
      <c r="P33" s="87">
        <v>32</v>
      </c>
      <c r="Q33" s="88">
        <v>74.625202000769519</v>
      </c>
      <c r="R33" s="82">
        <v>7.1879781420765037</v>
      </c>
      <c r="S33" s="89"/>
    </row>
    <row r="34" spans="1:19">
      <c r="A34" s="7" t="s">
        <v>60</v>
      </c>
      <c r="B34" s="7">
        <v>20250128</v>
      </c>
      <c r="C34" s="36">
        <v>230</v>
      </c>
      <c r="D34" s="13">
        <v>54</v>
      </c>
      <c r="E34" s="13" t="s">
        <v>75</v>
      </c>
      <c r="F34" s="61" t="s">
        <v>93</v>
      </c>
      <c r="G34" s="13">
        <v>20</v>
      </c>
      <c r="H34" s="13">
        <v>5</v>
      </c>
      <c r="I34" s="13">
        <v>30</v>
      </c>
      <c r="J34" s="13" t="s">
        <v>63</v>
      </c>
      <c r="K34" s="13"/>
      <c r="L34" s="61">
        <v>1</v>
      </c>
      <c r="M34" s="61">
        <v>1</v>
      </c>
      <c r="N34" s="68"/>
      <c r="O34" s="75">
        <v>45776</v>
      </c>
      <c r="P34" s="13">
        <v>33</v>
      </c>
      <c r="Q34" s="48">
        <v>80.769744773630876</v>
      </c>
      <c r="R34" s="57">
        <v>4.7628415300546445</v>
      </c>
    </row>
    <row r="35" spans="1:19" s="42" customFormat="1">
      <c r="A35" s="43" t="s">
        <v>60</v>
      </c>
      <c r="B35" s="43">
        <v>20250128</v>
      </c>
      <c r="C35" s="44">
        <v>230</v>
      </c>
      <c r="D35" s="43">
        <v>54</v>
      </c>
      <c r="E35" s="43" t="s">
        <v>75</v>
      </c>
      <c r="F35" s="61" t="s">
        <v>93</v>
      </c>
      <c r="G35" s="43">
        <v>20</v>
      </c>
      <c r="H35" s="43">
        <v>12</v>
      </c>
      <c r="I35" s="43">
        <v>4</v>
      </c>
      <c r="J35" s="43" t="s">
        <v>63</v>
      </c>
      <c r="K35" s="43"/>
      <c r="L35" s="61">
        <v>1</v>
      </c>
      <c r="M35" s="61">
        <v>1</v>
      </c>
      <c r="N35" s="68"/>
      <c r="O35" s="75">
        <v>45776</v>
      </c>
      <c r="P35" s="13">
        <v>34</v>
      </c>
      <c r="Q35" s="49">
        <v>82.701898165961268</v>
      </c>
      <c r="R35" s="57">
        <v>5.1912568306010929</v>
      </c>
    </row>
    <row r="36" spans="1:19">
      <c r="A36" s="87" t="s">
        <v>60</v>
      </c>
      <c r="B36" s="87">
        <v>20250128</v>
      </c>
      <c r="C36" s="90">
        <v>950</v>
      </c>
      <c r="D36" s="87">
        <v>22</v>
      </c>
      <c r="E36" s="87" t="s">
        <v>76</v>
      </c>
      <c r="F36" s="78" t="s">
        <v>93</v>
      </c>
      <c r="G36" s="87">
        <v>21</v>
      </c>
      <c r="H36" s="87">
        <v>5</v>
      </c>
      <c r="I36" s="87">
        <v>5.6</v>
      </c>
      <c r="J36" s="87" t="s">
        <v>63</v>
      </c>
      <c r="K36" s="87"/>
      <c r="L36" s="78">
        <v>1</v>
      </c>
      <c r="M36" s="78">
        <v>1</v>
      </c>
      <c r="N36" s="68"/>
      <c r="O36" s="80">
        <v>45776</v>
      </c>
      <c r="P36" s="87">
        <v>35</v>
      </c>
      <c r="Q36" s="88">
        <v>87.551455688085156</v>
      </c>
      <c r="R36" s="82">
        <v>5.8415300546448101</v>
      </c>
      <c r="S36" s="89"/>
    </row>
    <row r="37" spans="1:19">
      <c r="A37" s="13" t="s">
        <v>60</v>
      </c>
      <c r="B37" s="13">
        <v>20250129</v>
      </c>
      <c r="C37" s="13"/>
      <c r="D37" s="13"/>
      <c r="E37" s="13"/>
      <c r="F37" s="13" t="s">
        <v>77</v>
      </c>
      <c r="G37" s="13"/>
      <c r="H37" s="13"/>
      <c r="I37" s="13"/>
      <c r="J37" s="13" t="s">
        <v>63</v>
      </c>
      <c r="K37" s="13" t="s">
        <v>78</v>
      </c>
      <c r="L37" s="61">
        <v>1</v>
      </c>
      <c r="M37" s="61">
        <v>1</v>
      </c>
      <c r="N37" s="68"/>
      <c r="O37" s="75">
        <v>45776</v>
      </c>
      <c r="P37" s="13">
        <v>36</v>
      </c>
      <c r="Q37" s="48">
        <v>1.2670899063742462</v>
      </c>
      <c r="R37" s="57">
        <v>0</v>
      </c>
    </row>
    <row r="38" spans="1:19">
      <c r="A38" s="13"/>
      <c r="B38" s="13"/>
      <c r="C38" s="13"/>
      <c r="D38" s="13"/>
      <c r="E38" s="13"/>
      <c r="F38" s="13"/>
      <c r="G38" s="13"/>
      <c r="H38" s="13"/>
      <c r="I38" s="13"/>
      <c r="J38" s="13"/>
      <c r="K38" s="13"/>
      <c r="L38" s="13"/>
      <c r="M38" s="13"/>
      <c r="N38" s="13"/>
    </row>
    <row r="39" spans="1:19">
      <c r="A39" s="13"/>
      <c r="B39" s="13"/>
      <c r="C39" s="13"/>
      <c r="D39" s="13"/>
      <c r="E39" s="13"/>
      <c r="F39" s="13"/>
      <c r="G39" s="13"/>
      <c r="H39" s="13"/>
      <c r="I39" s="13"/>
      <c r="J39" s="13"/>
      <c r="K39" s="13"/>
      <c r="L39" s="13"/>
      <c r="M39" s="13"/>
      <c r="N39" s="13"/>
    </row>
    <row r="40" spans="1:19">
      <c r="A40" s="13"/>
      <c r="B40" s="13"/>
      <c r="C40" s="13"/>
      <c r="D40" s="13"/>
      <c r="E40" s="13"/>
      <c r="F40" s="13"/>
      <c r="G40" s="13"/>
      <c r="H40" s="13"/>
      <c r="I40" s="13"/>
      <c r="J40" s="13"/>
      <c r="K40" s="13"/>
      <c r="L40" s="13"/>
      <c r="M40" s="13"/>
      <c r="N40" s="13"/>
    </row>
    <row r="41" spans="1:19">
      <c r="A41" s="13"/>
      <c r="B41" s="13"/>
      <c r="C41" s="13"/>
      <c r="D41" s="13"/>
      <c r="E41" s="13"/>
      <c r="F41" s="13"/>
      <c r="G41" s="13"/>
      <c r="H41" s="13"/>
      <c r="I41" s="13"/>
      <c r="J41" s="13"/>
      <c r="K41" s="13"/>
      <c r="L41" s="13"/>
      <c r="M41" s="13"/>
      <c r="N41" s="13"/>
    </row>
    <row r="42" spans="1:19">
      <c r="A42" s="13"/>
      <c r="B42" s="13"/>
      <c r="C42" s="13"/>
      <c r="D42" s="13"/>
      <c r="E42" s="13"/>
      <c r="F42" s="13"/>
      <c r="G42" s="13"/>
      <c r="H42" s="13"/>
      <c r="I42" s="13"/>
      <c r="J42" s="13"/>
      <c r="K42" s="13"/>
      <c r="L42" s="13"/>
      <c r="M42" s="13"/>
      <c r="N42" s="13"/>
    </row>
    <row r="43" spans="1:19">
      <c r="A43" s="13"/>
      <c r="B43" s="13"/>
      <c r="C43" s="13"/>
      <c r="D43" s="13"/>
      <c r="E43" s="13"/>
      <c r="F43" s="13"/>
      <c r="G43" s="13"/>
      <c r="H43" s="13"/>
      <c r="I43" s="13"/>
      <c r="J43" s="13"/>
      <c r="K43" s="13"/>
      <c r="L43" s="13"/>
      <c r="M43" s="13"/>
      <c r="N43" s="13"/>
    </row>
    <row r="44" spans="1:19">
      <c r="A44" s="13"/>
      <c r="B44" s="13"/>
      <c r="C44" s="13"/>
      <c r="D44" s="13"/>
      <c r="E44" s="13"/>
      <c r="F44" s="13"/>
      <c r="G44" s="13"/>
      <c r="H44" s="13"/>
      <c r="I44" s="13"/>
      <c r="J44" s="13"/>
      <c r="K44" s="13"/>
      <c r="L44" s="13"/>
      <c r="M44" s="13"/>
      <c r="N44" s="13"/>
    </row>
    <row r="45" spans="1:19">
      <c r="A45" s="13"/>
      <c r="B45" s="13"/>
      <c r="C45" s="13"/>
      <c r="D45" s="13"/>
      <c r="E45" s="13"/>
      <c r="F45" s="13"/>
      <c r="G45" s="13"/>
      <c r="H45" s="13"/>
      <c r="I45" s="13"/>
      <c r="J45" s="13"/>
      <c r="K45" s="13"/>
      <c r="L45" s="13"/>
      <c r="M45" s="13"/>
      <c r="N45" s="13"/>
    </row>
    <row r="46" spans="1:19">
      <c r="A46" s="13"/>
      <c r="B46" s="13"/>
      <c r="C46" s="13"/>
      <c r="D46" s="13"/>
      <c r="E46" s="13"/>
      <c r="F46" s="13"/>
      <c r="G46" s="13"/>
      <c r="H46" s="13"/>
      <c r="I46" s="13"/>
      <c r="J46" s="13"/>
      <c r="K46" s="13"/>
      <c r="L46" s="13"/>
      <c r="M46" s="13"/>
      <c r="N46" s="13"/>
    </row>
    <row r="47" spans="1:19">
      <c r="A47" s="13"/>
      <c r="B47" s="13"/>
      <c r="C47" s="13"/>
      <c r="D47" s="13"/>
      <c r="E47" s="13"/>
      <c r="F47" s="13"/>
      <c r="G47" s="13"/>
      <c r="H47" s="13"/>
      <c r="I47" s="13"/>
      <c r="J47" s="13"/>
      <c r="K47" s="13"/>
      <c r="L47" s="13"/>
      <c r="M47" s="13"/>
      <c r="N47" s="13"/>
    </row>
    <row r="48" spans="1:19">
      <c r="A48" s="13"/>
      <c r="B48" s="13"/>
      <c r="C48" s="13"/>
      <c r="D48" s="13"/>
      <c r="E48" s="13"/>
      <c r="F48" s="13"/>
      <c r="G48" s="13"/>
      <c r="H48" s="13"/>
      <c r="I48" s="13"/>
      <c r="J48" s="13"/>
      <c r="K48" s="13"/>
      <c r="L48" s="13"/>
      <c r="M48" s="13"/>
      <c r="N48" s="13"/>
    </row>
    <row r="49" spans="1:14">
      <c r="A49" s="13"/>
      <c r="B49" s="13"/>
      <c r="C49" s="13"/>
      <c r="D49" s="13"/>
      <c r="E49" s="13"/>
      <c r="F49" s="13"/>
      <c r="G49" s="13"/>
      <c r="H49" s="13"/>
      <c r="I49" s="13"/>
      <c r="J49" s="13"/>
      <c r="K49" s="13"/>
      <c r="L49" s="13"/>
      <c r="M49" s="13"/>
      <c r="N49" s="13"/>
    </row>
    <row r="50" spans="1:14">
      <c r="A50" s="13"/>
      <c r="B50" s="13"/>
      <c r="C50" s="13"/>
      <c r="D50" s="13"/>
      <c r="E50" s="13"/>
      <c r="F50" s="13"/>
      <c r="G50" s="13"/>
      <c r="H50" s="13"/>
      <c r="I50" s="13"/>
      <c r="J50" s="13"/>
      <c r="K50" s="13"/>
      <c r="L50" s="13"/>
      <c r="M50" s="13"/>
      <c r="N50" s="13"/>
    </row>
    <row r="51" spans="1:14">
      <c r="A51" s="13"/>
      <c r="B51" s="13"/>
      <c r="C51" s="13"/>
      <c r="D51" s="13"/>
      <c r="E51" s="13"/>
      <c r="F51" s="13"/>
      <c r="G51" s="13"/>
      <c r="H51" s="13"/>
      <c r="I51" s="13"/>
      <c r="J51" s="13"/>
      <c r="K51" s="13"/>
      <c r="L51" s="13"/>
      <c r="M51" s="13"/>
      <c r="N51" s="13"/>
    </row>
    <row r="52" spans="1:14">
      <c r="A52" s="13"/>
      <c r="B52" s="13"/>
      <c r="C52" s="13"/>
      <c r="D52" s="13"/>
      <c r="E52" s="13"/>
      <c r="F52" s="13"/>
      <c r="G52" s="13"/>
      <c r="H52" s="13"/>
      <c r="I52" s="13"/>
      <c r="J52" s="13"/>
      <c r="K52" s="13"/>
      <c r="L52" s="13"/>
      <c r="M52" s="13"/>
      <c r="N52" s="13"/>
    </row>
    <row r="53" spans="1:14">
      <c r="A53" s="13"/>
      <c r="B53" s="13"/>
      <c r="C53" s="13"/>
      <c r="D53" s="13"/>
      <c r="E53" s="13"/>
      <c r="F53" s="13"/>
      <c r="G53" s="13"/>
      <c r="H53" s="13"/>
      <c r="I53" s="13"/>
      <c r="J53" s="13"/>
      <c r="K53" s="13"/>
      <c r="L53" s="13"/>
      <c r="M53" s="13"/>
      <c r="N53" s="13"/>
    </row>
    <row r="54" spans="1:14">
      <c r="A54" s="13"/>
      <c r="B54" s="13"/>
      <c r="C54" s="13"/>
      <c r="D54" s="13"/>
      <c r="E54" s="13"/>
      <c r="F54" s="13"/>
      <c r="G54" s="13"/>
      <c r="H54" s="13"/>
      <c r="I54" s="13"/>
      <c r="J54" s="13"/>
      <c r="K54" s="13"/>
      <c r="L54" s="13"/>
      <c r="M54" s="13"/>
      <c r="N54" s="13"/>
    </row>
    <row r="55" spans="1:14">
      <c r="A55" s="13"/>
      <c r="B55" s="13"/>
      <c r="C55" s="13"/>
      <c r="D55" s="13"/>
      <c r="E55" s="13"/>
      <c r="F55" s="13"/>
      <c r="G55" s="13"/>
      <c r="H55" s="13"/>
      <c r="I55" s="13"/>
      <c r="J55" s="13"/>
      <c r="K55" s="13"/>
      <c r="L55" s="13"/>
      <c r="M55" s="13"/>
      <c r="N55" s="13"/>
    </row>
    <row r="56" spans="1:14">
      <c r="A56" s="13"/>
      <c r="B56" s="13"/>
      <c r="C56" s="13"/>
      <c r="D56" s="13"/>
      <c r="E56" s="13"/>
      <c r="F56" s="13"/>
      <c r="G56" s="13"/>
      <c r="H56" s="13"/>
      <c r="I56" s="13"/>
      <c r="J56" s="13"/>
      <c r="K56" s="13"/>
      <c r="L56" s="13"/>
      <c r="M56" s="13"/>
      <c r="N56" s="13"/>
    </row>
    <row r="57" spans="1:14">
      <c r="A57" s="13"/>
      <c r="B57" s="13"/>
      <c r="C57" s="13"/>
      <c r="D57" s="13"/>
      <c r="E57" s="13"/>
      <c r="F57" s="13"/>
      <c r="G57" s="13"/>
      <c r="H57" s="13"/>
      <c r="I57" s="13"/>
      <c r="J57" s="13"/>
      <c r="K57" s="13"/>
      <c r="L57" s="13"/>
      <c r="M57" s="13"/>
      <c r="N57" s="13"/>
    </row>
    <row r="58" spans="1:14">
      <c r="A58" s="13"/>
      <c r="B58" s="13"/>
      <c r="C58" s="13"/>
      <c r="D58" s="13"/>
      <c r="E58" s="13"/>
      <c r="F58" s="13"/>
      <c r="G58" s="13"/>
      <c r="H58" s="13"/>
      <c r="I58" s="13"/>
      <c r="J58" s="13"/>
      <c r="K58" s="13"/>
      <c r="L58" s="13"/>
      <c r="M58" s="13"/>
      <c r="N58" s="13"/>
    </row>
    <row r="59" spans="1:14">
      <c r="A59" s="13"/>
      <c r="B59" s="13"/>
      <c r="C59" s="13"/>
      <c r="D59" s="13"/>
      <c r="E59" s="13"/>
      <c r="F59" s="13"/>
      <c r="G59" s="13"/>
      <c r="H59" s="13"/>
      <c r="I59" s="13"/>
      <c r="J59" s="13"/>
      <c r="K59" s="13"/>
      <c r="L59" s="13"/>
      <c r="M59" s="13"/>
      <c r="N59" s="13"/>
    </row>
    <row r="60" spans="1:14">
      <c r="A60" s="13"/>
      <c r="B60" s="13"/>
      <c r="C60" s="13"/>
      <c r="D60" s="13"/>
      <c r="E60" s="13"/>
      <c r="F60" s="13"/>
      <c r="G60" s="13"/>
      <c r="H60" s="13"/>
      <c r="I60" s="13"/>
      <c r="J60" s="13"/>
      <c r="K60" s="13"/>
      <c r="L60" s="13"/>
      <c r="M60" s="13"/>
      <c r="N60" s="13"/>
    </row>
    <row r="61" spans="1:14">
      <c r="A61" s="13"/>
      <c r="B61" s="13"/>
      <c r="C61" s="13"/>
      <c r="D61" s="13"/>
      <c r="E61" s="13"/>
      <c r="F61" s="13"/>
      <c r="G61" s="13"/>
      <c r="H61" s="13"/>
      <c r="I61" s="13"/>
      <c r="J61" s="13"/>
      <c r="K61" s="13"/>
      <c r="L61" s="13"/>
      <c r="M61" s="13"/>
      <c r="N61" s="13"/>
    </row>
    <row r="62" spans="1:14">
      <c r="A62" s="13"/>
      <c r="B62" s="13"/>
      <c r="C62" s="13"/>
      <c r="D62" s="13"/>
      <c r="E62" s="13"/>
      <c r="F62" s="13"/>
      <c r="G62" s="13"/>
      <c r="H62" s="13"/>
      <c r="I62" s="13"/>
      <c r="J62" s="13"/>
      <c r="K62" s="13"/>
      <c r="L62" s="13"/>
      <c r="M62" s="13"/>
      <c r="N62" s="13"/>
    </row>
    <row r="63" spans="1:14">
      <c r="A63" s="13"/>
      <c r="B63" s="13"/>
      <c r="C63" s="13"/>
      <c r="D63" s="13"/>
      <c r="E63" s="13"/>
      <c r="F63" s="13"/>
      <c r="G63" s="13"/>
      <c r="H63" s="13"/>
      <c r="I63" s="13"/>
      <c r="J63" s="13"/>
      <c r="K63" s="13"/>
      <c r="L63" s="13"/>
      <c r="M63" s="13"/>
      <c r="N63" s="13"/>
    </row>
    <row r="64" spans="1:14">
      <c r="A64" s="13"/>
      <c r="B64" s="13"/>
      <c r="C64" s="13"/>
      <c r="D64" s="13"/>
      <c r="E64" s="13"/>
      <c r="F64" s="13"/>
      <c r="G64" s="13"/>
      <c r="H64" s="13"/>
      <c r="I64" s="13"/>
      <c r="J64" s="13"/>
      <c r="K64" s="13"/>
      <c r="L64" s="13"/>
      <c r="M64" s="13"/>
      <c r="N64" s="13"/>
    </row>
    <row r="65" spans="1:14">
      <c r="A65" s="13"/>
      <c r="B65" s="13"/>
      <c r="C65" s="13"/>
      <c r="D65" s="13"/>
      <c r="E65" s="13"/>
      <c r="F65" s="13"/>
      <c r="G65" s="13"/>
      <c r="H65" s="13"/>
      <c r="I65" s="13"/>
      <c r="J65" s="13"/>
      <c r="K65" s="13"/>
      <c r="L65" s="13"/>
      <c r="M65" s="13"/>
      <c r="N65" s="13"/>
    </row>
    <row r="66" spans="1:14">
      <c r="A66" s="13"/>
      <c r="B66" s="13"/>
      <c r="C66" s="13"/>
      <c r="D66" s="13"/>
      <c r="E66" s="13"/>
      <c r="F66" s="13"/>
      <c r="G66" s="13"/>
      <c r="H66" s="13"/>
      <c r="I66" s="13"/>
      <c r="J66" s="13"/>
      <c r="K66" s="13"/>
      <c r="L66" s="13"/>
      <c r="M66" s="13"/>
      <c r="N66" s="13"/>
    </row>
    <row r="67" spans="1:14">
      <c r="A67" s="13"/>
      <c r="B67" s="13"/>
      <c r="C67" s="13"/>
      <c r="D67" s="13"/>
      <c r="E67" s="13"/>
      <c r="F67" s="13"/>
      <c r="G67" s="13"/>
      <c r="H67" s="13"/>
      <c r="I67" s="13"/>
      <c r="J67" s="13"/>
      <c r="K67" s="13"/>
      <c r="L67" s="13"/>
      <c r="M67" s="13"/>
      <c r="N67" s="13"/>
    </row>
    <row r="68" spans="1:14">
      <c r="A68" s="13"/>
      <c r="B68" s="13"/>
      <c r="C68" s="13"/>
      <c r="D68" s="13"/>
      <c r="E68" s="13"/>
      <c r="F68" s="13"/>
      <c r="G68" s="13"/>
      <c r="H68" s="13"/>
      <c r="I68" s="13"/>
      <c r="J68" s="13"/>
      <c r="K68" s="13"/>
      <c r="L68" s="13"/>
      <c r="M68" s="13"/>
      <c r="N68" s="13"/>
    </row>
    <row r="69" spans="1:14">
      <c r="A69" s="13"/>
      <c r="B69" s="13"/>
      <c r="C69" s="13"/>
      <c r="D69" s="13"/>
      <c r="E69" s="13"/>
      <c r="F69" s="13"/>
      <c r="G69" s="13"/>
      <c r="H69" s="13"/>
      <c r="I69" s="13"/>
      <c r="J69" s="13"/>
      <c r="K69" s="13"/>
      <c r="L69" s="13"/>
      <c r="M69" s="13"/>
      <c r="N69" s="13"/>
    </row>
    <row r="70" spans="1:14">
      <c r="A70" s="13"/>
      <c r="B70" s="13"/>
      <c r="C70" s="13"/>
      <c r="D70" s="13"/>
      <c r="E70" s="13"/>
      <c r="F70" s="13"/>
      <c r="G70" s="13"/>
      <c r="H70" s="13"/>
      <c r="I70" s="13"/>
      <c r="J70" s="13"/>
      <c r="K70" s="13"/>
      <c r="L70" s="13"/>
      <c r="M70" s="13"/>
      <c r="N70" s="13"/>
    </row>
    <row r="71" spans="1:14">
      <c r="A71" s="13"/>
      <c r="B71" s="13"/>
      <c r="C71" s="13"/>
      <c r="D71" s="13"/>
      <c r="E71" s="13"/>
      <c r="F71" s="13"/>
      <c r="G71" s="13"/>
      <c r="H71" s="13"/>
      <c r="I71" s="13"/>
      <c r="J71" s="13"/>
      <c r="K71" s="13"/>
      <c r="L71" s="13"/>
      <c r="M71" s="13"/>
      <c r="N71" s="13"/>
    </row>
    <row r="72" spans="1:14">
      <c r="A72" s="13"/>
      <c r="B72" s="13"/>
      <c r="C72" s="13"/>
      <c r="D72" s="13"/>
      <c r="E72" s="13"/>
      <c r="F72" s="13"/>
      <c r="G72" s="13"/>
      <c r="H72" s="13"/>
      <c r="I72" s="13"/>
      <c r="J72" s="13"/>
      <c r="K72" s="13"/>
      <c r="L72" s="13"/>
      <c r="M72" s="13"/>
      <c r="N72" s="13"/>
    </row>
    <row r="73" spans="1:14">
      <c r="A73" s="13"/>
      <c r="B73" s="13"/>
      <c r="C73" s="13"/>
      <c r="D73" s="13"/>
      <c r="E73" s="13"/>
      <c r="F73" s="13"/>
      <c r="G73" s="13"/>
      <c r="H73" s="13"/>
      <c r="I73" s="13"/>
      <c r="J73" s="13"/>
      <c r="K73" s="13"/>
      <c r="L73" s="13"/>
      <c r="M73" s="13"/>
      <c r="N73" s="13"/>
    </row>
    <row r="74" spans="1:14">
      <c r="A74" s="13"/>
      <c r="B74" s="13"/>
      <c r="C74" s="13"/>
      <c r="D74" s="13"/>
      <c r="E74" s="13"/>
      <c r="F74" s="13"/>
      <c r="G74" s="13"/>
      <c r="H74" s="13"/>
      <c r="I74" s="13"/>
      <c r="J74" s="13"/>
      <c r="K74" s="13"/>
      <c r="L74" s="13"/>
      <c r="M74" s="13"/>
      <c r="N74" s="13"/>
    </row>
    <row r="75" spans="1:14">
      <c r="A75" s="13"/>
      <c r="B75" s="13"/>
      <c r="C75" s="13"/>
      <c r="D75" s="13"/>
      <c r="E75" s="13"/>
      <c r="F75" s="13"/>
      <c r="G75" s="13"/>
      <c r="H75" s="13"/>
      <c r="I75" s="13"/>
      <c r="J75" s="13"/>
      <c r="K75" s="13"/>
      <c r="L75" s="13"/>
      <c r="M75" s="13"/>
      <c r="N75" s="13"/>
    </row>
    <row r="76" spans="1:14">
      <c r="A76" s="13"/>
      <c r="B76" s="13"/>
      <c r="C76" s="13"/>
      <c r="D76" s="13"/>
      <c r="E76" s="13"/>
      <c r="F76" s="13"/>
      <c r="G76" s="13"/>
      <c r="H76" s="13"/>
      <c r="I76" s="13"/>
      <c r="J76" s="13"/>
      <c r="K76" s="13"/>
      <c r="L76" s="13"/>
      <c r="M76" s="13"/>
      <c r="N76" s="13"/>
    </row>
    <row r="77" spans="1:14">
      <c r="A77" s="13"/>
      <c r="B77" s="13"/>
      <c r="C77" s="13"/>
      <c r="D77" s="13"/>
      <c r="E77" s="13"/>
      <c r="F77" s="13"/>
      <c r="G77" s="13"/>
      <c r="H77" s="13"/>
      <c r="I77" s="13"/>
      <c r="J77" s="13"/>
      <c r="K77" s="13"/>
      <c r="L77" s="13"/>
      <c r="M77" s="13"/>
      <c r="N77" s="13"/>
    </row>
    <row r="78" spans="1:14">
      <c r="A78" s="13"/>
      <c r="B78" s="13"/>
      <c r="C78" s="13"/>
      <c r="D78" s="13"/>
      <c r="E78" s="13"/>
      <c r="F78" s="13"/>
      <c r="G78" s="13"/>
      <c r="H78" s="13"/>
      <c r="I78" s="13"/>
      <c r="J78" s="13"/>
      <c r="K78" s="13"/>
      <c r="L78" s="13"/>
      <c r="M78" s="13"/>
      <c r="N78" s="13"/>
    </row>
    <row r="79" spans="1:14">
      <c r="A79" s="13"/>
      <c r="B79" s="13"/>
      <c r="C79" s="13"/>
      <c r="D79" s="13"/>
      <c r="E79" s="13"/>
      <c r="F79" s="13"/>
      <c r="G79" s="13"/>
      <c r="H79" s="13"/>
      <c r="I79" s="13"/>
      <c r="J79" s="13"/>
      <c r="K79" s="13"/>
      <c r="L79" s="13"/>
      <c r="M79" s="13"/>
      <c r="N79" s="13"/>
    </row>
    <row r="80" spans="1:14">
      <c r="A80" s="13"/>
      <c r="B80" s="13"/>
      <c r="C80" s="13"/>
      <c r="D80" s="13"/>
      <c r="E80" s="13"/>
      <c r="F80" s="13"/>
      <c r="G80" s="13"/>
      <c r="H80" s="13"/>
      <c r="I80" s="13"/>
      <c r="J80" s="13"/>
      <c r="K80" s="13"/>
      <c r="L80" s="13"/>
      <c r="M80" s="13"/>
      <c r="N80" s="13"/>
    </row>
    <row r="81" spans="1:14">
      <c r="A81" s="13"/>
      <c r="B81" s="13"/>
      <c r="C81" s="13"/>
      <c r="D81" s="13"/>
      <c r="E81" s="13"/>
      <c r="F81" s="13"/>
      <c r="G81" s="13"/>
      <c r="H81" s="13"/>
      <c r="I81" s="13"/>
      <c r="J81" s="13"/>
      <c r="K81" s="13"/>
      <c r="L81" s="13"/>
      <c r="M81" s="13"/>
      <c r="N81" s="13"/>
    </row>
    <row r="82" spans="1:14">
      <c r="A82" s="13"/>
      <c r="B82" s="13"/>
      <c r="C82" s="13"/>
      <c r="D82" s="13"/>
      <c r="E82" s="13"/>
      <c r="F82" s="13"/>
      <c r="G82" s="13"/>
      <c r="H82" s="13"/>
      <c r="I82" s="13"/>
      <c r="J82" s="13"/>
      <c r="K82" s="13"/>
      <c r="L82" s="13"/>
      <c r="M82" s="13"/>
      <c r="N82" s="13"/>
    </row>
    <row r="83" spans="1:14">
      <c r="A83" s="13"/>
      <c r="B83" s="13"/>
      <c r="C83" s="13"/>
      <c r="D83" s="13"/>
      <c r="E83" s="13"/>
      <c r="F83" s="13"/>
      <c r="G83" s="13"/>
      <c r="H83" s="13"/>
      <c r="I83" s="13"/>
      <c r="J83" s="13"/>
      <c r="K83" s="13"/>
      <c r="L83" s="13"/>
      <c r="M83" s="13"/>
      <c r="N83" s="13"/>
    </row>
    <row r="84" spans="1:14">
      <c r="A84" s="13"/>
      <c r="B84" s="13"/>
      <c r="C84" s="13"/>
      <c r="D84" s="13"/>
      <c r="E84" s="13"/>
      <c r="F84" s="13"/>
      <c r="G84" s="13"/>
      <c r="H84" s="13"/>
      <c r="I84" s="13"/>
      <c r="J84" s="13"/>
      <c r="K84" s="13"/>
      <c r="L84" s="13"/>
      <c r="M84" s="13"/>
      <c r="N84" s="13"/>
    </row>
    <row r="85" spans="1:14">
      <c r="A85" s="13"/>
      <c r="B85" s="13"/>
      <c r="C85" s="13"/>
      <c r="D85" s="13"/>
      <c r="E85" s="13"/>
      <c r="F85" s="13"/>
      <c r="G85" s="13"/>
      <c r="H85" s="13"/>
      <c r="I85" s="13"/>
      <c r="J85" s="13"/>
      <c r="K85" s="13"/>
      <c r="L85" s="13"/>
      <c r="M85" s="13"/>
      <c r="N85" s="13"/>
    </row>
    <row r="86" spans="1:14">
      <c r="A86" s="13"/>
      <c r="B86" s="13"/>
      <c r="C86" s="13"/>
      <c r="D86" s="13"/>
      <c r="E86" s="13"/>
      <c r="F86" s="13"/>
      <c r="G86" s="13"/>
      <c r="H86" s="13"/>
      <c r="I86" s="13"/>
      <c r="J86" s="13"/>
      <c r="K86" s="13"/>
      <c r="L86" s="13"/>
      <c r="M86" s="13"/>
      <c r="N86" s="13"/>
    </row>
    <row r="87" spans="1:14">
      <c r="A87" s="13"/>
      <c r="B87" s="13"/>
      <c r="C87" s="13"/>
      <c r="D87" s="13"/>
      <c r="E87" s="13"/>
      <c r="F87" s="13"/>
      <c r="G87" s="13"/>
      <c r="H87" s="13"/>
      <c r="I87" s="13"/>
      <c r="J87" s="13"/>
      <c r="K87" s="13"/>
      <c r="L87" s="13"/>
      <c r="M87" s="13"/>
      <c r="N87" s="13"/>
    </row>
    <row r="88" spans="1:14">
      <c r="A88" s="13"/>
      <c r="B88" s="13"/>
      <c r="C88" s="13"/>
      <c r="D88" s="13"/>
      <c r="E88" s="13"/>
      <c r="F88" s="13"/>
      <c r="G88" s="13"/>
      <c r="H88" s="13"/>
      <c r="I88" s="13"/>
      <c r="J88" s="13"/>
      <c r="K88" s="13"/>
      <c r="L88" s="13"/>
      <c r="M88" s="13"/>
      <c r="N88" s="13"/>
    </row>
    <row r="89" spans="1:14">
      <c r="A89" s="13"/>
      <c r="B89" s="13"/>
      <c r="C89" s="13"/>
      <c r="D89" s="13"/>
      <c r="E89" s="13"/>
      <c r="F89" s="13"/>
      <c r="G89" s="13"/>
      <c r="H89" s="13"/>
      <c r="I89" s="13"/>
      <c r="J89" s="13"/>
      <c r="K89" s="13"/>
      <c r="L89" s="13"/>
      <c r="M89" s="13"/>
      <c r="N89" s="13"/>
    </row>
    <row r="90" spans="1:14">
      <c r="A90" s="13"/>
      <c r="B90" s="13"/>
      <c r="C90" s="13"/>
      <c r="D90" s="13"/>
      <c r="E90" s="13"/>
      <c r="F90" s="13"/>
      <c r="G90" s="13"/>
      <c r="H90" s="13"/>
      <c r="I90" s="13"/>
      <c r="J90" s="13"/>
      <c r="K90" s="13"/>
      <c r="L90" s="13"/>
      <c r="M90" s="13"/>
      <c r="N90" s="13"/>
    </row>
    <row r="91" spans="1:14">
      <c r="A91" s="13"/>
      <c r="B91" s="13"/>
      <c r="C91" s="13"/>
      <c r="D91" s="13"/>
      <c r="E91" s="13"/>
      <c r="F91" s="13"/>
      <c r="G91" s="13"/>
      <c r="H91" s="13"/>
      <c r="I91" s="13"/>
      <c r="J91" s="13"/>
      <c r="K91" s="13"/>
      <c r="L91" s="13"/>
      <c r="M91" s="13"/>
      <c r="N91" s="13"/>
    </row>
    <row r="92" spans="1:14">
      <c r="A92" s="13"/>
      <c r="B92" s="13"/>
      <c r="C92" s="13"/>
      <c r="D92" s="13"/>
      <c r="E92" s="13"/>
      <c r="F92" s="13"/>
      <c r="G92" s="13"/>
      <c r="H92" s="13"/>
      <c r="I92" s="13"/>
      <c r="J92" s="13"/>
      <c r="K92" s="13"/>
      <c r="L92" s="13"/>
      <c r="M92" s="13"/>
      <c r="N92" s="13"/>
    </row>
    <row r="93" spans="1:14">
      <c r="A93" s="13"/>
      <c r="B93" s="13"/>
      <c r="C93" s="13"/>
      <c r="D93" s="13"/>
      <c r="E93" s="13"/>
      <c r="F93" s="13"/>
      <c r="G93" s="13"/>
      <c r="H93" s="13"/>
      <c r="I93" s="13"/>
      <c r="J93" s="13"/>
      <c r="K93" s="13"/>
      <c r="L93" s="13"/>
      <c r="M93" s="13"/>
      <c r="N93" s="13"/>
    </row>
    <row r="94" spans="1:14">
      <c r="A94" s="13"/>
      <c r="B94" s="13"/>
      <c r="C94" s="13"/>
      <c r="D94" s="13"/>
      <c r="E94" s="13"/>
      <c r="F94" s="13"/>
      <c r="G94" s="13"/>
      <c r="H94" s="13"/>
      <c r="I94" s="13"/>
      <c r="J94" s="13"/>
      <c r="K94" s="13"/>
      <c r="L94" s="13"/>
      <c r="M94" s="13"/>
      <c r="N94" s="13"/>
    </row>
    <row r="95" spans="1:14">
      <c r="A95" s="13"/>
      <c r="B95" s="13"/>
      <c r="C95" s="13"/>
      <c r="D95" s="13"/>
      <c r="E95" s="13"/>
      <c r="F95" s="13"/>
      <c r="G95" s="13"/>
      <c r="H95" s="13"/>
      <c r="I95" s="13"/>
      <c r="J95" s="13"/>
      <c r="K95" s="13"/>
      <c r="L95" s="13"/>
      <c r="M95" s="13"/>
      <c r="N95" s="13"/>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6DF976-3646-43AC-9A73-D1010E731A53}">
  <dimension ref="A1:W95"/>
  <sheetViews>
    <sheetView zoomScale="70" zoomScaleNormal="70" workbookViewId="0">
      <selection activeCell="K16" sqref="K16"/>
    </sheetView>
  </sheetViews>
  <sheetFormatPr defaultColWidth="11.19921875" defaultRowHeight="15.6"/>
  <cols>
    <col min="1" max="1" width="8" bestFit="1" customWidth="1"/>
    <col min="2" max="3" width="10.19921875" bestFit="1" customWidth="1"/>
    <col min="4" max="4" width="9.296875" customWidth="1"/>
    <col min="5" max="5" width="7.09765625" bestFit="1" customWidth="1"/>
    <col min="6" max="6" width="11.69921875" bestFit="1" customWidth="1"/>
    <col min="7" max="7" width="4.8984375" bestFit="1" customWidth="1"/>
    <col min="8" max="8" width="6.69921875" customWidth="1"/>
    <col min="10" max="10" width="9.19921875" bestFit="1" customWidth="1"/>
    <col min="12" max="12" width="8.59765625" customWidth="1"/>
    <col min="13" max="13" width="10" customWidth="1"/>
    <col min="14" max="14" width="7.3984375" customWidth="1"/>
  </cols>
  <sheetData>
    <row r="1" spans="1:23" s="74" customFormat="1" ht="41.4">
      <c r="A1" s="64" t="s">
        <v>42</v>
      </c>
      <c r="B1" s="64" t="s">
        <v>43</v>
      </c>
      <c r="C1" s="65" t="s">
        <v>44</v>
      </c>
      <c r="D1" s="64" t="s">
        <v>45</v>
      </c>
      <c r="E1" s="64" t="s">
        <v>46</v>
      </c>
      <c r="F1" s="64" t="s">
        <v>82</v>
      </c>
      <c r="G1" s="64" t="s">
        <v>48</v>
      </c>
      <c r="H1" s="64" t="s">
        <v>83</v>
      </c>
      <c r="I1" s="64" t="s">
        <v>50</v>
      </c>
      <c r="J1" s="64" t="s">
        <v>51</v>
      </c>
      <c r="K1" s="66" t="s">
        <v>52</v>
      </c>
      <c r="L1" s="67" t="s">
        <v>84</v>
      </c>
      <c r="M1" s="67" t="s">
        <v>85</v>
      </c>
      <c r="N1" s="68"/>
      <c r="O1" s="69" t="s">
        <v>86</v>
      </c>
      <c r="P1" s="70" t="s">
        <v>87</v>
      </c>
      <c r="Q1" s="71" t="s">
        <v>88</v>
      </c>
      <c r="R1" s="71" t="s">
        <v>89</v>
      </c>
      <c r="S1" s="72" t="s">
        <v>90</v>
      </c>
      <c r="T1" s="73" t="s">
        <v>91</v>
      </c>
      <c r="U1" s="73" t="s">
        <v>92</v>
      </c>
    </row>
    <row r="2" spans="1:23" s="26" customFormat="1">
      <c r="A2" s="61" t="s">
        <v>60</v>
      </c>
      <c r="B2" s="61">
        <v>20250124</v>
      </c>
      <c r="C2" s="62">
        <v>1859</v>
      </c>
      <c r="D2" s="40">
        <v>20</v>
      </c>
      <c r="E2" s="40" t="s">
        <v>61</v>
      </c>
      <c r="F2" s="61" t="s">
        <v>93</v>
      </c>
      <c r="G2" s="61">
        <v>1</v>
      </c>
      <c r="H2" s="61">
        <v>15</v>
      </c>
      <c r="I2" s="61">
        <v>3</v>
      </c>
      <c r="J2" s="61" t="s">
        <v>63</v>
      </c>
      <c r="K2" s="61"/>
      <c r="L2" s="61">
        <v>1</v>
      </c>
      <c r="M2" s="61">
        <v>1</v>
      </c>
      <c r="N2" s="68"/>
      <c r="O2" s="75">
        <v>45776</v>
      </c>
      <c r="P2" s="61">
        <v>1</v>
      </c>
      <c r="Q2" s="63">
        <v>88.524907015518778</v>
      </c>
      <c r="R2" s="57">
        <v>6.1092896174863389</v>
      </c>
      <c r="T2" s="63">
        <v>1.1413299187110995</v>
      </c>
      <c r="U2" s="57">
        <v>0.14049986905451459</v>
      </c>
      <c r="W2" s="26">
        <f>Q2/R2</f>
        <v>14.490212865688672</v>
      </c>
    </row>
    <row r="3" spans="1:23" s="26" customFormat="1">
      <c r="A3" s="78" t="s">
        <v>60</v>
      </c>
      <c r="B3" s="78">
        <v>20250125</v>
      </c>
      <c r="C3" s="79">
        <v>414</v>
      </c>
      <c r="D3" s="78">
        <v>47</v>
      </c>
      <c r="E3" s="78" t="s">
        <v>64</v>
      </c>
      <c r="F3" s="78" t="s">
        <v>93</v>
      </c>
      <c r="G3" s="78">
        <v>2</v>
      </c>
      <c r="H3" s="78">
        <v>16</v>
      </c>
      <c r="I3" s="78">
        <v>3</v>
      </c>
      <c r="J3" s="78" t="s">
        <v>63</v>
      </c>
      <c r="K3" s="78"/>
      <c r="L3" s="78">
        <v>1</v>
      </c>
      <c r="M3" s="78">
        <v>1</v>
      </c>
      <c r="N3" s="68"/>
      <c r="O3" s="80">
        <v>45776</v>
      </c>
      <c r="P3" s="78">
        <v>2</v>
      </c>
      <c r="Q3" s="81">
        <v>83.813992561241506</v>
      </c>
      <c r="R3" s="82">
        <v>5.0251366120218579</v>
      </c>
      <c r="S3" s="83"/>
      <c r="T3" s="81">
        <v>0.97843988606637067</v>
      </c>
      <c r="U3" s="82">
        <v>0.20499889115092224</v>
      </c>
      <c r="V3" s="83"/>
      <c r="W3" s="83">
        <f t="shared" ref="W3:W37" si="0">Q3/R3</f>
        <v>16.678948062969983</v>
      </c>
    </row>
    <row r="4" spans="1:23" s="26" customFormat="1">
      <c r="A4" s="61" t="s">
        <v>60</v>
      </c>
      <c r="B4" s="61">
        <v>20250125</v>
      </c>
      <c r="C4" s="62">
        <v>1011</v>
      </c>
      <c r="D4" s="61">
        <v>67</v>
      </c>
      <c r="E4" s="61" t="s">
        <v>65</v>
      </c>
      <c r="F4" s="61" t="s">
        <v>93</v>
      </c>
      <c r="G4" s="61">
        <v>5</v>
      </c>
      <c r="H4" s="61">
        <v>10</v>
      </c>
      <c r="I4" s="61">
        <v>25</v>
      </c>
      <c r="J4" s="61" t="s">
        <v>63</v>
      </c>
      <c r="K4" s="61"/>
      <c r="L4" s="61">
        <v>1</v>
      </c>
      <c r="M4" s="61">
        <v>1</v>
      </c>
      <c r="N4" s="68"/>
      <c r="O4" s="75">
        <v>45776</v>
      </c>
      <c r="P4" s="61">
        <v>3</v>
      </c>
      <c r="Q4" s="63">
        <v>77.834641528793128</v>
      </c>
      <c r="R4" s="57">
        <v>6.9748633879781412</v>
      </c>
      <c r="T4" s="63">
        <v>0.43374870401630888</v>
      </c>
      <c r="U4" s="57">
        <v>0.26535780195148939</v>
      </c>
      <c r="W4" s="26">
        <f t="shared" si="0"/>
        <v>11.159306956885885</v>
      </c>
    </row>
    <row r="5" spans="1:23" s="26" customFormat="1">
      <c r="A5" s="61" t="s">
        <v>60</v>
      </c>
      <c r="B5" s="61">
        <v>20250125</v>
      </c>
      <c r="C5" s="62">
        <v>1011</v>
      </c>
      <c r="D5" s="61">
        <v>67</v>
      </c>
      <c r="E5" s="61" t="s">
        <v>65</v>
      </c>
      <c r="F5" s="61" t="s">
        <v>93</v>
      </c>
      <c r="G5" s="61">
        <v>5</v>
      </c>
      <c r="H5" s="61">
        <v>18</v>
      </c>
      <c r="I5" s="61">
        <v>3.5</v>
      </c>
      <c r="J5" s="61" t="s">
        <v>63</v>
      </c>
      <c r="K5" s="61"/>
      <c r="L5" s="61">
        <v>1</v>
      </c>
      <c r="M5" s="61">
        <v>1</v>
      </c>
      <c r="N5" s="68"/>
      <c r="O5" s="75">
        <v>45776</v>
      </c>
      <c r="P5" s="61">
        <v>4</v>
      </c>
      <c r="Q5" s="63">
        <v>74.639951263306401</v>
      </c>
      <c r="R5" s="57">
        <v>6.2153005464480868</v>
      </c>
      <c r="T5" s="63">
        <v>0.89858240325961269</v>
      </c>
      <c r="U5" s="57">
        <v>0.13075076591661344</v>
      </c>
      <c r="W5" s="26">
        <f t="shared" si="0"/>
        <v>12.009065483721709</v>
      </c>
    </row>
    <row r="6" spans="1:23" s="26" customFormat="1">
      <c r="A6" s="61" t="s">
        <v>60</v>
      </c>
      <c r="B6" s="61">
        <v>20250125</v>
      </c>
      <c r="C6" s="62">
        <v>1011</v>
      </c>
      <c r="D6" s="61">
        <v>67</v>
      </c>
      <c r="E6" s="61" t="s">
        <v>65</v>
      </c>
      <c r="F6" s="61" t="s">
        <v>93</v>
      </c>
      <c r="G6" s="61">
        <v>5</v>
      </c>
      <c r="H6" s="61">
        <v>18</v>
      </c>
      <c r="I6" s="61">
        <v>3.5</v>
      </c>
      <c r="J6" s="61" t="s">
        <v>66</v>
      </c>
      <c r="K6" s="61" t="s">
        <v>67</v>
      </c>
      <c r="L6" s="61">
        <v>1</v>
      </c>
      <c r="M6" s="61">
        <v>1</v>
      </c>
      <c r="N6" s="68"/>
      <c r="O6" s="75">
        <v>45776</v>
      </c>
      <c r="P6" s="61">
        <v>5</v>
      </c>
      <c r="Q6" s="63">
        <v>75.740246248557128</v>
      </c>
      <c r="R6" s="57">
        <v>7.0349726775956283</v>
      </c>
      <c r="T6" s="63">
        <v>1.1963934107150074</v>
      </c>
      <c r="U6" s="57">
        <v>0.13732709030686824</v>
      </c>
      <c r="W6" s="26">
        <f t="shared" si="0"/>
        <v>10.76624597132667</v>
      </c>
    </row>
    <row r="7" spans="1:23" s="26" customFormat="1">
      <c r="A7" s="78" t="s">
        <v>60</v>
      </c>
      <c r="B7" s="78">
        <v>20250126</v>
      </c>
      <c r="C7" s="79">
        <v>350</v>
      </c>
      <c r="D7" s="78">
        <v>1526</v>
      </c>
      <c r="E7" s="78" t="s">
        <v>68</v>
      </c>
      <c r="F7" s="78" t="s">
        <v>93</v>
      </c>
      <c r="G7" s="78">
        <v>6</v>
      </c>
      <c r="H7" s="78">
        <v>1</v>
      </c>
      <c r="I7" s="78">
        <v>500</v>
      </c>
      <c r="J7" s="78" t="s">
        <v>63</v>
      </c>
      <c r="K7" s="78"/>
      <c r="L7" s="78">
        <v>1</v>
      </c>
      <c r="M7" s="78">
        <v>1</v>
      </c>
      <c r="N7" s="68"/>
      <c r="O7" s="80">
        <v>45776</v>
      </c>
      <c r="P7" s="78">
        <v>6</v>
      </c>
      <c r="Q7" s="81">
        <v>47.551455688085156</v>
      </c>
      <c r="R7" s="82">
        <v>19.312568306010931</v>
      </c>
      <c r="S7" s="83"/>
      <c r="T7" s="81">
        <v>0.94094284122018812</v>
      </c>
      <c r="U7" s="82">
        <v>5.8681502770093319E-2</v>
      </c>
      <c r="V7" s="83"/>
      <c r="W7" s="83">
        <f t="shared" si="0"/>
        <v>2.4622025892478021</v>
      </c>
    </row>
    <row r="8" spans="1:23" s="26" customFormat="1">
      <c r="A8" s="78" t="s">
        <v>60</v>
      </c>
      <c r="B8" s="78">
        <v>20250126</v>
      </c>
      <c r="C8" s="79">
        <v>350</v>
      </c>
      <c r="D8" s="78">
        <v>1526</v>
      </c>
      <c r="E8" s="78" t="s">
        <v>68</v>
      </c>
      <c r="F8" s="78" t="s">
        <v>93</v>
      </c>
      <c r="G8" s="78">
        <v>6</v>
      </c>
      <c r="H8" s="78">
        <v>1</v>
      </c>
      <c r="I8" s="78">
        <v>500</v>
      </c>
      <c r="J8" s="78" t="s">
        <v>66</v>
      </c>
      <c r="K8" s="78" t="s">
        <v>67</v>
      </c>
      <c r="L8" s="78">
        <v>1</v>
      </c>
      <c r="M8" s="78">
        <v>1</v>
      </c>
      <c r="N8" s="68"/>
      <c r="O8" s="80">
        <v>45776</v>
      </c>
      <c r="P8" s="78">
        <v>7</v>
      </c>
      <c r="Q8" s="81">
        <v>46.760895216108757</v>
      </c>
      <c r="R8" s="82">
        <v>20.695081967213117</v>
      </c>
      <c r="S8" s="83"/>
      <c r="T8" s="81">
        <v>0.59557807027243692</v>
      </c>
      <c r="U8" s="82">
        <v>0.38248399572710101</v>
      </c>
      <c r="V8" s="83"/>
      <c r="W8" s="83">
        <f t="shared" si="0"/>
        <v>2.2595172751763575</v>
      </c>
    </row>
    <row r="9" spans="1:23" s="26" customFormat="1">
      <c r="A9" s="78" t="s">
        <v>60</v>
      </c>
      <c r="B9" s="84">
        <v>20250126</v>
      </c>
      <c r="C9" s="79">
        <v>350</v>
      </c>
      <c r="D9" s="78">
        <v>1526</v>
      </c>
      <c r="E9" s="78" t="s">
        <v>68</v>
      </c>
      <c r="F9" s="78" t="s">
        <v>93</v>
      </c>
      <c r="G9" s="78">
        <v>6</v>
      </c>
      <c r="H9" s="78">
        <v>4</v>
      </c>
      <c r="I9" s="78">
        <v>75</v>
      </c>
      <c r="J9" s="78" t="s">
        <v>63</v>
      </c>
      <c r="K9" s="78"/>
      <c r="L9" s="78">
        <v>1</v>
      </c>
      <c r="M9" s="78">
        <v>1</v>
      </c>
      <c r="N9" s="68"/>
      <c r="O9" s="80">
        <v>45776</v>
      </c>
      <c r="P9" s="78">
        <v>8</v>
      </c>
      <c r="Q9" s="81">
        <v>58.710747723483379</v>
      </c>
      <c r="R9" s="82">
        <v>10.998907103825136</v>
      </c>
      <c r="S9" s="83"/>
      <c r="T9" s="81">
        <v>1.0618116924739334</v>
      </c>
      <c r="U9" s="82">
        <v>0.25858717982704338</v>
      </c>
      <c r="V9" s="83"/>
      <c r="W9" s="83">
        <f t="shared" si="0"/>
        <v>5.3378710420297395</v>
      </c>
    </row>
    <row r="10" spans="1:23" s="26" customFormat="1">
      <c r="A10" s="78" t="s">
        <v>60</v>
      </c>
      <c r="B10" s="78">
        <v>20250126</v>
      </c>
      <c r="C10" s="79">
        <v>350</v>
      </c>
      <c r="D10" s="78">
        <v>1526</v>
      </c>
      <c r="E10" s="78" t="s">
        <v>68</v>
      </c>
      <c r="F10" s="78" t="s">
        <v>93</v>
      </c>
      <c r="G10" s="78">
        <v>6</v>
      </c>
      <c r="H10" s="78">
        <v>15</v>
      </c>
      <c r="I10" s="78">
        <v>20</v>
      </c>
      <c r="J10" s="78" t="s">
        <v>63</v>
      </c>
      <c r="K10" s="78"/>
      <c r="L10" s="78">
        <v>1</v>
      </c>
      <c r="M10" s="78">
        <v>1</v>
      </c>
      <c r="N10" s="68"/>
      <c r="O10" s="80">
        <v>45776</v>
      </c>
      <c r="P10" s="78">
        <v>9</v>
      </c>
      <c r="Q10" s="81">
        <v>69.982134154161841</v>
      </c>
      <c r="R10" s="82">
        <v>7.1005464480874316</v>
      </c>
      <c r="S10" s="83"/>
      <c r="T10" s="81">
        <v>0.75196942111054554</v>
      </c>
      <c r="U10" s="82">
        <v>0.1542842733888948</v>
      </c>
      <c r="V10" s="83"/>
      <c r="W10" s="83">
        <f t="shared" si="0"/>
        <v>9.8558800601905627</v>
      </c>
    </row>
    <row r="11" spans="1:23" s="26" customFormat="1">
      <c r="A11" s="78" t="s">
        <v>60</v>
      </c>
      <c r="B11" s="78">
        <v>20250126</v>
      </c>
      <c r="C11" s="79">
        <v>350</v>
      </c>
      <c r="D11" s="78">
        <v>1526</v>
      </c>
      <c r="E11" s="78" t="s">
        <v>68</v>
      </c>
      <c r="F11" s="78" t="s">
        <v>93</v>
      </c>
      <c r="G11" s="78">
        <v>6</v>
      </c>
      <c r="H11" s="78">
        <v>19</v>
      </c>
      <c r="I11" s="78">
        <v>3</v>
      </c>
      <c r="J11" s="78" t="s">
        <v>63</v>
      </c>
      <c r="K11" s="78"/>
      <c r="L11" s="78">
        <v>1</v>
      </c>
      <c r="M11" s="78">
        <v>1</v>
      </c>
      <c r="N11" s="68"/>
      <c r="O11" s="80">
        <v>45776</v>
      </c>
      <c r="P11" s="78">
        <v>10</v>
      </c>
      <c r="Q11" s="81">
        <v>69.277119404899324</v>
      </c>
      <c r="R11" s="82">
        <v>6.9081967213114748</v>
      </c>
      <c r="S11" s="83"/>
      <c r="T11" s="81">
        <v>0.66814647676427075</v>
      </c>
      <c r="U11" s="82">
        <v>0.25880879831955284</v>
      </c>
      <c r="V11" s="83"/>
      <c r="W11" s="83">
        <f t="shared" si="0"/>
        <v>10.028249368056144</v>
      </c>
    </row>
    <row r="12" spans="1:23" s="26" customFormat="1">
      <c r="A12" s="61" t="s">
        <v>60</v>
      </c>
      <c r="B12" s="61">
        <v>20250126</v>
      </c>
      <c r="C12" s="62">
        <v>1112</v>
      </c>
      <c r="D12" s="61">
        <v>452</v>
      </c>
      <c r="E12" s="61" t="s">
        <v>69</v>
      </c>
      <c r="F12" s="61" t="s">
        <v>93</v>
      </c>
      <c r="G12" s="61">
        <v>9</v>
      </c>
      <c r="H12" s="61">
        <v>1</v>
      </c>
      <c r="I12" s="61">
        <v>442</v>
      </c>
      <c r="J12" s="61" t="s">
        <v>63</v>
      </c>
      <c r="K12" s="61"/>
      <c r="L12" s="61">
        <v>1</v>
      </c>
      <c r="M12" s="61">
        <v>1</v>
      </c>
      <c r="N12" s="68"/>
      <c r="O12" s="75">
        <v>45776</v>
      </c>
      <c r="P12" s="61">
        <v>11</v>
      </c>
      <c r="Q12" s="63">
        <v>46.760895216108757</v>
      </c>
      <c r="R12" s="57">
        <v>20.95081967213115</v>
      </c>
      <c r="T12" s="63">
        <v>0.34186487103651919</v>
      </c>
      <c r="U12" s="57">
        <v>0.35899767897926205</v>
      </c>
      <c r="W12" s="26">
        <f t="shared" si="0"/>
        <v>2.2319363131319512</v>
      </c>
    </row>
    <row r="13" spans="1:23" s="26" customFormat="1">
      <c r="A13" s="61" t="s">
        <v>60</v>
      </c>
      <c r="B13" s="61">
        <v>20250126</v>
      </c>
      <c r="C13" s="62">
        <v>1112</v>
      </c>
      <c r="D13" s="61">
        <v>452</v>
      </c>
      <c r="E13" s="61" t="s">
        <v>69</v>
      </c>
      <c r="F13" s="61" t="s">
        <v>93</v>
      </c>
      <c r="G13" s="61">
        <v>9</v>
      </c>
      <c r="H13" s="61">
        <v>6</v>
      </c>
      <c r="I13" s="61">
        <v>100</v>
      </c>
      <c r="J13" s="61" t="s">
        <v>63</v>
      </c>
      <c r="K13" s="61"/>
      <c r="L13" s="61">
        <v>1</v>
      </c>
      <c r="M13" s="61">
        <v>1</v>
      </c>
      <c r="N13" s="68"/>
      <c r="O13" s="75">
        <v>45776</v>
      </c>
      <c r="P13" s="61">
        <v>12</v>
      </c>
      <c r="Q13" s="63">
        <v>53.80514300371938</v>
      </c>
      <c r="R13" s="57">
        <v>14.00109289617486</v>
      </c>
      <c r="T13" s="63">
        <v>0.45421023908549629</v>
      </c>
      <c r="U13" s="57">
        <v>0.16083407075574765</v>
      </c>
      <c r="W13" s="26">
        <f t="shared" si="0"/>
        <v>3.8429245061590231</v>
      </c>
    </row>
    <row r="14" spans="1:23" s="26" customFormat="1">
      <c r="A14" s="61" t="s">
        <v>60</v>
      </c>
      <c r="B14" s="61">
        <v>20250126</v>
      </c>
      <c r="C14" s="62">
        <v>1112</v>
      </c>
      <c r="D14" s="61">
        <v>452</v>
      </c>
      <c r="E14" s="61" t="s">
        <v>69</v>
      </c>
      <c r="F14" s="61" t="s">
        <v>93</v>
      </c>
      <c r="G14" s="61">
        <v>9</v>
      </c>
      <c r="H14" s="61">
        <v>16</v>
      </c>
      <c r="I14" s="61">
        <v>25</v>
      </c>
      <c r="J14" s="61" t="s">
        <v>63</v>
      </c>
      <c r="K14" s="61"/>
      <c r="L14" s="61">
        <v>1</v>
      </c>
      <c r="M14" s="61">
        <v>1</v>
      </c>
      <c r="N14" s="68"/>
      <c r="O14" s="75">
        <v>45776</v>
      </c>
      <c r="P14" s="61">
        <v>13</v>
      </c>
      <c r="Q14" s="63">
        <v>69.642901115813771</v>
      </c>
      <c r="R14" s="57">
        <v>7.2021857923497272</v>
      </c>
      <c r="T14" s="63">
        <v>1.3382157975718492</v>
      </c>
      <c r="U14" s="57">
        <v>0.1866358224347405</v>
      </c>
      <c r="W14" s="26">
        <f t="shared" si="0"/>
        <v>9.6696896086448554</v>
      </c>
    </row>
    <row r="15" spans="1:23" s="26" customFormat="1">
      <c r="A15" s="61" t="s">
        <v>60</v>
      </c>
      <c r="B15" s="61">
        <v>20250126</v>
      </c>
      <c r="C15" s="62">
        <v>1112</v>
      </c>
      <c r="D15" s="61">
        <v>452</v>
      </c>
      <c r="E15" s="61" t="s">
        <v>69</v>
      </c>
      <c r="F15" s="61" t="s">
        <v>93</v>
      </c>
      <c r="G15" s="61">
        <v>9</v>
      </c>
      <c r="H15" s="61">
        <v>21</v>
      </c>
      <c r="I15" s="61">
        <v>5</v>
      </c>
      <c r="J15" s="61" t="s">
        <v>63</v>
      </c>
      <c r="K15" s="61"/>
      <c r="L15" s="61">
        <v>1</v>
      </c>
      <c r="M15" s="61">
        <v>1</v>
      </c>
      <c r="N15" s="68"/>
      <c r="O15" s="75">
        <v>45776</v>
      </c>
      <c r="P15" s="61">
        <v>14</v>
      </c>
      <c r="Q15" s="63">
        <v>69.926086956521729</v>
      </c>
      <c r="R15" s="57">
        <v>6.527868852459016</v>
      </c>
      <c r="T15" s="63">
        <v>1.3998814041933136</v>
      </c>
      <c r="U15" s="57">
        <v>0.2470791479425663</v>
      </c>
      <c r="W15" s="26">
        <f t="shared" si="0"/>
        <v>10.711931954665559</v>
      </c>
    </row>
    <row r="16" spans="1:23" s="26" customFormat="1">
      <c r="A16" s="78" t="s">
        <v>60</v>
      </c>
      <c r="B16" s="78">
        <v>20250126</v>
      </c>
      <c r="C16" s="79">
        <v>1837</v>
      </c>
      <c r="D16" s="78">
        <v>139</v>
      </c>
      <c r="E16" s="78" t="s">
        <v>70</v>
      </c>
      <c r="F16" s="78" t="s">
        <v>93</v>
      </c>
      <c r="G16" s="78">
        <v>10</v>
      </c>
      <c r="H16" s="78">
        <v>2</v>
      </c>
      <c r="I16" s="78">
        <v>133</v>
      </c>
      <c r="J16" s="78" t="s">
        <v>63</v>
      </c>
      <c r="K16" s="78"/>
      <c r="L16" s="78">
        <v>1</v>
      </c>
      <c r="M16" s="78">
        <v>1</v>
      </c>
      <c r="N16" s="68"/>
      <c r="O16" s="80">
        <v>45776</v>
      </c>
      <c r="P16" s="78">
        <v>15</v>
      </c>
      <c r="Q16" s="81">
        <v>56.032281646787226</v>
      </c>
      <c r="R16" s="82">
        <v>15.840437158469946</v>
      </c>
      <c r="S16" s="83"/>
      <c r="T16" s="81">
        <v>0.8890612732141534</v>
      </c>
      <c r="U16" s="82">
        <v>0.32206891875195098</v>
      </c>
      <c r="V16" s="83"/>
      <c r="W16" s="83">
        <f t="shared" si="0"/>
        <v>3.5372938944949848</v>
      </c>
    </row>
    <row r="17" spans="1:23" s="26" customFormat="1">
      <c r="A17" s="78" t="s">
        <v>60</v>
      </c>
      <c r="B17" s="78">
        <v>20250126</v>
      </c>
      <c r="C17" s="79">
        <v>1837</v>
      </c>
      <c r="D17" s="78">
        <v>139</v>
      </c>
      <c r="E17" s="78" t="s">
        <v>70</v>
      </c>
      <c r="F17" s="78" t="s">
        <v>93</v>
      </c>
      <c r="G17" s="78">
        <v>10</v>
      </c>
      <c r="H17" s="78">
        <v>3</v>
      </c>
      <c r="I17" s="78">
        <v>102</v>
      </c>
      <c r="J17" s="78" t="s">
        <v>63</v>
      </c>
      <c r="K17" s="78"/>
      <c r="L17" s="78">
        <v>1</v>
      </c>
      <c r="M17" s="78">
        <v>1</v>
      </c>
      <c r="N17" s="68"/>
      <c r="O17" s="80">
        <v>45776</v>
      </c>
      <c r="P17" s="78">
        <v>16</v>
      </c>
      <c r="Q17" s="81">
        <v>64.19452353469282</v>
      </c>
      <c r="R17" s="82">
        <v>9.6863387978142068</v>
      </c>
      <c r="S17" s="83"/>
      <c r="T17" s="81">
        <v>1.2664558864954532</v>
      </c>
      <c r="U17" s="82">
        <v>0.10032644021983649</v>
      </c>
      <c r="V17" s="83"/>
      <c r="W17" s="83">
        <f t="shared" si="0"/>
        <v>6.6273258528990109</v>
      </c>
    </row>
    <row r="18" spans="1:23" s="26" customFormat="1" ht="16.95" customHeight="1">
      <c r="A18" s="78" t="s">
        <v>60</v>
      </c>
      <c r="B18" s="78">
        <v>20250126</v>
      </c>
      <c r="C18" s="79">
        <v>1837</v>
      </c>
      <c r="D18" s="78">
        <v>139</v>
      </c>
      <c r="E18" s="78" t="s">
        <v>70</v>
      </c>
      <c r="F18" s="78" t="s">
        <v>93</v>
      </c>
      <c r="G18" s="78">
        <v>10</v>
      </c>
      <c r="H18" s="78">
        <v>11</v>
      </c>
      <c r="I18" s="78">
        <v>33</v>
      </c>
      <c r="J18" s="78" t="s">
        <v>63</v>
      </c>
      <c r="K18" s="78"/>
      <c r="L18" s="78">
        <v>1</v>
      </c>
      <c r="M18" s="78">
        <v>1</v>
      </c>
      <c r="N18" s="68"/>
      <c r="O18" s="80">
        <v>45776</v>
      </c>
      <c r="P18" s="78">
        <v>17</v>
      </c>
      <c r="Q18" s="81">
        <v>69.967384891624974</v>
      </c>
      <c r="R18" s="82">
        <v>9.5180327868852466</v>
      </c>
      <c r="S18" s="83"/>
      <c r="T18" s="81">
        <v>0.56403926075750843</v>
      </c>
      <c r="U18" s="82">
        <v>0.30560472649786374</v>
      </c>
      <c r="V18" s="83"/>
      <c r="W18" s="83">
        <f t="shared" si="0"/>
        <v>7.3510342376664193</v>
      </c>
    </row>
    <row r="19" spans="1:23" s="26" customFormat="1">
      <c r="A19" s="78" t="s">
        <v>60</v>
      </c>
      <c r="B19" s="78">
        <v>20250126</v>
      </c>
      <c r="C19" s="79">
        <v>1837</v>
      </c>
      <c r="D19" s="78">
        <v>139</v>
      </c>
      <c r="E19" s="78" t="s">
        <v>70</v>
      </c>
      <c r="F19" s="78" t="s">
        <v>93</v>
      </c>
      <c r="G19" s="78">
        <v>10</v>
      </c>
      <c r="H19" s="78">
        <v>19</v>
      </c>
      <c r="I19" s="78">
        <v>7</v>
      </c>
      <c r="J19" s="78" t="s">
        <v>63</v>
      </c>
      <c r="K19" s="78"/>
      <c r="L19" s="78">
        <v>1</v>
      </c>
      <c r="M19" s="78">
        <v>1</v>
      </c>
      <c r="N19" s="68"/>
      <c r="O19" s="80">
        <v>45776</v>
      </c>
      <c r="P19" s="78">
        <v>18</v>
      </c>
      <c r="Q19" s="81">
        <v>69.746145953571883</v>
      </c>
      <c r="R19" s="82">
        <v>8.9081967213114766</v>
      </c>
      <c r="S19" s="83"/>
      <c r="T19" s="81">
        <v>0.71464400726340593</v>
      </c>
      <c r="U19" s="82">
        <v>0.13937318889726083</v>
      </c>
      <c r="V19" s="83"/>
      <c r="W19" s="83">
        <f t="shared" si="0"/>
        <v>7.8294348604488118</v>
      </c>
    </row>
    <row r="20" spans="1:23" s="26" customFormat="1">
      <c r="A20" s="61" t="s">
        <v>60</v>
      </c>
      <c r="B20" s="61">
        <v>20250126</v>
      </c>
      <c r="C20" s="62">
        <v>2107</v>
      </c>
      <c r="D20" s="61">
        <v>212</v>
      </c>
      <c r="E20" s="61" t="s">
        <v>71</v>
      </c>
      <c r="F20" s="61" t="s">
        <v>93</v>
      </c>
      <c r="G20" s="61">
        <v>11</v>
      </c>
      <c r="H20" s="61">
        <v>2</v>
      </c>
      <c r="I20" s="61">
        <v>206</v>
      </c>
      <c r="J20" s="61" t="s">
        <v>63</v>
      </c>
      <c r="K20" s="61"/>
      <c r="L20" s="61">
        <v>1</v>
      </c>
      <c r="M20" s="61">
        <v>1</v>
      </c>
      <c r="N20" s="68"/>
      <c r="O20" s="75">
        <v>45776</v>
      </c>
      <c r="P20" s="61">
        <v>19</v>
      </c>
      <c r="Q20" s="63">
        <v>47.993933564191352</v>
      </c>
      <c r="R20" s="57">
        <v>21.166120218579234</v>
      </c>
      <c r="T20" s="63">
        <v>0.97185441555731245</v>
      </c>
      <c r="U20" s="57">
        <v>0.45743678243626912</v>
      </c>
      <c r="W20" s="26">
        <f t="shared" si="0"/>
        <v>2.2674884706580829</v>
      </c>
    </row>
    <row r="21" spans="1:23" s="26" customFormat="1">
      <c r="A21" s="61" t="s">
        <v>60</v>
      </c>
      <c r="B21" s="61">
        <v>20250126</v>
      </c>
      <c r="C21" s="62">
        <v>2107</v>
      </c>
      <c r="D21" s="61">
        <v>212</v>
      </c>
      <c r="E21" s="61" t="s">
        <v>71</v>
      </c>
      <c r="F21" s="61" t="s">
        <v>93</v>
      </c>
      <c r="G21" s="61">
        <v>11</v>
      </c>
      <c r="H21" s="61">
        <v>6</v>
      </c>
      <c r="I21" s="61">
        <v>100</v>
      </c>
      <c r="J21" s="61" t="s">
        <v>63</v>
      </c>
      <c r="K21" s="61"/>
      <c r="L21" s="61">
        <v>1</v>
      </c>
      <c r="M21" s="61">
        <v>1</v>
      </c>
      <c r="N21" s="68"/>
      <c r="O21" s="75">
        <v>45776</v>
      </c>
      <c r="P21" s="61">
        <v>20</v>
      </c>
      <c r="Q21" s="63">
        <v>59.645850968321149</v>
      </c>
      <c r="R21" s="57">
        <v>11.337704918032788</v>
      </c>
      <c r="T21" s="63">
        <v>1.0603355523327813</v>
      </c>
      <c r="U21" s="57">
        <v>5.593023642371131E-2</v>
      </c>
      <c r="W21" s="26">
        <f t="shared" si="0"/>
        <v>5.2608399494904416</v>
      </c>
    </row>
    <row r="22" spans="1:23">
      <c r="A22" s="7" t="s">
        <v>60</v>
      </c>
      <c r="B22" s="7">
        <v>20250126</v>
      </c>
      <c r="C22" s="36">
        <v>2107</v>
      </c>
      <c r="D22" s="13">
        <v>212</v>
      </c>
      <c r="E22" s="13" t="s">
        <v>71</v>
      </c>
      <c r="F22" s="61" t="s">
        <v>93</v>
      </c>
      <c r="G22" s="13">
        <v>11</v>
      </c>
      <c r="H22" s="13">
        <v>14</v>
      </c>
      <c r="I22" s="13">
        <v>40</v>
      </c>
      <c r="J22" s="13" t="s">
        <v>63</v>
      </c>
      <c r="K22" s="13"/>
      <c r="L22" s="61">
        <v>1</v>
      </c>
      <c r="M22" s="61">
        <v>1</v>
      </c>
      <c r="N22" s="68"/>
      <c r="O22" s="75">
        <v>45776</v>
      </c>
      <c r="P22" s="13">
        <v>21</v>
      </c>
      <c r="Q22" s="48">
        <v>68.979184301654485</v>
      </c>
      <c r="R22" s="57">
        <v>8.279781420765028</v>
      </c>
      <c r="T22" s="48">
        <v>0.20004698328243287</v>
      </c>
      <c r="U22" s="57">
        <v>0.23757109479661659</v>
      </c>
      <c r="W22" s="26">
        <f t="shared" si="0"/>
        <v>8.3310392866966545</v>
      </c>
    </row>
    <row r="23" spans="1:23">
      <c r="A23" s="7" t="s">
        <v>60</v>
      </c>
      <c r="B23" s="7">
        <v>20250126</v>
      </c>
      <c r="C23" s="36">
        <v>2107</v>
      </c>
      <c r="D23" s="13">
        <v>212</v>
      </c>
      <c r="E23" s="13" t="s">
        <v>71</v>
      </c>
      <c r="F23" s="61" t="s">
        <v>93</v>
      </c>
      <c r="G23" s="13">
        <v>11</v>
      </c>
      <c r="H23" s="13">
        <v>14</v>
      </c>
      <c r="I23" s="13">
        <v>40</v>
      </c>
      <c r="J23" s="13" t="s">
        <v>66</v>
      </c>
      <c r="K23" s="13" t="s">
        <v>67</v>
      </c>
      <c r="L23" s="76">
        <v>3</v>
      </c>
      <c r="M23" s="61">
        <v>1</v>
      </c>
      <c r="N23" s="68"/>
      <c r="O23" s="75">
        <v>45776</v>
      </c>
      <c r="P23" s="13">
        <v>22</v>
      </c>
      <c r="Q23" s="77">
        <v>72.49540849044503</v>
      </c>
      <c r="R23" s="57">
        <v>8.6524590163934434</v>
      </c>
      <c r="T23" s="48">
        <v>1.2292393240499802</v>
      </c>
      <c r="U23" s="57">
        <v>0.32648889926569463</v>
      </c>
      <c r="W23" s="26">
        <f t="shared" si="0"/>
        <v>8.3785902196232414</v>
      </c>
    </row>
    <row r="24" spans="1:23">
      <c r="A24" s="7" t="s">
        <v>60</v>
      </c>
      <c r="B24" s="7">
        <v>20250126</v>
      </c>
      <c r="C24" s="36">
        <v>2107</v>
      </c>
      <c r="D24" s="13">
        <v>212</v>
      </c>
      <c r="E24" s="13" t="s">
        <v>71</v>
      </c>
      <c r="F24" s="61" t="s">
        <v>93</v>
      </c>
      <c r="G24" s="13">
        <v>11</v>
      </c>
      <c r="H24" s="13">
        <v>21</v>
      </c>
      <c r="I24" s="13">
        <v>6</v>
      </c>
      <c r="J24" s="13" t="s">
        <v>63</v>
      </c>
      <c r="K24" s="13"/>
      <c r="L24" s="61">
        <v>1</v>
      </c>
      <c r="M24" s="61">
        <v>1</v>
      </c>
      <c r="N24" s="68"/>
      <c r="O24" s="75">
        <v>45776</v>
      </c>
      <c r="P24" s="13">
        <v>23</v>
      </c>
      <c r="Q24" s="48">
        <v>72.896588431447981</v>
      </c>
      <c r="R24" s="57">
        <v>8.9125683060109306</v>
      </c>
      <c r="T24" s="48">
        <v>0.12047538558502871</v>
      </c>
      <c r="U24" s="57">
        <v>0.28519564911279005</v>
      </c>
      <c r="W24" s="26">
        <f t="shared" si="0"/>
        <v>8.1790776719527756</v>
      </c>
    </row>
    <row r="25" spans="1:23">
      <c r="A25" s="85" t="s">
        <v>60</v>
      </c>
      <c r="B25" s="85">
        <v>20250127</v>
      </c>
      <c r="C25" s="86">
        <v>352</v>
      </c>
      <c r="D25" s="87">
        <v>123</v>
      </c>
      <c r="E25" s="87" t="s">
        <v>72</v>
      </c>
      <c r="F25" s="78" t="s">
        <v>93</v>
      </c>
      <c r="G25" s="87">
        <v>14</v>
      </c>
      <c r="H25" s="87">
        <v>5</v>
      </c>
      <c r="I25" s="87">
        <v>100</v>
      </c>
      <c r="J25" s="87" t="s">
        <v>63</v>
      </c>
      <c r="K25" s="87"/>
      <c r="L25" s="78">
        <v>1</v>
      </c>
      <c r="M25" s="78">
        <v>1</v>
      </c>
      <c r="N25" s="68"/>
      <c r="O25" s="80">
        <v>45776</v>
      </c>
      <c r="P25" s="87">
        <v>24</v>
      </c>
      <c r="Q25" s="88">
        <v>73.153225599589589</v>
      </c>
      <c r="R25" s="82">
        <v>9.2961748633879786</v>
      </c>
      <c r="S25" s="89"/>
      <c r="T25" s="88">
        <v>1.418425159984386</v>
      </c>
      <c r="U25" s="82">
        <v>0.15410998677221752</v>
      </c>
      <c r="V25" s="89"/>
      <c r="W25" s="83">
        <f t="shared" si="0"/>
        <v>7.8691748675787059</v>
      </c>
    </row>
    <row r="26" spans="1:23">
      <c r="A26" s="85" t="s">
        <v>60</v>
      </c>
      <c r="B26" s="85">
        <v>20250127</v>
      </c>
      <c r="C26" s="86">
        <v>352</v>
      </c>
      <c r="D26" s="87">
        <v>123</v>
      </c>
      <c r="E26" s="87" t="s">
        <v>72</v>
      </c>
      <c r="F26" s="78" t="s">
        <v>93</v>
      </c>
      <c r="G26" s="87">
        <v>14</v>
      </c>
      <c r="H26" s="87">
        <v>15</v>
      </c>
      <c r="I26" s="87">
        <v>30</v>
      </c>
      <c r="J26" s="87" t="s">
        <v>63</v>
      </c>
      <c r="K26" s="87"/>
      <c r="L26" s="78">
        <v>1</v>
      </c>
      <c r="M26" s="78">
        <v>1</v>
      </c>
      <c r="N26" s="68"/>
      <c r="O26" s="80">
        <v>45776</v>
      </c>
      <c r="P26" s="87">
        <v>25</v>
      </c>
      <c r="Q26" s="88">
        <v>73.790393741182498</v>
      </c>
      <c r="R26" s="82">
        <v>8.7562841530054651</v>
      </c>
      <c r="S26" s="89"/>
      <c r="T26" s="88">
        <v>0.78767690550007419</v>
      </c>
      <c r="U26" s="82">
        <v>0.22907062111504212</v>
      </c>
      <c r="V26" s="89"/>
      <c r="W26" s="83">
        <f t="shared" si="0"/>
        <v>8.4271355807765822</v>
      </c>
    </row>
    <row r="27" spans="1:23">
      <c r="A27" s="85" t="s">
        <v>60</v>
      </c>
      <c r="B27" s="85">
        <v>20250127</v>
      </c>
      <c r="C27" s="86">
        <v>352</v>
      </c>
      <c r="D27" s="87">
        <v>123</v>
      </c>
      <c r="E27" s="87" t="s">
        <v>72</v>
      </c>
      <c r="F27" s="78" t="s">
        <v>93</v>
      </c>
      <c r="G27" s="87">
        <v>14</v>
      </c>
      <c r="H27" s="87">
        <v>19</v>
      </c>
      <c r="I27" s="87">
        <v>4</v>
      </c>
      <c r="J27" s="87" t="s">
        <v>63</v>
      </c>
      <c r="K27" s="87"/>
      <c r="L27" s="78">
        <v>1</v>
      </c>
      <c r="M27" s="78">
        <v>1</v>
      </c>
      <c r="N27" s="68"/>
      <c r="O27" s="80">
        <v>45776</v>
      </c>
      <c r="P27" s="87">
        <v>26</v>
      </c>
      <c r="Q27" s="88">
        <v>72.513107605489296</v>
      </c>
      <c r="R27" s="82">
        <v>9.2448087431693988</v>
      </c>
      <c r="S27" s="89"/>
      <c r="T27" s="88">
        <v>1.1233129755955367</v>
      </c>
      <c r="U27" s="82">
        <v>3.443923771931947E-2</v>
      </c>
      <c r="V27" s="89"/>
      <c r="W27" s="83">
        <f t="shared" si="0"/>
        <v>7.8436568694908031</v>
      </c>
    </row>
    <row r="28" spans="1:23">
      <c r="A28" s="7" t="s">
        <v>60</v>
      </c>
      <c r="B28" s="7">
        <v>20250127</v>
      </c>
      <c r="C28" s="36">
        <v>1021</v>
      </c>
      <c r="D28" s="13">
        <v>95</v>
      </c>
      <c r="E28" s="13" t="s">
        <v>73</v>
      </c>
      <c r="F28" s="61" t="s">
        <v>93</v>
      </c>
      <c r="G28" s="13">
        <v>18</v>
      </c>
      <c r="H28" s="13">
        <v>2</v>
      </c>
      <c r="I28" s="13">
        <v>89</v>
      </c>
      <c r="J28" s="13" t="s">
        <v>63</v>
      </c>
      <c r="K28" s="13"/>
      <c r="L28" s="61">
        <v>1</v>
      </c>
      <c r="M28" s="61">
        <v>1</v>
      </c>
      <c r="N28" s="68"/>
      <c r="O28" s="75">
        <v>45776</v>
      </c>
      <c r="P28" s="13">
        <v>27</v>
      </c>
      <c r="Q28" s="48">
        <v>76.188623829678079</v>
      </c>
      <c r="R28" s="57">
        <v>8.174863387978144</v>
      </c>
      <c r="T28" s="48">
        <v>0.47038818325138793</v>
      </c>
      <c r="U28" s="57">
        <v>0.20922897150976946</v>
      </c>
      <c r="W28" s="26">
        <f t="shared" si="0"/>
        <v>9.3198650807694428</v>
      </c>
    </row>
    <row r="29" spans="1:23">
      <c r="A29" s="7" t="s">
        <v>60</v>
      </c>
      <c r="B29" s="7">
        <v>20250127</v>
      </c>
      <c r="C29" s="36">
        <v>1021</v>
      </c>
      <c r="D29" s="13">
        <v>95</v>
      </c>
      <c r="E29" s="13" t="s">
        <v>73</v>
      </c>
      <c r="F29" s="61" t="s">
        <v>93</v>
      </c>
      <c r="G29" s="13">
        <v>18</v>
      </c>
      <c r="H29" s="13">
        <v>9</v>
      </c>
      <c r="I29" s="13">
        <v>34</v>
      </c>
      <c r="J29" s="13" t="s">
        <v>63</v>
      </c>
      <c r="K29" s="13"/>
      <c r="L29" s="61">
        <v>1</v>
      </c>
      <c r="M29" s="61">
        <v>1</v>
      </c>
      <c r="N29" s="68"/>
      <c r="O29" s="75">
        <v>45776</v>
      </c>
      <c r="P29" s="13">
        <v>28</v>
      </c>
      <c r="Q29" s="48">
        <v>73.271219699884568</v>
      </c>
      <c r="R29" s="57">
        <v>8.804371584699453</v>
      </c>
      <c r="T29" s="48">
        <v>0.6508487082547586</v>
      </c>
      <c r="U29" s="57">
        <v>0.4660161063492011</v>
      </c>
      <c r="W29" s="26">
        <f t="shared" si="0"/>
        <v>8.3221407677997004</v>
      </c>
    </row>
    <row r="30" spans="1:23">
      <c r="A30" s="7" t="s">
        <v>60</v>
      </c>
      <c r="B30" s="7">
        <v>20250127</v>
      </c>
      <c r="C30" s="36">
        <v>1021</v>
      </c>
      <c r="D30" s="13">
        <v>95</v>
      </c>
      <c r="E30" s="13" t="s">
        <v>73</v>
      </c>
      <c r="F30" s="61" t="s">
        <v>93</v>
      </c>
      <c r="G30" s="13">
        <v>18</v>
      </c>
      <c r="H30" s="13">
        <v>21</v>
      </c>
      <c r="I30" s="13">
        <v>4.5</v>
      </c>
      <c r="J30" s="13" t="s">
        <v>63</v>
      </c>
      <c r="K30" s="13"/>
      <c r="L30" s="61">
        <v>1</v>
      </c>
      <c r="M30" s="61">
        <v>1</v>
      </c>
      <c r="N30" s="68"/>
      <c r="O30" s="75">
        <v>45776</v>
      </c>
      <c r="P30" s="13">
        <v>29</v>
      </c>
      <c r="Q30" s="48">
        <v>74.047030909324079</v>
      </c>
      <c r="R30" s="57">
        <v>8.6469945355191271</v>
      </c>
      <c r="T30" s="48">
        <v>1.1777006755302653</v>
      </c>
      <c r="U30" s="57">
        <v>0.30132437820593161</v>
      </c>
      <c r="W30" s="26">
        <f t="shared" si="0"/>
        <v>8.5633257434316885</v>
      </c>
    </row>
    <row r="31" spans="1:23">
      <c r="A31" s="85" t="s">
        <v>60</v>
      </c>
      <c r="B31" s="85">
        <v>20250127</v>
      </c>
      <c r="C31" s="86">
        <v>1959</v>
      </c>
      <c r="D31" s="87">
        <v>77</v>
      </c>
      <c r="E31" s="87" t="s">
        <v>74</v>
      </c>
      <c r="F31" s="78" t="s">
        <v>93</v>
      </c>
      <c r="G31" s="87">
        <v>19</v>
      </c>
      <c r="H31" s="87">
        <v>13</v>
      </c>
      <c r="I31" s="87">
        <v>30</v>
      </c>
      <c r="J31" s="87" t="s">
        <v>63</v>
      </c>
      <c r="K31" s="87"/>
      <c r="L31" s="78">
        <v>1</v>
      </c>
      <c r="M31" s="78">
        <v>1</v>
      </c>
      <c r="N31" s="68"/>
      <c r="O31" s="80">
        <v>45776</v>
      </c>
      <c r="P31" s="87">
        <v>30</v>
      </c>
      <c r="Q31" s="88">
        <v>73.746145953571883</v>
      </c>
      <c r="R31" s="82">
        <v>7.0360655737704931</v>
      </c>
      <c r="S31" s="89"/>
      <c r="T31" s="88">
        <v>0.81882719820836214</v>
      </c>
      <c r="U31" s="82">
        <v>0.2669867290037512</v>
      </c>
      <c r="V31" s="89"/>
      <c r="W31" s="83">
        <f t="shared" si="0"/>
        <v>10.481162402534679</v>
      </c>
    </row>
    <row r="32" spans="1:23">
      <c r="A32" s="85" t="s">
        <v>60</v>
      </c>
      <c r="B32" s="85">
        <v>20250127</v>
      </c>
      <c r="C32" s="86">
        <v>1959</v>
      </c>
      <c r="D32" s="87">
        <v>77</v>
      </c>
      <c r="E32" s="87" t="s">
        <v>74</v>
      </c>
      <c r="F32" s="78" t="s">
        <v>93</v>
      </c>
      <c r="G32" s="87">
        <v>19</v>
      </c>
      <c r="H32" s="87">
        <v>13</v>
      </c>
      <c r="I32" s="87">
        <v>30</v>
      </c>
      <c r="J32" s="87" t="s">
        <v>66</v>
      </c>
      <c r="K32" s="87" t="s">
        <v>67</v>
      </c>
      <c r="L32" s="78">
        <v>1</v>
      </c>
      <c r="M32" s="78">
        <v>1</v>
      </c>
      <c r="N32" s="68"/>
      <c r="O32" s="80">
        <v>45776</v>
      </c>
      <c r="P32" s="87">
        <v>31</v>
      </c>
      <c r="Q32" s="88">
        <v>74.790393741182498</v>
      </c>
      <c r="R32" s="82">
        <v>7.8765027322404375</v>
      </c>
      <c r="S32" s="89"/>
      <c r="T32" s="88">
        <v>1.098640875493502</v>
      </c>
      <c r="U32" s="82">
        <v>0.32408195574182314</v>
      </c>
      <c r="V32" s="89"/>
      <c r="W32" s="83">
        <f t="shared" si="0"/>
        <v>9.4953809176053809</v>
      </c>
    </row>
    <row r="33" spans="1:23">
      <c r="A33" s="85" t="s">
        <v>60</v>
      </c>
      <c r="B33" s="85">
        <v>20250127</v>
      </c>
      <c r="C33" s="86">
        <v>1959</v>
      </c>
      <c r="D33" s="87">
        <v>77</v>
      </c>
      <c r="E33" s="87" t="s">
        <v>74</v>
      </c>
      <c r="F33" s="78" t="s">
        <v>93</v>
      </c>
      <c r="G33" s="87">
        <v>19</v>
      </c>
      <c r="H33" s="87">
        <v>17</v>
      </c>
      <c r="I33" s="87">
        <v>5</v>
      </c>
      <c r="J33" s="87" t="s">
        <v>63</v>
      </c>
      <c r="K33" s="87"/>
      <c r="L33" s="78">
        <v>1</v>
      </c>
      <c r="M33" s="78">
        <v>1</v>
      </c>
      <c r="N33" s="68"/>
      <c r="O33" s="80">
        <v>45776</v>
      </c>
      <c r="P33" s="87">
        <v>32</v>
      </c>
      <c r="Q33" s="88">
        <v>74.625202000769519</v>
      </c>
      <c r="R33" s="82">
        <v>7.1879781420765037</v>
      </c>
      <c r="S33" s="89"/>
      <c r="T33" s="88">
        <v>1.2643413344910408</v>
      </c>
      <c r="U33" s="82">
        <v>0.27274931435257377</v>
      </c>
      <c r="V33" s="89"/>
      <c r="W33" s="83">
        <f t="shared" si="0"/>
        <v>10.38194615032752</v>
      </c>
    </row>
    <row r="34" spans="1:23">
      <c r="A34" s="7" t="s">
        <v>60</v>
      </c>
      <c r="B34" s="7">
        <v>20250128</v>
      </c>
      <c r="C34" s="36">
        <v>230</v>
      </c>
      <c r="D34" s="13">
        <v>54</v>
      </c>
      <c r="E34" s="13" t="s">
        <v>75</v>
      </c>
      <c r="F34" s="61" t="s">
        <v>93</v>
      </c>
      <c r="G34" s="13">
        <v>20</v>
      </c>
      <c r="H34" s="13">
        <v>5</v>
      </c>
      <c r="I34" s="13">
        <v>30</v>
      </c>
      <c r="J34" s="13" t="s">
        <v>63</v>
      </c>
      <c r="K34" s="13"/>
      <c r="L34" s="61">
        <v>1</v>
      </c>
      <c r="M34" s="61">
        <v>1</v>
      </c>
      <c r="N34" s="68"/>
      <c r="O34" s="75">
        <v>45776</v>
      </c>
      <c r="P34" s="13">
        <v>33</v>
      </c>
      <c r="Q34" s="48">
        <v>80.769744773630876</v>
      </c>
      <c r="R34" s="57">
        <v>4.7628415300546445</v>
      </c>
      <c r="T34" s="48">
        <v>0.8959202758500614</v>
      </c>
      <c r="U34" s="57">
        <v>0.276584795269534</v>
      </c>
      <c r="W34" s="26">
        <f t="shared" si="0"/>
        <v>16.958310341411714</v>
      </c>
    </row>
    <row r="35" spans="1:23" s="42" customFormat="1">
      <c r="A35" s="43" t="s">
        <v>60</v>
      </c>
      <c r="B35" s="43">
        <v>20250128</v>
      </c>
      <c r="C35" s="44">
        <v>230</v>
      </c>
      <c r="D35" s="43">
        <v>54</v>
      </c>
      <c r="E35" s="43" t="s">
        <v>75</v>
      </c>
      <c r="F35" s="61" t="s">
        <v>93</v>
      </c>
      <c r="G35" s="43">
        <v>20</v>
      </c>
      <c r="H35" s="43">
        <v>12</v>
      </c>
      <c r="I35" s="43">
        <v>4</v>
      </c>
      <c r="J35" s="43" t="s">
        <v>63</v>
      </c>
      <c r="K35" s="43"/>
      <c r="L35" s="61">
        <v>1</v>
      </c>
      <c r="M35" s="61">
        <v>1</v>
      </c>
      <c r="N35" s="68"/>
      <c r="O35" s="75">
        <v>45776</v>
      </c>
      <c r="P35" s="13">
        <v>34</v>
      </c>
      <c r="Q35" s="49">
        <v>82.701898165961268</v>
      </c>
      <c r="R35" s="57">
        <v>5.1912568306010929</v>
      </c>
      <c r="T35" s="49">
        <v>1.6662646028726147</v>
      </c>
      <c r="U35" s="57">
        <v>0.13666010082920743</v>
      </c>
      <c r="W35" s="26">
        <f t="shared" si="0"/>
        <v>15.930997225653591</v>
      </c>
    </row>
    <row r="36" spans="1:23">
      <c r="A36" s="87" t="s">
        <v>60</v>
      </c>
      <c r="B36" s="87">
        <v>20250128</v>
      </c>
      <c r="C36" s="90">
        <v>950</v>
      </c>
      <c r="D36" s="87">
        <v>22</v>
      </c>
      <c r="E36" s="87" t="s">
        <v>76</v>
      </c>
      <c r="F36" s="78" t="s">
        <v>93</v>
      </c>
      <c r="G36" s="87">
        <v>21</v>
      </c>
      <c r="H36" s="87">
        <v>21</v>
      </c>
      <c r="I36" s="87">
        <v>5.6</v>
      </c>
      <c r="J36" s="87" t="s">
        <v>63</v>
      </c>
      <c r="K36" s="87"/>
      <c r="L36" s="78">
        <v>1</v>
      </c>
      <c r="M36" s="78">
        <v>1</v>
      </c>
      <c r="N36" s="68"/>
      <c r="O36" s="80">
        <v>45776</v>
      </c>
      <c r="P36" s="87">
        <v>35</v>
      </c>
      <c r="Q36" s="88">
        <v>87.551455688085156</v>
      </c>
      <c r="R36" s="82">
        <v>5.8415300546448101</v>
      </c>
      <c r="S36" s="89"/>
      <c r="T36" s="88">
        <v>1.0180197006924738</v>
      </c>
      <c r="U36" s="82">
        <v>0.11750031687084765</v>
      </c>
      <c r="V36" s="89"/>
      <c r="W36" s="83">
        <f t="shared" si="0"/>
        <v>14.987760889541235</v>
      </c>
    </row>
    <row r="37" spans="1:23">
      <c r="A37" s="13" t="s">
        <v>60</v>
      </c>
      <c r="B37" s="13">
        <v>20250129</v>
      </c>
      <c r="C37" s="13"/>
      <c r="D37" s="13"/>
      <c r="E37" s="13"/>
      <c r="F37" s="13" t="s">
        <v>77</v>
      </c>
      <c r="G37" s="13"/>
      <c r="H37" s="13"/>
      <c r="I37" s="13"/>
      <c r="J37" s="13" t="s">
        <v>63</v>
      </c>
      <c r="K37" s="13" t="s">
        <v>78</v>
      </c>
      <c r="L37" s="61">
        <v>1</v>
      </c>
      <c r="M37" s="61">
        <v>1</v>
      </c>
      <c r="N37" s="68"/>
      <c r="O37" s="75">
        <v>45776</v>
      </c>
      <c r="P37" s="13">
        <v>36</v>
      </c>
      <c r="Q37" s="48">
        <v>1.2670899063742462</v>
      </c>
      <c r="R37" s="57">
        <v>0</v>
      </c>
      <c r="T37" s="48">
        <v>0.29058682479359549</v>
      </c>
      <c r="U37" s="57">
        <v>0</v>
      </c>
      <c r="W37" s="26" t="e">
        <f t="shared" si="0"/>
        <v>#DIV/0!</v>
      </c>
    </row>
    <row r="38" spans="1:23">
      <c r="A38" s="13"/>
      <c r="B38" s="13"/>
      <c r="C38" s="13"/>
      <c r="D38" s="13"/>
      <c r="E38" s="13"/>
      <c r="F38" s="13"/>
      <c r="G38" s="13"/>
      <c r="H38" s="13"/>
      <c r="I38" s="13"/>
      <c r="J38" s="13"/>
      <c r="K38" s="13"/>
      <c r="L38" s="13"/>
      <c r="M38" s="13"/>
      <c r="N38" s="13"/>
    </row>
    <row r="39" spans="1:23">
      <c r="A39" s="13"/>
      <c r="B39" s="13"/>
      <c r="C39" s="13"/>
      <c r="D39" s="13"/>
      <c r="E39" s="13"/>
      <c r="F39" s="13"/>
      <c r="G39" s="13"/>
      <c r="H39" s="13"/>
      <c r="I39" s="13"/>
      <c r="J39" s="13"/>
      <c r="K39" s="13"/>
      <c r="L39" s="13"/>
      <c r="M39" s="13"/>
      <c r="N39" s="13"/>
    </row>
    <row r="40" spans="1:23">
      <c r="A40" s="13"/>
      <c r="B40" s="13"/>
      <c r="C40" s="13"/>
      <c r="D40" s="13"/>
      <c r="E40" s="13"/>
      <c r="F40" s="13"/>
      <c r="G40" s="13"/>
      <c r="H40" s="13"/>
      <c r="I40" s="13"/>
      <c r="J40" s="13"/>
      <c r="K40" s="13"/>
      <c r="L40" s="13"/>
      <c r="M40" s="13"/>
      <c r="N40" s="13"/>
    </row>
    <row r="41" spans="1:23">
      <c r="A41" s="13"/>
      <c r="B41" s="13"/>
      <c r="C41" s="13"/>
      <c r="D41" s="13"/>
      <c r="E41" s="13"/>
      <c r="F41" s="13"/>
      <c r="G41" s="13"/>
      <c r="H41" s="13"/>
      <c r="I41" s="13"/>
      <c r="J41" s="13"/>
      <c r="K41" s="13"/>
      <c r="L41" s="13"/>
      <c r="M41" s="13"/>
      <c r="N41" s="13"/>
    </row>
    <row r="42" spans="1:23">
      <c r="A42" s="13"/>
      <c r="B42" s="13"/>
      <c r="C42" s="13"/>
      <c r="D42" s="13"/>
      <c r="E42" s="13"/>
      <c r="F42" s="13"/>
      <c r="G42" s="13"/>
      <c r="H42" s="13"/>
      <c r="I42" s="13"/>
      <c r="J42" s="13"/>
      <c r="K42" s="13"/>
      <c r="L42" s="13"/>
      <c r="M42" s="13"/>
      <c r="N42" s="13"/>
    </row>
    <row r="43" spans="1:23">
      <c r="A43" s="13"/>
      <c r="B43" s="13"/>
      <c r="C43" s="13"/>
      <c r="D43" s="13"/>
      <c r="E43" s="13"/>
      <c r="F43" s="13"/>
      <c r="G43" s="13"/>
      <c r="H43" s="13"/>
      <c r="I43" s="13"/>
      <c r="J43" s="13"/>
      <c r="K43" s="13"/>
      <c r="L43" s="13"/>
      <c r="M43" s="13"/>
      <c r="N43" s="13"/>
    </row>
    <row r="44" spans="1:23">
      <c r="A44" s="13"/>
      <c r="B44" s="13"/>
      <c r="C44" s="13"/>
      <c r="D44" s="13"/>
      <c r="E44" s="13"/>
      <c r="F44" s="13"/>
      <c r="G44" s="13"/>
      <c r="H44" s="13"/>
      <c r="I44" s="13"/>
      <c r="J44" s="13"/>
      <c r="K44" s="13"/>
      <c r="L44" s="13"/>
      <c r="M44" s="13"/>
      <c r="N44" s="13"/>
    </row>
    <row r="45" spans="1:23">
      <c r="A45" s="13"/>
      <c r="B45" s="13"/>
      <c r="C45" s="13"/>
      <c r="D45" s="13"/>
      <c r="E45" s="13"/>
      <c r="F45" s="13"/>
      <c r="G45" s="13"/>
      <c r="H45" s="13"/>
      <c r="I45" s="13"/>
      <c r="J45" s="13"/>
      <c r="K45" s="13"/>
      <c r="L45" s="13"/>
      <c r="M45" s="13"/>
      <c r="N45" s="13"/>
    </row>
    <row r="46" spans="1:23">
      <c r="A46" s="13"/>
      <c r="B46" s="13"/>
      <c r="C46" s="13"/>
      <c r="D46" s="13"/>
      <c r="E46" s="13"/>
      <c r="F46" s="13"/>
      <c r="G46" s="13"/>
      <c r="H46" s="13"/>
      <c r="I46" s="13"/>
      <c r="J46" s="13"/>
      <c r="K46" s="13"/>
      <c r="L46" s="13"/>
      <c r="M46" s="13"/>
      <c r="N46" s="13"/>
    </row>
    <row r="47" spans="1:23">
      <c r="A47" s="13"/>
      <c r="B47" s="13"/>
      <c r="C47" s="13"/>
      <c r="D47" s="13"/>
      <c r="E47" s="13"/>
      <c r="F47" s="13"/>
      <c r="G47" s="13"/>
      <c r="H47" s="13"/>
      <c r="I47" s="13"/>
      <c r="J47" s="13"/>
      <c r="K47" s="13"/>
      <c r="L47" s="13"/>
      <c r="M47" s="13"/>
      <c r="N47" s="13"/>
    </row>
    <row r="48" spans="1:23">
      <c r="A48" s="13"/>
      <c r="B48" s="13"/>
      <c r="C48" s="13"/>
      <c r="D48" s="13"/>
      <c r="E48" s="13"/>
      <c r="F48" s="13"/>
      <c r="G48" s="13"/>
      <c r="H48" s="13"/>
      <c r="I48" s="13"/>
      <c r="J48" s="13"/>
      <c r="K48" s="13"/>
      <c r="L48" s="13"/>
      <c r="M48" s="13"/>
      <c r="N48" s="13"/>
    </row>
    <row r="49" spans="1:14">
      <c r="A49" s="13"/>
      <c r="B49" s="13"/>
      <c r="C49" s="13"/>
      <c r="D49" s="13"/>
      <c r="E49" s="13"/>
      <c r="F49" s="13"/>
      <c r="G49" s="13"/>
      <c r="H49" s="13"/>
      <c r="I49" s="13"/>
      <c r="J49" s="13"/>
      <c r="K49" s="13"/>
      <c r="L49" s="13"/>
      <c r="M49" s="13"/>
      <c r="N49" s="13"/>
    </row>
    <row r="50" spans="1:14">
      <c r="A50" s="13"/>
      <c r="B50" s="13"/>
      <c r="C50" s="13"/>
      <c r="D50" s="13"/>
      <c r="E50" s="13"/>
      <c r="F50" s="13"/>
      <c r="G50" s="13"/>
      <c r="H50" s="13"/>
      <c r="I50" s="13"/>
      <c r="J50" s="13"/>
      <c r="K50" s="13"/>
      <c r="L50" s="13"/>
      <c r="M50" s="13"/>
      <c r="N50" s="13"/>
    </row>
    <row r="51" spans="1:14">
      <c r="A51" s="13"/>
      <c r="B51" s="13"/>
      <c r="C51" s="13"/>
      <c r="D51" s="13"/>
      <c r="E51" s="13"/>
      <c r="F51" s="13"/>
      <c r="G51" s="13"/>
      <c r="H51" s="13"/>
      <c r="I51" s="13"/>
      <c r="J51" s="13"/>
      <c r="K51" s="13"/>
      <c r="L51" s="13"/>
      <c r="M51" s="13"/>
      <c r="N51" s="13"/>
    </row>
    <row r="52" spans="1:14">
      <c r="A52" s="13"/>
      <c r="B52" s="13"/>
      <c r="C52" s="13"/>
      <c r="D52" s="13"/>
      <c r="E52" s="13"/>
      <c r="F52" s="13"/>
      <c r="G52" s="13"/>
      <c r="H52" s="13"/>
      <c r="I52" s="13"/>
      <c r="J52" s="13"/>
      <c r="K52" s="13"/>
      <c r="L52" s="13"/>
      <c r="M52" s="13"/>
      <c r="N52" s="13"/>
    </row>
    <row r="53" spans="1:14">
      <c r="A53" s="13"/>
      <c r="B53" s="13"/>
      <c r="C53" s="13"/>
      <c r="D53" s="13"/>
      <c r="E53" s="13"/>
      <c r="F53" s="13"/>
      <c r="G53" s="13"/>
      <c r="H53" s="13"/>
      <c r="I53" s="13"/>
      <c r="J53" s="13"/>
      <c r="K53" s="13"/>
      <c r="L53" s="13"/>
      <c r="M53" s="13"/>
      <c r="N53" s="13"/>
    </row>
    <row r="54" spans="1:14">
      <c r="A54" s="13"/>
      <c r="B54" s="13"/>
      <c r="C54" s="13"/>
      <c r="D54" s="13"/>
      <c r="E54" s="13"/>
      <c r="F54" s="13"/>
      <c r="G54" s="13"/>
      <c r="H54" s="13"/>
      <c r="I54" s="13"/>
      <c r="J54" s="13"/>
      <c r="K54" s="13"/>
      <c r="L54" s="13"/>
      <c r="M54" s="13"/>
      <c r="N54" s="13"/>
    </row>
    <row r="55" spans="1:14">
      <c r="A55" s="13"/>
      <c r="B55" s="13"/>
      <c r="C55" s="13"/>
      <c r="D55" s="13"/>
      <c r="E55" s="13"/>
      <c r="F55" s="13"/>
      <c r="G55" s="13"/>
      <c r="H55" s="13"/>
      <c r="I55" s="13"/>
      <c r="J55" s="13"/>
      <c r="K55" s="13"/>
      <c r="L55" s="13"/>
      <c r="M55" s="13"/>
      <c r="N55" s="13"/>
    </row>
    <row r="56" spans="1:14">
      <c r="A56" s="13"/>
      <c r="B56" s="13"/>
      <c r="C56" s="13"/>
      <c r="D56" s="13"/>
      <c r="E56" s="13"/>
      <c r="F56" s="13"/>
      <c r="G56" s="13"/>
      <c r="H56" s="13"/>
      <c r="I56" s="13"/>
      <c r="J56" s="13"/>
      <c r="K56" s="13"/>
      <c r="L56" s="13"/>
      <c r="M56" s="13"/>
      <c r="N56" s="13"/>
    </row>
    <row r="57" spans="1:14">
      <c r="A57" s="13"/>
      <c r="B57" s="13"/>
      <c r="C57" s="13"/>
      <c r="D57" s="13"/>
      <c r="E57" s="13"/>
      <c r="F57" s="13"/>
      <c r="G57" s="13"/>
      <c r="H57" s="13"/>
      <c r="I57" s="13"/>
      <c r="J57" s="13"/>
      <c r="K57" s="13"/>
      <c r="L57" s="13"/>
      <c r="M57" s="13"/>
      <c r="N57" s="13"/>
    </row>
    <row r="58" spans="1:14">
      <c r="A58" s="13"/>
      <c r="B58" s="13"/>
      <c r="C58" s="13"/>
      <c r="D58" s="13"/>
      <c r="E58" s="13"/>
      <c r="F58" s="13"/>
      <c r="G58" s="13"/>
      <c r="H58" s="13"/>
      <c r="I58" s="13"/>
      <c r="J58" s="13"/>
      <c r="K58" s="13"/>
      <c r="L58" s="13"/>
      <c r="M58" s="13"/>
      <c r="N58" s="13"/>
    </row>
    <row r="59" spans="1:14">
      <c r="A59" s="13"/>
      <c r="B59" s="13"/>
      <c r="C59" s="13"/>
      <c r="D59" s="13"/>
      <c r="E59" s="13"/>
      <c r="F59" s="13"/>
      <c r="G59" s="13"/>
      <c r="H59" s="13"/>
      <c r="I59" s="13"/>
      <c r="J59" s="13"/>
      <c r="K59" s="13"/>
      <c r="L59" s="13"/>
      <c r="M59" s="13"/>
      <c r="N59" s="13"/>
    </row>
    <row r="60" spans="1:14">
      <c r="A60" s="13"/>
      <c r="B60" s="13"/>
      <c r="C60" s="13"/>
      <c r="D60" s="13"/>
      <c r="E60" s="13"/>
      <c r="F60" s="13"/>
      <c r="G60" s="13"/>
      <c r="H60" s="13"/>
      <c r="I60" s="13"/>
      <c r="J60" s="13"/>
      <c r="K60" s="13"/>
      <c r="L60" s="13"/>
      <c r="M60" s="13"/>
      <c r="N60" s="13"/>
    </row>
    <row r="61" spans="1:14">
      <c r="A61" s="13"/>
      <c r="B61" s="13"/>
      <c r="C61" s="13"/>
      <c r="D61" s="13"/>
      <c r="E61" s="13"/>
      <c r="F61" s="13"/>
      <c r="G61" s="13"/>
      <c r="H61" s="13"/>
      <c r="I61" s="13"/>
      <c r="J61" s="13"/>
      <c r="K61" s="13"/>
      <c r="L61" s="13"/>
      <c r="M61" s="13"/>
      <c r="N61" s="13"/>
    </row>
    <row r="62" spans="1:14">
      <c r="A62" s="13"/>
      <c r="B62" s="13"/>
      <c r="C62" s="13"/>
      <c r="D62" s="13"/>
      <c r="E62" s="13"/>
      <c r="F62" s="13"/>
      <c r="G62" s="13"/>
      <c r="H62" s="13"/>
      <c r="I62" s="13"/>
      <c r="J62" s="13"/>
      <c r="K62" s="13"/>
      <c r="L62" s="13"/>
      <c r="M62" s="13"/>
      <c r="N62" s="13"/>
    </row>
    <row r="63" spans="1:14">
      <c r="A63" s="13"/>
      <c r="B63" s="13"/>
      <c r="C63" s="13"/>
      <c r="D63" s="13"/>
      <c r="E63" s="13"/>
      <c r="F63" s="13"/>
      <c r="G63" s="13"/>
      <c r="H63" s="13"/>
      <c r="I63" s="13"/>
      <c r="J63" s="13"/>
      <c r="K63" s="13"/>
      <c r="L63" s="13"/>
      <c r="M63" s="13"/>
      <c r="N63" s="13"/>
    </row>
    <row r="64" spans="1:14">
      <c r="A64" s="13"/>
      <c r="B64" s="13"/>
      <c r="C64" s="13"/>
      <c r="D64" s="13"/>
      <c r="E64" s="13"/>
      <c r="F64" s="13"/>
      <c r="G64" s="13"/>
      <c r="H64" s="13"/>
      <c r="I64" s="13"/>
      <c r="J64" s="13"/>
      <c r="K64" s="13"/>
      <c r="L64" s="13"/>
      <c r="M64" s="13"/>
      <c r="N64" s="13"/>
    </row>
    <row r="65" spans="1:14">
      <c r="A65" s="13"/>
      <c r="B65" s="13"/>
      <c r="C65" s="13"/>
      <c r="D65" s="13"/>
      <c r="E65" s="13"/>
      <c r="F65" s="13"/>
      <c r="G65" s="13"/>
      <c r="H65" s="13"/>
      <c r="I65" s="13"/>
      <c r="J65" s="13"/>
      <c r="K65" s="13"/>
      <c r="L65" s="13"/>
      <c r="M65" s="13"/>
      <c r="N65" s="13"/>
    </row>
    <row r="66" spans="1:14">
      <c r="A66" s="13"/>
      <c r="B66" s="13"/>
      <c r="C66" s="13"/>
      <c r="D66" s="13"/>
      <c r="E66" s="13"/>
      <c r="F66" s="13"/>
      <c r="G66" s="13"/>
      <c r="H66" s="13"/>
      <c r="I66" s="13"/>
      <c r="J66" s="13"/>
      <c r="K66" s="13"/>
      <c r="L66" s="13"/>
      <c r="M66" s="13"/>
      <c r="N66" s="13"/>
    </row>
    <row r="67" spans="1:14">
      <c r="A67" s="13"/>
      <c r="B67" s="13"/>
      <c r="C67" s="13"/>
      <c r="D67" s="13"/>
      <c r="E67" s="13"/>
      <c r="F67" s="13"/>
      <c r="G67" s="13"/>
      <c r="H67" s="13"/>
      <c r="I67" s="13"/>
      <c r="J67" s="13"/>
      <c r="K67" s="13"/>
      <c r="L67" s="13"/>
      <c r="M67" s="13"/>
      <c r="N67" s="13"/>
    </row>
    <row r="68" spans="1:14">
      <c r="A68" s="13"/>
      <c r="B68" s="13"/>
      <c r="C68" s="13"/>
      <c r="D68" s="13"/>
      <c r="E68" s="13"/>
      <c r="F68" s="13"/>
      <c r="G68" s="13"/>
      <c r="H68" s="13"/>
      <c r="I68" s="13"/>
      <c r="J68" s="13"/>
      <c r="K68" s="13"/>
      <c r="L68" s="13"/>
      <c r="M68" s="13"/>
      <c r="N68" s="13"/>
    </row>
    <row r="69" spans="1:14">
      <c r="A69" s="13"/>
      <c r="B69" s="13"/>
      <c r="C69" s="13"/>
      <c r="D69" s="13"/>
      <c r="E69" s="13"/>
      <c r="F69" s="13"/>
      <c r="G69" s="13"/>
      <c r="H69" s="13"/>
      <c r="I69" s="13"/>
      <c r="J69" s="13"/>
      <c r="K69" s="13"/>
      <c r="L69" s="13"/>
      <c r="M69" s="13"/>
      <c r="N69" s="13"/>
    </row>
    <row r="70" spans="1:14">
      <c r="A70" s="13"/>
      <c r="B70" s="13"/>
      <c r="C70" s="13"/>
      <c r="D70" s="13"/>
      <c r="E70" s="13"/>
      <c r="F70" s="13"/>
      <c r="G70" s="13"/>
      <c r="H70" s="13"/>
      <c r="I70" s="13"/>
      <c r="J70" s="13"/>
      <c r="K70" s="13"/>
      <c r="L70" s="13"/>
      <c r="M70" s="13"/>
      <c r="N70" s="13"/>
    </row>
    <row r="71" spans="1:14">
      <c r="A71" s="13"/>
      <c r="B71" s="13"/>
      <c r="C71" s="13"/>
      <c r="D71" s="13"/>
      <c r="E71" s="13"/>
      <c r="F71" s="13"/>
      <c r="G71" s="13"/>
      <c r="H71" s="13"/>
      <c r="I71" s="13"/>
      <c r="J71" s="13"/>
      <c r="K71" s="13"/>
      <c r="L71" s="13"/>
      <c r="M71" s="13"/>
      <c r="N71" s="13"/>
    </row>
    <row r="72" spans="1:14">
      <c r="A72" s="13"/>
      <c r="B72" s="13"/>
      <c r="C72" s="13"/>
      <c r="D72" s="13"/>
      <c r="E72" s="13"/>
      <c r="F72" s="13"/>
      <c r="G72" s="13"/>
      <c r="H72" s="13"/>
      <c r="I72" s="13"/>
      <c r="J72" s="13"/>
      <c r="K72" s="13"/>
      <c r="L72" s="13"/>
      <c r="M72" s="13"/>
      <c r="N72" s="13"/>
    </row>
    <row r="73" spans="1:14">
      <c r="A73" s="13"/>
      <c r="B73" s="13"/>
      <c r="C73" s="13"/>
      <c r="D73" s="13"/>
      <c r="E73" s="13"/>
      <c r="F73" s="13"/>
      <c r="G73" s="13"/>
      <c r="H73" s="13"/>
      <c r="I73" s="13"/>
      <c r="J73" s="13"/>
      <c r="K73" s="13"/>
      <c r="L73" s="13"/>
      <c r="M73" s="13"/>
      <c r="N73" s="13"/>
    </row>
    <row r="74" spans="1:14">
      <c r="A74" s="13"/>
      <c r="B74" s="13"/>
      <c r="C74" s="13"/>
      <c r="D74" s="13"/>
      <c r="E74" s="13"/>
      <c r="F74" s="13"/>
      <c r="G74" s="13"/>
      <c r="H74" s="13"/>
      <c r="I74" s="13"/>
      <c r="J74" s="13"/>
      <c r="K74" s="13"/>
      <c r="L74" s="13"/>
      <c r="M74" s="13"/>
      <c r="N74" s="13"/>
    </row>
    <row r="75" spans="1:14">
      <c r="A75" s="13"/>
      <c r="B75" s="13"/>
      <c r="C75" s="13"/>
      <c r="D75" s="13"/>
      <c r="E75" s="13"/>
      <c r="F75" s="13"/>
      <c r="G75" s="13"/>
      <c r="H75" s="13"/>
      <c r="I75" s="13"/>
      <c r="J75" s="13"/>
      <c r="K75" s="13"/>
      <c r="L75" s="13"/>
      <c r="M75" s="13"/>
      <c r="N75" s="13"/>
    </row>
    <row r="76" spans="1:14">
      <c r="A76" s="13"/>
      <c r="B76" s="13"/>
      <c r="C76" s="13"/>
      <c r="D76" s="13"/>
      <c r="E76" s="13"/>
      <c r="F76" s="13"/>
      <c r="G76" s="13"/>
      <c r="H76" s="13"/>
      <c r="I76" s="13"/>
      <c r="J76" s="13"/>
      <c r="K76" s="13"/>
      <c r="L76" s="13"/>
      <c r="M76" s="13"/>
      <c r="N76" s="13"/>
    </row>
    <row r="77" spans="1:14">
      <c r="A77" s="13"/>
      <c r="B77" s="13"/>
      <c r="C77" s="13"/>
      <c r="D77" s="13"/>
      <c r="E77" s="13"/>
      <c r="F77" s="13"/>
      <c r="G77" s="13"/>
      <c r="H77" s="13"/>
      <c r="I77" s="13"/>
      <c r="J77" s="13"/>
      <c r="K77" s="13"/>
      <c r="L77" s="13"/>
      <c r="M77" s="13"/>
      <c r="N77" s="13"/>
    </row>
    <row r="78" spans="1:14">
      <c r="A78" s="13"/>
      <c r="B78" s="13"/>
      <c r="C78" s="13"/>
      <c r="D78" s="13"/>
      <c r="E78" s="13"/>
      <c r="F78" s="13"/>
      <c r="G78" s="13"/>
      <c r="H78" s="13"/>
      <c r="I78" s="13"/>
      <c r="J78" s="13"/>
      <c r="K78" s="13"/>
      <c r="L78" s="13"/>
      <c r="M78" s="13"/>
      <c r="N78" s="13"/>
    </row>
    <row r="79" spans="1:14">
      <c r="A79" s="13"/>
      <c r="B79" s="13"/>
      <c r="C79" s="13"/>
      <c r="D79" s="13"/>
      <c r="E79" s="13"/>
      <c r="F79" s="13"/>
      <c r="G79" s="13"/>
      <c r="H79" s="13"/>
      <c r="I79" s="13"/>
      <c r="J79" s="13"/>
      <c r="K79" s="13"/>
      <c r="L79" s="13"/>
      <c r="M79" s="13"/>
      <c r="N79" s="13"/>
    </row>
    <row r="80" spans="1:14">
      <c r="A80" s="13"/>
      <c r="B80" s="13"/>
      <c r="C80" s="13"/>
      <c r="D80" s="13"/>
      <c r="E80" s="13"/>
      <c r="F80" s="13"/>
      <c r="G80" s="13"/>
      <c r="H80" s="13"/>
      <c r="I80" s="13"/>
      <c r="J80" s="13"/>
      <c r="K80" s="13"/>
      <c r="L80" s="13"/>
      <c r="M80" s="13"/>
      <c r="N80" s="13"/>
    </row>
    <row r="81" spans="1:14">
      <c r="A81" s="13"/>
      <c r="B81" s="13"/>
      <c r="C81" s="13"/>
      <c r="D81" s="13"/>
      <c r="E81" s="13"/>
      <c r="F81" s="13"/>
      <c r="G81" s="13"/>
      <c r="H81" s="13"/>
      <c r="I81" s="13"/>
      <c r="J81" s="13"/>
      <c r="K81" s="13"/>
      <c r="L81" s="13"/>
      <c r="M81" s="13"/>
      <c r="N81" s="13"/>
    </row>
    <row r="82" spans="1:14">
      <c r="A82" s="13"/>
      <c r="B82" s="13"/>
      <c r="C82" s="13"/>
      <c r="D82" s="13"/>
      <c r="E82" s="13"/>
      <c r="F82" s="13"/>
      <c r="G82" s="13"/>
      <c r="H82" s="13"/>
      <c r="I82" s="13"/>
      <c r="J82" s="13"/>
      <c r="K82" s="13"/>
      <c r="L82" s="13"/>
      <c r="M82" s="13"/>
      <c r="N82" s="13"/>
    </row>
    <row r="83" spans="1:14">
      <c r="A83" s="13"/>
      <c r="B83" s="13"/>
      <c r="C83" s="13"/>
      <c r="D83" s="13"/>
      <c r="E83" s="13"/>
      <c r="F83" s="13"/>
      <c r="G83" s="13"/>
      <c r="H83" s="13"/>
      <c r="I83" s="13"/>
      <c r="J83" s="13"/>
      <c r="K83" s="13"/>
      <c r="L83" s="13"/>
      <c r="M83" s="13"/>
      <c r="N83" s="13"/>
    </row>
    <row r="84" spans="1:14">
      <c r="A84" s="13"/>
      <c r="B84" s="13"/>
      <c r="C84" s="13"/>
      <c r="D84" s="13"/>
      <c r="E84" s="13"/>
      <c r="F84" s="13"/>
      <c r="G84" s="13"/>
      <c r="H84" s="13"/>
      <c r="I84" s="13"/>
      <c r="J84" s="13"/>
      <c r="K84" s="13"/>
      <c r="L84" s="13"/>
      <c r="M84" s="13"/>
      <c r="N84" s="13"/>
    </row>
    <row r="85" spans="1:14">
      <c r="A85" s="13"/>
      <c r="B85" s="13"/>
      <c r="C85" s="13"/>
      <c r="D85" s="13"/>
      <c r="E85" s="13"/>
      <c r="F85" s="13"/>
      <c r="G85" s="13"/>
      <c r="H85" s="13"/>
      <c r="I85" s="13"/>
      <c r="J85" s="13"/>
      <c r="K85" s="13"/>
      <c r="L85" s="13"/>
      <c r="M85" s="13"/>
      <c r="N85" s="13"/>
    </row>
    <row r="86" spans="1:14">
      <c r="A86" s="13"/>
      <c r="B86" s="13"/>
      <c r="C86" s="13"/>
      <c r="D86" s="13"/>
      <c r="E86" s="13"/>
      <c r="F86" s="13"/>
      <c r="G86" s="13"/>
      <c r="H86" s="13"/>
      <c r="I86" s="13"/>
      <c r="J86" s="13"/>
      <c r="K86" s="13"/>
      <c r="L86" s="13"/>
      <c r="M86" s="13"/>
      <c r="N86" s="13"/>
    </row>
    <row r="87" spans="1:14">
      <c r="A87" s="13"/>
      <c r="B87" s="13"/>
      <c r="C87" s="13"/>
      <c r="D87" s="13"/>
      <c r="E87" s="13"/>
      <c r="F87" s="13"/>
      <c r="G87" s="13"/>
      <c r="H87" s="13"/>
      <c r="I87" s="13"/>
      <c r="J87" s="13"/>
      <c r="K87" s="13"/>
      <c r="L87" s="13"/>
      <c r="M87" s="13"/>
      <c r="N87" s="13"/>
    </row>
    <row r="88" spans="1:14">
      <c r="A88" s="13"/>
      <c r="B88" s="13"/>
      <c r="C88" s="13"/>
      <c r="D88" s="13"/>
      <c r="E88" s="13"/>
      <c r="F88" s="13"/>
      <c r="G88" s="13"/>
      <c r="H88" s="13"/>
      <c r="I88" s="13"/>
      <c r="J88" s="13"/>
      <c r="K88" s="13"/>
      <c r="L88" s="13"/>
      <c r="M88" s="13"/>
      <c r="N88" s="13"/>
    </row>
    <row r="89" spans="1:14">
      <c r="A89" s="13"/>
      <c r="B89" s="13"/>
      <c r="C89" s="13"/>
      <c r="D89" s="13"/>
      <c r="E89" s="13"/>
      <c r="F89" s="13"/>
      <c r="G89" s="13"/>
      <c r="H89" s="13"/>
      <c r="I89" s="13"/>
      <c r="J89" s="13"/>
      <c r="K89" s="13"/>
      <c r="L89" s="13"/>
      <c r="M89" s="13"/>
      <c r="N89" s="13"/>
    </row>
    <row r="90" spans="1:14">
      <c r="A90" s="13"/>
      <c r="B90" s="13"/>
      <c r="C90" s="13"/>
      <c r="D90" s="13"/>
      <c r="E90" s="13"/>
      <c r="F90" s="13"/>
      <c r="G90" s="13"/>
      <c r="H90" s="13"/>
      <c r="I90" s="13"/>
      <c r="J90" s="13"/>
      <c r="K90" s="13"/>
      <c r="L90" s="13"/>
      <c r="M90" s="13"/>
      <c r="N90" s="13"/>
    </row>
    <row r="91" spans="1:14">
      <c r="A91" s="13"/>
      <c r="B91" s="13"/>
      <c r="C91" s="13"/>
      <c r="D91" s="13"/>
      <c r="E91" s="13"/>
      <c r="F91" s="13"/>
      <c r="G91" s="13"/>
      <c r="H91" s="13"/>
      <c r="I91" s="13"/>
      <c r="J91" s="13"/>
      <c r="K91" s="13"/>
      <c r="L91" s="13"/>
      <c r="M91" s="13"/>
      <c r="N91" s="13"/>
    </row>
    <row r="92" spans="1:14">
      <c r="A92" s="13"/>
      <c r="B92" s="13"/>
      <c r="C92" s="13"/>
      <c r="D92" s="13"/>
      <c r="E92" s="13"/>
      <c r="F92" s="13"/>
      <c r="G92" s="13"/>
      <c r="H92" s="13"/>
      <c r="I92" s="13"/>
      <c r="J92" s="13"/>
      <c r="K92" s="13"/>
      <c r="L92" s="13"/>
      <c r="M92" s="13"/>
      <c r="N92" s="13"/>
    </row>
    <row r="93" spans="1:14">
      <c r="A93" s="13"/>
      <c r="B93" s="13"/>
      <c r="C93" s="13"/>
      <c r="D93" s="13"/>
      <c r="E93" s="13"/>
      <c r="F93" s="13"/>
      <c r="G93" s="13"/>
      <c r="H93" s="13"/>
      <c r="I93" s="13"/>
      <c r="J93" s="13"/>
      <c r="K93" s="13"/>
      <c r="L93" s="13"/>
      <c r="M93" s="13"/>
      <c r="N93" s="13"/>
    </row>
    <row r="94" spans="1:14">
      <c r="A94" s="13"/>
      <c r="B94" s="13"/>
      <c r="C94" s="13"/>
      <c r="D94" s="13"/>
      <c r="E94" s="13"/>
      <c r="F94" s="13"/>
      <c r="G94" s="13"/>
      <c r="H94" s="13"/>
      <c r="I94" s="13"/>
      <c r="J94" s="13"/>
      <c r="K94" s="13"/>
      <c r="L94" s="13"/>
      <c r="M94" s="13"/>
      <c r="N94" s="13"/>
    </row>
    <row r="95" spans="1:14">
      <c r="A95" s="13"/>
      <c r="B95" s="13"/>
      <c r="C95" s="13"/>
      <c r="D95" s="13"/>
      <c r="E95" s="13"/>
      <c r="F95" s="13"/>
      <c r="G95" s="13"/>
      <c r="H95" s="13"/>
      <c r="I95" s="13"/>
      <c r="J95" s="13"/>
      <c r="K95" s="13"/>
      <c r="L95" s="13"/>
      <c r="M95" s="13"/>
      <c r="N95" s="13"/>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F4CF27-1BD4-FD4F-A156-E7362ECA9ABE}">
  <dimension ref="A1:N123"/>
  <sheetViews>
    <sheetView topLeftCell="A19" workbookViewId="0">
      <selection activeCell="D32" sqref="D32"/>
    </sheetView>
  </sheetViews>
  <sheetFormatPr defaultColWidth="11.19921875" defaultRowHeight="15.6"/>
  <cols>
    <col min="1" max="1" width="23.69921875" customWidth="1"/>
    <col min="2" max="2" width="28.19921875" customWidth="1"/>
    <col min="3" max="3" width="19.296875" customWidth="1"/>
    <col min="4" max="4" width="16.796875" customWidth="1"/>
    <col min="5" max="5" width="19.19921875" customWidth="1"/>
    <col min="6" max="6" width="19.69921875" customWidth="1"/>
    <col min="7" max="7" width="16.5" customWidth="1"/>
    <col min="8" max="8" width="6.69921875" customWidth="1"/>
    <col min="12" max="12" width="20.796875" customWidth="1"/>
    <col min="13" max="13" width="16.796875" customWidth="1"/>
    <col min="14" max="14" width="24" customWidth="1"/>
  </cols>
  <sheetData>
    <row r="1" spans="1:8" s="31" customFormat="1">
      <c r="A1" s="35" t="s">
        <v>8</v>
      </c>
    </row>
    <row r="2" spans="1:8">
      <c r="A2" s="6" t="s">
        <v>9</v>
      </c>
    </row>
    <row r="3" spans="1:8" ht="67.95" customHeight="1">
      <c r="A3" s="94" t="s">
        <v>25</v>
      </c>
      <c r="B3" s="95"/>
      <c r="C3" s="95"/>
      <c r="D3" s="95"/>
      <c r="E3" s="95"/>
      <c r="F3" s="95"/>
      <c r="G3" s="95"/>
      <c r="H3" s="23"/>
    </row>
    <row r="4" spans="1:8">
      <c r="A4" s="4" t="s">
        <v>27</v>
      </c>
      <c r="B4" s="6" t="s">
        <v>7</v>
      </c>
    </row>
    <row r="5" spans="1:8">
      <c r="A5" s="5"/>
      <c r="B5" s="6"/>
    </row>
    <row r="6" spans="1:8">
      <c r="A6" s="3" t="s">
        <v>0</v>
      </c>
      <c r="B6" s="26" t="s">
        <v>38</v>
      </c>
    </row>
    <row r="7" spans="1:8">
      <c r="A7" s="3" t="s">
        <v>1</v>
      </c>
      <c r="B7" s="26" t="s">
        <v>39</v>
      </c>
    </row>
    <row r="8" spans="1:8">
      <c r="A8" s="3" t="s">
        <v>2</v>
      </c>
      <c r="B8" s="27" t="s">
        <v>40</v>
      </c>
    </row>
    <row r="9" spans="1:8">
      <c r="A9" s="3" t="s">
        <v>23</v>
      </c>
      <c r="B9" s="27" t="s">
        <v>40</v>
      </c>
    </row>
    <row r="10" spans="1:8">
      <c r="A10" s="3" t="s">
        <v>3</v>
      </c>
      <c r="B10" s="12">
        <v>1</v>
      </c>
    </row>
    <row r="11" spans="1:8">
      <c r="A11" s="3" t="s">
        <v>4</v>
      </c>
      <c r="B11" s="12">
        <v>36</v>
      </c>
    </row>
    <row r="12" spans="1:8">
      <c r="A12" s="3" t="s">
        <v>26</v>
      </c>
      <c r="B12" s="28" t="s">
        <v>41</v>
      </c>
    </row>
    <row r="13" spans="1:8" s="30" customFormat="1">
      <c r="A13" s="31" t="s">
        <v>5</v>
      </c>
      <c r="B13" s="32"/>
    </row>
    <row r="14" spans="1:8">
      <c r="A14" s="3"/>
      <c r="B14" s="96" t="s">
        <v>17</v>
      </c>
      <c r="C14" s="97"/>
      <c r="D14" s="98"/>
    </row>
    <row r="15" spans="1:8">
      <c r="A15" s="4" t="s">
        <v>34</v>
      </c>
      <c r="B15" s="91">
        <v>2.9</v>
      </c>
      <c r="C15" s="92"/>
      <c r="D15" s="93"/>
    </row>
    <row r="16" spans="1:8">
      <c r="A16" s="4"/>
      <c r="B16" s="10"/>
      <c r="C16" s="9"/>
      <c r="D16" s="9"/>
    </row>
    <row r="17" spans="1:14">
      <c r="A17" s="4" t="s">
        <v>20</v>
      </c>
      <c r="B17" s="11" t="s">
        <v>14</v>
      </c>
      <c r="C17" s="8" t="s">
        <v>15</v>
      </c>
      <c r="D17" s="1" t="s">
        <v>16</v>
      </c>
      <c r="E17" s="11"/>
      <c r="F17" s="8"/>
      <c r="G17" s="1"/>
    </row>
    <row r="18" spans="1:14">
      <c r="A18" s="7" t="s">
        <v>10</v>
      </c>
      <c r="B18" s="14">
        <v>25.009610199173874</v>
      </c>
      <c r="C18" s="15">
        <v>23.996883416698726</v>
      </c>
      <c r="D18" s="15">
        <v>0.3956652903735956</v>
      </c>
      <c r="E18" s="14"/>
      <c r="F18" s="16"/>
      <c r="G18" s="15"/>
    </row>
    <row r="19" spans="1:14">
      <c r="A19" s="7" t="s">
        <v>11</v>
      </c>
      <c r="B19" s="14">
        <v>49.581811055992077</v>
      </c>
      <c r="C19" s="15">
        <v>48.232871617288701</v>
      </c>
      <c r="D19" s="15">
        <v>0.67745853108990339</v>
      </c>
      <c r="E19" s="15"/>
      <c r="F19" s="15"/>
      <c r="G19" s="15"/>
    </row>
    <row r="20" spans="1:14">
      <c r="A20" s="7" t="s">
        <v>12</v>
      </c>
      <c r="B20" s="14">
        <v>74.596241415903961</v>
      </c>
      <c r="C20" s="15">
        <v>72.905437988970107</v>
      </c>
      <c r="D20" s="15">
        <v>0.45575937216932305</v>
      </c>
      <c r="E20" s="15"/>
      <c r="F20" s="15"/>
      <c r="G20" s="15"/>
    </row>
    <row r="21" spans="1:14">
      <c r="A21" s="7" t="s">
        <v>13</v>
      </c>
      <c r="B21" s="14">
        <v>98.884266049711542</v>
      </c>
      <c r="C21" s="15">
        <v>97.344966012568918</v>
      </c>
      <c r="D21" s="15">
        <v>0.65231104387893846</v>
      </c>
      <c r="E21" s="15"/>
      <c r="F21" s="15"/>
      <c r="G21" s="15"/>
    </row>
    <row r="22" spans="1:14">
      <c r="A22" s="7"/>
      <c r="B22" s="17"/>
      <c r="C22" s="18"/>
      <c r="D22" s="18"/>
      <c r="E22" s="19"/>
      <c r="F22" s="19"/>
      <c r="G22" s="19"/>
    </row>
    <row r="23" spans="1:14">
      <c r="A23" s="7" t="s">
        <v>21</v>
      </c>
      <c r="B23" s="20" t="s">
        <v>18</v>
      </c>
      <c r="C23" s="21" t="s">
        <v>19</v>
      </c>
      <c r="D23" s="22" t="s">
        <v>16</v>
      </c>
      <c r="E23" s="20"/>
      <c r="F23" s="21"/>
      <c r="G23" s="22"/>
    </row>
    <row r="24" spans="1:14">
      <c r="A24" s="4" t="s">
        <v>57</v>
      </c>
      <c r="B24" s="14">
        <v>80.94</v>
      </c>
      <c r="C24" s="15">
        <v>80.123235432431272</v>
      </c>
      <c r="D24" s="15">
        <v>0.60437695633846522</v>
      </c>
      <c r="E24" s="15"/>
      <c r="F24" s="15"/>
      <c r="G24" s="15"/>
    </row>
    <row r="25" spans="1:14">
      <c r="A25" s="4" t="s">
        <v>58</v>
      </c>
      <c r="B25" s="14">
        <v>55.99</v>
      </c>
      <c r="C25" s="15">
        <v>55.513107605489296</v>
      </c>
      <c r="D25" s="15">
        <v>0.80257024832057777</v>
      </c>
      <c r="E25" s="15"/>
      <c r="F25" s="15"/>
      <c r="G25" s="15"/>
    </row>
    <row r="26" spans="1:14">
      <c r="A26" s="4" t="s">
        <v>59</v>
      </c>
      <c r="B26" s="14">
        <v>34.81</v>
      </c>
      <c r="C26" s="15">
        <v>34.292360309520767</v>
      </c>
      <c r="D26" s="15">
        <v>0.87087403357912652</v>
      </c>
      <c r="E26" s="15"/>
      <c r="F26" s="15"/>
      <c r="G26" s="15"/>
    </row>
    <row r="27" spans="1:14" s="30" customFormat="1">
      <c r="A27" s="31" t="s">
        <v>6</v>
      </c>
    </row>
    <row r="28" spans="1:14" s="33" customFormat="1" ht="25.05" customHeight="1">
      <c r="A28" s="37" t="s">
        <v>22</v>
      </c>
      <c r="B28" s="58" t="s">
        <v>42</v>
      </c>
      <c r="C28" s="58" t="s">
        <v>43</v>
      </c>
      <c r="D28" s="59" t="s">
        <v>44</v>
      </c>
      <c r="E28" s="58" t="s">
        <v>45</v>
      </c>
      <c r="F28" s="58" t="s">
        <v>46</v>
      </c>
      <c r="G28" s="58" t="s">
        <v>47</v>
      </c>
      <c r="H28" s="58" t="s">
        <v>48</v>
      </c>
      <c r="I28" s="58" t="s">
        <v>49</v>
      </c>
      <c r="J28" s="58" t="s">
        <v>50</v>
      </c>
      <c r="K28" s="58" t="s">
        <v>51</v>
      </c>
      <c r="L28" s="58" t="s">
        <v>52</v>
      </c>
      <c r="M28" s="60" t="s">
        <v>53</v>
      </c>
      <c r="N28" s="60" t="s">
        <v>54</v>
      </c>
    </row>
    <row r="29" spans="1:14" s="26" customFormat="1">
      <c r="A29" s="61">
        <v>1</v>
      </c>
      <c r="B29" s="61" t="s">
        <v>60</v>
      </c>
      <c r="C29" s="61">
        <v>20250124</v>
      </c>
      <c r="D29" s="62">
        <v>1859</v>
      </c>
      <c r="E29" s="40">
        <v>20</v>
      </c>
      <c r="F29" s="40" t="s">
        <v>61</v>
      </c>
      <c r="G29" s="61" t="s">
        <v>62</v>
      </c>
      <c r="H29" s="61">
        <v>1</v>
      </c>
      <c r="I29" s="61">
        <v>15</v>
      </c>
      <c r="J29" s="61">
        <v>3</v>
      </c>
      <c r="K29" s="61" t="s">
        <v>63</v>
      </c>
      <c r="L29" s="61"/>
      <c r="M29" s="63">
        <v>88.524907015518778</v>
      </c>
      <c r="N29" s="63">
        <v>1.1413299187110995</v>
      </c>
    </row>
    <row r="30" spans="1:14" s="26" customFormat="1">
      <c r="A30" s="61">
        <v>2</v>
      </c>
      <c r="B30" s="61" t="s">
        <v>60</v>
      </c>
      <c r="C30" s="61">
        <v>20250125</v>
      </c>
      <c r="D30" s="62">
        <v>414</v>
      </c>
      <c r="E30" s="61">
        <v>47</v>
      </c>
      <c r="F30" s="61" t="s">
        <v>64</v>
      </c>
      <c r="G30" s="61" t="s">
        <v>62</v>
      </c>
      <c r="H30" s="61">
        <v>2</v>
      </c>
      <c r="I30" s="61">
        <v>16</v>
      </c>
      <c r="J30" s="61">
        <v>3</v>
      </c>
      <c r="K30" s="61" t="s">
        <v>63</v>
      </c>
      <c r="L30" s="61"/>
      <c r="M30" s="63">
        <v>83.813992561241506</v>
      </c>
      <c r="N30" s="63">
        <v>0.97843988606637067</v>
      </c>
    </row>
    <row r="31" spans="1:14" s="26" customFormat="1">
      <c r="A31" s="61">
        <v>3</v>
      </c>
      <c r="B31" s="61" t="s">
        <v>60</v>
      </c>
      <c r="C31" s="61">
        <v>20250125</v>
      </c>
      <c r="D31" s="62">
        <v>1011</v>
      </c>
      <c r="E31" s="61">
        <v>67</v>
      </c>
      <c r="F31" s="61" t="s">
        <v>65</v>
      </c>
      <c r="G31" s="61" t="s">
        <v>62</v>
      </c>
      <c r="H31" s="61">
        <v>5</v>
      </c>
      <c r="I31" s="61">
        <v>10</v>
      </c>
      <c r="J31" s="61">
        <v>25</v>
      </c>
      <c r="K31" s="61" t="s">
        <v>63</v>
      </c>
      <c r="L31" s="61"/>
      <c r="M31" s="63">
        <v>77.834641528793128</v>
      </c>
      <c r="N31" s="63">
        <v>0.43374870401630888</v>
      </c>
    </row>
    <row r="32" spans="1:14" s="26" customFormat="1">
      <c r="A32" s="61">
        <v>4</v>
      </c>
      <c r="B32" s="61" t="s">
        <v>60</v>
      </c>
      <c r="C32" s="61">
        <v>20250125</v>
      </c>
      <c r="D32" s="62">
        <v>1011</v>
      </c>
      <c r="E32" s="61">
        <v>67</v>
      </c>
      <c r="F32" s="61" t="s">
        <v>65</v>
      </c>
      <c r="G32" s="61" t="s">
        <v>62</v>
      </c>
      <c r="H32" s="61">
        <v>5</v>
      </c>
      <c r="I32" s="61">
        <v>18</v>
      </c>
      <c r="J32" s="61">
        <v>3.5</v>
      </c>
      <c r="K32" s="61" t="s">
        <v>63</v>
      </c>
      <c r="L32" s="61"/>
      <c r="M32" s="63">
        <v>74.639951263306401</v>
      </c>
      <c r="N32" s="63">
        <v>0.89858240325961269</v>
      </c>
    </row>
    <row r="33" spans="1:14" s="26" customFormat="1">
      <c r="A33" s="61">
        <v>5</v>
      </c>
      <c r="B33" s="61" t="s">
        <v>60</v>
      </c>
      <c r="C33" s="61">
        <v>20250125</v>
      </c>
      <c r="D33" s="62">
        <v>1011</v>
      </c>
      <c r="E33" s="61">
        <v>67</v>
      </c>
      <c r="F33" s="61" t="s">
        <v>65</v>
      </c>
      <c r="G33" s="61" t="s">
        <v>62</v>
      </c>
      <c r="H33" s="61">
        <v>5</v>
      </c>
      <c r="I33" s="61">
        <v>18</v>
      </c>
      <c r="J33" s="61">
        <v>3.5</v>
      </c>
      <c r="K33" s="61" t="s">
        <v>66</v>
      </c>
      <c r="L33" s="61" t="s">
        <v>67</v>
      </c>
      <c r="M33" s="63">
        <v>75.740246248557128</v>
      </c>
      <c r="N33" s="63">
        <v>1.1963934107150074</v>
      </c>
    </row>
    <row r="34" spans="1:14" s="26" customFormat="1">
      <c r="A34" s="61">
        <v>6</v>
      </c>
      <c r="B34" s="61" t="s">
        <v>60</v>
      </c>
      <c r="C34" s="61">
        <v>20250126</v>
      </c>
      <c r="D34" s="62">
        <v>350</v>
      </c>
      <c r="E34" s="61">
        <v>1526</v>
      </c>
      <c r="F34" s="61" t="s">
        <v>68</v>
      </c>
      <c r="G34" s="61" t="s">
        <v>62</v>
      </c>
      <c r="H34" s="61">
        <v>6</v>
      </c>
      <c r="I34" s="61">
        <v>1</v>
      </c>
      <c r="J34" s="61">
        <v>500</v>
      </c>
      <c r="K34" s="61" t="s">
        <v>63</v>
      </c>
      <c r="L34" s="61"/>
      <c r="M34" s="63">
        <v>47.551455688085156</v>
      </c>
      <c r="N34" s="63">
        <v>0.94094284122018812</v>
      </c>
    </row>
    <row r="35" spans="1:14" s="26" customFormat="1">
      <c r="A35" s="61">
        <v>7</v>
      </c>
      <c r="B35" s="61" t="s">
        <v>60</v>
      </c>
      <c r="C35" s="61">
        <v>20250126</v>
      </c>
      <c r="D35" s="62">
        <v>350</v>
      </c>
      <c r="E35" s="61">
        <v>1526</v>
      </c>
      <c r="F35" s="61" t="s">
        <v>68</v>
      </c>
      <c r="G35" s="61" t="s">
        <v>62</v>
      </c>
      <c r="H35" s="61">
        <v>6</v>
      </c>
      <c r="I35" s="61">
        <v>1</v>
      </c>
      <c r="J35" s="61">
        <v>500</v>
      </c>
      <c r="K35" s="61" t="s">
        <v>66</v>
      </c>
      <c r="L35" s="61" t="s">
        <v>67</v>
      </c>
      <c r="M35" s="63">
        <v>46.760895216108757</v>
      </c>
      <c r="N35" s="63">
        <v>0.59557807027243692</v>
      </c>
    </row>
    <row r="36" spans="1:14" s="26" customFormat="1">
      <c r="A36" s="61">
        <v>8</v>
      </c>
      <c r="B36" s="61" t="s">
        <v>60</v>
      </c>
      <c r="C36" s="28">
        <v>20250126</v>
      </c>
      <c r="D36" s="62">
        <v>350</v>
      </c>
      <c r="E36" s="61">
        <v>1526</v>
      </c>
      <c r="F36" s="61" t="s">
        <v>68</v>
      </c>
      <c r="G36" s="61" t="s">
        <v>62</v>
      </c>
      <c r="H36" s="61">
        <v>6</v>
      </c>
      <c r="I36" s="61">
        <v>4</v>
      </c>
      <c r="J36" s="61">
        <v>75</v>
      </c>
      <c r="K36" s="61" t="s">
        <v>63</v>
      </c>
      <c r="L36" s="61"/>
      <c r="M36" s="63">
        <v>58.710747723483379</v>
      </c>
      <c r="N36" s="63">
        <v>1.0618116924739334</v>
      </c>
    </row>
    <row r="37" spans="1:14" s="26" customFormat="1">
      <c r="A37" s="61">
        <v>9</v>
      </c>
      <c r="B37" s="61" t="s">
        <v>60</v>
      </c>
      <c r="C37" s="61">
        <v>20250126</v>
      </c>
      <c r="D37" s="62">
        <v>350</v>
      </c>
      <c r="E37" s="61">
        <v>1526</v>
      </c>
      <c r="F37" s="61" t="s">
        <v>68</v>
      </c>
      <c r="G37" s="61" t="s">
        <v>62</v>
      </c>
      <c r="H37" s="61">
        <v>6</v>
      </c>
      <c r="I37" s="61">
        <v>15</v>
      </c>
      <c r="J37" s="61">
        <v>20</v>
      </c>
      <c r="K37" s="61" t="s">
        <v>63</v>
      </c>
      <c r="L37" s="61"/>
      <c r="M37" s="63">
        <v>69.982134154161841</v>
      </c>
      <c r="N37" s="63">
        <v>0.75196942111054554</v>
      </c>
    </row>
    <row r="38" spans="1:14" s="26" customFormat="1">
      <c r="A38" s="61">
        <v>10</v>
      </c>
      <c r="B38" s="61" t="s">
        <v>60</v>
      </c>
      <c r="C38" s="61">
        <v>20250126</v>
      </c>
      <c r="D38" s="62">
        <v>350</v>
      </c>
      <c r="E38" s="61">
        <v>1526</v>
      </c>
      <c r="F38" s="61" t="s">
        <v>68</v>
      </c>
      <c r="G38" s="61" t="s">
        <v>62</v>
      </c>
      <c r="H38" s="61">
        <v>6</v>
      </c>
      <c r="I38" s="61">
        <v>19</v>
      </c>
      <c r="J38" s="61">
        <v>3</v>
      </c>
      <c r="K38" s="61" t="s">
        <v>63</v>
      </c>
      <c r="L38" s="61"/>
      <c r="M38" s="63">
        <v>69.277119404899324</v>
      </c>
      <c r="N38" s="63">
        <v>0.66814647676427075</v>
      </c>
    </row>
    <row r="39" spans="1:14" s="26" customFormat="1">
      <c r="A39" s="61">
        <v>11</v>
      </c>
      <c r="B39" s="61" t="s">
        <v>60</v>
      </c>
      <c r="C39" s="61">
        <v>20250126</v>
      </c>
      <c r="D39" s="62">
        <v>1112</v>
      </c>
      <c r="E39" s="61">
        <v>452</v>
      </c>
      <c r="F39" s="61" t="s">
        <v>69</v>
      </c>
      <c r="G39" s="61" t="s">
        <v>62</v>
      </c>
      <c r="H39" s="61">
        <v>9</v>
      </c>
      <c r="I39" s="61">
        <v>1</v>
      </c>
      <c r="J39" s="61">
        <v>442</v>
      </c>
      <c r="K39" s="61" t="s">
        <v>63</v>
      </c>
      <c r="L39" s="61"/>
      <c r="M39" s="63">
        <v>46.760895216108757</v>
      </c>
      <c r="N39" s="63">
        <v>0.34186487103651919</v>
      </c>
    </row>
    <row r="40" spans="1:14" s="26" customFormat="1">
      <c r="A40" s="61">
        <v>12</v>
      </c>
      <c r="B40" s="61" t="s">
        <v>60</v>
      </c>
      <c r="C40" s="61">
        <v>20250126</v>
      </c>
      <c r="D40" s="62">
        <v>1112</v>
      </c>
      <c r="E40" s="61">
        <v>452</v>
      </c>
      <c r="F40" s="61" t="s">
        <v>69</v>
      </c>
      <c r="G40" s="61" t="s">
        <v>62</v>
      </c>
      <c r="H40" s="61">
        <v>9</v>
      </c>
      <c r="I40" s="61">
        <v>6</v>
      </c>
      <c r="J40" s="61">
        <v>100</v>
      </c>
      <c r="K40" s="61" t="s">
        <v>63</v>
      </c>
      <c r="L40" s="61"/>
      <c r="M40" s="63">
        <v>53.80514300371938</v>
      </c>
      <c r="N40" s="63">
        <v>0.45421023908549629</v>
      </c>
    </row>
    <row r="41" spans="1:14" s="26" customFormat="1">
      <c r="A41" s="61">
        <v>13</v>
      </c>
      <c r="B41" s="61" t="s">
        <v>60</v>
      </c>
      <c r="C41" s="61">
        <v>20250126</v>
      </c>
      <c r="D41" s="62">
        <v>1112</v>
      </c>
      <c r="E41" s="61">
        <v>452</v>
      </c>
      <c r="F41" s="61" t="s">
        <v>69</v>
      </c>
      <c r="G41" s="61" t="s">
        <v>62</v>
      </c>
      <c r="H41" s="61">
        <v>9</v>
      </c>
      <c r="I41" s="61">
        <v>16</v>
      </c>
      <c r="J41" s="61">
        <v>25</v>
      </c>
      <c r="K41" s="61" t="s">
        <v>63</v>
      </c>
      <c r="L41" s="61"/>
      <c r="M41" s="63">
        <v>69.642901115813771</v>
      </c>
      <c r="N41" s="63">
        <v>1.3382157975718492</v>
      </c>
    </row>
    <row r="42" spans="1:14" s="26" customFormat="1">
      <c r="A42" s="61">
        <v>14</v>
      </c>
      <c r="B42" s="61" t="s">
        <v>60</v>
      </c>
      <c r="C42" s="61">
        <v>20250126</v>
      </c>
      <c r="D42" s="62">
        <v>1112</v>
      </c>
      <c r="E42" s="61">
        <v>452</v>
      </c>
      <c r="F42" s="61" t="s">
        <v>69</v>
      </c>
      <c r="G42" s="61" t="s">
        <v>62</v>
      </c>
      <c r="H42" s="61">
        <v>9</v>
      </c>
      <c r="I42" s="61">
        <v>21</v>
      </c>
      <c r="J42" s="61">
        <v>5</v>
      </c>
      <c r="K42" s="61" t="s">
        <v>63</v>
      </c>
      <c r="L42" s="61"/>
      <c r="M42" s="63">
        <v>69.926086956521729</v>
      </c>
      <c r="N42" s="63">
        <v>1.3998814041933136</v>
      </c>
    </row>
    <row r="43" spans="1:14" s="26" customFormat="1">
      <c r="A43" s="61">
        <v>15</v>
      </c>
      <c r="B43" s="61" t="s">
        <v>60</v>
      </c>
      <c r="C43" s="61">
        <v>20250126</v>
      </c>
      <c r="D43" s="62">
        <v>1837</v>
      </c>
      <c r="E43" s="61">
        <v>139</v>
      </c>
      <c r="F43" s="61" t="s">
        <v>70</v>
      </c>
      <c r="G43" s="61" t="s">
        <v>62</v>
      </c>
      <c r="H43" s="61">
        <v>10</v>
      </c>
      <c r="I43" s="61">
        <v>2</v>
      </c>
      <c r="J43" s="61">
        <v>133</v>
      </c>
      <c r="K43" s="61" t="s">
        <v>63</v>
      </c>
      <c r="L43" s="61"/>
      <c r="M43" s="63">
        <v>56.032281646787226</v>
      </c>
      <c r="N43" s="63">
        <v>0.8890612732141534</v>
      </c>
    </row>
    <row r="44" spans="1:14" s="26" customFormat="1">
      <c r="A44" s="61">
        <v>16</v>
      </c>
      <c r="B44" s="61" t="s">
        <v>60</v>
      </c>
      <c r="C44" s="61">
        <v>20250126</v>
      </c>
      <c r="D44" s="62">
        <v>1837</v>
      </c>
      <c r="E44" s="61">
        <v>139</v>
      </c>
      <c r="F44" s="61" t="s">
        <v>70</v>
      </c>
      <c r="G44" s="61" t="s">
        <v>62</v>
      </c>
      <c r="H44" s="61">
        <v>10</v>
      </c>
      <c r="I44" s="61">
        <v>3</v>
      </c>
      <c r="J44" s="61">
        <v>102</v>
      </c>
      <c r="K44" s="61" t="s">
        <v>63</v>
      </c>
      <c r="L44" s="61"/>
      <c r="M44" s="63">
        <v>64.19452353469282</v>
      </c>
      <c r="N44" s="63">
        <v>1.2664558864954532</v>
      </c>
    </row>
    <row r="45" spans="1:14" s="26" customFormat="1" ht="16.95" customHeight="1">
      <c r="A45" s="61">
        <v>17</v>
      </c>
      <c r="B45" s="61" t="s">
        <v>60</v>
      </c>
      <c r="C45" s="61">
        <v>20250126</v>
      </c>
      <c r="D45" s="62">
        <v>1837</v>
      </c>
      <c r="E45" s="61">
        <v>139</v>
      </c>
      <c r="F45" s="61" t="s">
        <v>70</v>
      </c>
      <c r="G45" s="61" t="s">
        <v>62</v>
      </c>
      <c r="H45" s="61">
        <v>10</v>
      </c>
      <c r="I45" s="61">
        <v>11</v>
      </c>
      <c r="J45" s="61">
        <v>33</v>
      </c>
      <c r="K45" s="61" t="s">
        <v>63</v>
      </c>
      <c r="L45" s="61"/>
      <c r="M45" s="63">
        <v>69.967384891624974</v>
      </c>
      <c r="N45" s="63">
        <v>0.56403926075750843</v>
      </c>
    </row>
    <row r="46" spans="1:14" s="26" customFormat="1">
      <c r="A46" s="61">
        <v>18</v>
      </c>
      <c r="B46" s="61" t="s">
        <v>60</v>
      </c>
      <c r="C46" s="61">
        <v>20250126</v>
      </c>
      <c r="D46" s="62">
        <v>1837</v>
      </c>
      <c r="E46" s="61">
        <v>139</v>
      </c>
      <c r="F46" s="61" t="s">
        <v>70</v>
      </c>
      <c r="G46" s="61" t="s">
        <v>62</v>
      </c>
      <c r="H46" s="61">
        <v>10</v>
      </c>
      <c r="I46" s="61">
        <v>19</v>
      </c>
      <c r="J46" s="61">
        <v>7</v>
      </c>
      <c r="K46" s="61" t="s">
        <v>63</v>
      </c>
      <c r="L46" s="61"/>
      <c r="M46" s="63">
        <v>69.746145953571883</v>
      </c>
      <c r="N46" s="63">
        <v>0.71464400726340593</v>
      </c>
    </row>
    <row r="47" spans="1:14" s="26" customFormat="1">
      <c r="A47" s="61">
        <v>19</v>
      </c>
      <c r="B47" s="61" t="s">
        <v>60</v>
      </c>
      <c r="C47" s="61">
        <v>20250126</v>
      </c>
      <c r="D47" s="62">
        <v>2107</v>
      </c>
      <c r="E47" s="61">
        <v>212</v>
      </c>
      <c r="F47" s="61" t="s">
        <v>71</v>
      </c>
      <c r="G47" s="61" t="s">
        <v>62</v>
      </c>
      <c r="H47" s="61">
        <v>11</v>
      </c>
      <c r="I47" s="61">
        <v>2</v>
      </c>
      <c r="J47" s="61">
        <v>206</v>
      </c>
      <c r="K47" s="61" t="s">
        <v>63</v>
      </c>
      <c r="L47" s="61"/>
      <c r="M47" s="63">
        <v>47.993933564191352</v>
      </c>
      <c r="N47" s="63">
        <v>0.97185441555731245</v>
      </c>
    </row>
    <row r="48" spans="1:14" s="26" customFormat="1">
      <c r="A48" s="61">
        <v>20</v>
      </c>
      <c r="B48" s="61" t="s">
        <v>60</v>
      </c>
      <c r="C48" s="61">
        <v>20250126</v>
      </c>
      <c r="D48" s="62">
        <v>2107</v>
      </c>
      <c r="E48" s="61">
        <v>212</v>
      </c>
      <c r="F48" s="61" t="s">
        <v>71</v>
      </c>
      <c r="G48" s="61" t="s">
        <v>62</v>
      </c>
      <c r="H48" s="61">
        <v>11</v>
      </c>
      <c r="I48" s="61">
        <v>6</v>
      </c>
      <c r="J48" s="61">
        <v>100</v>
      </c>
      <c r="K48" s="61" t="s">
        <v>63</v>
      </c>
      <c r="L48" s="61"/>
      <c r="M48" s="63">
        <v>59.645850968321149</v>
      </c>
      <c r="N48" s="63">
        <v>1.0603355523327813</v>
      </c>
    </row>
    <row r="49" spans="1:14">
      <c r="A49" s="13">
        <v>21</v>
      </c>
      <c r="B49" s="7" t="s">
        <v>60</v>
      </c>
      <c r="C49" s="7">
        <v>20250126</v>
      </c>
      <c r="D49" s="36">
        <v>2107</v>
      </c>
      <c r="E49" s="13">
        <v>212</v>
      </c>
      <c r="F49" s="13" t="s">
        <v>71</v>
      </c>
      <c r="G49" s="13" t="s">
        <v>62</v>
      </c>
      <c r="H49" s="13">
        <v>11</v>
      </c>
      <c r="I49" s="13">
        <v>14</v>
      </c>
      <c r="J49" s="13">
        <v>40</v>
      </c>
      <c r="K49" s="13" t="s">
        <v>63</v>
      </c>
      <c r="L49" s="13"/>
      <c r="M49" s="48">
        <v>68.979184301654485</v>
      </c>
      <c r="N49" s="48">
        <v>0.20004698328243287</v>
      </c>
    </row>
    <row r="50" spans="1:14">
      <c r="A50" s="13">
        <v>22</v>
      </c>
      <c r="B50" s="7" t="s">
        <v>60</v>
      </c>
      <c r="C50" s="7">
        <v>20250126</v>
      </c>
      <c r="D50" s="36">
        <v>2107</v>
      </c>
      <c r="E50" s="13">
        <v>212</v>
      </c>
      <c r="F50" s="13" t="s">
        <v>71</v>
      </c>
      <c r="G50" s="13" t="s">
        <v>62</v>
      </c>
      <c r="H50" s="13">
        <v>11</v>
      </c>
      <c r="I50" s="13">
        <v>14</v>
      </c>
      <c r="J50" s="13">
        <v>40</v>
      </c>
      <c r="K50" s="13" t="s">
        <v>66</v>
      </c>
      <c r="L50" s="13" t="s">
        <v>67</v>
      </c>
      <c r="M50" s="25">
        <v>72.49540849044503</v>
      </c>
      <c r="N50" s="48">
        <v>1.2292393240499802</v>
      </c>
    </row>
    <row r="51" spans="1:14">
      <c r="A51" s="13">
        <v>23</v>
      </c>
      <c r="B51" s="7" t="s">
        <v>60</v>
      </c>
      <c r="C51" s="7">
        <v>20250126</v>
      </c>
      <c r="D51" s="36">
        <v>2107</v>
      </c>
      <c r="E51" s="13">
        <v>212</v>
      </c>
      <c r="F51" s="13" t="s">
        <v>71</v>
      </c>
      <c r="G51" s="13" t="s">
        <v>62</v>
      </c>
      <c r="H51" s="13">
        <v>11</v>
      </c>
      <c r="I51" s="13">
        <v>21</v>
      </c>
      <c r="J51" s="13">
        <v>6</v>
      </c>
      <c r="K51" s="13" t="s">
        <v>63</v>
      </c>
      <c r="L51" s="13"/>
      <c r="M51" s="48">
        <v>72.896588431447981</v>
      </c>
      <c r="N51" s="48">
        <v>0.12047538558502871</v>
      </c>
    </row>
    <row r="52" spans="1:14">
      <c r="A52" s="13">
        <v>24</v>
      </c>
      <c r="B52" s="7" t="s">
        <v>60</v>
      </c>
      <c r="C52" s="7">
        <v>20250127</v>
      </c>
      <c r="D52" s="36">
        <v>352</v>
      </c>
      <c r="E52" s="13">
        <v>123</v>
      </c>
      <c r="F52" s="13" t="s">
        <v>72</v>
      </c>
      <c r="G52" s="13" t="s">
        <v>62</v>
      </c>
      <c r="H52" s="13">
        <v>14</v>
      </c>
      <c r="I52" s="13">
        <v>5</v>
      </c>
      <c r="J52" s="13">
        <v>100</v>
      </c>
      <c r="K52" s="13" t="s">
        <v>63</v>
      </c>
      <c r="L52" s="13"/>
      <c r="M52" s="48">
        <v>73.153225599589589</v>
      </c>
      <c r="N52" s="48">
        <v>1.418425159984386</v>
      </c>
    </row>
    <row r="53" spans="1:14">
      <c r="A53" s="13">
        <v>25</v>
      </c>
      <c r="B53" s="7" t="s">
        <v>60</v>
      </c>
      <c r="C53" s="7">
        <v>20250127</v>
      </c>
      <c r="D53" s="36">
        <v>352</v>
      </c>
      <c r="E53" s="13">
        <v>123</v>
      </c>
      <c r="F53" s="13" t="s">
        <v>72</v>
      </c>
      <c r="G53" s="13" t="s">
        <v>62</v>
      </c>
      <c r="H53" s="13">
        <v>14</v>
      </c>
      <c r="I53" s="13">
        <v>15</v>
      </c>
      <c r="J53" s="13">
        <v>30</v>
      </c>
      <c r="K53" s="13" t="s">
        <v>63</v>
      </c>
      <c r="L53" s="13"/>
      <c r="M53" s="48">
        <v>73.790393741182498</v>
      </c>
      <c r="N53" s="48">
        <v>0.78767690550007419</v>
      </c>
    </row>
    <row r="54" spans="1:14">
      <c r="A54" s="13">
        <v>26</v>
      </c>
      <c r="B54" s="7" t="s">
        <v>60</v>
      </c>
      <c r="C54" s="7">
        <v>20250127</v>
      </c>
      <c r="D54" s="36">
        <v>352</v>
      </c>
      <c r="E54" s="13">
        <v>123</v>
      </c>
      <c r="F54" s="13" t="s">
        <v>72</v>
      </c>
      <c r="G54" s="13" t="s">
        <v>62</v>
      </c>
      <c r="H54" s="13">
        <v>14</v>
      </c>
      <c r="I54" s="13">
        <v>19</v>
      </c>
      <c r="J54" s="13">
        <v>4</v>
      </c>
      <c r="K54" s="13" t="s">
        <v>63</v>
      </c>
      <c r="L54" s="13"/>
      <c r="M54" s="48">
        <v>72.513107605489296</v>
      </c>
      <c r="N54" s="48">
        <v>1.1233129755955367</v>
      </c>
    </row>
    <row r="55" spans="1:14">
      <c r="A55" s="13">
        <v>27</v>
      </c>
      <c r="B55" s="7" t="s">
        <v>60</v>
      </c>
      <c r="C55" s="7">
        <v>20250127</v>
      </c>
      <c r="D55" s="36">
        <v>1021</v>
      </c>
      <c r="E55" s="13">
        <v>95</v>
      </c>
      <c r="F55" s="13" t="s">
        <v>73</v>
      </c>
      <c r="G55" s="13" t="s">
        <v>62</v>
      </c>
      <c r="H55" s="13">
        <v>18</v>
      </c>
      <c r="I55" s="13">
        <v>2</v>
      </c>
      <c r="J55" s="13">
        <v>89</v>
      </c>
      <c r="K55" s="13" t="s">
        <v>63</v>
      </c>
      <c r="L55" s="13"/>
      <c r="M55" s="48">
        <v>76.188623829678079</v>
      </c>
      <c r="N55" s="48">
        <v>0.47038818325138793</v>
      </c>
    </row>
    <row r="56" spans="1:14">
      <c r="A56" s="13">
        <v>28</v>
      </c>
      <c r="B56" s="7" t="s">
        <v>60</v>
      </c>
      <c r="C56" s="7">
        <v>20250127</v>
      </c>
      <c r="D56" s="36">
        <v>1021</v>
      </c>
      <c r="E56" s="13">
        <v>95</v>
      </c>
      <c r="F56" s="13" t="s">
        <v>73</v>
      </c>
      <c r="G56" s="13" t="s">
        <v>62</v>
      </c>
      <c r="H56" s="13">
        <v>18</v>
      </c>
      <c r="I56" s="13">
        <v>9</v>
      </c>
      <c r="J56" s="13">
        <v>34</v>
      </c>
      <c r="K56" s="13" t="s">
        <v>63</v>
      </c>
      <c r="L56" s="13"/>
      <c r="M56" s="48">
        <v>73.271219699884568</v>
      </c>
      <c r="N56" s="48">
        <v>0.6508487082547586</v>
      </c>
    </row>
    <row r="57" spans="1:14">
      <c r="A57" s="13">
        <v>29</v>
      </c>
      <c r="B57" s="7" t="s">
        <v>60</v>
      </c>
      <c r="C57" s="7">
        <v>20250127</v>
      </c>
      <c r="D57" s="36">
        <v>1021</v>
      </c>
      <c r="E57" s="13">
        <v>95</v>
      </c>
      <c r="F57" s="13" t="s">
        <v>73</v>
      </c>
      <c r="G57" s="13" t="s">
        <v>62</v>
      </c>
      <c r="H57" s="13">
        <v>18</v>
      </c>
      <c r="I57" s="13">
        <v>21</v>
      </c>
      <c r="J57" s="13">
        <v>4.5</v>
      </c>
      <c r="K57" s="13" t="s">
        <v>63</v>
      </c>
      <c r="L57" s="13"/>
      <c r="M57" s="48">
        <v>74.047030909324079</v>
      </c>
      <c r="N57" s="48">
        <v>1.1777006755302653</v>
      </c>
    </row>
    <row r="58" spans="1:14">
      <c r="A58" s="13">
        <v>30</v>
      </c>
      <c r="B58" s="7" t="s">
        <v>60</v>
      </c>
      <c r="C58" s="7">
        <v>20250127</v>
      </c>
      <c r="D58" s="36">
        <v>1959</v>
      </c>
      <c r="E58" s="13">
        <v>77</v>
      </c>
      <c r="F58" s="13" t="s">
        <v>74</v>
      </c>
      <c r="G58" s="13" t="s">
        <v>62</v>
      </c>
      <c r="H58" s="13">
        <v>19</v>
      </c>
      <c r="I58" s="13">
        <v>13</v>
      </c>
      <c r="J58" s="13">
        <v>30</v>
      </c>
      <c r="K58" s="13" t="s">
        <v>63</v>
      </c>
      <c r="L58" s="13"/>
      <c r="M58" s="48">
        <v>73.746145953571883</v>
      </c>
      <c r="N58" s="48">
        <v>0.81882719820836214</v>
      </c>
    </row>
    <row r="59" spans="1:14">
      <c r="A59" s="13">
        <v>31</v>
      </c>
      <c r="B59" s="7" t="s">
        <v>60</v>
      </c>
      <c r="C59" s="7">
        <v>20250127</v>
      </c>
      <c r="D59" s="36">
        <v>1959</v>
      </c>
      <c r="E59" s="13">
        <v>77</v>
      </c>
      <c r="F59" s="13" t="s">
        <v>74</v>
      </c>
      <c r="G59" s="13" t="s">
        <v>62</v>
      </c>
      <c r="H59" s="13">
        <v>19</v>
      </c>
      <c r="I59" s="13">
        <v>13</v>
      </c>
      <c r="J59" s="13">
        <v>30</v>
      </c>
      <c r="K59" s="13" t="s">
        <v>66</v>
      </c>
      <c r="L59" s="13" t="s">
        <v>67</v>
      </c>
      <c r="M59" s="48">
        <v>74.790393741182498</v>
      </c>
      <c r="N59" s="48">
        <v>1.098640875493502</v>
      </c>
    </row>
    <row r="60" spans="1:14">
      <c r="A60" s="13">
        <v>32</v>
      </c>
      <c r="B60" s="7" t="s">
        <v>60</v>
      </c>
      <c r="C60" s="7">
        <v>20250127</v>
      </c>
      <c r="D60" s="36">
        <v>1959</v>
      </c>
      <c r="E60" s="13">
        <v>77</v>
      </c>
      <c r="F60" s="13" t="s">
        <v>74</v>
      </c>
      <c r="G60" s="13" t="s">
        <v>62</v>
      </c>
      <c r="H60" s="13">
        <v>19</v>
      </c>
      <c r="I60" s="13">
        <v>17</v>
      </c>
      <c r="J60" s="13">
        <v>5</v>
      </c>
      <c r="K60" s="13" t="s">
        <v>63</v>
      </c>
      <c r="L60" s="13"/>
      <c r="M60" s="48">
        <v>74.625202000769519</v>
      </c>
      <c r="N60" s="48">
        <v>1.2643413344910408</v>
      </c>
    </row>
    <row r="61" spans="1:14">
      <c r="A61" s="13">
        <v>33</v>
      </c>
      <c r="B61" s="7" t="s">
        <v>60</v>
      </c>
      <c r="C61" s="7">
        <v>20250128</v>
      </c>
      <c r="D61" s="36">
        <v>230</v>
      </c>
      <c r="E61" s="13">
        <v>54</v>
      </c>
      <c r="F61" s="13" t="s">
        <v>75</v>
      </c>
      <c r="G61" s="13" t="s">
        <v>62</v>
      </c>
      <c r="H61" s="13">
        <v>20</v>
      </c>
      <c r="I61" s="13">
        <v>5</v>
      </c>
      <c r="J61" s="13">
        <v>30</v>
      </c>
      <c r="K61" s="13" t="s">
        <v>63</v>
      </c>
      <c r="L61" s="13"/>
      <c r="M61" s="48">
        <v>80.769744773630876</v>
      </c>
      <c r="N61" s="48">
        <v>0.8959202758500614</v>
      </c>
    </row>
    <row r="62" spans="1:14" s="42" customFormat="1">
      <c r="A62" s="13">
        <v>34</v>
      </c>
      <c r="B62" s="43" t="s">
        <v>60</v>
      </c>
      <c r="C62" s="43">
        <v>20250128</v>
      </c>
      <c r="D62" s="44">
        <v>230</v>
      </c>
      <c r="E62" s="43">
        <v>54</v>
      </c>
      <c r="F62" s="43" t="s">
        <v>75</v>
      </c>
      <c r="G62" s="43" t="s">
        <v>62</v>
      </c>
      <c r="H62" s="43">
        <v>20</v>
      </c>
      <c r="I62" s="43">
        <v>12</v>
      </c>
      <c r="J62" s="43">
        <v>4</v>
      </c>
      <c r="K62" s="43" t="s">
        <v>63</v>
      </c>
      <c r="L62" s="43"/>
      <c r="M62" s="49">
        <v>82.701898165961268</v>
      </c>
      <c r="N62" s="49">
        <v>1.6662646028726147</v>
      </c>
    </row>
    <row r="63" spans="1:14">
      <c r="A63" s="13">
        <v>35</v>
      </c>
      <c r="B63" s="13" t="s">
        <v>60</v>
      </c>
      <c r="C63" s="13">
        <v>20250128</v>
      </c>
      <c r="D63" s="41">
        <v>950</v>
      </c>
      <c r="E63" s="13">
        <v>22</v>
      </c>
      <c r="F63" s="13" t="s">
        <v>76</v>
      </c>
      <c r="G63" s="13" t="s">
        <v>62</v>
      </c>
      <c r="H63" s="13">
        <v>21</v>
      </c>
      <c r="I63" s="13">
        <v>21</v>
      </c>
      <c r="J63" s="13">
        <v>5.6</v>
      </c>
      <c r="K63" s="13" t="s">
        <v>63</v>
      </c>
      <c r="L63" s="13"/>
      <c r="M63" s="48">
        <v>87.551455688085156</v>
      </c>
      <c r="N63" s="48">
        <v>1.0180197006924738</v>
      </c>
    </row>
    <row r="64" spans="1:14">
      <c r="A64" s="13">
        <v>36</v>
      </c>
      <c r="B64" s="13" t="s">
        <v>60</v>
      </c>
      <c r="C64" s="13">
        <v>20250129</v>
      </c>
      <c r="D64" s="13"/>
      <c r="E64" s="13"/>
      <c r="F64" s="13"/>
      <c r="G64" s="13" t="s">
        <v>77</v>
      </c>
      <c r="H64" s="13"/>
      <c r="I64" s="13"/>
      <c r="J64" s="13"/>
      <c r="K64" s="13" t="s">
        <v>63</v>
      </c>
      <c r="L64" s="13" t="s">
        <v>78</v>
      </c>
      <c r="M64" s="48">
        <v>1.2670899063742462</v>
      </c>
      <c r="N64" s="48">
        <v>0.29058682479359549</v>
      </c>
    </row>
    <row r="65" spans="1:14" s="47" customFormat="1">
      <c r="A65" s="45" t="s">
        <v>24</v>
      </c>
      <c r="B65" s="46"/>
      <c r="C65" s="46"/>
      <c r="D65" s="46"/>
      <c r="E65" s="46"/>
      <c r="F65" s="46"/>
      <c r="G65" s="46"/>
      <c r="H65" s="46"/>
      <c r="I65" s="46"/>
      <c r="J65" s="46"/>
      <c r="K65" s="46"/>
      <c r="L65" s="46"/>
      <c r="M65" s="46"/>
      <c r="N65" s="46"/>
    </row>
    <row r="66" spans="1:14">
      <c r="A66" s="13"/>
      <c r="B66" s="13"/>
      <c r="C66" s="13"/>
      <c r="D66" s="13"/>
      <c r="E66" s="13"/>
      <c r="F66" s="13"/>
      <c r="G66" s="13"/>
      <c r="H66" s="13"/>
      <c r="I66" s="13"/>
      <c r="J66" s="13"/>
      <c r="K66" s="13"/>
      <c r="L66" s="13"/>
      <c r="M66" s="13"/>
      <c r="N66" s="13"/>
    </row>
    <row r="67" spans="1:14">
      <c r="A67" s="13"/>
      <c r="B67" s="13"/>
      <c r="C67" s="13"/>
      <c r="D67" s="13"/>
      <c r="E67" s="13"/>
      <c r="F67" s="13"/>
      <c r="G67" s="13"/>
      <c r="H67" s="13"/>
      <c r="I67" s="13"/>
      <c r="J67" s="13"/>
      <c r="K67" s="13"/>
      <c r="L67" s="13"/>
      <c r="M67" s="13"/>
      <c r="N67" s="13"/>
    </row>
    <row r="68" spans="1:14">
      <c r="A68" s="13"/>
      <c r="B68" s="13"/>
      <c r="C68" s="13"/>
      <c r="D68" s="13"/>
      <c r="E68" s="13"/>
      <c r="F68" s="13"/>
      <c r="G68" s="13"/>
      <c r="H68" s="13"/>
      <c r="I68" s="13"/>
      <c r="J68" s="13"/>
      <c r="K68" s="13"/>
      <c r="L68" s="13"/>
      <c r="M68" s="13"/>
      <c r="N68" s="13"/>
    </row>
    <row r="69" spans="1:14">
      <c r="A69" s="13"/>
      <c r="B69" s="13"/>
      <c r="C69" s="13"/>
      <c r="D69" s="13"/>
      <c r="E69" s="13"/>
      <c r="F69" s="13"/>
      <c r="G69" s="13"/>
      <c r="H69" s="13"/>
      <c r="I69" s="13"/>
      <c r="J69" s="13"/>
      <c r="K69" s="13"/>
      <c r="L69" s="13"/>
      <c r="M69" s="13"/>
      <c r="N69" s="13"/>
    </row>
    <row r="70" spans="1:14">
      <c r="A70" s="13"/>
      <c r="B70" s="13"/>
      <c r="C70" s="13"/>
      <c r="D70" s="13"/>
      <c r="E70" s="13"/>
      <c r="F70" s="13"/>
      <c r="G70" s="13"/>
      <c r="H70" s="13"/>
      <c r="I70" s="13"/>
      <c r="J70" s="13"/>
      <c r="K70" s="13"/>
      <c r="L70" s="13"/>
      <c r="M70" s="13"/>
      <c r="N70" s="13"/>
    </row>
    <row r="71" spans="1:14">
      <c r="A71" s="13"/>
      <c r="B71" s="13"/>
      <c r="C71" s="13"/>
      <c r="D71" s="13"/>
      <c r="E71" s="13"/>
      <c r="F71" s="13"/>
      <c r="G71" s="13"/>
      <c r="H71" s="13"/>
      <c r="I71" s="13"/>
      <c r="J71" s="13"/>
      <c r="K71" s="13"/>
      <c r="L71" s="13"/>
      <c r="M71" s="13"/>
      <c r="N71" s="13"/>
    </row>
    <row r="72" spans="1:14">
      <c r="A72" s="13"/>
      <c r="B72" s="13"/>
      <c r="C72" s="13"/>
      <c r="D72" s="13"/>
      <c r="E72" s="13"/>
      <c r="F72" s="13"/>
      <c r="G72" s="13"/>
      <c r="H72" s="13"/>
      <c r="I72" s="13"/>
      <c r="J72" s="13"/>
      <c r="K72" s="13"/>
      <c r="L72" s="13"/>
      <c r="M72" s="13"/>
      <c r="N72" s="13"/>
    </row>
    <row r="73" spans="1:14">
      <c r="A73" s="13"/>
      <c r="B73" s="13"/>
      <c r="C73" s="13"/>
      <c r="D73" s="13"/>
      <c r="E73" s="13"/>
      <c r="F73" s="13"/>
      <c r="G73" s="13"/>
      <c r="H73" s="13"/>
      <c r="I73" s="13"/>
      <c r="J73" s="13"/>
      <c r="K73" s="13"/>
      <c r="L73" s="13"/>
      <c r="M73" s="13"/>
      <c r="N73" s="13"/>
    </row>
    <row r="74" spans="1:14">
      <c r="A74" s="13"/>
      <c r="B74" s="13"/>
      <c r="C74" s="13"/>
      <c r="D74" s="13"/>
      <c r="E74" s="13"/>
      <c r="F74" s="13"/>
      <c r="G74" s="13"/>
      <c r="H74" s="13"/>
      <c r="I74" s="13"/>
      <c r="J74" s="13"/>
      <c r="K74" s="13"/>
      <c r="L74" s="13"/>
      <c r="M74" s="13"/>
      <c r="N74" s="13"/>
    </row>
    <row r="75" spans="1:14">
      <c r="A75" s="13"/>
      <c r="B75" s="13"/>
      <c r="C75" s="13"/>
      <c r="D75" s="13"/>
      <c r="E75" s="13"/>
      <c r="F75" s="13"/>
      <c r="G75" s="13"/>
      <c r="H75" s="13"/>
      <c r="I75" s="13"/>
      <c r="J75" s="13"/>
      <c r="K75" s="13"/>
      <c r="L75" s="13"/>
      <c r="M75" s="13"/>
      <c r="N75" s="13"/>
    </row>
    <row r="76" spans="1:14">
      <c r="A76" s="13"/>
      <c r="B76" s="13"/>
      <c r="C76" s="13"/>
      <c r="D76" s="13"/>
      <c r="E76" s="13"/>
      <c r="F76" s="13"/>
      <c r="G76" s="13"/>
      <c r="H76" s="13"/>
      <c r="I76" s="13"/>
      <c r="J76" s="13"/>
      <c r="K76" s="13"/>
      <c r="L76" s="13"/>
      <c r="M76" s="13"/>
      <c r="N76" s="13"/>
    </row>
    <row r="77" spans="1:14">
      <c r="A77" s="13"/>
      <c r="B77" s="13"/>
      <c r="C77" s="13"/>
      <c r="D77" s="13"/>
      <c r="E77" s="13"/>
      <c r="F77" s="13"/>
      <c r="G77" s="13"/>
      <c r="H77" s="13"/>
      <c r="I77" s="13"/>
      <c r="J77" s="13"/>
      <c r="K77" s="13"/>
      <c r="L77" s="13"/>
      <c r="M77" s="13"/>
      <c r="N77" s="13"/>
    </row>
    <row r="78" spans="1:14">
      <c r="A78" s="13"/>
      <c r="B78" s="13"/>
      <c r="C78" s="13"/>
      <c r="D78" s="13"/>
      <c r="E78" s="13"/>
      <c r="F78" s="13"/>
      <c r="G78" s="13"/>
      <c r="H78" s="13"/>
      <c r="I78" s="13"/>
      <c r="J78" s="13"/>
      <c r="K78" s="13"/>
      <c r="L78" s="13"/>
      <c r="M78" s="13"/>
      <c r="N78" s="13"/>
    </row>
    <row r="79" spans="1:14">
      <c r="A79" s="13"/>
      <c r="B79" s="13"/>
      <c r="C79" s="13"/>
      <c r="D79" s="13"/>
      <c r="E79" s="13"/>
      <c r="F79" s="13"/>
      <c r="G79" s="13"/>
      <c r="H79" s="13"/>
      <c r="I79" s="13"/>
      <c r="J79" s="13"/>
      <c r="K79" s="13"/>
      <c r="L79" s="13"/>
      <c r="M79" s="13"/>
      <c r="N79" s="13"/>
    </row>
    <row r="80" spans="1:14">
      <c r="A80" s="13"/>
      <c r="B80" s="13"/>
      <c r="C80" s="13"/>
      <c r="D80" s="13"/>
      <c r="E80" s="13"/>
      <c r="F80" s="13"/>
      <c r="G80" s="13"/>
      <c r="H80" s="13"/>
      <c r="I80" s="13"/>
      <c r="J80" s="13"/>
      <c r="K80" s="13"/>
      <c r="L80" s="13"/>
      <c r="M80" s="13"/>
      <c r="N80" s="13"/>
    </row>
    <row r="81" spans="1:14">
      <c r="A81" s="13"/>
      <c r="B81" s="13"/>
      <c r="C81" s="13"/>
      <c r="D81" s="13"/>
      <c r="E81" s="13"/>
      <c r="F81" s="13"/>
      <c r="G81" s="13"/>
      <c r="H81" s="13"/>
      <c r="I81" s="13"/>
      <c r="J81" s="13"/>
      <c r="K81" s="13"/>
      <c r="L81" s="13"/>
      <c r="M81" s="13"/>
      <c r="N81" s="13"/>
    </row>
    <row r="82" spans="1:14">
      <c r="A82" s="13"/>
      <c r="B82" s="13"/>
      <c r="C82" s="13"/>
      <c r="D82" s="13"/>
      <c r="E82" s="13"/>
      <c r="F82" s="13"/>
      <c r="G82" s="13"/>
      <c r="H82" s="13"/>
      <c r="I82" s="13"/>
      <c r="J82" s="13"/>
      <c r="K82" s="13"/>
      <c r="L82" s="13"/>
      <c r="M82" s="13"/>
      <c r="N82" s="13"/>
    </row>
    <row r="83" spans="1:14">
      <c r="A83" s="13"/>
      <c r="B83" s="13"/>
      <c r="C83" s="13"/>
      <c r="D83" s="13"/>
      <c r="E83" s="13"/>
      <c r="F83" s="13"/>
      <c r="G83" s="13"/>
      <c r="H83" s="13"/>
      <c r="I83" s="13"/>
      <c r="J83" s="13"/>
      <c r="K83" s="13"/>
      <c r="L83" s="13"/>
      <c r="M83" s="13"/>
      <c r="N83" s="13"/>
    </row>
    <row r="84" spans="1:14">
      <c r="A84" s="13"/>
      <c r="B84" s="13"/>
      <c r="C84" s="13"/>
      <c r="D84" s="13"/>
      <c r="E84" s="13"/>
      <c r="F84" s="13"/>
      <c r="G84" s="13"/>
      <c r="H84" s="13"/>
      <c r="I84" s="13"/>
      <c r="J84" s="13"/>
      <c r="K84" s="13"/>
      <c r="L84" s="13"/>
      <c r="M84" s="13"/>
      <c r="N84" s="13"/>
    </row>
    <row r="85" spans="1:14">
      <c r="A85" s="13"/>
      <c r="B85" s="13"/>
      <c r="C85" s="13"/>
      <c r="D85" s="13"/>
      <c r="E85" s="13"/>
      <c r="F85" s="13"/>
      <c r="G85" s="13"/>
      <c r="H85" s="13"/>
      <c r="I85" s="13"/>
      <c r="J85" s="13"/>
      <c r="K85" s="13"/>
      <c r="L85" s="13"/>
      <c r="M85" s="13"/>
      <c r="N85" s="13"/>
    </row>
    <row r="86" spans="1:14">
      <c r="A86" s="13"/>
      <c r="B86" s="13"/>
      <c r="C86" s="13"/>
      <c r="D86" s="13"/>
      <c r="E86" s="13"/>
      <c r="F86" s="13"/>
      <c r="G86" s="13"/>
      <c r="H86" s="13"/>
      <c r="I86" s="13"/>
      <c r="J86" s="13"/>
      <c r="K86" s="13"/>
      <c r="L86" s="13"/>
      <c r="M86" s="13"/>
      <c r="N86" s="13"/>
    </row>
    <row r="87" spans="1:14">
      <c r="A87" s="13"/>
      <c r="B87" s="13"/>
      <c r="C87" s="13"/>
      <c r="D87" s="13"/>
      <c r="E87" s="13"/>
      <c r="F87" s="13"/>
      <c r="G87" s="13"/>
      <c r="H87" s="13"/>
      <c r="I87" s="13"/>
      <c r="J87" s="13"/>
      <c r="K87" s="13"/>
      <c r="L87" s="13"/>
      <c r="M87" s="13"/>
      <c r="N87" s="13"/>
    </row>
    <row r="88" spans="1:14">
      <c r="A88" s="13"/>
      <c r="B88" s="13"/>
      <c r="C88" s="13"/>
      <c r="D88" s="13"/>
      <c r="E88" s="13"/>
      <c r="F88" s="13"/>
      <c r="G88" s="13"/>
      <c r="H88" s="13"/>
      <c r="I88" s="13"/>
      <c r="J88" s="13"/>
      <c r="K88" s="13"/>
      <c r="L88" s="13"/>
      <c r="M88" s="13"/>
      <c r="N88" s="13"/>
    </row>
    <row r="89" spans="1:14">
      <c r="A89" s="13"/>
      <c r="B89" s="13"/>
      <c r="C89" s="13"/>
      <c r="D89" s="13"/>
      <c r="E89" s="13"/>
      <c r="F89" s="13"/>
      <c r="G89" s="13"/>
      <c r="H89" s="13"/>
      <c r="I89" s="13"/>
      <c r="J89" s="13"/>
      <c r="K89" s="13"/>
      <c r="L89" s="13"/>
      <c r="M89" s="13"/>
      <c r="N89" s="13"/>
    </row>
    <row r="90" spans="1:14">
      <c r="A90" s="13"/>
      <c r="B90" s="13"/>
      <c r="C90" s="13"/>
      <c r="D90" s="13"/>
      <c r="E90" s="13"/>
      <c r="F90" s="13"/>
      <c r="G90" s="13"/>
      <c r="H90" s="13"/>
      <c r="I90" s="13"/>
      <c r="J90" s="13"/>
      <c r="K90" s="13"/>
      <c r="L90" s="13"/>
      <c r="M90" s="13"/>
      <c r="N90" s="13"/>
    </row>
    <row r="91" spans="1:14">
      <c r="A91" s="13"/>
      <c r="B91" s="13"/>
      <c r="C91" s="13"/>
      <c r="D91" s="13"/>
      <c r="E91" s="13"/>
      <c r="F91" s="13"/>
      <c r="G91" s="13"/>
      <c r="H91" s="13"/>
      <c r="I91" s="13"/>
      <c r="J91" s="13"/>
      <c r="K91" s="13"/>
      <c r="L91" s="13"/>
      <c r="M91" s="13"/>
      <c r="N91" s="13"/>
    </row>
    <row r="92" spans="1:14">
      <c r="A92" s="13"/>
      <c r="B92" s="13"/>
      <c r="C92" s="13"/>
      <c r="D92" s="13"/>
      <c r="E92" s="13"/>
      <c r="F92" s="13"/>
      <c r="G92" s="13"/>
      <c r="H92" s="13"/>
      <c r="I92" s="13"/>
      <c r="J92" s="13"/>
      <c r="K92" s="13"/>
      <c r="L92" s="13"/>
      <c r="M92" s="13"/>
      <c r="N92" s="13"/>
    </row>
    <row r="93" spans="1:14">
      <c r="A93" s="13"/>
      <c r="B93" s="13"/>
      <c r="C93" s="13"/>
      <c r="D93" s="13"/>
      <c r="E93" s="13"/>
      <c r="F93" s="13"/>
      <c r="G93" s="13"/>
      <c r="H93" s="13"/>
      <c r="I93" s="13"/>
      <c r="J93" s="13"/>
      <c r="K93" s="13"/>
      <c r="L93" s="13"/>
      <c r="M93" s="13"/>
      <c r="N93" s="13"/>
    </row>
    <row r="94" spans="1:14">
      <c r="A94" s="13"/>
      <c r="B94" s="13"/>
      <c r="C94" s="13"/>
      <c r="D94" s="13"/>
      <c r="E94" s="13"/>
      <c r="F94" s="13"/>
      <c r="G94" s="13"/>
      <c r="H94" s="13"/>
      <c r="I94" s="13"/>
      <c r="J94" s="13"/>
      <c r="K94" s="13"/>
      <c r="L94" s="13"/>
      <c r="M94" s="13"/>
      <c r="N94" s="13"/>
    </row>
    <row r="95" spans="1:14">
      <c r="A95" s="13"/>
      <c r="B95" s="13"/>
      <c r="C95" s="13"/>
      <c r="D95" s="13"/>
      <c r="E95" s="13"/>
      <c r="F95" s="13"/>
      <c r="G95" s="13"/>
      <c r="H95" s="13"/>
      <c r="I95" s="13"/>
      <c r="J95" s="13"/>
      <c r="K95" s="13"/>
      <c r="L95" s="13"/>
      <c r="M95" s="13"/>
      <c r="N95" s="13"/>
    </row>
    <row r="96" spans="1:14">
      <c r="A96" s="13"/>
      <c r="B96" s="13"/>
      <c r="C96" s="13"/>
      <c r="D96" s="13"/>
      <c r="E96" s="13"/>
      <c r="F96" s="13"/>
      <c r="G96" s="13"/>
      <c r="H96" s="13"/>
      <c r="I96" s="13"/>
      <c r="J96" s="13"/>
      <c r="K96" s="13"/>
      <c r="L96" s="13"/>
      <c r="M96" s="13"/>
      <c r="N96" s="13"/>
    </row>
    <row r="97" spans="1:14">
      <c r="A97" s="13"/>
      <c r="B97" s="13"/>
      <c r="C97" s="13"/>
      <c r="D97" s="13"/>
      <c r="E97" s="13"/>
      <c r="F97" s="13"/>
      <c r="G97" s="13"/>
      <c r="H97" s="13"/>
      <c r="I97" s="13"/>
      <c r="J97" s="13"/>
      <c r="K97" s="13"/>
      <c r="L97" s="13"/>
      <c r="M97" s="13"/>
      <c r="N97" s="13"/>
    </row>
    <row r="98" spans="1:14">
      <c r="A98" s="13"/>
      <c r="B98" s="13"/>
      <c r="C98" s="13"/>
      <c r="D98" s="13"/>
      <c r="E98" s="13"/>
      <c r="F98" s="13"/>
      <c r="G98" s="13"/>
      <c r="H98" s="13"/>
      <c r="I98" s="13"/>
      <c r="J98" s="13"/>
      <c r="K98" s="13"/>
      <c r="L98" s="13"/>
      <c r="M98" s="13"/>
      <c r="N98" s="13"/>
    </row>
    <row r="99" spans="1:14">
      <c r="A99" s="13"/>
      <c r="B99" s="13"/>
      <c r="C99" s="13"/>
      <c r="D99" s="13"/>
      <c r="E99" s="13"/>
      <c r="F99" s="13"/>
      <c r="G99" s="13"/>
      <c r="H99" s="13"/>
      <c r="I99" s="13"/>
      <c r="J99" s="13"/>
      <c r="K99" s="13"/>
      <c r="L99" s="13"/>
      <c r="M99" s="13"/>
      <c r="N99" s="13"/>
    </row>
    <row r="100" spans="1:14">
      <c r="A100" s="13"/>
      <c r="B100" s="13"/>
      <c r="C100" s="13"/>
      <c r="D100" s="13"/>
      <c r="E100" s="13"/>
      <c r="F100" s="13"/>
      <c r="G100" s="13"/>
      <c r="H100" s="13"/>
      <c r="I100" s="13"/>
      <c r="J100" s="13"/>
      <c r="K100" s="13"/>
      <c r="L100" s="13"/>
      <c r="M100" s="13"/>
      <c r="N100" s="13"/>
    </row>
    <row r="101" spans="1:14">
      <c r="A101" s="13"/>
      <c r="B101" s="13"/>
      <c r="C101" s="13"/>
      <c r="D101" s="13"/>
      <c r="E101" s="13"/>
      <c r="F101" s="13"/>
      <c r="G101" s="13"/>
      <c r="H101" s="13"/>
      <c r="I101" s="13"/>
      <c r="J101" s="13"/>
      <c r="K101" s="13"/>
      <c r="L101" s="13"/>
      <c r="M101" s="13"/>
      <c r="N101" s="13"/>
    </row>
    <row r="102" spans="1:14">
      <c r="A102" s="13"/>
      <c r="B102" s="13"/>
      <c r="C102" s="13"/>
      <c r="D102" s="13"/>
      <c r="E102" s="13"/>
      <c r="F102" s="13"/>
      <c r="G102" s="13"/>
      <c r="H102" s="13"/>
      <c r="I102" s="13"/>
      <c r="J102" s="13"/>
      <c r="K102" s="13"/>
      <c r="L102" s="13"/>
      <c r="M102" s="13"/>
      <c r="N102" s="13"/>
    </row>
    <row r="103" spans="1:14">
      <c r="A103" s="13"/>
      <c r="B103" s="13"/>
      <c r="C103" s="13"/>
      <c r="D103" s="13"/>
      <c r="E103" s="13"/>
      <c r="F103" s="13"/>
      <c r="G103" s="13"/>
      <c r="H103" s="13"/>
      <c r="I103" s="13"/>
      <c r="J103" s="13"/>
      <c r="K103" s="13"/>
      <c r="L103" s="13"/>
      <c r="M103" s="13"/>
      <c r="N103" s="13"/>
    </row>
    <row r="104" spans="1:14">
      <c r="A104" s="13"/>
      <c r="B104" s="13"/>
      <c r="C104" s="13"/>
      <c r="D104" s="13"/>
      <c r="E104" s="13"/>
      <c r="F104" s="13"/>
      <c r="G104" s="13"/>
      <c r="H104" s="13"/>
      <c r="I104" s="13"/>
      <c r="J104" s="13"/>
      <c r="K104" s="13"/>
      <c r="L104" s="13"/>
      <c r="M104" s="13"/>
      <c r="N104" s="13"/>
    </row>
    <row r="105" spans="1:14">
      <c r="A105" s="13"/>
      <c r="B105" s="13"/>
      <c r="C105" s="13"/>
      <c r="D105" s="13"/>
      <c r="E105" s="13"/>
      <c r="F105" s="13"/>
      <c r="G105" s="13"/>
      <c r="H105" s="13"/>
      <c r="I105" s="13"/>
      <c r="J105" s="13"/>
      <c r="K105" s="13"/>
      <c r="L105" s="13"/>
      <c r="M105" s="13"/>
      <c r="N105" s="13"/>
    </row>
    <row r="106" spans="1:14">
      <c r="A106" s="13"/>
      <c r="B106" s="13"/>
      <c r="C106" s="13"/>
      <c r="D106" s="13"/>
      <c r="E106" s="13"/>
      <c r="F106" s="13"/>
      <c r="G106" s="13"/>
      <c r="H106" s="13"/>
      <c r="I106" s="13"/>
      <c r="J106" s="13"/>
      <c r="K106" s="13"/>
      <c r="L106" s="13"/>
      <c r="M106" s="13"/>
      <c r="N106" s="13"/>
    </row>
    <row r="107" spans="1:14">
      <c r="A107" s="13"/>
      <c r="B107" s="13"/>
      <c r="C107" s="13"/>
      <c r="D107" s="13"/>
      <c r="E107" s="13"/>
      <c r="F107" s="13"/>
      <c r="G107" s="13"/>
      <c r="H107" s="13"/>
      <c r="I107" s="13"/>
      <c r="J107" s="13"/>
      <c r="K107" s="13"/>
      <c r="L107" s="13"/>
      <c r="M107" s="13"/>
      <c r="N107" s="13"/>
    </row>
    <row r="108" spans="1:14">
      <c r="A108" s="13"/>
      <c r="B108" s="13"/>
      <c r="C108" s="13"/>
      <c r="D108" s="13"/>
      <c r="E108" s="13"/>
      <c r="F108" s="13"/>
      <c r="G108" s="13"/>
      <c r="H108" s="13"/>
      <c r="I108" s="13"/>
      <c r="J108" s="13"/>
      <c r="K108" s="13"/>
      <c r="L108" s="13"/>
      <c r="M108" s="13"/>
      <c r="N108" s="13"/>
    </row>
    <row r="109" spans="1:14">
      <c r="A109" s="13"/>
      <c r="B109" s="13"/>
      <c r="C109" s="13"/>
      <c r="D109" s="13"/>
      <c r="E109" s="13"/>
      <c r="F109" s="13"/>
      <c r="G109" s="13"/>
      <c r="H109" s="13"/>
      <c r="I109" s="13"/>
      <c r="J109" s="13"/>
      <c r="K109" s="13"/>
      <c r="L109" s="13"/>
      <c r="M109" s="13"/>
      <c r="N109" s="13"/>
    </row>
    <row r="110" spans="1:14">
      <c r="A110" s="13"/>
      <c r="B110" s="13"/>
      <c r="C110" s="13"/>
      <c r="D110" s="13"/>
      <c r="E110" s="13"/>
      <c r="F110" s="13"/>
      <c r="G110" s="13"/>
      <c r="H110" s="13"/>
      <c r="I110" s="13"/>
      <c r="J110" s="13"/>
      <c r="K110" s="13"/>
      <c r="L110" s="13"/>
      <c r="M110" s="13"/>
      <c r="N110" s="13"/>
    </row>
    <row r="111" spans="1:14">
      <c r="A111" s="13"/>
      <c r="B111" s="13"/>
      <c r="C111" s="13"/>
      <c r="D111" s="13"/>
      <c r="E111" s="13"/>
      <c r="F111" s="13"/>
      <c r="G111" s="13"/>
      <c r="H111" s="13"/>
      <c r="I111" s="13"/>
      <c r="J111" s="13"/>
      <c r="K111" s="13"/>
      <c r="L111" s="13"/>
      <c r="M111" s="13"/>
      <c r="N111" s="13"/>
    </row>
    <row r="112" spans="1:14">
      <c r="A112" s="13"/>
      <c r="B112" s="13"/>
      <c r="C112" s="13"/>
      <c r="D112" s="13"/>
      <c r="E112" s="13"/>
      <c r="F112" s="13"/>
      <c r="G112" s="13"/>
      <c r="H112" s="13"/>
      <c r="I112" s="13"/>
      <c r="J112" s="13"/>
      <c r="K112" s="13"/>
      <c r="L112" s="13"/>
      <c r="M112" s="13"/>
      <c r="N112" s="13"/>
    </row>
    <row r="113" spans="1:14">
      <c r="A113" s="13"/>
      <c r="B113" s="13"/>
      <c r="C113" s="13"/>
      <c r="D113" s="13"/>
      <c r="E113" s="13"/>
      <c r="F113" s="13"/>
      <c r="G113" s="13"/>
      <c r="H113" s="13"/>
      <c r="I113" s="13"/>
      <c r="J113" s="13"/>
      <c r="K113" s="13"/>
      <c r="L113" s="13"/>
      <c r="M113" s="13"/>
      <c r="N113" s="13"/>
    </row>
    <row r="114" spans="1:14">
      <c r="A114" s="13"/>
      <c r="B114" s="13"/>
      <c r="C114" s="13"/>
      <c r="D114" s="13"/>
      <c r="E114" s="13"/>
      <c r="F114" s="13"/>
      <c r="G114" s="13"/>
      <c r="H114" s="13"/>
      <c r="I114" s="13"/>
      <c r="J114" s="13"/>
      <c r="K114" s="13"/>
      <c r="L114" s="13"/>
      <c r="M114" s="13"/>
      <c r="N114" s="13"/>
    </row>
    <row r="115" spans="1:14">
      <c r="A115" s="13"/>
      <c r="B115" s="13"/>
      <c r="C115" s="13"/>
      <c r="D115" s="13"/>
      <c r="E115" s="13"/>
      <c r="F115" s="13"/>
      <c r="G115" s="13"/>
      <c r="H115" s="13"/>
      <c r="I115" s="13"/>
      <c r="J115" s="13"/>
      <c r="K115" s="13"/>
      <c r="L115" s="13"/>
      <c r="M115" s="13"/>
      <c r="N115" s="13"/>
    </row>
    <row r="116" spans="1:14">
      <c r="A116" s="13"/>
      <c r="B116" s="13"/>
      <c r="C116" s="13"/>
      <c r="D116" s="13"/>
      <c r="E116" s="13"/>
      <c r="F116" s="13"/>
      <c r="G116" s="13"/>
      <c r="H116" s="13"/>
      <c r="I116" s="13"/>
      <c r="J116" s="13"/>
      <c r="K116" s="13"/>
      <c r="L116" s="13"/>
      <c r="M116" s="13"/>
      <c r="N116" s="13"/>
    </row>
    <row r="117" spans="1:14">
      <c r="A117" s="13"/>
      <c r="B117" s="13"/>
      <c r="C117" s="13"/>
      <c r="D117" s="13"/>
      <c r="E117" s="13"/>
      <c r="F117" s="13"/>
      <c r="G117" s="13"/>
      <c r="H117" s="13"/>
      <c r="I117" s="13"/>
      <c r="J117" s="13"/>
      <c r="K117" s="13"/>
      <c r="L117" s="13"/>
      <c r="M117" s="13"/>
      <c r="N117" s="13"/>
    </row>
    <row r="118" spans="1:14">
      <c r="A118" s="13"/>
      <c r="B118" s="13"/>
      <c r="C118" s="13"/>
      <c r="D118" s="13"/>
      <c r="E118" s="13"/>
      <c r="F118" s="13"/>
      <c r="G118" s="13"/>
      <c r="H118" s="13"/>
      <c r="I118" s="13"/>
      <c r="J118" s="13"/>
      <c r="K118" s="13"/>
      <c r="L118" s="13"/>
      <c r="M118" s="13"/>
      <c r="N118" s="13"/>
    </row>
    <row r="119" spans="1:14">
      <c r="A119" s="13"/>
      <c r="B119" s="13"/>
      <c r="C119" s="13"/>
      <c r="D119" s="13"/>
      <c r="E119" s="13"/>
      <c r="F119" s="13"/>
      <c r="G119" s="13"/>
      <c r="H119" s="13"/>
      <c r="I119" s="13"/>
      <c r="J119" s="13"/>
      <c r="K119" s="13"/>
      <c r="L119" s="13"/>
      <c r="M119" s="13"/>
      <c r="N119" s="13"/>
    </row>
    <row r="120" spans="1:14">
      <c r="A120" s="13"/>
      <c r="B120" s="13"/>
      <c r="C120" s="13"/>
      <c r="D120" s="13"/>
      <c r="E120" s="13"/>
      <c r="F120" s="13"/>
      <c r="G120" s="13"/>
      <c r="H120" s="13"/>
      <c r="I120" s="13"/>
      <c r="J120" s="13"/>
      <c r="K120" s="13"/>
      <c r="L120" s="13"/>
      <c r="M120" s="13"/>
      <c r="N120" s="13"/>
    </row>
    <row r="121" spans="1:14">
      <c r="A121" s="13"/>
      <c r="B121" s="13"/>
      <c r="C121" s="13"/>
      <c r="D121" s="13"/>
      <c r="E121" s="13"/>
      <c r="F121" s="13"/>
      <c r="G121" s="13"/>
      <c r="H121" s="13"/>
      <c r="I121" s="13"/>
      <c r="J121" s="13"/>
      <c r="K121" s="13"/>
      <c r="L121" s="13"/>
      <c r="M121" s="13"/>
      <c r="N121" s="13"/>
    </row>
    <row r="122" spans="1:14">
      <c r="A122" s="13"/>
      <c r="B122" s="13"/>
      <c r="C122" s="13"/>
      <c r="D122" s="13"/>
      <c r="E122" s="13"/>
      <c r="F122" s="13"/>
      <c r="G122" s="13"/>
      <c r="H122" s="13"/>
      <c r="I122" s="13"/>
      <c r="J122" s="13"/>
      <c r="K122" s="13"/>
      <c r="L122" s="13"/>
      <c r="M122" s="13"/>
      <c r="N122" s="13"/>
    </row>
    <row r="123" spans="1:14">
      <c r="A123" s="13"/>
      <c r="B123" s="13"/>
      <c r="C123" s="13"/>
      <c r="D123" s="13"/>
      <c r="E123" s="13"/>
      <c r="F123" s="13"/>
      <c r="G123" s="13"/>
      <c r="H123" s="13"/>
      <c r="I123" s="13"/>
      <c r="J123" s="13"/>
      <c r="K123" s="13"/>
      <c r="L123" s="13"/>
      <c r="M123" s="13"/>
      <c r="N123" s="13"/>
    </row>
  </sheetData>
  <mergeCells count="3">
    <mergeCell ref="B15:D15"/>
    <mergeCell ref="A3:G3"/>
    <mergeCell ref="B14:D14"/>
  </mergeCells>
  <phoneticPr fontId="11" type="noConversion"/>
  <hyperlinks>
    <hyperlink ref="B4" r:id="rId1" xr:uid="{1A8B5123-ED50-B94E-B547-0D376E3A3EB5}"/>
    <hyperlink ref="A2" r:id="rId2" xr:uid="{AC6D536D-AC8A-1A47-BCAF-D51B9913FE7E}"/>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9BA907-E0A6-6A4D-89B3-B31638155774}">
  <dimension ref="A1:N66"/>
  <sheetViews>
    <sheetView topLeftCell="F37" workbookViewId="0">
      <selection activeCell="M29" sqref="M29:N65"/>
    </sheetView>
  </sheetViews>
  <sheetFormatPr defaultColWidth="11.19921875" defaultRowHeight="15.6"/>
  <cols>
    <col min="1" max="1" width="24" customWidth="1"/>
    <col min="2" max="2" width="28.19921875" customWidth="1"/>
    <col min="3" max="3" width="19.296875" customWidth="1"/>
    <col min="4" max="4" width="16.796875" customWidth="1"/>
    <col min="5" max="5" width="20" customWidth="1"/>
    <col min="6" max="6" width="19.69921875" customWidth="1"/>
    <col min="7" max="7" width="16.5" customWidth="1"/>
    <col min="8" max="8" width="6.69921875" customWidth="1"/>
    <col min="12" max="12" width="20.5" customWidth="1"/>
    <col min="13" max="13" width="21" customWidth="1"/>
    <col min="14" max="14" width="22.796875" customWidth="1"/>
  </cols>
  <sheetData>
    <row r="1" spans="1:8" s="30" customFormat="1">
      <c r="A1" s="29" t="s">
        <v>37</v>
      </c>
    </row>
    <row r="2" spans="1:8">
      <c r="A2" s="6" t="s">
        <v>9</v>
      </c>
    </row>
    <row r="3" spans="1:8" ht="67.95" customHeight="1">
      <c r="A3" s="94" t="s">
        <v>25</v>
      </c>
      <c r="B3" s="95"/>
      <c r="C3" s="95"/>
      <c r="D3" s="95"/>
      <c r="E3" s="95"/>
      <c r="F3" s="95"/>
      <c r="G3" s="95"/>
      <c r="H3" s="23"/>
    </row>
    <row r="4" spans="1:8">
      <c r="A4" s="4" t="s">
        <v>27</v>
      </c>
      <c r="B4" s="6" t="s">
        <v>7</v>
      </c>
    </row>
    <row r="5" spans="1:8">
      <c r="A5" s="5"/>
      <c r="B5" s="6"/>
    </row>
    <row r="6" spans="1:8">
      <c r="A6" s="3" t="s">
        <v>0</v>
      </c>
      <c r="B6" s="26" t="s">
        <v>38</v>
      </c>
    </row>
    <row r="7" spans="1:8">
      <c r="A7" s="3" t="s">
        <v>1</v>
      </c>
      <c r="B7" s="26" t="s">
        <v>39</v>
      </c>
    </row>
    <row r="8" spans="1:8">
      <c r="A8" s="3" t="s">
        <v>2</v>
      </c>
      <c r="B8" s="27" t="s">
        <v>40</v>
      </c>
    </row>
    <row r="9" spans="1:8">
      <c r="A9" s="3" t="s">
        <v>23</v>
      </c>
      <c r="B9" s="27" t="s">
        <v>40</v>
      </c>
    </row>
    <row r="10" spans="1:8">
      <c r="A10" s="3" t="s">
        <v>3</v>
      </c>
      <c r="B10" s="12">
        <v>1</v>
      </c>
    </row>
    <row r="11" spans="1:8">
      <c r="A11" s="3" t="s">
        <v>4</v>
      </c>
      <c r="B11" s="12">
        <v>36</v>
      </c>
    </row>
    <row r="12" spans="1:8">
      <c r="A12" s="3" t="s">
        <v>26</v>
      </c>
      <c r="B12" s="28" t="s">
        <v>41</v>
      </c>
    </row>
    <row r="13" spans="1:8" s="30" customFormat="1">
      <c r="A13" s="31" t="s">
        <v>5</v>
      </c>
      <c r="B13" s="32"/>
    </row>
    <row r="14" spans="1:8">
      <c r="A14" s="3"/>
      <c r="B14" s="96" t="s">
        <v>17</v>
      </c>
      <c r="C14" s="97"/>
      <c r="D14" s="98"/>
      <c r="E14" s="99"/>
      <c r="F14" s="93"/>
      <c r="G14" s="100"/>
    </row>
    <row r="15" spans="1:8">
      <c r="A15" s="3" t="s">
        <v>35</v>
      </c>
      <c r="B15" s="91">
        <v>0.02</v>
      </c>
      <c r="C15" s="92"/>
      <c r="D15" s="92"/>
      <c r="E15" s="91"/>
      <c r="F15" s="92"/>
      <c r="G15" s="100"/>
    </row>
    <row r="16" spans="1:8">
      <c r="A16" s="4"/>
      <c r="B16" s="10"/>
      <c r="C16" s="9"/>
      <c r="D16" s="9"/>
      <c r="E16" s="10"/>
      <c r="F16" s="9"/>
      <c r="G16" s="2"/>
    </row>
    <row r="17" spans="1:14">
      <c r="A17" s="4" t="s">
        <v>33</v>
      </c>
      <c r="B17" s="11" t="s">
        <v>32</v>
      </c>
      <c r="C17" s="8" t="s">
        <v>31</v>
      </c>
      <c r="D17" s="1" t="s">
        <v>28</v>
      </c>
      <c r="E17" s="11"/>
      <c r="F17" s="8"/>
      <c r="G17" s="1"/>
    </row>
    <row r="18" spans="1:14">
      <c r="A18" s="7" t="s">
        <v>10</v>
      </c>
      <c r="B18" s="14">
        <v>2.915632112971819</v>
      </c>
      <c r="C18" s="15">
        <v>2.7756284153005462</v>
      </c>
      <c r="D18" s="15">
        <v>0.27527208368690836</v>
      </c>
      <c r="E18" s="14"/>
      <c r="F18" s="16"/>
      <c r="G18" s="15"/>
    </row>
    <row r="19" spans="1:14">
      <c r="A19" s="7" t="s">
        <v>11</v>
      </c>
      <c r="B19" s="14">
        <v>8.0135057213619127</v>
      </c>
      <c r="C19" s="15">
        <v>7.9049180327868855</v>
      </c>
      <c r="D19" s="15">
        <v>0.16231991861621733</v>
      </c>
      <c r="E19" s="15"/>
      <c r="F19" s="15"/>
      <c r="G19" s="15"/>
    </row>
    <row r="20" spans="1:14">
      <c r="A20" s="7" t="s">
        <v>12</v>
      </c>
      <c r="B20" s="14">
        <v>16.046675854570292</v>
      </c>
      <c r="C20" s="15">
        <v>16.629508196721311</v>
      </c>
      <c r="D20" s="15">
        <v>0.12144432247509715</v>
      </c>
      <c r="E20" s="15"/>
      <c r="F20" s="15"/>
      <c r="G20" s="15"/>
    </row>
    <row r="21" spans="1:14">
      <c r="A21" s="7" t="s">
        <v>13</v>
      </c>
      <c r="B21" s="14">
        <v>23.82394143495091</v>
      </c>
      <c r="C21" s="15">
        <v>24.221857923497268</v>
      </c>
      <c r="D21" s="15">
        <v>5.4106639538738975E-2</v>
      </c>
      <c r="E21" s="15"/>
      <c r="F21" s="15"/>
      <c r="G21" s="15"/>
    </row>
    <row r="22" spans="1:14">
      <c r="A22" s="7" t="s">
        <v>36</v>
      </c>
      <c r="B22" s="14">
        <v>48.188989911554323</v>
      </c>
      <c r="C22" s="15">
        <v>49.901639344262293</v>
      </c>
      <c r="D22" s="15">
        <v>0.99231120986370946</v>
      </c>
      <c r="E22" s="15"/>
      <c r="F22" s="15"/>
      <c r="G22" s="15"/>
    </row>
    <row r="23" spans="1:14">
      <c r="A23" s="7"/>
      <c r="B23" s="17"/>
      <c r="C23" s="18"/>
      <c r="D23" s="18"/>
      <c r="E23" s="19"/>
      <c r="F23" s="19"/>
      <c r="G23" s="19"/>
    </row>
    <row r="24" spans="1:14">
      <c r="A24" s="7" t="s">
        <v>21</v>
      </c>
      <c r="B24" s="20" t="s">
        <v>29</v>
      </c>
      <c r="C24" s="21" t="s">
        <v>30</v>
      </c>
      <c r="D24" s="22" t="s">
        <v>28</v>
      </c>
      <c r="E24" s="20"/>
      <c r="F24" s="21"/>
      <c r="G24" s="22"/>
    </row>
    <row r="25" spans="1:14">
      <c r="A25" s="4" t="s">
        <v>79</v>
      </c>
      <c r="B25" s="24">
        <v>4.25</v>
      </c>
      <c r="C25" s="15">
        <v>4.5064480874316946</v>
      </c>
      <c r="D25" s="15">
        <v>0.1622639848038685</v>
      </c>
      <c r="E25" s="15"/>
      <c r="F25" s="15"/>
      <c r="G25" s="15"/>
    </row>
    <row r="26" spans="1:14">
      <c r="A26" s="4" t="s">
        <v>80</v>
      </c>
      <c r="B26" s="24">
        <v>9.8699999999999992</v>
      </c>
      <c r="C26" s="15">
        <v>9.728743169398907</v>
      </c>
      <c r="D26" s="15">
        <v>0.27102547123050907</v>
      </c>
      <c r="E26" s="15"/>
      <c r="F26" s="15"/>
      <c r="G26" s="15"/>
    </row>
    <row r="27" spans="1:14">
      <c r="A27" s="4" t="s">
        <v>81</v>
      </c>
      <c r="B27" s="24">
        <v>31.79</v>
      </c>
      <c r="C27" s="15">
        <v>31.717304189435339</v>
      </c>
      <c r="D27" s="15">
        <v>0.76791985051298739</v>
      </c>
      <c r="E27" s="15"/>
      <c r="F27" s="15"/>
      <c r="G27" s="15"/>
    </row>
    <row r="28" spans="1:14" s="30" customFormat="1">
      <c r="A28" s="31" t="s">
        <v>6</v>
      </c>
    </row>
    <row r="29" spans="1:14" s="33" customFormat="1" ht="25.05" customHeight="1">
      <c r="A29" s="37" t="s">
        <v>22</v>
      </c>
      <c r="B29" s="38" t="s">
        <v>42</v>
      </c>
      <c r="C29" s="38" t="s">
        <v>43</v>
      </c>
      <c r="D29" s="39" t="s">
        <v>44</v>
      </c>
      <c r="E29" s="38" t="s">
        <v>45</v>
      </c>
      <c r="F29" s="38" t="s">
        <v>46</v>
      </c>
      <c r="G29" s="38" t="s">
        <v>47</v>
      </c>
      <c r="H29" s="38" t="s">
        <v>48</v>
      </c>
      <c r="I29" s="38" t="s">
        <v>49</v>
      </c>
      <c r="J29" s="38" t="s">
        <v>50</v>
      </c>
      <c r="K29" s="38" t="s">
        <v>51</v>
      </c>
      <c r="L29" s="38" t="s">
        <v>52</v>
      </c>
      <c r="M29" s="34" t="s">
        <v>55</v>
      </c>
      <c r="N29" s="34" t="s">
        <v>56</v>
      </c>
    </row>
    <row r="30" spans="1:14" s="53" customFormat="1" ht="15">
      <c r="A30" s="50">
        <v>1</v>
      </c>
      <c r="B30" s="50" t="s">
        <v>60</v>
      </c>
      <c r="C30" s="50">
        <v>20250124</v>
      </c>
      <c r="D30" s="51">
        <v>1859</v>
      </c>
      <c r="E30" s="52">
        <v>20</v>
      </c>
      <c r="F30" s="52" t="s">
        <v>61</v>
      </c>
      <c r="G30" s="50" t="s">
        <v>62</v>
      </c>
      <c r="H30" s="50">
        <v>1</v>
      </c>
      <c r="I30" s="50">
        <v>15</v>
      </c>
      <c r="J30" s="50">
        <v>3</v>
      </c>
      <c r="K30" s="50" t="s">
        <v>63</v>
      </c>
      <c r="L30" s="50"/>
      <c r="M30" s="57">
        <v>6.1092896174863389</v>
      </c>
      <c r="N30" s="57">
        <v>0.14049986905451459</v>
      </c>
    </row>
    <row r="31" spans="1:14" s="53" customFormat="1" ht="15">
      <c r="A31" s="50">
        <v>2</v>
      </c>
      <c r="B31" s="50" t="s">
        <v>60</v>
      </c>
      <c r="C31" s="50">
        <v>20250125</v>
      </c>
      <c r="D31" s="51">
        <v>414</v>
      </c>
      <c r="E31" s="50">
        <v>47</v>
      </c>
      <c r="F31" s="50" t="s">
        <v>64</v>
      </c>
      <c r="G31" s="50" t="s">
        <v>62</v>
      </c>
      <c r="H31" s="50">
        <v>2</v>
      </c>
      <c r="I31" s="50">
        <v>16</v>
      </c>
      <c r="J31" s="50">
        <v>3</v>
      </c>
      <c r="K31" s="50" t="s">
        <v>63</v>
      </c>
      <c r="L31" s="50"/>
      <c r="M31" s="57">
        <v>5.0251366120218579</v>
      </c>
      <c r="N31" s="57">
        <v>0.20499889115092224</v>
      </c>
    </row>
    <row r="32" spans="1:14" s="53" customFormat="1" ht="15">
      <c r="A32" s="50">
        <v>3</v>
      </c>
      <c r="B32" s="50" t="s">
        <v>60</v>
      </c>
      <c r="C32" s="50">
        <v>20250125</v>
      </c>
      <c r="D32" s="51">
        <v>1011</v>
      </c>
      <c r="E32" s="50">
        <v>67</v>
      </c>
      <c r="F32" s="50" t="s">
        <v>65</v>
      </c>
      <c r="G32" s="50" t="s">
        <v>62</v>
      </c>
      <c r="H32" s="50">
        <v>5</v>
      </c>
      <c r="I32" s="50">
        <v>10</v>
      </c>
      <c r="J32" s="50">
        <v>25</v>
      </c>
      <c r="K32" s="50" t="s">
        <v>63</v>
      </c>
      <c r="L32" s="50"/>
      <c r="M32" s="57">
        <v>6.9748633879781412</v>
      </c>
      <c r="N32" s="57">
        <v>0.26535780195148939</v>
      </c>
    </row>
    <row r="33" spans="1:14" s="53" customFormat="1" ht="15">
      <c r="A33" s="50">
        <v>4</v>
      </c>
      <c r="B33" s="50" t="s">
        <v>60</v>
      </c>
      <c r="C33" s="50">
        <v>20250125</v>
      </c>
      <c r="D33" s="51">
        <v>1011</v>
      </c>
      <c r="E33" s="50">
        <v>67</v>
      </c>
      <c r="F33" s="50" t="s">
        <v>65</v>
      </c>
      <c r="G33" s="50" t="s">
        <v>62</v>
      </c>
      <c r="H33" s="50">
        <v>5</v>
      </c>
      <c r="I33" s="50">
        <v>18</v>
      </c>
      <c r="J33" s="50">
        <v>3.5</v>
      </c>
      <c r="K33" s="50" t="s">
        <v>63</v>
      </c>
      <c r="L33" s="50"/>
      <c r="M33" s="57">
        <v>6.2153005464480868</v>
      </c>
      <c r="N33" s="57">
        <v>0.13075076591661344</v>
      </c>
    </row>
    <row r="34" spans="1:14" s="53" customFormat="1" ht="15">
      <c r="A34" s="50">
        <v>5</v>
      </c>
      <c r="B34" s="50" t="s">
        <v>60</v>
      </c>
      <c r="C34" s="50">
        <v>20250125</v>
      </c>
      <c r="D34" s="51">
        <v>1011</v>
      </c>
      <c r="E34" s="50">
        <v>67</v>
      </c>
      <c r="F34" s="50" t="s">
        <v>65</v>
      </c>
      <c r="G34" s="50" t="s">
        <v>62</v>
      </c>
      <c r="H34" s="50">
        <v>5</v>
      </c>
      <c r="I34" s="50">
        <v>18</v>
      </c>
      <c r="J34" s="50">
        <v>3.5</v>
      </c>
      <c r="K34" s="50" t="s">
        <v>66</v>
      </c>
      <c r="L34" s="50" t="s">
        <v>67</v>
      </c>
      <c r="M34" s="57">
        <v>7.0349726775956283</v>
      </c>
      <c r="N34" s="57">
        <v>0.13732709030686824</v>
      </c>
    </row>
    <row r="35" spans="1:14" s="53" customFormat="1" ht="15">
      <c r="A35" s="50">
        <v>6</v>
      </c>
      <c r="B35" s="50" t="s">
        <v>60</v>
      </c>
      <c r="C35" s="50">
        <v>20250126</v>
      </c>
      <c r="D35" s="51">
        <v>350</v>
      </c>
      <c r="E35" s="50">
        <v>1526</v>
      </c>
      <c r="F35" s="50" t="s">
        <v>68</v>
      </c>
      <c r="G35" s="50" t="s">
        <v>62</v>
      </c>
      <c r="H35" s="50">
        <v>6</v>
      </c>
      <c r="I35" s="50">
        <v>1</v>
      </c>
      <c r="J35" s="50">
        <v>500</v>
      </c>
      <c r="K35" s="50" t="s">
        <v>63</v>
      </c>
      <c r="L35" s="50"/>
      <c r="M35" s="57">
        <v>19.312568306010931</v>
      </c>
      <c r="N35" s="57">
        <v>5.8681502770093319E-2</v>
      </c>
    </row>
    <row r="36" spans="1:14" s="53" customFormat="1" ht="15">
      <c r="A36" s="50">
        <v>7</v>
      </c>
      <c r="B36" s="50" t="s">
        <v>60</v>
      </c>
      <c r="C36" s="50">
        <v>20250126</v>
      </c>
      <c r="D36" s="51">
        <v>350</v>
      </c>
      <c r="E36" s="50">
        <v>1526</v>
      </c>
      <c r="F36" s="50" t="s">
        <v>68</v>
      </c>
      <c r="G36" s="50" t="s">
        <v>62</v>
      </c>
      <c r="H36" s="50">
        <v>6</v>
      </c>
      <c r="I36" s="50">
        <v>1</v>
      </c>
      <c r="J36" s="50">
        <v>500</v>
      </c>
      <c r="K36" s="50" t="s">
        <v>66</v>
      </c>
      <c r="L36" s="50" t="s">
        <v>67</v>
      </c>
      <c r="M36" s="57">
        <v>20.695081967213117</v>
      </c>
      <c r="N36" s="57">
        <v>0.38248399572710101</v>
      </c>
    </row>
    <row r="37" spans="1:14" s="53" customFormat="1" ht="15">
      <c r="A37" s="50">
        <v>8</v>
      </c>
      <c r="B37" s="50" t="s">
        <v>60</v>
      </c>
      <c r="C37" s="54">
        <v>20250126</v>
      </c>
      <c r="D37" s="51">
        <v>350</v>
      </c>
      <c r="E37" s="50">
        <v>1526</v>
      </c>
      <c r="F37" s="50" t="s">
        <v>68</v>
      </c>
      <c r="G37" s="50" t="s">
        <v>62</v>
      </c>
      <c r="H37" s="50">
        <v>6</v>
      </c>
      <c r="I37" s="50">
        <v>4</v>
      </c>
      <c r="J37" s="50">
        <v>75</v>
      </c>
      <c r="K37" s="50" t="s">
        <v>63</v>
      </c>
      <c r="L37" s="50"/>
      <c r="M37" s="57">
        <v>10.998907103825136</v>
      </c>
      <c r="N37" s="57">
        <v>0.25858717982704338</v>
      </c>
    </row>
    <row r="38" spans="1:14" s="53" customFormat="1" ht="15">
      <c r="A38" s="50">
        <v>9</v>
      </c>
      <c r="B38" s="50" t="s">
        <v>60</v>
      </c>
      <c r="C38" s="50">
        <v>20250126</v>
      </c>
      <c r="D38" s="51">
        <v>350</v>
      </c>
      <c r="E38" s="50">
        <v>1526</v>
      </c>
      <c r="F38" s="50" t="s">
        <v>68</v>
      </c>
      <c r="G38" s="50" t="s">
        <v>62</v>
      </c>
      <c r="H38" s="50">
        <v>6</v>
      </c>
      <c r="I38" s="50">
        <v>15</v>
      </c>
      <c r="J38" s="50">
        <v>20</v>
      </c>
      <c r="K38" s="50" t="s">
        <v>63</v>
      </c>
      <c r="L38" s="50"/>
      <c r="M38" s="57">
        <v>7.1005464480874316</v>
      </c>
      <c r="N38" s="57">
        <v>0.1542842733888948</v>
      </c>
    </row>
    <row r="39" spans="1:14" s="53" customFormat="1" ht="15">
      <c r="A39" s="50">
        <v>10</v>
      </c>
      <c r="B39" s="50" t="s">
        <v>60</v>
      </c>
      <c r="C39" s="50">
        <v>20250126</v>
      </c>
      <c r="D39" s="51">
        <v>350</v>
      </c>
      <c r="E39" s="50">
        <v>1526</v>
      </c>
      <c r="F39" s="50" t="s">
        <v>68</v>
      </c>
      <c r="G39" s="50" t="s">
        <v>62</v>
      </c>
      <c r="H39" s="50">
        <v>6</v>
      </c>
      <c r="I39" s="50">
        <v>19</v>
      </c>
      <c r="J39" s="50">
        <v>3</v>
      </c>
      <c r="K39" s="50" t="s">
        <v>63</v>
      </c>
      <c r="L39" s="50"/>
      <c r="M39" s="57">
        <v>6.9081967213114748</v>
      </c>
      <c r="N39" s="57">
        <v>0.25880879831955284</v>
      </c>
    </row>
    <row r="40" spans="1:14" s="53" customFormat="1" ht="15">
      <c r="A40" s="50">
        <v>11</v>
      </c>
      <c r="B40" s="50" t="s">
        <v>60</v>
      </c>
      <c r="C40" s="50">
        <v>20250126</v>
      </c>
      <c r="D40" s="51">
        <v>1112</v>
      </c>
      <c r="E40" s="50">
        <v>452</v>
      </c>
      <c r="F40" s="50" t="s">
        <v>69</v>
      </c>
      <c r="G40" s="50" t="s">
        <v>62</v>
      </c>
      <c r="H40" s="50">
        <v>9</v>
      </c>
      <c r="I40" s="50">
        <v>1</v>
      </c>
      <c r="J40" s="50">
        <v>442</v>
      </c>
      <c r="K40" s="50" t="s">
        <v>63</v>
      </c>
      <c r="L40" s="50"/>
      <c r="M40" s="57">
        <v>20.95081967213115</v>
      </c>
      <c r="N40" s="57">
        <v>0.35899767897926205</v>
      </c>
    </row>
    <row r="41" spans="1:14" s="53" customFormat="1" ht="15">
      <c r="A41" s="50">
        <v>12</v>
      </c>
      <c r="B41" s="50" t="s">
        <v>60</v>
      </c>
      <c r="C41" s="50">
        <v>20250126</v>
      </c>
      <c r="D41" s="51">
        <v>1112</v>
      </c>
      <c r="E41" s="50">
        <v>452</v>
      </c>
      <c r="F41" s="50" t="s">
        <v>69</v>
      </c>
      <c r="G41" s="50" t="s">
        <v>62</v>
      </c>
      <c r="H41" s="50">
        <v>9</v>
      </c>
      <c r="I41" s="50">
        <v>6</v>
      </c>
      <c r="J41" s="50">
        <v>100</v>
      </c>
      <c r="K41" s="50" t="s">
        <v>63</v>
      </c>
      <c r="L41" s="50"/>
      <c r="M41" s="57">
        <v>14.00109289617486</v>
      </c>
      <c r="N41" s="57">
        <v>0.16083407075574765</v>
      </c>
    </row>
    <row r="42" spans="1:14" s="53" customFormat="1" ht="15">
      <c r="A42" s="50">
        <v>13</v>
      </c>
      <c r="B42" s="50" t="s">
        <v>60</v>
      </c>
      <c r="C42" s="50">
        <v>20250126</v>
      </c>
      <c r="D42" s="51">
        <v>1112</v>
      </c>
      <c r="E42" s="50">
        <v>452</v>
      </c>
      <c r="F42" s="50" t="s">
        <v>69</v>
      </c>
      <c r="G42" s="50" t="s">
        <v>62</v>
      </c>
      <c r="H42" s="50">
        <v>9</v>
      </c>
      <c r="I42" s="50">
        <v>16</v>
      </c>
      <c r="J42" s="50">
        <v>25</v>
      </c>
      <c r="K42" s="50" t="s">
        <v>63</v>
      </c>
      <c r="L42" s="50"/>
      <c r="M42" s="57">
        <v>7.2021857923497272</v>
      </c>
      <c r="N42" s="57">
        <v>0.1866358224347405</v>
      </c>
    </row>
    <row r="43" spans="1:14" s="53" customFormat="1" ht="15">
      <c r="A43" s="50">
        <v>14</v>
      </c>
      <c r="B43" s="50" t="s">
        <v>60</v>
      </c>
      <c r="C43" s="50">
        <v>20250126</v>
      </c>
      <c r="D43" s="51">
        <v>1112</v>
      </c>
      <c r="E43" s="50">
        <v>452</v>
      </c>
      <c r="F43" s="50" t="s">
        <v>69</v>
      </c>
      <c r="G43" s="50" t="s">
        <v>62</v>
      </c>
      <c r="H43" s="50">
        <v>9</v>
      </c>
      <c r="I43" s="50">
        <v>21</v>
      </c>
      <c r="J43" s="50">
        <v>5</v>
      </c>
      <c r="K43" s="50" t="s">
        <v>63</v>
      </c>
      <c r="L43" s="50"/>
      <c r="M43" s="57">
        <v>6.527868852459016</v>
      </c>
      <c r="N43" s="57">
        <v>0.2470791479425663</v>
      </c>
    </row>
    <row r="44" spans="1:14" s="53" customFormat="1" ht="15">
      <c r="A44" s="50">
        <v>15</v>
      </c>
      <c r="B44" s="50" t="s">
        <v>60</v>
      </c>
      <c r="C44" s="50">
        <v>20250126</v>
      </c>
      <c r="D44" s="51">
        <v>1837</v>
      </c>
      <c r="E44" s="50">
        <v>139</v>
      </c>
      <c r="F44" s="50" t="s">
        <v>70</v>
      </c>
      <c r="G44" s="50" t="s">
        <v>62</v>
      </c>
      <c r="H44" s="50">
        <v>10</v>
      </c>
      <c r="I44" s="50">
        <v>2</v>
      </c>
      <c r="J44" s="50">
        <v>133</v>
      </c>
      <c r="K44" s="50" t="s">
        <v>63</v>
      </c>
      <c r="L44" s="50"/>
      <c r="M44" s="57">
        <v>15.840437158469946</v>
      </c>
      <c r="N44" s="57">
        <v>0.32206891875195098</v>
      </c>
    </row>
    <row r="45" spans="1:14" s="53" customFormat="1" ht="15">
      <c r="A45" s="50">
        <v>16</v>
      </c>
      <c r="B45" s="50" t="s">
        <v>60</v>
      </c>
      <c r="C45" s="50">
        <v>20250126</v>
      </c>
      <c r="D45" s="51">
        <v>1837</v>
      </c>
      <c r="E45" s="50">
        <v>139</v>
      </c>
      <c r="F45" s="50" t="s">
        <v>70</v>
      </c>
      <c r="G45" s="50" t="s">
        <v>62</v>
      </c>
      <c r="H45" s="50">
        <v>10</v>
      </c>
      <c r="I45" s="50">
        <v>3</v>
      </c>
      <c r="J45" s="50">
        <v>102</v>
      </c>
      <c r="K45" s="50" t="s">
        <v>63</v>
      </c>
      <c r="L45" s="50"/>
      <c r="M45" s="57">
        <v>9.6863387978142068</v>
      </c>
      <c r="N45" s="57">
        <v>0.10032644021983649</v>
      </c>
    </row>
    <row r="46" spans="1:14" s="53" customFormat="1" ht="15">
      <c r="A46" s="50">
        <v>17</v>
      </c>
      <c r="B46" s="50" t="s">
        <v>60</v>
      </c>
      <c r="C46" s="50">
        <v>20250126</v>
      </c>
      <c r="D46" s="51">
        <v>1837</v>
      </c>
      <c r="E46" s="50">
        <v>139</v>
      </c>
      <c r="F46" s="50" t="s">
        <v>70</v>
      </c>
      <c r="G46" s="50" t="s">
        <v>62</v>
      </c>
      <c r="H46" s="50">
        <v>10</v>
      </c>
      <c r="I46" s="50">
        <v>11</v>
      </c>
      <c r="J46" s="50">
        <v>33</v>
      </c>
      <c r="K46" s="50" t="s">
        <v>63</v>
      </c>
      <c r="L46" s="50"/>
      <c r="M46" s="57">
        <v>9.5180327868852466</v>
      </c>
      <c r="N46" s="57">
        <v>0.30560472649786374</v>
      </c>
    </row>
    <row r="47" spans="1:14" s="53" customFormat="1" ht="15">
      <c r="A47" s="50">
        <v>18</v>
      </c>
      <c r="B47" s="50" t="s">
        <v>60</v>
      </c>
      <c r="C47" s="50">
        <v>20250126</v>
      </c>
      <c r="D47" s="51">
        <v>1837</v>
      </c>
      <c r="E47" s="50">
        <v>139</v>
      </c>
      <c r="F47" s="50" t="s">
        <v>70</v>
      </c>
      <c r="G47" s="50" t="s">
        <v>62</v>
      </c>
      <c r="H47" s="50">
        <v>10</v>
      </c>
      <c r="I47" s="50">
        <v>19</v>
      </c>
      <c r="J47" s="50">
        <v>7</v>
      </c>
      <c r="K47" s="50" t="s">
        <v>63</v>
      </c>
      <c r="L47" s="50"/>
      <c r="M47" s="57">
        <v>8.9081967213114766</v>
      </c>
      <c r="N47" s="57">
        <v>0.13937318889726083</v>
      </c>
    </row>
    <row r="48" spans="1:14" s="53" customFormat="1" ht="15">
      <c r="A48" s="50">
        <v>19</v>
      </c>
      <c r="B48" s="50" t="s">
        <v>60</v>
      </c>
      <c r="C48" s="50">
        <v>20250126</v>
      </c>
      <c r="D48" s="51">
        <v>2107</v>
      </c>
      <c r="E48" s="50">
        <v>212</v>
      </c>
      <c r="F48" s="50" t="s">
        <v>71</v>
      </c>
      <c r="G48" s="50" t="s">
        <v>62</v>
      </c>
      <c r="H48" s="50">
        <v>11</v>
      </c>
      <c r="I48" s="50">
        <v>2</v>
      </c>
      <c r="J48" s="50">
        <v>206</v>
      </c>
      <c r="K48" s="50" t="s">
        <v>63</v>
      </c>
      <c r="L48" s="50"/>
      <c r="M48" s="57">
        <v>21.166120218579234</v>
      </c>
      <c r="N48" s="57">
        <v>0.45743678243626912</v>
      </c>
    </row>
    <row r="49" spans="1:14" s="53" customFormat="1" ht="15">
      <c r="A49" s="50">
        <v>20</v>
      </c>
      <c r="B49" s="50" t="s">
        <v>60</v>
      </c>
      <c r="C49" s="50">
        <v>20250126</v>
      </c>
      <c r="D49" s="51">
        <v>2107</v>
      </c>
      <c r="E49" s="50">
        <v>212</v>
      </c>
      <c r="F49" s="50" t="s">
        <v>71</v>
      </c>
      <c r="G49" s="50" t="s">
        <v>62</v>
      </c>
      <c r="H49" s="50">
        <v>11</v>
      </c>
      <c r="I49" s="50">
        <v>6</v>
      </c>
      <c r="J49" s="50">
        <v>100</v>
      </c>
      <c r="K49" s="50" t="s">
        <v>63</v>
      </c>
      <c r="L49" s="50"/>
      <c r="M49" s="57">
        <v>11.337704918032788</v>
      </c>
      <c r="N49" s="57">
        <v>5.593023642371131E-2</v>
      </c>
    </row>
    <row r="50" spans="1:14" s="53" customFormat="1" ht="15">
      <c r="A50" s="50">
        <v>21</v>
      </c>
      <c r="B50" s="50" t="s">
        <v>60</v>
      </c>
      <c r="C50" s="50">
        <v>20250126</v>
      </c>
      <c r="D50" s="51">
        <v>2107</v>
      </c>
      <c r="E50" s="50">
        <v>212</v>
      </c>
      <c r="F50" s="50" t="s">
        <v>71</v>
      </c>
      <c r="G50" s="50" t="s">
        <v>62</v>
      </c>
      <c r="H50" s="50">
        <v>11</v>
      </c>
      <c r="I50" s="50">
        <v>14</v>
      </c>
      <c r="J50" s="50">
        <v>40</v>
      </c>
      <c r="K50" s="50" t="s">
        <v>63</v>
      </c>
      <c r="L50" s="50"/>
      <c r="M50" s="57">
        <v>8.279781420765028</v>
      </c>
      <c r="N50" s="57">
        <v>0.23757109479661659</v>
      </c>
    </row>
    <row r="51" spans="1:14" s="53" customFormat="1" ht="15">
      <c r="A51" s="50">
        <v>22</v>
      </c>
      <c r="B51" s="50" t="s">
        <v>60</v>
      </c>
      <c r="C51" s="50">
        <v>20250126</v>
      </c>
      <c r="D51" s="51">
        <v>2107</v>
      </c>
      <c r="E51" s="50">
        <v>212</v>
      </c>
      <c r="F51" s="50" t="s">
        <v>71</v>
      </c>
      <c r="G51" s="50" t="s">
        <v>62</v>
      </c>
      <c r="H51" s="50">
        <v>11</v>
      </c>
      <c r="I51" s="50">
        <v>14</v>
      </c>
      <c r="J51" s="50">
        <v>40</v>
      </c>
      <c r="K51" s="50" t="s">
        <v>66</v>
      </c>
      <c r="L51" s="50" t="s">
        <v>67</v>
      </c>
      <c r="M51" s="57">
        <v>8.6524590163934434</v>
      </c>
      <c r="N51" s="57">
        <v>0.32648889926569463</v>
      </c>
    </row>
    <row r="52" spans="1:14" s="53" customFormat="1" ht="15">
      <c r="A52" s="50">
        <v>23</v>
      </c>
      <c r="B52" s="50" t="s">
        <v>60</v>
      </c>
      <c r="C52" s="50">
        <v>20250126</v>
      </c>
      <c r="D52" s="51">
        <v>2107</v>
      </c>
      <c r="E52" s="50">
        <v>212</v>
      </c>
      <c r="F52" s="50" t="s">
        <v>71</v>
      </c>
      <c r="G52" s="50" t="s">
        <v>62</v>
      </c>
      <c r="H52" s="50">
        <v>11</v>
      </c>
      <c r="I52" s="50">
        <v>21</v>
      </c>
      <c r="J52" s="50">
        <v>6</v>
      </c>
      <c r="K52" s="50" t="s">
        <v>63</v>
      </c>
      <c r="L52" s="50"/>
      <c r="M52" s="57">
        <v>8.9125683060109306</v>
      </c>
      <c r="N52" s="57">
        <v>0.28519564911279005</v>
      </c>
    </row>
    <row r="53" spans="1:14" s="53" customFormat="1" ht="15">
      <c r="A53" s="50">
        <v>24</v>
      </c>
      <c r="B53" s="50" t="s">
        <v>60</v>
      </c>
      <c r="C53" s="50">
        <v>20250127</v>
      </c>
      <c r="D53" s="51">
        <v>352</v>
      </c>
      <c r="E53" s="50">
        <v>123</v>
      </c>
      <c r="F53" s="50" t="s">
        <v>72</v>
      </c>
      <c r="G53" s="50" t="s">
        <v>62</v>
      </c>
      <c r="H53" s="50">
        <v>14</v>
      </c>
      <c r="I53" s="50">
        <v>5</v>
      </c>
      <c r="J53" s="50">
        <v>100</v>
      </c>
      <c r="K53" s="50" t="s">
        <v>63</v>
      </c>
      <c r="L53" s="50"/>
      <c r="M53" s="57">
        <v>9.2961748633879786</v>
      </c>
      <c r="N53" s="57">
        <v>0.15410998677221752</v>
      </c>
    </row>
    <row r="54" spans="1:14" s="53" customFormat="1" ht="15">
      <c r="A54" s="50">
        <v>25</v>
      </c>
      <c r="B54" s="50" t="s">
        <v>60</v>
      </c>
      <c r="C54" s="50">
        <v>20250127</v>
      </c>
      <c r="D54" s="51">
        <v>352</v>
      </c>
      <c r="E54" s="50">
        <v>123</v>
      </c>
      <c r="F54" s="50" t="s">
        <v>72</v>
      </c>
      <c r="G54" s="50" t="s">
        <v>62</v>
      </c>
      <c r="H54" s="50">
        <v>14</v>
      </c>
      <c r="I54" s="50">
        <v>15</v>
      </c>
      <c r="J54" s="50">
        <v>30</v>
      </c>
      <c r="K54" s="50" t="s">
        <v>63</v>
      </c>
      <c r="L54" s="50"/>
      <c r="M54" s="57">
        <v>8.7562841530054651</v>
      </c>
      <c r="N54" s="57">
        <v>0.22907062111504212</v>
      </c>
    </row>
    <row r="55" spans="1:14" s="53" customFormat="1" ht="15">
      <c r="A55" s="50">
        <v>26</v>
      </c>
      <c r="B55" s="50" t="s">
        <v>60</v>
      </c>
      <c r="C55" s="50">
        <v>20250127</v>
      </c>
      <c r="D55" s="51">
        <v>352</v>
      </c>
      <c r="E55" s="50">
        <v>123</v>
      </c>
      <c r="F55" s="50" t="s">
        <v>72</v>
      </c>
      <c r="G55" s="50" t="s">
        <v>62</v>
      </c>
      <c r="H55" s="50">
        <v>14</v>
      </c>
      <c r="I55" s="50">
        <v>19</v>
      </c>
      <c r="J55" s="50">
        <v>4</v>
      </c>
      <c r="K55" s="50" t="s">
        <v>63</v>
      </c>
      <c r="L55" s="50"/>
      <c r="M55" s="57">
        <v>9.2448087431693988</v>
      </c>
      <c r="N55" s="57">
        <v>3.443923771931947E-2</v>
      </c>
    </row>
    <row r="56" spans="1:14" s="53" customFormat="1" ht="15">
      <c r="A56" s="50">
        <v>27</v>
      </c>
      <c r="B56" s="50" t="s">
        <v>60</v>
      </c>
      <c r="C56" s="50">
        <v>20250127</v>
      </c>
      <c r="D56" s="51">
        <v>1021</v>
      </c>
      <c r="E56" s="50">
        <v>95</v>
      </c>
      <c r="F56" s="50" t="s">
        <v>73</v>
      </c>
      <c r="G56" s="50" t="s">
        <v>62</v>
      </c>
      <c r="H56" s="50">
        <v>18</v>
      </c>
      <c r="I56" s="50">
        <v>2</v>
      </c>
      <c r="J56" s="50">
        <v>89</v>
      </c>
      <c r="K56" s="50" t="s">
        <v>63</v>
      </c>
      <c r="L56" s="50"/>
      <c r="M56" s="57">
        <v>8.174863387978144</v>
      </c>
      <c r="N56" s="57">
        <v>0.20922897150976946</v>
      </c>
    </row>
    <row r="57" spans="1:14" s="53" customFormat="1" ht="15">
      <c r="A57" s="50">
        <v>28</v>
      </c>
      <c r="B57" s="50" t="s">
        <v>60</v>
      </c>
      <c r="C57" s="50">
        <v>20250127</v>
      </c>
      <c r="D57" s="51">
        <v>1021</v>
      </c>
      <c r="E57" s="50">
        <v>95</v>
      </c>
      <c r="F57" s="50" t="s">
        <v>73</v>
      </c>
      <c r="G57" s="50" t="s">
        <v>62</v>
      </c>
      <c r="H57" s="50">
        <v>18</v>
      </c>
      <c r="I57" s="50">
        <v>9</v>
      </c>
      <c r="J57" s="50">
        <v>34</v>
      </c>
      <c r="K57" s="50" t="s">
        <v>63</v>
      </c>
      <c r="L57" s="50"/>
      <c r="M57" s="57">
        <v>8.804371584699453</v>
      </c>
      <c r="N57" s="57">
        <v>0.4660161063492011</v>
      </c>
    </row>
    <row r="58" spans="1:14" s="53" customFormat="1" ht="15">
      <c r="A58" s="50">
        <v>29</v>
      </c>
      <c r="B58" s="50" t="s">
        <v>60</v>
      </c>
      <c r="C58" s="50">
        <v>20250127</v>
      </c>
      <c r="D58" s="51">
        <v>1021</v>
      </c>
      <c r="E58" s="50">
        <v>95</v>
      </c>
      <c r="F58" s="50" t="s">
        <v>73</v>
      </c>
      <c r="G58" s="50" t="s">
        <v>62</v>
      </c>
      <c r="H58" s="50">
        <v>18</v>
      </c>
      <c r="I58" s="50">
        <v>21</v>
      </c>
      <c r="J58" s="50">
        <v>4.5</v>
      </c>
      <c r="K58" s="50" t="s">
        <v>63</v>
      </c>
      <c r="L58" s="50"/>
      <c r="M58" s="57">
        <v>8.6469945355191271</v>
      </c>
      <c r="N58" s="57">
        <v>0.30132437820593161</v>
      </c>
    </row>
    <row r="59" spans="1:14" s="53" customFormat="1" ht="15">
      <c r="A59" s="50">
        <v>30</v>
      </c>
      <c r="B59" s="50" t="s">
        <v>60</v>
      </c>
      <c r="C59" s="50">
        <v>20250127</v>
      </c>
      <c r="D59" s="51">
        <v>1959</v>
      </c>
      <c r="E59" s="50">
        <v>77</v>
      </c>
      <c r="F59" s="50" t="s">
        <v>74</v>
      </c>
      <c r="G59" s="50" t="s">
        <v>62</v>
      </c>
      <c r="H59" s="50">
        <v>19</v>
      </c>
      <c r="I59" s="50">
        <v>13</v>
      </c>
      <c r="J59" s="50">
        <v>30</v>
      </c>
      <c r="K59" s="50" t="s">
        <v>63</v>
      </c>
      <c r="L59" s="50"/>
      <c r="M59" s="57">
        <v>7.0360655737704931</v>
      </c>
      <c r="N59" s="57">
        <v>0.2669867290037512</v>
      </c>
    </row>
    <row r="60" spans="1:14" s="53" customFormat="1" ht="15">
      <c r="A60" s="50">
        <v>31</v>
      </c>
      <c r="B60" s="50" t="s">
        <v>60</v>
      </c>
      <c r="C60" s="50">
        <v>20250127</v>
      </c>
      <c r="D60" s="51">
        <v>1959</v>
      </c>
      <c r="E60" s="50">
        <v>77</v>
      </c>
      <c r="F60" s="50" t="s">
        <v>74</v>
      </c>
      <c r="G60" s="50" t="s">
        <v>62</v>
      </c>
      <c r="H60" s="50">
        <v>19</v>
      </c>
      <c r="I60" s="50">
        <v>13</v>
      </c>
      <c r="J60" s="50">
        <v>30</v>
      </c>
      <c r="K60" s="50" t="s">
        <v>66</v>
      </c>
      <c r="L60" s="50" t="s">
        <v>67</v>
      </c>
      <c r="M60" s="57">
        <v>7.8765027322404375</v>
      </c>
      <c r="N60" s="57">
        <v>0.32408195574182314</v>
      </c>
    </row>
    <row r="61" spans="1:14" s="53" customFormat="1" ht="15">
      <c r="A61" s="50">
        <v>32</v>
      </c>
      <c r="B61" s="50" t="s">
        <v>60</v>
      </c>
      <c r="C61" s="50">
        <v>20250127</v>
      </c>
      <c r="D61" s="51">
        <v>1959</v>
      </c>
      <c r="E61" s="50">
        <v>77</v>
      </c>
      <c r="F61" s="50" t="s">
        <v>74</v>
      </c>
      <c r="G61" s="50" t="s">
        <v>62</v>
      </c>
      <c r="H61" s="50">
        <v>19</v>
      </c>
      <c r="I61" s="50">
        <v>17</v>
      </c>
      <c r="J61" s="50">
        <v>5</v>
      </c>
      <c r="K61" s="50" t="s">
        <v>63</v>
      </c>
      <c r="L61" s="50"/>
      <c r="M61" s="57">
        <v>7.1879781420765037</v>
      </c>
      <c r="N61" s="57">
        <v>0.27274931435257377</v>
      </c>
    </row>
    <row r="62" spans="1:14" s="53" customFormat="1" ht="15">
      <c r="A62" s="50">
        <v>33</v>
      </c>
      <c r="B62" s="50" t="s">
        <v>60</v>
      </c>
      <c r="C62" s="50">
        <v>20250128</v>
      </c>
      <c r="D62" s="51">
        <v>230</v>
      </c>
      <c r="E62" s="50">
        <v>54</v>
      </c>
      <c r="F62" s="50" t="s">
        <v>75</v>
      </c>
      <c r="G62" s="50" t="s">
        <v>62</v>
      </c>
      <c r="H62" s="50">
        <v>20</v>
      </c>
      <c r="I62" s="50">
        <v>5</v>
      </c>
      <c r="J62" s="50">
        <v>30</v>
      </c>
      <c r="K62" s="50" t="s">
        <v>63</v>
      </c>
      <c r="L62" s="50"/>
      <c r="M62" s="57">
        <v>4.7628415300546445</v>
      </c>
      <c r="N62" s="57">
        <v>0.276584795269534</v>
      </c>
    </row>
    <row r="63" spans="1:14" s="53" customFormat="1" ht="15">
      <c r="A63" s="50">
        <v>34</v>
      </c>
      <c r="B63" s="55" t="s">
        <v>60</v>
      </c>
      <c r="C63" s="55">
        <v>20250128</v>
      </c>
      <c r="D63" s="56">
        <v>230</v>
      </c>
      <c r="E63" s="55">
        <v>54</v>
      </c>
      <c r="F63" s="55" t="s">
        <v>75</v>
      </c>
      <c r="G63" s="55" t="s">
        <v>62</v>
      </c>
      <c r="H63" s="55">
        <v>20</v>
      </c>
      <c r="I63" s="55">
        <v>12</v>
      </c>
      <c r="J63" s="55">
        <v>4</v>
      </c>
      <c r="K63" s="55" t="s">
        <v>63</v>
      </c>
      <c r="L63" s="55"/>
      <c r="M63" s="57">
        <v>5.1912568306010929</v>
      </c>
      <c r="N63" s="57">
        <v>0.13666010082920743</v>
      </c>
    </row>
    <row r="64" spans="1:14" s="53" customFormat="1" ht="15">
      <c r="A64" s="50">
        <v>35</v>
      </c>
      <c r="B64" s="50" t="s">
        <v>60</v>
      </c>
      <c r="C64" s="50">
        <v>20250128</v>
      </c>
      <c r="D64" s="51">
        <v>950</v>
      </c>
      <c r="E64" s="50">
        <v>22</v>
      </c>
      <c r="F64" s="50" t="s">
        <v>76</v>
      </c>
      <c r="G64" s="50" t="s">
        <v>62</v>
      </c>
      <c r="H64" s="50">
        <v>21</v>
      </c>
      <c r="I64" s="50">
        <v>21</v>
      </c>
      <c r="J64" s="50">
        <v>5.6</v>
      </c>
      <c r="K64" s="50" t="s">
        <v>63</v>
      </c>
      <c r="L64" s="50"/>
      <c r="M64" s="57">
        <v>5.8415300546448101</v>
      </c>
      <c r="N64" s="57">
        <v>0.11750031687084765</v>
      </c>
    </row>
    <row r="65" spans="1:14" s="53" customFormat="1" ht="15">
      <c r="A65" s="50">
        <v>36</v>
      </c>
      <c r="B65" s="50" t="s">
        <v>60</v>
      </c>
      <c r="C65" s="50">
        <v>20250129</v>
      </c>
      <c r="D65" s="50"/>
      <c r="E65" s="50"/>
      <c r="F65" s="50"/>
      <c r="G65" s="50" t="s">
        <v>77</v>
      </c>
      <c r="H65" s="50"/>
      <c r="I65" s="50"/>
      <c r="J65" s="50"/>
      <c r="K65" s="50" t="s">
        <v>63</v>
      </c>
      <c r="L65" s="50" t="s">
        <v>78</v>
      </c>
      <c r="M65" s="57">
        <v>0</v>
      </c>
      <c r="N65" s="57">
        <v>0</v>
      </c>
    </row>
    <row r="66" spans="1:14" s="47" customFormat="1">
      <c r="A66" s="45" t="s">
        <v>24</v>
      </c>
      <c r="B66" s="46"/>
      <c r="C66" s="46"/>
      <c r="D66" s="46"/>
      <c r="E66" s="46"/>
      <c r="F66" s="46"/>
      <c r="G66" s="46"/>
      <c r="H66" s="46"/>
      <c r="I66" s="46"/>
      <c r="J66" s="46"/>
      <c r="K66" s="46"/>
      <c r="L66" s="46"/>
    </row>
  </sheetData>
  <mergeCells count="5">
    <mergeCell ref="A3:G3"/>
    <mergeCell ref="B14:D14"/>
    <mergeCell ref="E14:G14"/>
    <mergeCell ref="B15:D15"/>
    <mergeCell ref="E15:G15"/>
  </mergeCells>
  <phoneticPr fontId="11" type="noConversion"/>
  <hyperlinks>
    <hyperlink ref="B4" r:id="rId1" xr:uid="{ABE8B0F9-77C2-6846-83F4-70C24203C70C}"/>
    <hyperlink ref="A2" r:id="rId2" xr:uid="{B65EA6F4-B254-D442-8D47-DBB42EB9299C}"/>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USEMEedited_createdSUMMARY_nost</vt:lpstr>
      <vt:lpstr>edited_createdSUMMARY</vt:lpstr>
      <vt:lpstr>DOC RESULTS</vt:lpstr>
      <vt:lpstr>TDN RESULTS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Elisa Halewood</dc:creator>
  <cp:lastModifiedBy>Taylor</cp:lastModifiedBy>
  <dcterms:created xsi:type="dcterms:W3CDTF">2020-09-15T17:13:43Z</dcterms:created>
  <dcterms:modified xsi:type="dcterms:W3CDTF">2025-05-09T20:54:42Z</dcterms:modified>
</cp:coreProperties>
</file>