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sosiknas1\Lab_data\LTER\DOC\data\"/>
    </mc:Choice>
  </mc:AlternateContent>
  <xr:revisionPtr revIDLastSave="0" documentId="13_ncr:1_{0398C517-F917-4CA7-AFEB-18856441C20F}" xr6:coauthVersionLast="36" xr6:coauthVersionMax="47" xr10:uidLastSave="{00000000-0000-0000-0000-000000000000}"/>
  <bookViews>
    <workbookView xWindow="0" yWindow="0" windowWidth="23040" windowHeight="10404" xr2:uid="{00000000-000D-0000-FFFF-FFFF00000000}"/>
  </bookViews>
  <sheets>
    <sheet name="USEMEeditedDATA SUMMARY" sheetId="8" r:id="rId1"/>
    <sheet name="editedDATA SUMMARY" sheetId="7" r:id="rId2"/>
    <sheet name="DATA SUMMARY" sheetId="6" r:id="rId3"/>
    <sheet name="DOC DIAGNOSTICS" sheetId="4" r:id="rId4"/>
    <sheet name="TDN DIAGNOSTICS" sheetId="5" r:id="rId5"/>
  </sheets>
  <calcPr calcId="191029"/>
  <extLst>
    <ext uri="GoogleSheetsCustomDataVersion1">
      <go:sheetsCustomData xmlns:go="http://customooxmlschemas.google.com/" r:id="rId6" roundtripDataSignature="AMtx7mhOtLyC4Qytbq2jfuKS7E56kXdk9Q=="/>
    </ext>
  </extLst>
</workbook>
</file>

<file path=xl/calcChain.xml><?xml version="1.0" encoding="utf-8"?>
<calcChain xmlns="http://schemas.openxmlformats.org/spreadsheetml/2006/main">
  <c r="W3" i="7" l="1"/>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2" i="7"/>
</calcChain>
</file>

<file path=xl/sharedStrings.xml><?xml version="1.0" encoding="utf-8"?>
<sst xmlns="http://schemas.openxmlformats.org/spreadsheetml/2006/main" count="1200" uniqueCount="101">
  <si>
    <t>Project:</t>
  </si>
  <si>
    <t>Submitting researcher:</t>
  </si>
  <si>
    <t>Contact (email):</t>
  </si>
  <si>
    <t>Total #Runs</t>
  </si>
  <si>
    <t>Total #Samples</t>
  </si>
  <si>
    <t>QA/QC</t>
  </si>
  <si>
    <t>https://repository.oceanbestpractices.org/handle/11329/1921</t>
  </si>
  <si>
    <t>Determination of dissolved organic carbon (DOC) and total dissolved nitrogen (TDN) using High Temperature Combustion Analysis</t>
  </si>
  <si>
    <t>Carlson DOM lab (UCSB)</t>
  </si>
  <si>
    <t>Standard 1</t>
  </si>
  <si>
    <t>Standard 2</t>
  </si>
  <si>
    <t>Standard 3</t>
  </si>
  <si>
    <t>Standard 4</t>
  </si>
  <si>
    <t>Reference 1</t>
  </si>
  <si>
    <t>Reference 2</t>
  </si>
  <si>
    <t>Reference 3</t>
  </si>
  <si>
    <t>Actual [UMOL C/L]</t>
  </si>
  <si>
    <t>Measured [UMOL C/L]</t>
  </si>
  <si>
    <t>STDEV [UMOL C/L]</t>
  </si>
  <si>
    <t>RUN1</t>
  </si>
  <si>
    <t>RUN2</t>
  </si>
  <si>
    <t>Calibrated [UMOL C/L]</t>
  </si>
  <si>
    <t>AVE [UMOL C/L]</t>
  </si>
  <si>
    <t>STANDARDS [GLUCOSE]</t>
  </si>
  <si>
    <t>REFERENCES [SEAWATER]</t>
  </si>
  <si>
    <t>Invoice remittance/contact:</t>
  </si>
  <si>
    <t>END///</t>
  </si>
  <si>
    <t>This tab provides a summary of your data with details of each individual run, and includes information on internal checks such as standards and reference materials. Please note that this data has been quality control checked by a DOM technician as well as the Lab Manager. All runs have passed system specifications, indicating the TOC instrument was analytically performing and data provided is good quality. The submitting researcher is ultimately responsible for final QC of dataset and assessing quality of sampling.If you have any questions, please contact us at dom.analysis@gmail.com</t>
  </si>
  <si>
    <t>Date e-mailed&amp;Initials:</t>
  </si>
  <si>
    <t>Carlson Lab Method:</t>
  </si>
  <si>
    <t>STDEV [UMOL N/L]</t>
  </si>
  <si>
    <t>Calibrated [UMOL N/L]</t>
  </si>
  <si>
    <t>AVE [UMOL N/L]</t>
  </si>
  <si>
    <t>Measured [UMOL N/L]</t>
  </si>
  <si>
    <t>Actual [UMOL N/L]</t>
  </si>
  <si>
    <t>STANDARDS [KN03]</t>
  </si>
  <si>
    <t>Nanopure blank[UMOL C/L]:</t>
  </si>
  <si>
    <t>Nanopure blank[UMOL N/L]:</t>
  </si>
  <si>
    <t>Standard 5</t>
  </si>
  <si>
    <t xml:space="preserve">Determination of dissolved organic carbon (DOC) and total dissolved nitrogen (TDN) using High Temperature Combustion </t>
  </si>
  <si>
    <t>NE Shelf LTER</t>
  </si>
  <si>
    <t>Taylor Crockford, Sr. Research Assistant, WHOI (Sosik Lab)</t>
  </si>
  <si>
    <t>ecrockford@whoi.edu</t>
  </si>
  <si>
    <t>12.20.24 ERH</t>
  </si>
  <si>
    <t>CHAIN OF CUSTODY EN720 &amp; AE2426</t>
  </si>
  <si>
    <t>WHOI - Taylor Crockford - ecrockford@whoi.edu - (401)835-4388</t>
  </si>
  <si>
    <t>Cruise</t>
  </si>
  <si>
    <t>Date (UTC)</t>
  </si>
  <si>
    <t>Start Time (UTC)</t>
  </si>
  <si>
    <t>Station Depth</t>
  </si>
  <si>
    <t>LTER Station</t>
  </si>
  <si>
    <t>Cast Type</t>
  </si>
  <si>
    <t>Cast</t>
  </si>
  <si>
    <t>Niskin #</t>
  </si>
  <si>
    <t>Niskin Target Depth</t>
  </si>
  <si>
    <t>Replicate</t>
  </si>
  <si>
    <t>Comments</t>
  </si>
  <si>
    <t>EN720</t>
  </si>
  <si>
    <t>L1</t>
  </si>
  <si>
    <t>C</t>
  </si>
  <si>
    <t>a</t>
  </si>
  <si>
    <t>L2</t>
  </si>
  <si>
    <t>L4</t>
  </si>
  <si>
    <t>b</t>
  </si>
  <si>
    <t>DUPLICATE</t>
  </si>
  <si>
    <t>L5</t>
  </si>
  <si>
    <t>L10</t>
  </si>
  <si>
    <t>L11</t>
  </si>
  <si>
    <t>L6</t>
  </si>
  <si>
    <t>L8</t>
  </si>
  <si>
    <t>L7</t>
  </si>
  <si>
    <t>L9</t>
  </si>
  <si>
    <t>L3</t>
  </si>
  <si>
    <t>MVCO</t>
  </si>
  <si>
    <t>blank</t>
  </si>
  <si>
    <t>Endeavor SPL MQ</t>
  </si>
  <si>
    <t>AE2426</t>
  </si>
  <si>
    <t>compromised - septa incorrect orientation (upside down) from 11/7 to 11/25</t>
  </si>
  <si>
    <t>DOC [UMOL/L]</t>
  </si>
  <si>
    <t>STDEV DOC</t>
  </si>
  <si>
    <t>TDN [UMOL/L]</t>
  </si>
  <si>
    <t>STDEV TDN</t>
  </si>
  <si>
    <t>UCSB NOTES (E.H.)</t>
  </si>
  <si>
    <t>looks like carbon was compromised but nitrogen looks fine!</t>
  </si>
  <si>
    <t>sample_type</t>
  </si>
  <si>
    <t>Niskin</t>
  </si>
  <si>
    <t>quality_flag_C</t>
  </si>
  <si>
    <t>quality_flag_N</t>
  </si>
  <si>
    <t>Date run</t>
  </si>
  <si>
    <t>filename</t>
  </si>
  <si>
    <t>NPOC(uM)</t>
  </si>
  <si>
    <t>TN(uM)</t>
  </si>
  <si>
    <t>Notes during lab analysis</t>
  </si>
  <si>
    <t>cast</t>
  </si>
  <si>
    <t>NA</t>
  </si>
  <si>
    <t>STDEV_DOC</t>
  </si>
  <si>
    <t>STDEV_TDN</t>
  </si>
  <si>
    <t>Vial septa lost on deck during sampling. Vial open to air until septa replaced in lab</t>
  </si>
  <si>
    <t>Septa fell out on deck when sampling. Replaced in lab</t>
  </si>
  <si>
    <t>Septa initially put on upside down, used forceps to flip around when discovered in lab during cruise</t>
  </si>
  <si>
    <t>Originally submitted with incorrect cast 10 when actually cast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</si>
</sst>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2"/>
      <color theme="1"/>
      <name val="Calibri"/>
      <scheme val="minor"/>
    </font>
    <font>
      <sz val="11"/>
      <color theme="1"/>
      <name val="Calibri"/>
      <family val="2"/>
      <scheme val="minor"/>
    </font>
    <font>
      <sz val="12"/>
      <color theme="1"/>
      <name val="Calibri"/>
      <family val="2"/>
      <scheme val="minor"/>
    </font>
    <font>
      <sz val="12"/>
      <color theme="1"/>
      <name val="Calibri"/>
      <family val="2"/>
      <scheme val="minor"/>
    </font>
    <font>
      <i/>
      <sz val="12"/>
      <color theme="1"/>
      <name val="Calibri"/>
      <family val="2"/>
    </font>
    <font>
      <sz val="12"/>
      <name val="Calibri"/>
      <family val="2"/>
    </font>
    <font>
      <sz val="12"/>
      <color theme="1"/>
      <name val="Calibri"/>
      <family val="2"/>
    </font>
    <font>
      <u/>
      <sz val="12"/>
      <color theme="10"/>
      <name val="Calibri"/>
      <family val="2"/>
      <scheme val="minor"/>
    </font>
    <font>
      <b/>
      <sz val="12"/>
      <color theme="1"/>
      <name val="Calibri"/>
      <family val="2"/>
      <scheme val="minor"/>
    </font>
    <font>
      <sz val="12"/>
      <color rgb="FF333333"/>
      <name val="Helvetica Neue"/>
      <family val="2"/>
    </font>
    <font>
      <sz val="8"/>
      <name val="Calibri"/>
      <family val="2"/>
      <scheme val="minor"/>
    </font>
    <font>
      <sz val="12"/>
      <color theme="1"/>
      <name val="Helvetica Neue"/>
      <family val="2"/>
    </font>
    <font>
      <i/>
      <sz val="12"/>
      <color rgb="FFFF0000"/>
      <name val="Calibri"/>
      <family val="2"/>
      <scheme val="minor"/>
    </font>
    <font>
      <sz val="20"/>
      <color theme="1"/>
      <name val="Calibri"/>
      <family val="2"/>
      <scheme val="minor"/>
    </font>
    <font>
      <b/>
      <u/>
      <sz val="11"/>
      <name val="Arial"/>
      <family val="2"/>
    </font>
    <font>
      <sz val="11"/>
      <name val="Arial"/>
      <family val="2"/>
    </font>
    <font>
      <b/>
      <sz val="12"/>
      <color rgb="FFFF0000"/>
      <name val="Calibri"/>
      <family val="2"/>
      <scheme val="minor"/>
    </font>
    <font>
      <b/>
      <sz val="11"/>
      <color theme="1"/>
      <name val="Calibri"/>
      <family val="2"/>
      <scheme val="minor"/>
    </font>
    <font>
      <b/>
      <sz val="11"/>
      <name val="Calibri"/>
      <family val="2"/>
      <scheme val="minor"/>
    </font>
    <font>
      <b/>
      <sz val="11"/>
      <color rgb="FFFF000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2" tint="-0.14999847407452621"/>
        <bgColor indexed="64"/>
      </patternFill>
    </fill>
    <fill>
      <patternFill patternType="solid">
        <fgColor theme="5" tint="0.39997558519241921"/>
        <bgColor indexed="64"/>
      </patternFill>
    </fill>
  </fills>
  <borders count="13">
    <border>
      <left/>
      <right/>
      <top/>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diagonal/>
    </border>
  </borders>
  <cellStyleXfs count="4">
    <xf numFmtId="0" fontId="0" fillId="0" borderId="0"/>
    <xf numFmtId="0" fontId="7" fillId="0" borderId="0" applyNumberFormat="0" applyFill="0" applyBorder="0" applyAlignment="0" applyProtection="0"/>
    <xf numFmtId="0" fontId="2" fillId="0" borderId="1"/>
    <xf numFmtId="0" fontId="1" fillId="0" borderId="1"/>
  </cellStyleXfs>
  <cellXfs count="86">
    <xf numFmtId="0" fontId="0" fillId="0" borderId="0" xfId="0"/>
    <xf numFmtId="2" fontId="6" fillId="0" borderId="1" xfId="0" applyNumberFormat="1" applyFont="1" applyBorder="1"/>
    <xf numFmtId="0" fontId="0" fillId="0" borderId="1" xfId="0" applyBorder="1"/>
    <xf numFmtId="0" fontId="6" fillId="0" borderId="1" xfId="0" applyFont="1" applyBorder="1"/>
    <xf numFmtId="0" fontId="3" fillId="0" borderId="0" xfId="0" applyFont="1"/>
    <xf numFmtId="0" fontId="8" fillId="0" borderId="0" xfId="0" applyFont="1"/>
    <xf numFmtId="0" fontId="7" fillId="0" borderId="0" xfId="1" applyAlignment="1"/>
    <xf numFmtId="0" fontId="3" fillId="0" borderId="0" xfId="0" applyFont="1" applyAlignment="1">
      <alignment horizontal="left"/>
    </xf>
    <xf numFmtId="0" fontId="3" fillId="0" borderId="1" xfId="0" applyFont="1" applyBorder="1"/>
    <xf numFmtId="0" fontId="0" fillId="2" borderId="0" xfId="0" applyFill="1"/>
    <xf numFmtId="0" fontId="0" fillId="0" borderId="1" xfId="0" applyBorder="1" applyAlignment="1">
      <alignment horizontal="center"/>
    </xf>
    <xf numFmtId="0" fontId="3" fillId="0" borderId="1" xfId="1" applyFont="1" applyBorder="1" applyAlignment="1">
      <alignment horizontal="center"/>
    </xf>
    <xf numFmtId="0" fontId="3" fillId="0" borderId="1" xfId="1" applyFont="1" applyBorder="1" applyAlignment="1"/>
    <xf numFmtId="0" fontId="3" fillId="0" borderId="0" xfId="1" applyFont="1" applyAlignment="1">
      <alignment horizontal="left"/>
    </xf>
    <xf numFmtId="164" fontId="3" fillId="0" borderId="0" xfId="0" applyNumberFormat="1" applyFont="1" applyAlignment="1">
      <alignment horizontal="left"/>
    </xf>
    <xf numFmtId="164" fontId="3" fillId="0" borderId="1" xfId="1" applyNumberFormat="1" applyFon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0" fontId="0" fillId="0" borderId="1" xfId="0" applyBorder="1" applyAlignment="1">
      <alignment horizontal="left"/>
    </xf>
    <xf numFmtId="0" fontId="3" fillId="0" borderId="1" xfId="1" applyFont="1" applyBorder="1" applyAlignment="1">
      <alignment horizontal="left"/>
    </xf>
    <xf numFmtId="0" fontId="3" fillId="0" borderId="1" xfId="0" applyFont="1" applyBorder="1" applyAlignment="1">
      <alignment horizontal="left"/>
    </xf>
    <xf numFmtId="2" fontId="6" fillId="0" borderId="1" xfId="0" applyNumberFormat="1" applyFont="1" applyBorder="1" applyAlignment="1">
      <alignment horizontal="left"/>
    </xf>
    <xf numFmtId="0" fontId="5" fillId="0" borderId="1" xfId="0" applyFont="1" applyBorder="1" applyAlignment="1">
      <alignment horizontal="left" vertical="top" wrapText="1"/>
    </xf>
    <xf numFmtId="0" fontId="3" fillId="2" borderId="0" xfId="0" applyFont="1" applyFill="1"/>
    <xf numFmtId="0" fontId="2" fillId="0" borderId="0" xfId="0" applyFont="1"/>
    <xf numFmtId="0" fontId="11" fillId="0" borderId="0" xfId="0" applyFont="1"/>
    <xf numFmtId="0" fontId="2" fillId="0" borderId="0" xfId="1" applyFont="1" applyAlignment="1">
      <alignment horizontal="left"/>
    </xf>
    <xf numFmtId="0" fontId="9" fillId="3" borderId="0" xfId="0" applyFont="1" applyFill="1"/>
    <xf numFmtId="0" fontId="0" fillId="3" borderId="0" xfId="0" applyFill="1"/>
    <xf numFmtId="0" fontId="8" fillId="3" borderId="0" xfId="0" applyFont="1" applyFill="1"/>
    <xf numFmtId="0" fontId="7" fillId="3" borderId="0" xfId="1" applyFill="1" applyAlignment="1"/>
    <xf numFmtId="164" fontId="6" fillId="0" borderId="1" xfId="0" applyNumberFormat="1" applyFont="1" applyBorder="1" applyAlignment="1">
      <alignment horizontal="left"/>
    </xf>
    <xf numFmtId="164" fontId="0" fillId="0" borderId="0" xfId="0" applyNumberFormat="1" applyAlignment="1">
      <alignment horizontal="left"/>
    </xf>
    <xf numFmtId="164" fontId="12" fillId="0" borderId="1" xfId="0" applyNumberFormat="1" applyFont="1" applyBorder="1" applyAlignment="1">
      <alignment horizontal="left"/>
    </xf>
    <xf numFmtId="164" fontId="2" fillId="0" borderId="1" xfId="2" applyNumberFormat="1" applyAlignment="1">
      <alignment horizontal="left"/>
    </xf>
    <xf numFmtId="0" fontId="13" fillId="0" borderId="0" xfId="0" applyFont="1"/>
    <xf numFmtId="0" fontId="14" fillId="0" borderId="5" xfId="0" applyFont="1" applyBorder="1" applyAlignment="1">
      <alignment horizontal="center" vertical="center" wrapText="1"/>
    </xf>
    <xf numFmtId="165" fontId="14" fillId="0" borderId="5" xfId="0" applyNumberFormat="1" applyFont="1" applyBorder="1" applyAlignment="1">
      <alignment horizontal="center" vertical="center" wrapText="1"/>
    </xf>
    <xf numFmtId="0" fontId="15" fillId="0" borderId="5" xfId="0" applyFont="1" applyBorder="1" applyAlignment="1">
      <alignment horizontal="center"/>
    </xf>
    <xf numFmtId="165" fontId="15" fillId="0" borderId="5" xfId="0" applyNumberFormat="1" applyFont="1" applyBorder="1" applyAlignment="1">
      <alignment horizontal="center"/>
    </xf>
    <xf numFmtId="0" fontId="15" fillId="2" borderId="5" xfId="0" applyFont="1" applyFill="1" applyBorder="1" applyAlignment="1">
      <alignment horizontal="center"/>
    </xf>
    <xf numFmtId="165" fontId="15" fillId="2" borderId="5" xfId="0" applyNumberFormat="1" applyFont="1" applyFill="1" applyBorder="1" applyAlignment="1">
      <alignment horizontal="center"/>
    </xf>
    <xf numFmtId="0" fontId="15" fillId="0" borderId="6" xfId="0" applyFont="1" applyBorder="1" applyAlignment="1">
      <alignment horizontal="center"/>
    </xf>
    <xf numFmtId="0" fontId="0" fillId="0" borderId="6" xfId="0" applyBorder="1"/>
    <xf numFmtId="0" fontId="15" fillId="2" borderId="7" xfId="0" applyFont="1" applyFill="1" applyBorder="1" applyAlignment="1">
      <alignment horizontal="center"/>
    </xf>
    <xf numFmtId="0" fontId="15" fillId="0" borderId="8" xfId="0" applyFont="1" applyBorder="1" applyAlignment="1">
      <alignment horizontal="center"/>
    </xf>
    <xf numFmtId="0" fontId="3" fillId="3" borderId="0" xfId="0" applyFont="1" applyFill="1"/>
    <xf numFmtId="0" fontId="14" fillId="0" borderId="2" xfId="0" applyFont="1" applyBorder="1" applyAlignment="1">
      <alignment vertical="center" wrapText="1"/>
    </xf>
    <xf numFmtId="164" fontId="0" fillId="0" borderId="0" xfId="0" applyNumberFormat="1"/>
    <xf numFmtId="164" fontId="13" fillId="0" borderId="0" xfId="0" applyNumberFormat="1" applyFont="1"/>
    <xf numFmtId="164" fontId="14" fillId="0" borderId="9" xfId="0" applyNumberFormat="1" applyFont="1" applyBorder="1" applyAlignment="1">
      <alignment horizontal="center" vertical="center" wrapText="1"/>
    </xf>
    <xf numFmtId="0" fontId="0" fillId="0" borderId="2" xfId="0" applyBorder="1"/>
    <xf numFmtId="0" fontId="0" fillId="2" borderId="2" xfId="0" applyFill="1" applyBorder="1"/>
    <xf numFmtId="0" fontId="0" fillId="0" borderId="10" xfId="0" applyBorder="1"/>
    <xf numFmtId="0" fontId="0" fillId="2" borderId="11" xfId="0" applyFill="1" applyBorder="1"/>
    <xf numFmtId="164" fontId="0" fillId="0" borderId="9" xfId="0" applyNumberFormat="1" applyBorder="1"/>
    <xf numFmtId="164" fontId="16" fillId="0" borderId="9" xfId="0" applyNumberFormat="1" applyFont="1" applyBorder="1"/>
    <xf numFmtId="0" fontId="0" fillId="0" borderId="9" xfId="0" applyBorder="1"/>
    <xf numFmtId="0" fontId="2" fillId="0" borderId="9" xfId="0" applyFont="1" applyBorder="1"/>
    <xf numFmtId="0" fontId="0" fillId="0" borderId="1" xfId="0" applyBorder="1"/>
    <xf numFmtId="0" fontId="0" fillId="0" borderId="1" xfId="0" applyBorder="1"/>
    <xf numFmtId="0" fontId="14" fillId="0" borderId="5" xfId="3" applyFont="1" applyBorder="1" applyAlignment="1">
      <alignment horizontal="center" vertical="center" wrapText="1"/>
    </xf>
    <xf numFmtId="165" fontId="14" fillId="0" borderId="5" xfId="3" applyNumberFormat="1" applyFont="1" applyBorder="1" applyAlignment="1">
      <alignment horizontal="center" vertical="center" wrapText="1"/>
    </xf>
    <xf numFmtId="0" fontId="14" fillId="0" borderId="5" xfId="3" applyFont="1" applyBorder="1" applyAlignment="1">
      <alignment vertical="center" wrapText="1"/>
    </xf>
    <xf numFmtId="0" fontId="14" fillId="0" borderId="1" xfId="3" applyFont="1" applyAlignment="1">
      <alignment horizontal="center" vertical="center" wrapText="1"/>
    </xf>
    <xf numFmtId="0" fontId="0" fillId="4" borderId="0" xfId="0" applyFill="1"/>
    <xf numFmtId="0" fontId="17" fillId="0" borderId="1" xfId="3" applyFont="1" applyAlignment="1">
      <alignment horizontal="left"/>
    </xf>
    <xf numFmtId="0" fontId="14" fillId="0" borderId="12" xfId="3" applyFont="1" applyFill="1" applyBorder="1" applyAlignment="1">
      <alignment horizontal="left" vertical="center" wrapText="1"/>
    </xf>
    <xf numFmtId="2" fontId="17" fillId="0" borderId="1" xfId="3" applyNumberFormat="1" applyFont="1" applyAlignment="1">
      <alignment horizontal="left"/>
    </xf>
    <xf numFmtId="0" fontId="18" fillId="0" borderId="1" xfId="3" applyFont="1"/>
    <xf numFmtId="0" fontId="0" fillId="0" borderId="0" xfId="0" applyFont="1" applyAlignment="1"/>
    <xf numFmtId="14" fontId="0" fillId="0" borderId="1" xfId="0" applyNumberFormat="1" applyBorder="1"/>
    <xf numFmtId="0" fontId="2" fillId="0" borderId="2" xfId="0" applyFont="1" applyBorder="1"/>
    <xf numFmtId="0" fontId="2" fillId="2" borderId="2" xfId="0" applyFont="1" applyFill="1" applyBorder="1"/>
    <xf numFmtId="0" fontId="3" fillId="0" borderId="2" xfId="1" applyFont="1" applyBorder="1" applyAlignment="1">
      <alignment horizontal="center"/>
    </xf>
    <xf numFmtId="0" fontId="0" fillId="0" borderId="3" xfId="0" applyBorder="1" applyAlignment="1">
      <alignment horizontal="center"/>
    </xf>
    <xf numFmtId="0" fontId="0" fillId="0" borderId="4" xfId="0" applyBorder="1"/>
    <xf numFmtId="164" fontId="3" fillId="0" borderId="1" xfId="1" applyNumberFormat="1" applyFon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center"/>
    </xf>
    <xf numFmtId="0" fontId="2" fillId="0" borderId="2" xfId="1" applyFont="1" applyBorder="1" applyAlignment="1">
      <alignment horizontal="center"/>
    </xf>
    <xf numFmtId="0" fontId="19" fillId="2" borderId="5" xfId="0" applyFont="1" applyFill="1" applyBorder="1" applyAlignment="1">
      <alignment horizontal="center"/>
    </xf>
  </cellXfs>
  <cellStyles count="4">
    <cellStyle name="Hyperlink" xfId="1" builtinId="8"/>
    <cellStyle name="Normal" xfId="0" builtinId="0"/>
    <cellStyle name="Normal 2" xfId="3" xr:uid="{6C9B58CE-11AE-4930-A890-BF708FE69F2D}"/>
    <cellStyle name="Normal 4" xfId="2" xr:uid="{C9647B0D-74A7-4A45-88D3-30BFA67AF6B8}"/>
  </cellStyles>
  <dxfs count="83">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C5BCD"/>
        </patternFill>
      </fill>
    </dxf>
    <dxf>
      <fill>
        <patternFill>
          <bgColor rgb="FFFF5050"/>
        </patternFill>
      </fill>
    </dxf>
    <dxf>
      <fill>
        <patternFill>
          <bgColor rgb="FF92D050"/>
        </patternFill>
      </fill>
    </dxf>
    <dxf>
      <fill>
        <patternFill>
          <bgColor rgb="FF00B050"/>
        </patternFill>
      </fill>
    </dxf>
    <dxf>
      <fill>
        <patternFill>
          <bgColor rgb="FF00B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
      <fill>
        <patternFill>
          <bgColor rgb="FF9F5FCF"/>
        </patternFill>
      </fill>
    </dxf>
    <dxf>
      <fill>
        <patternFill>
          <bgColor rgb="FF92D050"/>
        </patternFill>
      </fill>
    </dxf>
    <dxf>
      <fill>
        <patternFill>
          <bgColor rgb="FFFF7979"/>
        </patternFill>
      </fill>
    </dxf>
    <dxf>
      <fill>
        <patternFill>
          <bgColor rgb="FF92D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carlson.eemb.ucsb.edu/services" TargetMode="External"/><Relationship Id="rId1" Type="http://schemas.openxmlformats.org/officeDocument/2006/relationships/hyperlink" Target="https://repository.oceanbestpractices.org/handle/11329/1921"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carlson.eemb.ucsb.edu/services" TargetMode="External"/><Relationship Id="rId1" Type="http://schemas.openxmlformats.org/officeDocument/2006/relationships/hyperlink" Target="https://repository.oceanbestpractices.org/handle/11329/19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08806-9E5A-4BC3-8AFA-94C14F2E44EB}">
  <dimension ref="A1:S73"/>
  <sheetViews>
    <sheetView tabSelected="1" zoomScale="70" zoomScaleNormal="70" workbookViewId="0">
      <selection activeCell="S15" sqref="S15:S18"/>
    </sheetView>
  </sheetViews>
  <sheetFormatPr defaultColWidth="9.19921875" defaultRowHeight="15.6"/>
  <cols>
    <col min="2" max="2" width="13" customWidth="1"/>
    <col min="3" max="3" width="9.796875" bestFit="1" customWidth="1"/>
    <col min="10" max="10" width="12.5" customWidth="1"/>
    <col min="11" max="11" width="25.5" customWidth="1"/>
    <col min="12" max="12" width="12.69921875" style="48" customWidth="1"/>
    <col min="13" max="13" width="9.19921875" style="48"/>
    <col min="14" max="14" width="11.796875" style="48" customWidth="1"/>
    <col min="15" max="15" width="10.5" style="48" bestFit="1" customWidth="1"/>
    <col min="16" max="16" width="9" bestFit="1" customWidth="1"/>
  </cols>
  <sheetData>
    <row r="1" spans="1:19" s="70" customFormat="1" ht="41.4">
      <c r="A1" s="61" t="s">
        <v>46</v>
      </c>
      <c r="B1" s="61" t="s">
        <v>47</v>
      </c>
      <c r="C1" s="62" t="s">
        <v>48</v>
      </c>
      <c r="D1" s="61" t="s">
        <v>49</v>
      </c>
      <c r="E1" s="61" t="s">
        <v>50</v>
      </c>
      <c r="F1" s="61" t="s">
        <v>84</v>
      </c>
      <c r="G1" s="61" t="s">
        <v>52</v>
      </c>
      <c r="H1" s="61" t="s">
        <v>85</v>
      </c>
      <c r="I1" s="61" t="s">
        <v>54</v>
      </c>
      <c r="J1" s="61" t="s">
        <v>55</v>
      </c>
      <c r="K1" s="63" t="s">
        <v>56</v>
      </c>
      <c r="L1" s="64" t="s">
        <v>86</v>
      </c>
      <c r="M1" s="64" t="s">
        <v>87</v>
      </c>
      <c r="N1" s="65"/>
      <c r="O1" s="66" t="s">
        <v>88</v>
      </c>
      <c r="P1" s="67" t="s">
        <v>89</v>
      </c>
      <c r="Q1" s="68" t="s">
        <v>90</v>
      </c>
      <c r="R1" s="68" t="s">
        <v>91</v>
      </c>
      <c r="S1" s="69" t="s">
        <v>92</v>
      </c>
    </row>
    <row r="2" spans="1:19">
      <c r="A2" s="38" t="s">
        <v>57</v>
      </c>
      <c r="B2" s="38">
        <v>20240906</v>
      </c>
      <c r="C2" s="39">
        <v>1845</v>
      </c>
      <c r="D2" s="38">
        <v>20</v>
      </c>
      <c r="E2" s="38" t="s">
        <v>58</v>
      </c>
      <c r="F2" s="38" t="s">
        <v>93</v>
      </c>
      <c r="G2" s="38">
        <v>2</v>
      </c>
      <c r="H2" s="38">
        <v>13</v>
      </c>
      <c r="I2" s="38">
        <v>3</v>
      </c>
      <c r="J2" s="38" t="s">
        <v>60</v>
      </c>
      <c r="K2" s="72" t="s">
        <v>97</v>
      </c>
      <c r="L2" s="60">
        <v>1</v>
      </c>
      <c r="M2" s="60">
        <v>1</v>
      </c>
      <c r="N2" s="65"/>
      <c r="O2" s="71">
        <v>45646</v>
      </c>
      <c r="P2" s="60" t="s">
        <v>94</v>
      </c>
      <c r="Q2" s="55">
        <v>91.727247282744827</v>
      </c>
      <c r="R2" s="55">
        <v>5.5414584998261773</v>
      </c>
      <c r="S2" s="57"/>
    </row>
    <row r="3" spans="1:19">
      <c r="A3" s="40" t="s">
        <v>57</v>
      </c>
      <c r="B3" s="40">
        <v>20240907</v>
      </c>
      <c r="C3" s="41">
        <v>200</v>
      </c>
      <c r="D3" s="40">
        <v>46</v>
      </c>
      <c r="E3" s="40" t="s">
        <v>61</v>
      </c>
      <c r="F3" s="38" t="s">
        <v>93</v>
      </c>
      <c r="G3" s="40">
        <v>3</v>
      </c>
      <c r="H3" s="40">
        <v>18</v>
      </c>
      <c r="I3" s="40">
        <v>3</v>
      </c>
      <c r="J3" s="40" t="s">
        <v>60</v>
      </c>
      <c r="K3" s="52"/>
      <c r="L3" s="60">
        <v>1</v>
      </c>
      <c r="M3" s="60">
        <v>1</v>
      </c>
      <c r="N3" s="65"/>
      <c r="O3" s="71">
        <v>45646</v>
      </c>
      <c r="P3" s="60" t="s">
        <v>94</v>
      </c>
      <c r="Q3" s="55">
        <v>86.902564087152527</v>
      </c>
      <c r="R3" s="55">
        <v>4.9079059838284014</v>
      </c>
      <c r="S3" s="57"/>
    </row>
    <row r="4" spans="1:19">
      <c r="A4" s="38" t="s">
        <v>57</v>
      </c>
      <c r="B4" s="38">
        <v>20240907</v>
      </c>
      <c r="C4" s="39">
        <v>915</v>
      </c>
      <c r="D4" s="38">
        <v>64</v>
      </c>
      <c r="E4" s="38" t="s">
        <v>62</v>
      </c>
      <c r="F4" s="38" t="s">
        <v>93</v>
      </c>
      <c r="G4" s="38">
        <v>6</v>
      </c>
      <c r="H4" s="38">
        <v>5</v>
      </c>
      <c r="I4" s="38">
        <v>32</v>
      </c>
      <c r="J4" s="38" t="s">
        <v>60</v>
      </c>
      <c r="K4" s="51"/>
      <c r="L4" s="60">
        <v>1</v>
      </c>
      <c r="M4" s="60">
        <v>1</v>
      </c>
      <c r="N4" s="65"/>
      <c r="O4" s="71">
        <v>45646</v>
      </c>
      <c r="P4" s="60" t="s">
        <v>94</v>
      </c>
      <c r="Q4" s="55">
        <v>76.979599899824706</v>
      </c>
      <c r="R4" s="55">
        <v>6.2621776371525044</v>
      </c>
      <c r="S4" s="57"/>
    </row>
    <row r="5" spans="1:19">
      <c r="A5" s="38" t="s">
        <v>57</v>
      </c>
      <c r="B5" s="38">
        <v>20240907</v>
      </c>
      <c r="C5" s="39">
        <v>915</v>
      </c>
      <c r="D5" s="38">
        <v>64</v>
      </c>
      <c r="E5" s="38" t="s">
        <v>62</v>
      </c>
      <c r="F5" s="38" t="s">
        <v>93</v>
      </c>
      <c r="G5" s="38">
        <v>6</v>
      </c>
      <c r="H5" s="38">
        <v>18</v>
      </c>
      <c r="I5" s="38">
        <v>3</v>
      </c>
      <c r="J5" s="38" t="s">
        <v>60</v>
      </c>
      <c r="K5" s="51"/>
      <c r="L5" s="60">
        <v>1</v>
      </c>
      <c r="M5" s="60">
        <v>1</v>
      </c>
      <c r="N5" s="65"/>
      <c r="O5" s="71">
        <v>45646</v>
      </c>
      <c r="P5" s="60" t="s">
        <v>94</v>
      </c>
      <c r="Q5" s="55">
        <v>84.077219734535447</v>
      </c>
      <c r="R5" s="55">
        <v>4.8462515443521079</v>
      </c>
      <c r="S5" s="57"/>
    </row>
    <row r="6" spans="1:19">
      <c r="A6" s="38" t="s">
        <v>57</v>
      </c>
      <c r="B6" s="38">
        <v>20240907</v>
      </c>
      <c r="C6" s="39">
        <v>915</v>
      </c>
      <c r="D6" s="38">
        <v>64</v>
      </c>
      <c r="E6" s="38" t="s">
        <v>62</v>
      </c>
      <c r="F6" s="38" t="s">
        <v>93</v>
      </c>
      <c r="G6" s="38">
        <v>6</v>
      </c>
      <c r="H6" s="38">
        <v>18</v>
      </c>
      <c r="I6" s="38">
        <v>3</v>
      </c>
      <c r="J6" s="38" t="s">
        <v>63</v>
      </c>
      <c r="K6" s="51" t="s">
        <v>64</v>
      </c>
      <c r="L6" s="60">
        <v>1</v>
      </c>
      <c r="M6" s="60">
        <v>1</v>
      </c>
      <c r="N6" s="65"/>
      <c r="O6" s="71">
        <v>45646</v>
      </c>
      <c r="P6" s="60" t="s">
        <v>94</v>
      </c>
      <c r="Q6" s="55">
        <v>83.675897420485853</v>
      </c>
      <c r="R6" s="55">
        <v>4.7909751503388796</v>
      </c>
      <c r="S6" s="57"/>
    </row>
    <row r="7" spans="1:19">
      <c r="A7" s="40" t="s">
        <v>57</v>
      </c>
      <c r="B7" s="40">
        <v>20240907</v>
      </c>
      <c r="C7" s="41">
        <v>1704</v>
      </c>
      <c r="D7" s="40">
        <v>76</v>
      </c>
      <c r="E7" s="40" t="s">
        <v>65</v>
      </c>
      <c r="F7" s="38" t="s">
        <v>93</v>
      </c>
      <c r="G7" s="40">
        <v>7</v>
      </c>
      <c r="H7" s="40">
        <v>6</v>
      </c>
      <c r="I7" s="40">
        <v>42</v>
      </c>
      <c r="J7" s="40" t="s">
        <v>60</v>
      </c>
      <c r="K7" s="73" t="s">
        <v>99</v>
      </c>
      <c r="L7" s="60">
        <v>1</v>
      </c>
      <c r="M7" s="60">
        <v>1</v>
      </c>
      <c r="N7" s="65"/>
      <c r="O7" s="71">
        <v>45646</v>
      </c>
      <c r="P7" s="60" t="s">
        <v>94</v>
      </c>
      <c r="Q7" s="55">
        <v>75.504911194590534</v>
      </c>
      <c r="R7" s="55">
        <v>4.7378247714800059</v>
      </c>
      <c r="S7" s="57"/>
    </row>
    <row r="8" spans="1:19">
      <c r="A8" s="40" t="s">
        <v>57</v>
      </c>
      <c r="B8" s="40">
        <v>20240907</v>
      </c>
      <c r="C8" s="41">
        <v>1704</v>
      </c>
      <c r="D8" s="40">
        <v>76</v>
      </c>
      <c r="E8" s="40" t="s">
        <v>65</v>
      </c>
      <c r="F8" s="38" t="s">
        <v>93</v>
      </c>
      <c r="G8" s="40">
        <v>7</v>
      </c>
      <c r="H8" s="40">
        <v>15</v>
      </c>
      <c r="I8" s="40">
        <v>3</v>
      </c>
      <c r="J8" s="40" t="s">
        <v>60</v>
      </c>
      <c r="K8" s="52"/>
      <c r="L8" s="60">
        <v>1</v>
      </c>
      <c r="M8" s="60">
        <v>1</v>
      </c>
      <c r="N8" s="65"/>
      <c r="O8" s="71">
        <v>45646</v>
      </c>
      <c r="P8" s="60" t="s">
        <v>94</v>
      </c>
      <c r="Q8" s="55">
        <v>81.041076483846737</v>
      </c>
      <c r="R8" s="55">
        <v>4.9015279383653363</v>
      </c>
      <c r="S8" s="57"/>
    </row>
    <row r="9" spans="1:19">
      <c r="A9" s="38" t="s">
        <v>57</v>
      </c>
      <c r="B9" s="38">
        <v>20240908</v>
      </c>
      <c r="C9" s="39">
        <v>503</v>
      </c>
      <c r="D9" s="38">
        <v>440</v>
      </c>
      <c r="E9" s="38" t="s">
        <v>66</v>
      </c>
      <c r="F9" s="38" t="s">
        <v>93</v>
      </c>
      <c r="G9" s="38">
        <v>8</v>
      </c>
      <c r="H9" s="38">
        <v>2</v>
      </c>
      <c r="I9" s="38">
        <v>435</v>
      </c>
      <c r="J9" s="38" t="s">
        <v>60</v>
      </c>
      <c r="K9" s="51"/>
      <c r="L9" s="60">
        <v>1</v>
      </c>
      <c r="M9" s="60">
        <v>1</v>
      </c>
      <c r="N9" s="65"/>
      <c r="O9" s="71">
        <v>45646</v>
      </c>
      <c r="P9" s="60" t="s">
        <v>94</v>
      </c>
      <c r="Q9" s="55">
        <v>47.082200450788882</v>
      </c>
      <c r="R9" s="55">
        <v>23.795424615117774</v>
      </c>
      <c r="S9" s="57"/>
    </row>
    <row r="10" spans="1:19">
      <c r="A10" s="38" t="s">
        <v>57</v>
      </c>
      <c r="B10" s="38">
        <v>20240908</v>
      </c>
      <c r="C10" s="39">
        <v>503</v>
      </c>
      <c r="D10" s="38">
        <v>440</v>
      </c>
      <c r="E10" s="38" t="s">
        <v>66</v>
      </c>
      <c r="F10" s="38" t="s">
        <v>93</v>
      </c>
      <c r="G10" s="38">
        <v>8</v>
      </c>
      <c r="H10" s="38">
        <v>4</v>
      </c>
      <c r="I10" s="38">
        <v>100</v>
      </c>
      <c r="J10" s="38" t="s">
        <v>60</v>
      </c>
      <c r="K10" s="51"/>
      <c r="L10" s="60">
        <v>1</v>
      </c>
      <c r="M10" s="60">
        <v>1</v>
      </c>
      <c r="N10" s="65"/>
      <c r="O10" s="71">
        <v>45646</v>
      </c>
      <c r="P10" s="60" t="s">
        <v>94</v>
      </c>
      <c r="Q10" s="55">
        <v>51.537594390182832</v>
      </c>
      <c r="R10" s="55">
        <v>14.647181405928427</v>
      </c>
      <c r="S10" s="57"/>
    </row>
    <row r="11" spans="1:19">
      <c r="A11" s="38" t="s">
        <v>57</v>
      </c>
      <c r="B11" s="38">
        <v>20240908</v>
      </c>
      <c r="C11" s="39">
        <v>503</v>
      </c>
      <c r="D11" s="38">
        <v>440</v>
      </c>
      <c r="E11" s="38" t="s">
        <v>66</v>
      </c>
      <c r="F11" s="38" t="s">
        <v>93</v>
      </c>
      <c r="G11" s="38">
        <v>8</v>
      </c>
      <c r="H11" s="38">
        <v>4</v>
      </c>
      <c r="I11" s="38">
        <v>100</v>
      </c>
      <c r="J11" s="38" t="s">
        <v>63</v>
      </c>
      <c r="K11" s="51" t="s">
        <v>64</v>
      </c>
      <c r="L11" s="60">
        <v>1</v>
      </c>
      <c r="M11" s="60">
        <v>1</v>
      </c>
      <c r="N11" s="65"/>
      <c r="O11" s="71">
        <v>45646</v>
      </c>
      <c r="P11" s="60" t="s">
        <v>94</v>
      </c>
      <c r="Q11" s="55">
        <v>51.46571560230403</v>
      </c>
      <c r="R11" s="55">
        <v>14.415445754103738</v>
      </c>
      <c r="S11" s="57"/>
    </row>
    <row r="12" spans="1:19">
      <c r="A12" s="38" t="s">
        <v>57</v>
      </c>
      <c r="B12" s="38">
        <v>20240908</v>
      </c>
      <c r="C12" s="39">
        <v>503</v>
      </c>
      <c r="D12" s="38">
        <v>440</v>
      </c>
      <c r="E12" s="38" t="s">
        <v>66</v>
      </c>
      <c r="F12" s="38" t="s">
        <v>93</v>
      </c>
      <c r="G12" s="38">
        <v>8</v>
      </c>
      <c r="H12" s="38">
        <v>9</v>
      </c>
      <c r="I12" s="38">
        <v>53</v>
      </c>
      <c r="J12" s="38" t="s">
        <v>60</v>
      </c>
      <c r="K12" s="51"/>
      <c r="L12" s="60">
        <v>1</v>
      </c>
      <c r="M12" s="60">
        <v>1</v>
      </c>
      <c r="N12" s="65"/>
      <c r="O12" s="71">
        <v>45646</v>
      </c>
      <c r="P12" s="60" t="s">
        <v>94</v>
      </c>
      <c r="Q12" s="55">
        <v>63.228789982469323</v>
      </c>
      <c r="R12" s="55">
        <v>6.1739480082467741</v>
      </c>
      <c r="S12" s="57"/>
    </row>
    <row r="13" spans="1:19">
      <c r="A13" s="38" t="s">
        <v>57</v>
      </c>
      <c r="B13" s="38">
        <v>20240908</v>
      </c>
      <c r="C13" s="39">
        <v>503</v>
      </c>
      <c r="D13" s="38">
        <v>440</v>
      </c>
      <c r="E13" s="38" t="s">
        <v>66</v>
      </c>
      <c r="F13" s="38" t="s">
        <v>93</v>
      </c>
      <c r="G13" s="38">
        <v>8</v>
      </c>
      <c r="H13" s="38">
        <v>21</v>
      </c>
      <c r="I13" s="38">
        <v>3</v>
      </c>
      <c r="J13" s="38" t="s">
        <v>60</v>
      </c>
      <c r="K13" s="51"/>
      <c r="L13" s="60">
        <v>1</v>
      </c>
      <c r="M13" s="60">
        <v>1</v>
      </c>
      <c r="N13" s="65"/>
      <c r="O13" s="71">
        <v>45646</v>
      </c>
      <c r="P13" s="60" t="s">
        <v>94</v>
      </c>
      <c r="Q13" s="55">
        <v>77.655985574755832</v>
      </c>
      <c r="R13" s="55">
        <v>4.1914388768107829</v>
      </c>
      <c r="S13" s="57"/>
    </row>
    <row r="14" spans="1:19">
      <c r="A14" s="40" t="s">
        <v>57</v>
      </c>
      <c r="B14" s="40">
        <v>20240908</v>
      </c>
      <c r="C14" s="41">
        <v>1301</v>
      </c>
      <c r="D14" s="40">
        <v>1597</v>
      </c>
      <c r="E14" s="40" t="s">
        <v>67</v>
      </c>
      <c r="F14" s="38" t="s">
        <v>93</v>
      </c>
      <c r="G14" s="85">
        <v>11</v>
      </c>
      <c r="H14" s="40">
        <v>2</v>
      </c>
      <c r="I14" s="40">
        <v>500</v>
      </c>
      <c r="J14" s="40" t="s">
        <v>60</v>
      </c>
      <c r="K14" s="52"/>
      <c r="L14" s="60">
        <v>1</v>
      </c>
      <c r="M14" s="60">
        <v>1</v>
      </c>
      <c r="N14" s="65"/>
      <c r="O14" s="71">
        <v>45646</v>
      </c>
      <c r="P14" s="60" t="s">
        <v>94</v>
      </c>
      <c r="Q14" s="55">
        <v>46.810266666666671</v>
      </c>
      <c r="R14" s="55">
        <v>21.997878802110669</v>
      </c>
      <c r="S14" s="58" t="s">
        <v>100</v>
      </c>
    </row>
    <row r="15" spans="1:19">
      <c r="A15" s="40" t="s">
        <v>57</v>
      </c>
      <c r="B15" s="40">
        <v>20240908</v>
      </c>
      <c r="C15" s="41">
        <v>1301</v>
      </c>
      <c r="D15" s="40">
        <v>1597</v>
      </c>
      <c r="E15" s="40" t="s">
        <v>67</v>
      </c>
      <c r="F15" s="38" t="s">
        <v>93</v>
      </c>
      <c r="G15" s="85">
        <v>11</v>
      </c>
      <c r="H15" s="40">
        <v>2</v>
      </c>
      <c r="I15" s="40">
        <v>500</v>
      </c>
      <c r="J15" s="40" t="s">
        <v>63</v>
      </c>
      <c r="K15" s="52" t="s">
        <v>64</v>
      </c>
      <c r="L15" s="60">
        <v>1</v>
      </c>
      <c r="M15" s="60">
        <v>1</v>
      </c>
      <c r="N15" s="65"/>
      <c r="O15" s="71">
        <v>45646</v>
      </c>
      <c r="P15" s="60" t="s">
        <v>94</v>
      </c>
      <c r="Q15" s="55">
        <v>46.375600000000006</v>
      </c>
      <c r="R15" s="55">
        <v>22.212606332700517</v>
      </c>
      <c r="S15" s="58" t="s">
        <v>100</v>
      </c>
    </row>
    <row r="16" spans="1:19">
      <c r="A16" s="40" t="s">
        <v>57</v>
      </c>
      <c r="B16" s="40">
        <v>20240908</v>
      </c>
      <c r="C16" s="41">
        <v>1301</v>
      </c>
      <c r="D16" s="40">
        <v>1597</v>
      </c>
      <c r="E16" s="40" t="s">
        <v>67</v>
      </c>
      <c r="F16" s="38" t="s">
        <v>93</v>
      </c>
      <c r="G16" s="85">
        <v>11</v>
      </c>
      <c r="H16" s="40">
        <v>4</v>
      </c>
      <c r="I16" s="40">
        <v>100</v>
      </c>
      <c r="J16" s="40" t="s">
        <v>60</v>
      </c>
      <c r="K16" s="52"/>
      <c r="L16" s="60">
        <v>1</v>
      </c>
      <c r="M16" s="60">
        <v>1</v>
      </c>
      <c r="N16" s="65"/>
      <c r="O16" s="71">
        <v>45646</v>
      </c>
      <c r="P16" s="60" t="s">
        <v>94</v>
      </c>
      <c r="Q16" s="55">
        <v>53.076933333333336</v>
      </c>
      <c r="R16" s="55">
        <v>15.250969709765235</v>
      </c>
      <c r="S16" s="58" t="s">
        <v>100</v>
      </c>
    </row>
    <row r="17" spans="1:19">
      <c r="A17" s="40" t="s">
        <v>57</v>
      </c>
      <c r="B17" s="40">
        <v>20240908</v>
      </c>
      <c r="C17" s="41">
        <v>1301</v>
      </c>
      <c r="D17" s="40">
        <v>1597</v>
      </c>
      <c r="E17" s="40" t="s">
        <v>67</v>
      </c>
      <c r="F17" s="38" t="s">
        <v>93</v>
      </c>
      <c r="G17" s="85">
        <v>11</v>
      </c>
      <c r="H17" s="40">
        <v>8</v>
      </c>
      <c r="I17" s="40">
        <v>47</v>
      </c>
      <c r="J17" s="40" t="s">
        <v>60</v>
      </c>
      <c r="K17" s="52"/>
      <c r="L17" s="60">
        <v>1</v>
      </c>
      <c r="M17" s="60">
        <v>1</v>
      </c>
      <c r="N17" s="65"/>
      <c r="O17" s="71">
        <v>45646</v>
      </c>
      <c r="P17" s="60" t="s">
        <v>94</v>
      </c>
      <c r="Q17" s="55">
        <v>69.402266666666662</v>
      </c>
      <c r="R17" s="55">
        <v>4.463568816568217</v>
      </c>
      <c r="S17" s="58" t="s">
        <v>100</v>
      </c>
    </row>
    <row r="18" spans="1:19">
      <c r="A18" s="40" t="s">
        <v>57</v>
      </c>
      <c r="B18" s="40">
        <v>20240908</v>
      </c>
      <c r="C18" s="41">
        <v>1301</v>
      </c>
      <c r="D18" s="40">
        <v>1597</v>
      </c>
      <c r="E18" s="40" t="s">
        <v>67</v>
      </c>
      <c r="F18" s="38" t="s">
        <v>93</v>
      </c>
      <c r="G18" s="85">
        <v>11</v>
      </c>
      <c r="H18" s="40">
        <v>18</v>
      </c>
      <c r="I18" s="40">
        <v>3</v>
      </c>
      <c r="J18" s="40" t="s">
        <v>60</v>
      </c>
      <c r="K18" s="52"/>
      <c r="L18" s="60">
        <v>1</v>
      </c>
      <c r="M18" s="60">
        <v>1</v>
      </c>
      <c r="N18" s="65"/>
      <c r="O18" s="71">
        <v>45646</v>
      </c>
      <c r="P18" s="60" t="s">
        <v>94</v>
      </c>
      <c r="Q18" s="55">
        <v>77.647599999999997</v>
      </c>
      <c r="R18" s="55">
        <v>4.578373634903385</v>
      </c>
      <c r="S18" s="58" t="s">
        <v>100</v>
      </c>
    </row>
    <row r="19" spans="1:19">
      <c r="A19" s="38" t="s">
        <v>57</v>
      </c>
      <c r="B19" s="38">
        <v>20240909</v>
      </c>
      <c r="C19" s="39">
        <v>526</v>
      </c>
      <c r="D19" s="38">
        <v>93</v>
      </c>
      <c r="E19" s="38" t="s">
        <v>68</v>
      </c>
      <c r="F19" s="38" t="s">
        <v>93</v>
      </c>
      <c r="G19" s="38">
        <v>14</v>
      </c>
      <c r="H19" s="38">
        <v>2</v>
      </c>
      <c r="I19" s="38">
        <v>90</v>
      </c>
      <c r="J19" s="38" t="s">
        <v>60</v>
      </c>
      <c r="K19" s="51"/>
      <c r="L19" s="60">
        <v>1</v>
      </c>
      <c r="M19" s="60">
        <v>1</v>
      </c>
      <c r="N19" s="65"/>
      <c r="O19" s="71">
        <v>45646</v>
      </c>
      <c r="P19" s="60" t="s">
        <v>94</v>
      </c>
      <c r="Q19" s="55">
        <v>61.092933333333335</v>
      </c>
      <c r="R19" s="55">
        <v>12.888966873276885</v>
      </c>
      <c r="S19" s="57"/>
    </row>
    <row r="20" spans="1:19">
      <c r="A20" s="38" t="s">
        <v>57</v>
      </c>
      <c r="B20" s="38">
        <v>20240909</v>
      </c>
      <c r="C20" s="39">
        <v>526</v>
      </c>
      <c r="D20" s="38">
        <v>93</v>
      </c>
      <c r="E20" s="38" t="s">
        <v>68</v>
      </c>
      <c r="F20" s="38" t="s">
        <v>93</v>
      </c>
      <c r="G20" s="38">
        <v>14</v>
      </c>
      <c r="H20" s="38">
        <v>8</v>
      </c>
      <c r="I20" s="38">
        <v>35</v>
      </c>
      <c r="J20" s="38" t="s">
        <v>60</v>
      </c>
      <c r="K20" s="51"/>
      <c r="L20" s="60">
        <v>1</v>
      </c>
      <c r="M20" s="60">
        <v>1</v>
      </c>
      <c r="N20" s="65"/>
      <c r="O20" s="71">
        <v>45646</v>
      </c>
      <c r="P20" s="60" t="s">
        <v>94</v>
      </c>
      <c r="Q20" s="55">
        <v>77.140933333333351</v>
      </c>
      <c r="R20" s="55">
        <v>4.6251459682991936</v>
      </c>
      <c r="S20" s="57"/>
    </row>
    <row r="21" spans="1:19">
      <c r="A21" s="38" t="s">
        <v>57</v>
      </c>
      <c r="B21" s="38">
        <v>20240909</v>
      </c>
      <c r="C21" s="39">
        <v>526</v>
      </c>
      <c r="D21" s="38">
        <v>93</v>
      </c>
      <c r="E21" s="38" t="s">
        <v>68</v>
      </c>
      <c r="F21" s="38" t="s">
        <v>93</v>
      </c>
      <c r="G21" s="38">
        <v>14</v>
      </c>
      <c r="H21" s="38">
        <v>18</v>
      </c>
      <c r="I21" s="38">
        <v>3</v>
      </c>
      <c r="J21" s="38" t="s">
        <v>60</v>
      </c>
      <c r="K21" s="51"/>
      <c r="L21" s="60">
        <v>1</v>
      </c>
      <c r="M21" s="60">
        <v>1</v>
      </c>
      <c r="N21" s="65"/>
      <c r="O21" s="71">
        <v>45646</v>
      </c>
      <c r="P21" s="60" t="s">
        <v>94</v>
      </c>
      <c r="Q21" s="55">
        <v>79.72226666666667</v>
      </c>
      <c r="R21" s="55">
        <v>4.7856601124529918</v>
      </c>
      <c r="S21" s="57"/>
    </row>
    <row r="22" spans="1:19">
      <c r="A22" s="38" t="s">
        <v>57</v>
      </c>
      <c r="B22" s="38">
        <v>20240909</v>
      </c>
      <c r="C22" s="39">
        <v>526</v>
      </c>
      <c r="D22" s="38">
        <v>93</v>
      </c>
      <c r="E22" s="38" t="s">
        <v>68</v>
      </c>
      <c r="F22" s="38" t="s">
        <v>93</v>
      </c>
      <c r="G22" s="38">
        <v>14</v>
      </c>
      <c r="H22" s="38">
        <v>18</v>
      </c>
      <c r="I22" s="38">
        <v>3</v>
      </c>
      <c r="J22" s="38" t="s">
        <v>63</v>
      </c>
      <c r="K22" s="51" t="s">
        <v>64</v>
      </c>
      <c r="L22" s="60">
        <v>1</v>
      </c>
      <c r="M22" s="60">
        <v>1</v>
      </c>
      <c r="N22" s="65"/>
      <c r="O22" s="71">
        <v>45646</v>
      </c>
      <c r="P22" s="60" t="s">
        <v>94</v>
      </c>
      <c r="Q22" s="55">
        <v>80.700933333333339</v>
      </c>
      <c r="R22" s="55">
        <v>4.8292434231172683</v>
      </c>
      <c r="S22" s="57"/>
    </row>
    <row r="23" spans="1:19">
      <c r="A23" s="40" t="s">
        <v>57</v>
      </c>
      <c r="B23" s="40">
        <v>20240909</v>
      </c>
      <c r="C23" s="41">
        <v>857</v>
      </c>
      <c r="D23" s="40">
        <v>137</v>
      </c>
      <c r="E23" s="40" t="s">
        <v>69</v>
      </c>
      <c r="F23" s="38" t="s">
        <v>93</v>
      </c>
      <c r="G23" s="40">
        <v>15</v>
      </c>
      <c r="H23" s="40">
        <v>2</v>
      </c>
      <c r="I23" s="40">
        <v>132</v>
      </c>
      <c r="J23" s="40" t="s">
        <v>60</v>
      </c>
      <c r="K23" s="52"/>
      <c r="L23" s="60">
        <v>1</v>
      </c>
      <c r="M23" s="60">
        <v>1</v>
      </c>
      <c r="N23" s="65"/>
      <c r="O23" s="71">
        <v>45646</v>
      </c>
      <c r="P23" s="60" t="s">
        <v>94</v>
      </c>
      <c r="Q23" s="55">
        <v>50.439600000000006</v>
      </c>
      <c r="R23" s="55">
        <v>20.116355390506534</v>
      </c>
      <c r="S23" s="57"/>
    </row>
    <row r="24" spans="1:19">
      <c r="A24" s="40" t="s">
        <v>57</v>
      </c>
      <c r="B24" s="40">
        <v>20240909</v>
      </c>
      <c r="C24" s="41">
        <v>857</v>
      </c>
      <c r="D24" s="40">
        <v>137</v>
      </c>
      <c r="E24" s="40" t="s">
        <v>69</v>
      </c>
      <c r="F24" s="38" t="s">
        <v>93</v>
      </c>
      <c r="G24" s="40">
        <v>15</v>
      </c>
      <c r="H24" s="40">
        <v>3</v>
      </c>
      <c r="I24" s="40">
        <v>100</v>
      </c>
      <c r="J24" s="40" t="s">
        <v>60</v>
      </c>
      <c r="K24" s="52"/>
      <c r="L24" s="60">
        <v>1</v>
      </c>
      <c r="M24" s="60">
        <v>1</v>
      </c>
      <c r="N24" s="65"/>
      <c r="O24" s="71">
        <v>45646</v>
      </c>
      <c r="P24" s="60" t="s">
        <v>94</v>
      </c>
      <c r="Q24" s="55">
        <v>59.836933333333334</v>
      </c>
      <c r="R24" s="55">
        <v>12.836879501995186</v>
      </c>
      <c r="S24" s="57"/>
    </row>
    <row r="25" spans="1:19">
      <c r="A25" s="40" t="s">
        <v>57</v>
      </c>
      <c r="B25" s="40">
        <v>20240909</v>
      </c>
      <c r="C25" s="41">
        <v>857</v>
      </c>
      <c r="D25" s="40">
        <v>137</v>
      </c>
      <c r="E25" s="40" t="s">
        <v>69</v>
      </c>
      <c r="F25" s="38" t="s">
        <v>93</v>
      </c>
      <c r="G25" s="40">
        <v>15</v>
      </c>
      <c r="H25" s="40">
        <v>8</v>
      </c>
      <c r="I25" s="40">
        <v>38</v>
      </c>
      <c r="J25" s="40" t="s">
        <v>60</v>
      </c>
      <c r="K25" s="52"/>
      <c r="L25" s="60">
        <v>1</v>
      </c>
      <c r="M25" s="60">
        <v>1</v>
      </c>
      <c r="N25" s="65"/>
      <c r="O25" s="71">
        <v>45646</v>
      </c>
      <c r="P25" s="60" t="s">
        <v>94</v>
      </c>
      <c r="Q25" s="55">
        <v>68.33026666666666</v>
      </c>
      <c r="R25" s="55">
        <v>11.197721817987521</v>
      </c>
      <c r="S25" s="57"/>
    </row>
    <row r="26" spans="1:19">
      <c r="A26" s="40" t="s">
        <v>57</v>
      </c>
      <c r="B26" s="40">
        <v>20240909</v>
      </c>
      <c r="C26" s="41">
        <v>857</v>
      </c>
      <c r="D26" s="40">
        <v>137</v>
      </c>
      <c r="E26" s="40" t="s">
        <v>69</v>
      </c>
      <c r="F26" s="38" t="s">
        <v>93</v>
      </c>
      <c r="G26" s="40">
        <v>15</v>
      </c>
      <c r="H26" s="40">
        <v>11</v>
      </c>
      <c r="I26" s="40">
        <v>24</v>
      </c>
      <c r="J26" s="40" t="s">
        <v>60</v>
      </c>
      <c r="K26" s="52"/>
      <c r="L26" s="60">
        <v>1</v>
      </c>
      <c r="M26" s="60">
        <v>1</v>
      </c>
      <c r="N26" s="65"/>
      <c r="O26" s="71">
        <v>45646</v>
      </c>
      <c r="P26" s="60" t="s">
        <v>94</v>
      </c>
      <c r="Q26" s="55">
        <v>71.380933333333331</v>
      </c>
      <c r="R26" s="55">
        <v>7.2273885172296524</v>
      </c>
      <c r="S26" s="57"/>
    </row>
    <row r="27" spans="1:19">
      <c r="A27" s="40" t="s">
        <v>57</v>
      </c>
      <c r="B27" s="40">
        <v>20240909</v>
      </c>
      <c r="C27" s="41">
        <v>857</v>
      </c>
      <c r="D27" s="40">
        <v>137</v>
      </c>
      <c r="E27" s="40" t="s">
        <v>69</v>
      </c>
      <c r="F27" s="38" t="s">
        <v>93</v>
      </c>
      <c r="G27" s="40">
        <v>15</v>
      </c>
      <c r="H27" s="40">
        <v>18</v>
      </c>
      <c r="I27" s="40">
        <v>3</v>
      </c>
      <c r="J27" s="40" t="s">
        <v>60</v>
      </c>
      <c r="K27" s="52"/>
      <c r="L27" s="60">
        <v>1</v>
      </c>
      <c r="M27" s="60">
        <v>1</v>
      </c>
      <c r="N27" s="65"/>
      <c r="O27" s="71">
        <v>45646</v>
      </c>
      <c r="P27" s="60" t="s">
        <v>94</v>
      </c>
      <c r="Q27" s="55">
        <v>78.002266666666671</v>
      </c>
      <c r="R27" s="55">
        <v>4.6379020592253237</v>
      </c>
      <c r="S27" s="57"/>
    </row>
    <row r="28" spans="1:19">
      <c r="A28" s="38" t="s">
        <v>57</v>
      </c>
      <c r="B28" s="38">
        <v>20240909</v>
      </c>
      <c r="C28" s="39">
        <v>2135</v>
      </c>
      <c r="D28" s="38">
        <v>122</v>
      </c>
      <c r="E28" s="38" t="s">
        <v>70</v>
      </c>
      <c r="F28" s="38" t="s">
        <v>93</v>
      </c>
      <c r="G28" s="38">
        <v>16</v>
      </c>
      <c r="H28" s="38">
        <v>2</v>
      </c>
      <c r="I28" s="38">
        <v>116</v>
      </c>
      <c r="J28" s="38" t="s">
        <v>60</v>
      </c>
      <c r="K28" s="51"/>
      <c r="L28" s="60">
        <v>1</v>
      </c>
      <c r="M28" s="60">
        <v>1</v>
      </c>
      <c r="N28" s="65"/>
      <c r="O28" s="71">
        <v>45646</v>
      </c>
      <c r="P28" s="60" t="s">
        <v>94</v>
      </c>
      <c r="Q28" s="55">
        <v>55.319600000000001</v>
      </c>
      <c r="R28" s="55">
        <v>17.00280619695371</v>
      </c>
      <c r="S28" s="57"/>
    </row>
    <row r="29" spans="1:19">
      <c r="A29" s="38" t="s">
        <v>57</v>
      </c>
      <c r="B29" s="38">
        <v>20240909</v>
      </c>
      <c r="C29" s="39">
        <v>2135</v>
      </c>
      <c r="D29" s="38">
        <v>122</v>
      </c>
      <c r="E29" s="38" t="s">
        <v>70</v>
      </c>
      <c r="F29" s="38" t="s">
        <v>93</v>
      </c>
      <c r="G29" s="38">
        <v>16</v>
      </c>
      <c r="H29" s="38">
        <v>8</v>
      </c>
      <c r="I29" s="38">
        <v>30</v>
      </c>
      <c r="J29" s="38" t="s">
        <v>60</v>
      </c>
      <c r="K29" s="51"/>
      <c r="L29" s="60">
        <v>1</v>
      </c>
      <c r="M29" s="60">
        <v>1</v>
      </c>
      <c r="N29" s="65"/>
      <c r="O29" s="71">
        <v>45646</v>
      </c>
      <c r="P29" s="60" t="s">
        <v>94</v>
      </c>
      <c r="Q29" s="55">
        <v>75.756933333333336</v>
      </c>
      <c r="R29" s="55">
        <v>4.9812535066536476</v>
      </c>
      <c r="S29" s="57"/>
    </row>
    <row r="30" spans="1:19">
      <c r="A30" s="38" t="s">
        <v>57</v>
      </c>
      <c r="B30" s="38">
        <v>20240909</v>
      </c>
      <c r="C30" s="39">
        <v>2135</v>
      </c>
      <c r="D30" s="38">
        <v>122</v>
      </c>
      <c r="E30" s="38" t="s">
        <v>70</v>
      </c>
      <c r="F30" s="38" t="s">
        <v>93</v>
      </c>
      <c r="G30" s="38">
        <v>16</v>
      </c>
      <c r="H30" s="38">
        <v>19</v>
      </c>
      <c r="I30" s="38">
        <v>3</v>
      </c>
      <c r="J30" s="38" t="s">
        <v>60</v>
      </c>
      <c r="K30" s="51"/>
      <c r="L30" s="60">
        <v>1</v>
      </c>
      <c r="M30" s="60">
        <v>1</v>
      </c>
      <c r="N30" s="65"/>
      <c r="O30" s="71">
        <v>45646</v>
      </c>
      <c r="P30" s="60" t="s">
        <v>94</v>
      </c>
      <c r="Q30" s="55">
        <v>79.644933333333327</v>
      </c>
      <c r="R30" s="55">
        <v>4.7750300366812173</v>
      </c>
      <c r="S30" s="57"/>
    </row>
    <row r="31" spans="1:19">
      <c r="A31" s="40" t="s">
        <v>57</v>
      </c>
      <c r="B31" s="40">
        <v>20240910</v>
      </c>
      <c r="C31" s="41">
        <v>615</v>
      </c>
      <c r="D31" s="40">
        <v>205</v>
      </c>
      <c r="E31" s="40" t="s">
        <v>71</v>
      </c>
      <c r="F31" s="38" t="s">
        <v>93</v>
      </c>
      <c r="G31" s="40">
        <v>19</v>
      </c>
      <c r="H31" s="40">
        <v>2</v>
      </c>
      <c r="I31" s="40">
        <v>200</v>
      </c>
      <c r="J31" s="40" t="s">
        <v>60</v>
      </c>
      <c r="K31" s="52"/>
      <c r="L31" s="60">
        <v>1</v>
      </c>
      <c r="M31" s="60">
        <v>1</v>
      </c>
      <c r="N31" s="65"/>
      <c r="O31" s="71">
        <v>45646</v>
      </c>
      <c r="P31" s="60" t="s">
        <v>94</v>
      </c>
      <c r="Q31" s="55">
        <v>47.855600000000003</v>
      </c>
      <c r="R31" s="55">
        <v>21.025226868993276</v>
      </c>
      <c r="S31" s="57"/>
    </row>
    <row r="32" spans="1:19">
      <c r="A32" s="40" t="s">
        <v>57</v>
      </c>
      <c r="B32" s="40">
        <v>20240910</v>
      </c>
      <c r="C32" s="41">
        <v>615</v>
      </c>
      <c r="D32" s="40">
        <v>205</v>
      </c>
      <c r="E32" s="40" t="s">
        <v>71</v>
      </c>
      <c r="F32" s="38" t="s">
        <v>93</v>
      </c>
      <c r="G32" s="40">
        <v>19</v>
      </c>
      <c r="H32" s="40">
        <v>3</v>
      </c>
      <c r="I32" s="40">
        <v>92</v>
      </c>
      <c r="J32" s="40" t="s">
        <v>60</v>
      </c>
      <c r="K32" s="52"/>
      <c r="L32" s="60">
        <v>1</v>
      </c>
      <c r="M32" s="60">
        <v>1</v>
      </c>
      <c r="N32" s="65"/>
      <c r="O32" s="71">
        <v>45646</v>
      </c>
      <c r="P32" s="60" t="s">
        <v>94</v>
      </c>
      <c r="Q32" s="55">
        <v>53.479599999999998</v>
      </c>
      <c r="R32" s="55">
        <v>13.668151427347974</v>
      </c>
      <c r="S32" s="57"/>
    </row>
    <row r="33" spans="1:19">
      <c r="A33" s="40" t="s">
        <v>57</v>
      </c>
      <c r="B33" s="40">
        <v>20240910</v>
      </c>
      <c r="C33" s="41">
        <v>615</v>
      </c>
      <c r="D33" s="40">
        <v>205</v>
      </c>
      <c r="E33" s="40" t="s">
        <v>71</v>
      </c>
      <c r="F33" s="38" t="s">
        <v>93</v>
      </c>
      <c r="G33" s="40">
        <v>19</v>
      </c>
      <c r="H33" s="40">
        <v>10</v>
      </c>
      <c r="I33" s="40">
        <v>40</v>
      </c>
      <c r="J33" s="40" t="s">
        <v>60</v>
      </c>
      <c r="K33" s="52"/>
      <c r="L33" s="60">
        <v>1</v>
      </c>
      <c r="M33" s="60">
        <v>1</v>
      </c>
      <c r="N33" s="65"/>
      <c r="O33" s="71">
        <v>45646</v>
      </c>
      <c r="P33" s="60" t="s">
        <v>94</v>
      </c>
      <c r="Q33" s="55">
        <v>68.327600000000004</v>
      </c>
      <c r="R33" s="55">
        <v>5.0429079461299411</v>
      </c>
      <c r="S33" s="57"/>
    </row>
    <row r="34" spans="1:19">
      <c r="A34" s="40" t="s">
        <v>57</v>
      </c>
      <c r="B34" s="40">
        <v>20240910</v>
      </c>
      <c r="C34" s="41">
        <v>615</v>
      </c>
      <c r="D34" s="40">
        <v>205</v>
      </c>
      <c r="E34" s="40" t="s">
        <v>71</v>
      </c>
      <c r="F34" s="38" t="s">
        <v>93</v>
      </c>
      <c r="G34" s="40">
        <v>19</v>
      </c>
      <c r="H34" s="40">
        <v>20</v>
      </c>
      <c r="I34" s="40">
        <v>3</v>
      </c>
      <c r="J34" s="40" t="s">
        <v>60</v>
      </c>
      <c r="K34" s="52"/>
      <c r="L34" s="60">
        <v>1</v>
      </c>
      <c r="M34" s="60">
        <v>1</v>
      </c>
      <c r="N34" s="65"/>
      <c r="O34" s="71">
        <v>45646</v>
      </c>
      <c r="P34" s="60" t="s">
        <v>94</v>
      </c>
      <c r="Q34" s="55">
        <v>76.75160000000001</v>
      </c>
      <c r="R34" s="55">
        <v>4.5539244606283029</v>
      </c>
      <c r="S34" s="57"/>
    </row>
    <row r="35" spans="1:19">
      <c r="A35" s="40" t="s">
        <v>57</v>
      </c>
      <c r="B35" s="40">
        <v>20240910</v>
      </c>
      <c r="C35" s="41">
        <v>615</v>
      </c>
      <c r="D35" s="40">
        <v>205</v>
      </c>
      <c r="E35" s="40" t="s">
        <v>71</v>
      </c>
      <c r="F35" s="38" t="s">
        <v>93</v>
      </c>
      <c r="G35" s="40">
        <v>19</v>
      </c>
      <c r="H35" s="40">
        <v>20</v>
      </c>
      <c r="I35" s="40">
        <v>3</v>
      </c>
      <c r="J35" s="40" t="s">
        <v>63</v>
      </c>
      <c r="K35" s="52" t="s">
        <v>64</v>
      </c>
      <c r="L35" s="60">
        <v>1</v>
      </c>
      <c r="M35" s="60">
        <v>1</v>
      </c>
      <c r="N35" s="65"/>
      <c r="O35" s="71">
        <v>45646</v>
      </c>
      <c r="P35" s="60" t="s">
        <v>94</v>
      </c>
      <c r="Q35" s="55">
        <v>76.36226666666667</v>
      </c>
      <c r="R35" s="55">
        <v>4.4880179908433</v>
      </c>
      <c r="S35" s="57"/>
    </row>
    <row r="36" spans="1:19">
      <c r="A36" s="38" t="s">
        <v>57</v>
      </c>
      <c r="B36" s="38">
        <v>20240910</v>
      </c>
      <c r="C36" s="38">
        <v>2100</v>
      </c>
      <c r="D36" s="38">
        <v>55</v>
      </c>
      <c r="E36" s="38" t="s">
        <v>72</v>
      </c>
      <c r="F36" s="38" t="s">
        <v>93</v>
      </c>
      <c r="G36" s="38">
        <v>20</v>
      </c>
      <c r="H36" s="38">
        <v>9</v>
      </c>
      <c r="I36" s="38">
        <v>34</v>
      </c>
      <c r="J36" s="38" t="s">
        <v>60</v>
      </c>
      <c r="K36" s="51"/>
      <c r="L36" s="60">
        <v>1</v>
      </c>
      <c r="M36" s="60">
        <v>1</v>
      </c>
      <c r="N36" s="65"/>
      <c r="O36" s="71">
        <v>45646</v>
      </c>
      <c r="P36" s="60" t="s">
        <v>94</v>
      </c>
      <c r="Q36" s="55">
        <v>76.655600000000007</v>
      </c>
      <c r="R36" s="55">
        <v>4.8388104913118655</v>
      </c>
      <c r="S36" s="57"/>
    </row>
    <row r="37" spans="1:19">
      <c r="A37" s="38" t="s">
        <v>57</v>
      </c>
      <c r="B37" s="38">
        <v>20240910</v>
      </c>
      <c r="C37" s="38">
        <v>2100</v>
      </c>
      <c r="D37" s="38">
        <v>55</v>
      </c>
      <c r="E37" s="38" t="s">
        <v>72</v>
      </c>
      <c r="F37" s="38" t="s">
        <v>93</v>
      </c>
      <c r="G37" s="38">
        <v>20</v>
      </c>
      <c r="H37" s="38">
        <v>20</v>
      </c>
      <c r="I37" s="38">
        <v>4</v>
      </c>
      <c r="J37" s="38" t="s">
        <v>60</v>
      </c>
      <c r="K37" s="51"/>
      <c r="L37" s="60">
        <v>1</v>
      </c>
      <c r="M37" s="60">
        <v>1</v>
      </c>
      <c r="N37" s="65"/>
      <c r="O37" s="71">
        <v>45646</v>
      </c>
      <c r="P37" s="60" t="s">
        <v>94</v>
      </c>
      <c r="Q37" s="55">
        <v>82.860933333333335</v>
      </c>
      <c r="R37" s="55">
        <v>5.3681882647462489</v>
      </c>
      <c r="S37" s="57"/>
    </row>
    <row r="38" spans="1:19">
      <c r="A38" s="40" t="s">
        <v>57</v>
      </c>
      <c r="B38" s="40">
        <v>20240910</v>
      </c>
      <c r="C38" s="40">
        <v>533</v>
      </c>
      <c r="D38" s="40">
        <v>18</v>
      </c>
      <c r="E38" s="40" t="s">
        <v>73</v>
      </c>
      <c r="F38" s="38" t="s">
        <v>93</v>
      </c>
      <c r="G38" s="40">
        <v>24</v>
      </c>
      <c r="H38" s="40">
        <v>7</v>
      </c>
      <c r="I38" s="40">
        <v>3</v>
      </c>
      <c r="J38" s="40" t="s">
        <v>60</v>
      </c>
      <c r="K38" s="52"/>
      <c r="L38" s="60">
        <v>1</v>
      </c>
      <c r="M38" s="60">
        <v>1</v>
      </c>
      <c r="N38" s="65"/>
      <c r="O38" s="71">
        <v>45646</v>
      </c>
      <c r="P38" s="60" t="s">
        <v>94</v>
      </c>
      <c r="Q38" s="55">
        <v>90.167600000000007</v>
      </c>
      <c r="R38" s="55">
        <v>5.7838242274226408</v>
      </c>
      <c r="S38" s="57"/>
    </row>
    <row r="39" spans="1:19" ht="16.2" thickBot="1">
      <c r="A39" s="42" t="s">
        <v>57</v>
      </c>
      <c r="B39" s="42">
        <v>20240911</v>
      </c>
      <c r="C39" s="43"/>
      <c r="D39" s="43"/>
      <c r="E39" s="43"/>
      <c r="F39" s="42" t="s">
        <v>74</v>
      </c>
      <c r="G39" s="43"/>
      <c r="H39" s="43"/>
      <c r="I39" s="43"/>
      <c r="J39" s="42" t="s">
        <v>60</v>
      </c>
      <c r="K39" s="53" t="s">
        <v>75</v>
      </c>
      <c r="L39" s="60">
        <v>1</v>
      </c>
      <c r="M39" s="60">
        <v>1</v>
      </c>
      <c r="N39" s="65"/>
      <c r="O39" s="71">
        <v>45646</v>
      </c>
      <c r="P39" s="60" t="s">
        <v>94</v>
      </c>
      <c r="Q39" s="55">
        <v>3.1985333333333337</v>
      </c>
      <c r="R39" s="55">
        <v>0.15190378277866118</v>
      </c>
      <c r="S39" s="57"/>
    </row>
    <row r="40" spans="1:19">
      <c r="A40" s="44" t="s">
        <v>76</v>
      </c>
      <c r="B40" s="44">
        <v>20241106</v>
      </c>
      <c r="C40" s="44">
        <v>1626</v>
      </c>
      <c r="D40" s="44">
        <v>22</v>
      </c>
      <c r="E40" s="44" t="s">
        <v>58</v>
      </c>
      <c r="F40" s="38" t="s">
        <v>93</v>
      </c>
      <c r="G40" s="44">
        <v>1</v>
      </c>
      <c r="H40" s="44">
        <v>20</v>
      </c>
      <c r="I40" s="44">
        <v>3</v>
      </c>
      <c r="J40" s="44" t="s">
        <v>60</v>
      </c>
      <c r="K40" s="54"/>
      <c r="L40" s="60">
        <v>1</v>
      </c>
      <c r="M40" s="60">
        <v>1</v>
      </c>
      <c r="N40" s="65"/>
      <c r="O40" s="71">
        <v>45646</v>
      </c>
      <c r="P40" s="60" t="s">
        <v>94</v>
      </c>
      <c r="Q40" s="55">
        <v>89.315765088905593</v>
      </c>
      <c r="R40" s="55">
        <v>6.0401475375966394</v>
      </c>
      <c r="S40" s="57"/>
    </row>
    <row r="41" spans="1:19">
      <c r="A41" s="38" t="s">
        <v>76</v>
      </c>
      <c r="B41" s="38">
        <v>20241107</v>
      </c>
      <c r="C41" s="38">
        <v>830</v>
      </c>
      <c r="D41" s="38">
        <v>48</v>
      </c>
      <c r="E41" s="38" t="s">
        <v>61</v>
      </c>
      <c r="F41" s="38" t="s">
        <v>93</v>
      </c>
      <c r="G41" s="38">
        <v>4</v>
      </c>
      <c r="H41" s="38">
        <v>16</v>
      </c>
      <c r="I41" s="38">
        <v>3</v>
      </c>
      <c r="J41" s="38" t="s">
        <v>60</v>
      </c>
      <c r="K41" s="51"/>
      <c r="L41" s="60">
        <v>1</v>
      </c>
      <c r="M41" s="60">
        <v>1</v>
      </c>
      <c r="N41" s="65"/>
      <c r="O41" s="71">
        <v>45646</v>
      </c>
      <c r="P41" s="60" t="s">
        <v>94</v>
      </c>
      <c r="Q41" s="55">
        <v>88.158740295517177</v>
      </c>
      <c r="R41" s="55">
        <v>5.4588112859612137</v>
      </c>
      <c r="S41" s="57"/>
    </row>
    <row r="42" spans="1:19">
      <c r="A42" s="40" t="s">
        <v>76</v>
      </c>
      <c r="B42" s="40">
        <v>20241107</v>
      </c>
      <c r="C42" s="40">
        <v>1304</v>
      </c>
      <c r="D42" s="40">
        <v>77</v>
      </c>
      <c r="E42" s="40" t="s">
        <v>65</v>
      </c>
      <c r="F42" s="38" t="s">
        <v>93</v>
      </c>
      <c r="G42" s="40">
        <v>5</v>
      </c>
      <c r="H42" s="40">
        <v>7</v>
      </c>
      <c r="I42" s="40">
        <v>37</v>
      </c>
      <c r="J42" s="40" t="s">
        <v>60</v>
      </c>
      <c r="K42" s="52"/>
      <c r="L42" s="60">
        <v>1</v>
      </c>
      <c r="M42" s="60">
        <v>1</v>
      </c>
      <c r="N42" s="65"/>
      <c r="O42" s="71">
        <v>45646</v>
      </c>
      <c r="P42" s="60" t="s">
        <v>94</v>
      </c>
      <c r="Q42" s="55">
        <v>78.778575006260979</v>
      </c>
      <c r="R42" s="55">
        <v>4.9434875757202894</v>
      </c>
      <c r="S42" s="57"/>
    </row>
    <row r="43" spans="1:19">
      <c r="A43" s="40" t="s">
        <v>76</v>
      </c>
      <c r="B43" s="40">
        <v>20241107</v>
      </c>
      <c r="C43" s="40">
        <v>1304</v>
      </c>
      <c r="D43" s="40">
        <v>77</v>
      </c>
      <c r="E43" s="40" t="s">
        <v>65</v>
      </c>
      <c r="F43" s="38" t="s">
        <v>93</v>
      </c>
      <c r="G43" s="40">
        <v>5</v>
      </c>
      <c r="H43" s="40">
        <v>13</v>
      </c>
      <c r="I43" s="40">
        <v>3</v>
      </c>
      <c r="J43" s="40" t="s">
        <v>60</v>
      </c>
      <c r="K43" s="73" t="s">
        <v>98</v>
      </c>
      <c r="L43" s="60">
        <v>1</v>
      </c>
      <c r="M43" s="60">
        <v>1</v>
      </c>
      <c r="N43" s="65"/>
      <c r="O43" s="71">
        <v>45646</v>
      </c>
      <c r="P43" s="60" t="s">
        <v>94</v>
      </c>
      <c r="Q43" s="55">
        <v>78.671136989732034</v>
      </c>
      <c r="R43" s="55">
        <v>4.8487276372668955</v>
      </c>
      <c r="S43" s="57"/>
    </row>
    <row r="44" spans="1:19">
      <c r="A44" s="40" t="s">
        <v>76</v>
      </c>
      <c r="B44" s="40">
        <v>20241107</v>
      </c>
      <c r="C44" s="40">
        <v>1304</v>
      </c>
      <c r="D44" s="40">
        <v>77</v>
      </c>
      <c r="E44" s="40" t="s">
        <v>65</v>
      </c>
      <c r="F44" s="38" t="s">
        <v>93</v>
      </c>
      <c r="G44" s="40">
        <v>5</v>
      </c>
      <c r="H44" s="40">
        <v>13</v>
      </c>
      <c r="I44" s="40">
        <v>3</v>
      </c>
      <c r="J44" s="40" t="s">
        <v>63</v>
      </c>
      <c r="K44" s="52" t="s">
        <v>64</v>
      </c>
      <c r="L44" s="60">
        <v>1</v>
      </c>
      <c r="M44" s="60">
        <v>1</v>
      </c>
      <c r="N44" s="65"/>
      <c r="O44" s="71">
        <v>45646</v>
      </c>
      <c r="P44" s="60" t="s">
        <v>94</v>
      </c>
      <c r="Q44" s="55">
        <v>78.481054345103942</v>
      </c>
      <c r="R44" s="55">
        <v>4.6389781105779218</v>
      </c>
      <c r="S44" s="57"/>
    </row>
    <row r="45" spans="1:19">
      <c r="A45" s="38" t="s">
        <v>76</v>
      </c>
      <c r="B45" s="38">
        <v>20241107</v>
      </c>
      <c r="C45" s="38">
        <v>1033</v>
      </c>
      <c r="D45" s="38">
        <v>1593</v>
      </c>
      <c r="E45" s="38" t="s">
        <v>67</v>
      </c>
      <c r="F45" s="38" t="s">
        <v>93</v>
      </c>
      <c r="G45" s="38">
        <v>10</v>
      </c>
      <c r="H45" s="38">
        <v>1</v>
      </c>
      <c r="I45" s="38">
        <v>500</v>
      </c>
      <c r="J45" s="38" t="s">
        <v>60</v>
      </c>
      <c r="K45" s="51"/>
      <c r="L45" s="60">
        <v>1</v>
      </c>
      <c r="M45" s="60">
        <v>1</v>
      </c>
      <c r="N45" s="65"/>
      <c r="O45" s="71">
        <v>45646</v>
      </c>
      <c r="P45" s="60" t="s">
        <v>94</v>
      </c>
      <c r="Q45" s="55">
        <v>48.494828449787128</v>
      </c>
      <c r="R45" s="55">
        <v>21.439169895477864</v>
      </c>
      <c r="S45" s="57"/>
    </row>
    <row r="46" spans="1:19">
      <c r="A46" s="38" t="s">
        <v>76</v>
      </c>
      <c r="B46" s="38">
        <v>20241107</v>
      </c>
      <c r="C46" s="38">
        <v>1033</v>
      </c>
      <c r="D46" s="38">
        <v>1593</v>
      </c>
      <c r="E46" s="38" t="s">
        <v>67</v>
      </c>
      <c r="F46" s="38" t="s">
        <v>93</v>
      </c>
      <c r="G46" s="38">
        <v>10</v>
      </c>
      <c r="H46" s="45">
        <v>1</v>
      </c>
      <c r="I46" s="38">
        <v>500</v>
      </c>
      <c r="J46" s="38" t="s">
        <v>63</v>
      </c>
      <c r="K46" s="51" t="s">
        <v>64</v>
      </c>
      <c r="L46" s="60">
        <v>1</v>
      </c>
      <c r="M46" s="60">
        <v>1</v>
      </c>
      <c r="N46" s="65"/>
      <c r="O46" s="71">
        <v>45646</v>
      </c>
      <c r="P46" s="60" t="s">
        <v>94</v>
      </c>
      <c r="Q46" s="55">
        <v>48.139456548960673</v>
      </c>
      <c r="R46" s="55">
        <v>21.028188589376629</v>
      </c>
      <c r="S46" s="57"/>
    </row>
    <row r="47" spans="1:19">
      <c r="A47" s="38" t="s">
        <v>76</v>
      </c>
      <c r="B47" s="38">
        <v>20241107</v>
      </c>
      <c r="C47" s="38">
        <v>1033</v>
      </c>
      <c r="D47" s="38">
        <v>1593</v>
      </c>
      <c r="E47" s="38" t="s">
        <v>67</v>
      </c>
      <c r="F47" s="38" t="s">
        <v>93</v>
      </c>
      <c r="G47" s="38">
        <v>10</v>
      </c>
      <c r="H47" s="38">
        <v>6</v>
      </c>
      <c r="I47" s="38">
        <v>93</v>
      </c>
      <c r="J47" s="38" t="s">
        <v>60</v>
      </c>
      <c r="K47" s="51"/>
      <c r="L47" s="60">
        <v>1</v>
      </c>
      <c r="M47" s="60">
        <v>1</v>
      </c>
      <c r="N47" s="65"/>
      <c r="O47" s="71">
        <v>45646</v>
      </c>
      <c r="P47" s="60" t="s">
        <v>94</v>
      </c>
      <c r="Q47" s="55">
        <v>54.158740295517148</v>
      </c>
      <c r="R47" s="55">
        <v>12.588165756567085</v>
      </c>
      <c r="S47" s="57"/>
    </row>
    <row r="48" spans="1:19">
      <c r="A48" s="38" t="s">
        <v>76</v>
      </c>
      <c r="B48" s="38">
        <v>20241107</v>
      </c>
      <c r="C48" s="38">
        <v>1033</v>
      </c>
      <c r="D48" s="38">
        <v>1593</v>
      </c>
      <c r="E48" s="38" t="s">
        <v>67</v>
      </c>
      <c r="F48" s="38" t="s">
        <v>93</v>
      </c>
      <c r="G48" s="38">
        <v>10</v>
      </c>
      <c r="H48" s="38">
        <v>8</v>
      </c>
      <c r="I48" s="38">
        <v>57</v>
      </c>
      <c r="J48" s="38" t="s">
        <v>60</v>
      </c>
      <c r="K48" s="51"/>
      <c r="L48" s="60">
        <v>1</v>
      </c>
      <c r="M48" s="60">
        <v>1</v>
      </c>
      <c r="N48" s="65"/>
      <c r="O48" s="71">
        <v>45646</v>
      </c>
      <c r="P48" s="60" t="s">
        <v>94</v>
      </c>
      <c r="Q48" s="55">
        <v>61.789594290007514</v>
      </c>
      <c r="R48" s="55">
        <v>7.4902940114564363</v>
      </c>
      <c r="S48" s="57"/>
    </row>
    <row r="49" spans="1:19">
      <c r="A49" s="38" t="s">
        <v>76</v>
      </c>
      <c r="B49" s="38">
        <v>20241107</v>
      </c>
      <c r="C49" s="38">
        <v>1033</v>
      </c>
      <c r="D49" s="38">
        <v>1593</v>
      </c>
      <c r="E49" s="38" t="s">
        <v>67</v>
      </c>
      <c r="F49" s="38" t="s">
        <v>93</v>
      </c>
      <c r="G49" s="38">
        <v>10</v>
      </c>
      <c r="H49" s="38">
        <v>19</v>
      </c>
      <c r="I49" s="38">
        <v>4</v>
      </c>
      <c r="J49" s="38" t="s">
        <v>60</v>
      </c>
      <c r="K49" s="51"/>
      <c r="L49" s="60">
        <v>1</v>
      </c>
      <c r="M49" s="60">
        <v>1</v>
      </c>
      <c r="N49" s="65"/>
      <c r="O49" s="71">
        <v>45646</v>
      </c>
      <c r="P49" s="60" t="s">
        <v>94</v>
      </c>
      <c r="Q49" s="55">
        <v>70.957638367142522</v>
      </c>
      <c r="R49" s="55">
        <v>4.7486441067655578</v>
      </c>
      <c r="S49" s="57"/>
    </row>
    <row r="50" spans="1:19">
      <c r="A50" s="40" t="s">
        <v>76</v>
      </c>
      <c r="B50" s="40">
        <v>20241108</v>
      </c>
      <c r="C50" s="40">
        <v>1750</v>
      </c>
      <c r="D50" s="40">
        <v>452</v>
      </c>
      <c r="E50" s="40" t="s">
        <v>66</v>
      </c>
      <c r="F50" s="38" t="s">
        <v>93</v>
      </c>
      <c r="G50" s="40">
        <v>11</v>
      </c>
      <c r="H50" s="40">
        <v>1</v>
      </c>
      <c r="I50" s="40">
        <v>450</v>
      </c>
      <c r="J50" s="40" t="s">
        <v>60</v>
      </c>
      <c r="K50" s="52"/>
      <c r="L50" s="60">
        <v>1</v>
      </c>
      <c r="M50" s="60">
        <v>1</v>
      </c>
      <c r="N50" s="65"/>
      <c r="O50" s="71">
        <v>45646</v>
      </c>
      <c r="P50" s="60" t="s">
        <v>94</v>
      </c>
      <c r="Q50" s="55">
        <v>46.679401452541939</v>
      </c>
      <c r="R50" s="55">
        <v>21.348668830662827</v>
      </c>
      <c r="S50" s="57"/>
    </row>
    <row r="51" spans="1:19">
      <c r="A51" s="40" t="s">
        <v>76</v>
      </c>
      <c r="B51" s="40">
        <v>20241108</v>
      </c>
      <c r="C51" s="40">
        <v>1750</v>
      </c>
      <c r="D51" s="40">
        <v>452</v>
      </c>
      <c r="E51" s="40" t="s">
        <v>66</v>
      </c>
      <c r="F51" s="38" t="s">
        <v>93</v>
      </c>
      <c r="G51" s="40">
        <v>11</v>
      </c>
      <c r="H51" s="40">
        <v>5</v>
      </c>
      <c r="I51" s="40">
        <v>70</v>
      </c>
      <c r="J51" s="40" t="s">
        <v>60</v>
      </c>
      <c r="K51" s="52"/>
      <c r="L51" s="60">
        <v>1</v>
      </c>
      <c r="M51" s="60">
        <v>1</v>
      </c>
      <c r="N51" s="65"/>
      <c r="O51" s="71">
        <v>45646</v>
      </c>
      <c r="P51" s="60" t="s">
        <v>94</v>
      </c>
      <c r="Q51" s="55">
        <v>57.155985474580511</v>
      </c>
      <c r="R51" s="55">
        <v>8.3356804286698569</v>
      </c>
      <c r="S51" s="57"/>
    </row>
    <row r="52" spans="1:19">
      <c r="A52" s="40" t="s">
        <v>76</v>
      </c>
      <c r="B52" s="40">
        <v>20241108</v>
      </c>
      <c r="C52" s="40">
        <v>1750</v>
      </c>
      <c r="D52" s="40">
        <v>452</v>
      </c>
      <c r="E52" s="40" t="s">
        <v>66</v>
      </c>
      <c r="F52" s="38" t="s">
        <v>93</v>
      </c>
      <c r="G52" s="40">
        <v>11</v>
      </c>
      <c r="H52" s="40">
        <v>11</v>
      </c>
      <c r="I52" s="40">
        <v>30</v>
      </c>
      <c r="J52" s="40" t="s">
        <v>60</v>
      </c>
      <c r="K52" s="52"/>
      <c r="L52" s="60">
        <v>1</v>
      </c>
      <c r="M52" s="60">
        <v>1</v>
      </c>
      <c r="N52" s="65"/>
      <c r="O52" s="71">
        <v>45646</v>
      </c>
      <c r="P52" s="60" t="s">
        <v>94</v>
      </c>
      <c r="Q52" s="55">
        <v>73.461770598547474</v>
      </c>
      <c r="R52" s="55">
        <v>4.4430699232136046</v>
      </c>
      <c r="S52" s="57"/>
    </row>
    <row r="53" spans="1:19">
      <c r="A53" s="40" t="s">
        <v>76</v>
      </c>
      <c r="B53" s="40">
        <v>20241108</v>
      </c>
      <c r="C53" s="40">
        <v>1750</v>
      </c>
      <c r="D53" s="40">
        <v>452</v>
      </c>
      <c r="E53" s="40" t="s">
        <v>66</v>
      </c>
      <c r="F53" s="38" t="s">
        <v>93</v>
      </c>
      <c r="G53" s="40">
        <v>11</v>
      </c>
      <c r="H53" s="40">
        <v>11</v>
      </c>
      <c r="I53" s="40">
        <v>30</v>
      </c>
      <c r="J53" s="40" t="s">
        <v>63</v>
      </c>
      <c r="K53" s="52" t="s">
        <v>64</v>
      </c>
      <c r="L53" s="60">
        <v>1</v>
      </c>
      <c r="M53" s="60">
        <v>1</v>
      </c>
      <c r="N53" s="65"/>
      <c r="O53" s="71">
        <v>45646</v>
      </c>
      <c r="P53" s="60" t="s">
        <v>94</v>
      </c>
      <c r="Q53" s="55">
        <v>73.172514400200356</v>
      </c>
      <c r="R53" s="55">
        <v>4.1215249635178202</v>
      </c>
      <c r="S53" s="57"/>
    </row>
    <row r="54" spans="1:19">
      <c r="A54" s="40" t="s">
        <v>76</v>
      </c>
      <c r="B54" s="40">
        <v>20241108</v>
      </c>
      <c r="C54" s="40">
        <v>1750</v>
      </c>
      <c r="D54" s="40">
        <v>452</v>
      </c>
      <c r="E54" s="40" t="s">
        <v>66</v>
      </c>
      <c r="F54" s="38" t="s">
        <v>93</v>
      </c>
      <c r="G54" s="40">
        <v>11</v>
      </c>
      <c r="H54" s="40">
        <v>21</v>
      </c>
      <c r="I54" s="40">
        <v>3</v>
      </c>
      <c r="J54" s="40" t="s">
        <v>60</v>
      </c>
      <c r="K54" s="52"/>
      <c r="L54" s="60">
        <v>1</v>
      </c>
      <c r="M54" s="60">
        <v>1</v>
      </c>
      <c r="N54" s="65"/>
      <c r="O54" s="71">
        <v>45646</v>
      </c>
      <c r="P54" s="60" t="s">
        <v>94</v>
      </c>
      <c r="Q54" s="55">
        <v>74.985186576508895</v>
      </c>
      <c r="R54" s="55">
        <v>4.7784562222340412</v>
      </c>
      <c r="S54" s="57"/>
    </row>
    <row r="55" spans="1:19">
      <c r="A55" s="38" t="s">
        <v>76</v>
      </c>
      <c r="B55" s="38">
        <v>20240909</v>
      </c>
      <c r="C55" s="39">
        <v>58</v>
      </c>
      <c r="D55" s="38">
        <v>205</v>
      </c>
      <c r="E55" s="38" t="s">
        <v>71</v>
      </c>
      <c r="F55" s="38" t="s">
        <v>93</v>
      </c>
      <c r="G55" s="38">
        <v>12</v>
      </c>
      <c r="H55" s="38">
        <v>2</v>
      </c>
      <c r="I55" s="38">
        <v>195</v>
      </c>
      <c r="J55" s="38" t="s">
        <v>60</v>
      </c>
      <c r="K55" s="51"/>
      <c r="L55" s="60">
        <v>1</v>
      </c>
      <c r="M55" s="60">
        <v>1</v>
      </c>
      <c r="N55" s="65"/>
      <c r="O55" s="71">
        <v>45646</v>
      </c>
      <c r="P55" s="60" t="s">
        <v>94</v>
      </c>
      <c r="Q55" s="55">
        <v>48.42320310543451</v>
      </c>
      <c r="R55" s="55">
        <v>12.07071260950698</v>
      </c>
      <c r="S55" s="57"/>
    </row>
    <row r="56" spans="1:19">
      <c r="A56" s="38" t="s">
        <v>76</v>
      </c>
      <c r="B56" s="38">
        <v>20240909</v>
      </c>
      <c r="C56" s="39">
        <v>58</v>
      </c>
      <c r="D56" s="38">
        <v>205</v>
      </c>
      <c r="E56" s="38" t="s">
        <v>71</v>
      </c>
      <c r="F56" s="38" t="s">
        <v>93</v>
      </c>
      <c r="G56" s="38">
        <v>12</v>
      </c>
      <c r="H56" s="38">
        <v>7</v>
      </c>
      <c r="I56" s="38">
        <v>100</v>
      </c>
      <c r="J56" s="38" t="s">
        <v>60</v>
      </c>
      <c r="K56" s="51" t="s">
        <v>77</v>
      </c>
      <c r="L56" s="60">
        <v>4</v>
      </c>
      <c r="M56" s="60">
        <v>3</v>
      </c>
      <c r="N56" s="65"/>
      <c r="O56" s="71">
        <v>45646</v>
      </c>
      <c r="P56" s="60" t="s">
        <v>94</v>
      </c>
      <c r="Q56" s="56">
        <v>71.180778863010275</v>
      </c>
      <c r="R56" s="55">
        <v>9.2204614270380567</v>
      </c>
      <c r="S56" s="58" t="s">
        <v>83</v>
      </c>
    </row>
    <row r="57" spans="1:19">
      <c r="A57" s="38" t="s">
        <v>76</v>
      </c>
      <c r="B57" s="38">
        <v>20240909</v>
      </c>
      <c r="C57" s="39">
        <v>58</v>
      </c>
      <c r="D57" s="38">
        <v>205</v>
      </c>
      <c r="E57" s="38" t="s">
        <v>71</v>
      </c>
      <c r="F57" s="38" t="s">
        <v>93</v>
      </c>
      <c r="G57" s="38">
        <v>12</v>
      </c>
      <c r="H57" s="38">
        <v>16</v>
      </c>
      <c r="I57" s="38">
        <v>25</v>
      </c>
      <c r="J57" s="38" t="s">
        <v>60</v>
      </c>
      <c r="K57" s="51" t="s">
        <v>77</v>
      </c>
      <c r="L57" s="60">
        <v>4</v>
      </c>
      <c r="M57" s="60">
        <v>3</v>
      </c>
      <c r="N57" s="65"/>
      <c r="O57" s="71">
        <v>45646</v>
      </c>
      <c r="P57" s="60" t="s">
        <v>94</v>
      </c>
      <c r="Q57" s="56">
        <v>88.792349110944158</v>
      </c>
      <c r="R57" s="55">
        <v>4.2056377178753266</v>
      </c>
      <c r="S57" s="58" t="s">
        <v>83</v>
      </c>
    </row>
    <row r="58" spans="1:19">
      <c r="A58" s="38" t="s">
        <v>76</v>
      </c>
      <c r="B58" s="38">
        <v>20240909</v>
      </c>
      <c r="C58" s="39">
        <v>58</v>
      </c>
      <c r="D58" s="38">
        <v>205</v>
      </c>
      <c r="E58" s="38" t="s">
        <v>71</v>
      </c>
      <c r="F58" s="38" t="s">
        <v>93</v>
      </c>
      <c r="G58" s="38">
        <v>12</v>
      </c>
      <c r="H58" s="38">
        <v>23</v>
      </c>
      <c r="I58" s="38">
        <v>3</v>
      </c>
      <c r="J58" s="38" t="s">
        <v>60</v>
      </c>
      <c r="K58" s="51"/>
      <c r="L58" s="60">
        <v>1</v>
      </c>
      <c r="M58" s="60">
        <v>1</v>
      </c>
      <c r="N58" s="65"/>
      <c r="O58" s="71">
        <v>45646</v>
      </c>
      <c r="P58" s="60" t="s">
        <v>94</v>
      </c>
      <c r="Q58" s="55">
        <v>75.379125970448285</v>
      </c>
      <c r="R58" s="55">
        <v>4.1151366530602873</v>
      </c>
      <c r="S58" s="57"/>
    </row>
    <row r="59" spans="1:19">
      <c r="A59" s="40" t="s">
        <v>76</v>
      </c>
      <c r="B59" s="40">
        <v>20240910</v>
      </c>
      <c r="C59" s="41">
        <v>338</v>
      </c>
      <c r="D59" s="40">
        <v>122</v>
      </c>
      <c r="E59" s="40" t="s">
        <v>70</v>
      </c>
      <c r="F59" s="38" t="s">
        <v>93</v>
      </c>
      <c r="G59" s="40">
        <v>15</v>
      </c>
      <c r="H59" s="40">
        <v>3</v>
      </c>
      <c r="I59" s="40">
        <v>100</v>
      </c>
      <c r="J59" s="40" t="s">
        <v>60</v>
      </c>
      <c r="K59" s="52"/>
      <c r="L59" s="60">
        <v>1</v>
      </c>
      <c r="M59" s="60">
        <v>1</v>
      </c>
      <c r="N59" s="65"/>
      <c r="O59" s="71">
        <v>45646</v>
      </c>
      <c r="P59" s="60" t="s">
        <v>94</v>
      </c>
      <c r="Q59" s="55">
        <v>58.965902829952419</v>
      </c>
      <c r="R59" s="55">
        <v>10.782403333904664</v>
      </c>
      <c r="S59" s="57"/>
    </row>
    <row r="60" spans="1:19">
      <c r="A60" s="40" t="s">
        <v>76</v>
      </c>
      <c r="B60" s="40">
        <v>20240910</v>
      </c>
      <c r="C60" s="41">
        <v>338</v>
      </c>
      <c r="D60" s="40">
        <v>122</v>
      </c>
      <c r="E60" s="40" t="s">
        <v>70</v>
      </c>
      <c r="F60" s="38" t="s">
        <v>93</v>
      </c>
      <c r="G60" s="40">
        <v>15</v>
      </c>
      <c r="H60" s="40">
        <v>14</v>
      </c>
      <c r="I60" s="40">
        <v>20</v>
      </c>
      <c r="J60" s="40" t="s">
        <v>60</v>
      </c>
      <c r="K60" s="52"/>
      <c r="L60" s="60">
        <v>1</v>
      </c>
      <c r="M60" s="60">
        <v>1</v>
      </c>
      <c r="N60" s="65"/>
      <c r="O60" s="71">
        <v>45646</v>
      </c>
      <c r="P60" s="60" t="s">
        <v>94</v>
      </c>
      <c r="Q60" s="55">
        <v>76.439732031054348</v>
      </c>
      <c r="R60" s="55">
        <v>5.1351368894462528</v>
      </c>
      <c r="S60" s="57"/>
    </row>
    <row r="61" spans="1:19">
      <c r="A61" s="40" t="s">
        <v>76</v>
      </c>
      <c r="B61" s="40">
        <v>20240910</v>
      </c>
      <c r="C61" s="41">
        <v>338</v>
      </c>
      <c r="D61" s="40">
        <v>122</v>
      </c>
      <c r="E61" s="40" t="s">
        <v>70</v>
      </c>
      <c r="F61" s="38" t="s">
        <v>93</v>
      </c>
      <c r="G61" s="40">
        <v>15</v>
      </c>
      <c r="H61" s="40">
        <v>18</v>
      </c>
      <c r="I61" s="40">
        <v>3</v>
      </c>
      <c r="J61" s="40" t="s">
        <v>60</v>
      </c>
      <c r="K61" s="52"/>
      <c r="L61" s="60">
        <v>1</v>
      </c>
      <c r="M61" s="60">
        <v>1</v>
      </c>
      <c r="N61" s="65"/>
      <c r="O61" s="71">
        <v>45646</v>
      </c>
      <c r="P61" s="60" t="s">
        <v>94</v>
      </c>
      <c r="Q61" s="55">
        <v>76.883258201853252</v>
      </c>
      <c r="R61" s="55">
        <v>4.6251367712532696</v>
      </c>
      <c r="S61" s="57"/>
    </row>
    <row r="62" spans="1:19">
      <c r="A62" s="38" t="s">
        <v>76</v>
      </c>
      <c r="B62" s="38">
        <v>20240910</v>
      </c>
      <c r="C62" s="38">
        <v>630</v>
      </c>
      <c r="D62" s="38">
        <v>139</v>
      </c>
      <c r="E62" s="38" t="s">
        <v>69</v>
      </c>
      <c r="F62" s="38" t="s">
        <v>93</v>
      </c>
      <c r="G62" s="38">
        <v>16</v>
      </c>
      <c r="H62" s="38">
        <v>3</v>
      </c>
      <c r="I62" s="38">
        <v>100</v>
      </c>
      <c r="J62" s="38" t="s">
        <v>60</v>
      </c>
      <c r="K62" s="51"/>
      <c r="L62" s="60">
        <v>1</v>
      </c>
      <c r="M62" s="60">
        <v>1</v>
      </c>
      <c r="N62" s="65"/>
      <c r="O62" s="71">
        <v>45646</v>
      </c>
      <c r="P62" s="60" t="s">
        <v>94</v>
      </c>
      <c r="Q62" s="55">
        <v>58.470035061357386</v>
      </c>
      <c r="R62" s="55">
        <v>10.505576547411607</v>
      </c>
      <c r="S62" s="57"/>
    </row>
    <row r="63" spans="1:19">
      <c r="A63" s="38" t="s">
        <v>76</v>
      </c>
      <c r="B63" s="38">
        <v>20240910</v>
      </c>
      <c r="C63" s="38">
        <v>630</v>
      </c>
      <c r="D63" s="38">
        <v>139</v>
      </c>
      <c r="E63" s="38" t="s">
        <v>69</v>
      </c>
      <c r="F63" s="38" t="s">
        <v>93</v>
      </c>
      <c r="G63" s="38">
        <v>16</v>
      </c>
      <c r="H63" s="38">
        <v>13</v>
      </c>
      <c r="I63" s="38">
        <v>20</v>
      </c>
      <c r="J63" s="38" t="s">
        <v>60</v>
      </c>
      <c r="K63" s="51"/>
      <c r="L63" s="60">
        <v>1</v>
      </c>
      <c r="M63" s="60">
        <v>1</v>
      </c>
      <c r="N63" s="65"/>
      <c r="O63" s="71">
        <v>45646</v>
      </c>
      <c r="P63" s="60" t="s">
        <v>94</v>
      </c>
      <c r="Q63" s="55">
        <v>78.040282995241682</v>
      </c>
      <c r="R63" s="55">
        <v>4.9807527200558939</v>
      </c>
      <c r="S63" s="57"/>
    </row>
    <row r="64" spans="1:19">
      <c r="A64" s="38" t="s">
        <v>76</v>
      </c>
      <c r="B64" s="38">
        <v>20240910</v>
      </c>
      <c r="C64" s="38">
        <v>630</v>
      </c>
      <c r="D64" s="38">
        <v>139</v>
      </c>
      <c r="E64" s="38" t="s">
        <v>69</v>
      </c>
      <c r="F64" s="38" t="s">
        <v>93</v>
      </c>
      <c r="G64" s="38">
        <v>16</v>
      </c>
      <c r="H64" s="38">
        <v>19</v>
      </c>
      <c r="I64" s="38">
        <v>3</v>
      </c>
      <c r="J64" s="38" t="s">
        <v>60</v>
      </c>
      <c r="K64" s="51"/>
      <c r="L64" s="60">
        <v>1</v>
      </c>
      <c r="M64" s="60">
        <v>1</v>
      </c>
      <c r="N64" s="65"/>
      <c r="O64" s="71">
        <v>45646</v>
      </c>
      <c r="P64" s="60" t="s">
        <v>94</v>
      </c>
      <c r="Q64" s="55">
        <v>76.588492361632873</v>
      </c>
      <c r="R64" s="55">
        <v>4.918999052299748</v>
      </c>
      <c r="S64" s="57"/>
    </row>
    <row r="65" spans="1:19">
      <c r="A65" s="40" t="s">
        <v>76</v>
      </c>
      <c r="B65" s="40">
        <v>20240910</v>
      </c>
      <c r="C65" s="40">
        <v>933</v>
      </c>
      <c r="D65" s="40">
        <v>88</v>
      </c>
      <c r="E65" s="40" t="s">
        <v>68</v>
      </c>
      <c r="F65" s="38" t="s">
        <v>93</v>
      </c>
      <c r="G65" s="40">
        <v>17</v>
      </c>
      <c r="H65" s="40">
        <v>2</v>
      </c>
      <c r="I65" s="40">
        <v>88</v>
      </c>
      <c r="J65" s="40" t="s">
        <v>60</v>
      </c>
      <c r="K65" s="52"/>
      <c r="L65" s="60">
        <v>1</v>
      </c>
      <c r="M65" s="60">
        <v>1</v>
      </c>
      <c r="N65" s="65"/>
      <c r="O65" s="71">
        <v>45646</v>
      </c>
      <c r="P65" s="60" t="s">
        <v>94</v>
      </c>
      <c r="Q65" s="55">
        <v>64.602266466316067</v>
      </c>
      <c r="R65" s="55">
        <v>11.879063295781016</v>
      </c>
      <c r="S65" s="57"/>
    </row>
    <row r="66" spans="1:19">
      <c r="A66" s="40" t="s">
        <v>76</v>
      </c>
      <c r="B66" s="40">
        <v>20240910</v>
      </c>
      <c r="C66" s="40">
        <v>933</v>
      </c>
      <c r="D66" s="40">
        <v>88</v>
      </c>
      <c r="E66" s="40" t="s">
        <v>68</v>
      </c>
      <c r="F66" s="38" t="s">
        <v>93</v>
      </c>
      <c r="G66" s="40">
        <v>17</v>
      </c>
      <c r="H66" s="40">
        <v>9</v>
      </c>
      <c r="I66" s="40">
        <v>35</v>
      </c>
      <c r="J66" s="40" t="s">
        <v>60</v>
      </c>
      <c r="K66" s="52"/>
      <c r="L66" s="60">
        <v>1</v>
      </c>
      <c r="M66" s="60">
        <v>1</v>
      </c>
      <c r="N66" s="65"/>
      <c r="O66" s="71">
        <v>45646</v>
      </c>
      <c r="P66" s="60" t="s">
        <v>94</v>
      </c>
      <c r="Q66" s="55">
        <v>77.811632857500641</v>
      </c>
      <c r="R66" s="55">
        <v>4.4377463311656609</v>
      </c>
      <c r="S66" s="57"/>
    </row>
    <row r="67" spans="1:19">
      <c r="A67" s="40" t="s">
        <v>76</v>
      </c>
      <c r="B67" s="40">
        <v>20240910</v>
      </c>
      <c r="C67" s="40">
        <v>933</v>
      </c>
      <c r="D67" s="40">
        <v>88</v>
      </c>
      <c r="E67" s="40" t="s">
        <v>68</v>
      </c>
      <c r="F67" s="38" t="s">
        <v>93</v>
      </c>
      <c r="G67" s="40">
        <v>17</v>
      </c>
      <c r="H67" s="40">
        <v>18</v>
      </c>
      <c r="I67" s="40">
        <v>3</v>
      </c>
      <c r="J67" s="40" t="s">
        <v>60</v>
      </c>
      <c r="K67" s="52"/>
      <c r="L67" s="60">
        <v>1</v>
      </c>
      <c r="M67" s="60">
        <v>1</v>
      </c>
      <c r="N67" s="65"/>
      <c r="O67" s="71">
        <v>45646</v>
      </c>
      <c r="P67" s="60" t="s">
        <v>94</v>
      </c>
      <c r="Q67" s="55">
        <v>77.401164537941412</v>
      </c>
      <c r="R67" s="55">
        <v>5.0041765250668435</v>
      </c>
      <c r="S67" s="57"/>
    </row>
    <row r="68" spans="1:19">
      <c r="A68" s="40" t="s">
        <v>76</v>
      </c>
      <c r="B68" s="40">
        <v>20240910</v>
      </c>
      <c r="C68" s="40">
        <v>933</v>
      </c>
      <c r="D68" s="40">
        <v>88</v>
      </c>
      <c r="E68" s="40" t="s">
        <v>68</v>
      </c>
      <c r="F68" s="38" t="s">
        <v>93</v>
      </c>
      <c r="G68" s="40">
        <v>17</v>
      </c>
      <c r="H68" s="40">
        <v>18</v>
      </c>
      <c r="I68" s="40">
        <v>3</v>
      </c>
      <c r="J68" s="40" t="s">
        <v>63</v>
      </c>
      <c r="K68" s="52" t="s">
        <v>64</v>
      </c>
      <c r="L68" s="60">
        <v>1</v>
      </c>
      <c r="M68" s="60">
        <v>1</v>
      </c>
      <c r="N68" s="65"/>
      <c r="O68" s="71">
        <v>45646</v>
      </c>
      <c r="P68" s="60" t="s">
        <v>94</v>
      </c>
      <c r="Q68" s="55">
        <v>79.17251440020037</v>
      </c>
      <c r="R68" s="55">
        <v>5.000982369838078</v>
      </c>
      <c r="S68" s="57"/>
    </row>
    <row r="69" spans="1:19">
      <c r="A69" s="38" t="s">
        <v>76</v>
      </c>
      <c r="B69" s="38">
        <v>20240910</v>
      </c>
      <c r="C69" s="38">
        <v>1245</v>
      </c>
      <c r="D69" s="38">
        <v>60</v>
      </c>
      <c r="E69" s="38" t="s">
        <v>62</v>
      </c>
      <c r="F69" s="38" t="s">
        <v>93</v>
      </c>
      <c r="G69" s="38">
        <v>18</v>
      </c>
      <c r="H69" s="38">
        <v>1</v>
      </c>
      <c r="I69" s="38">
        <v>60</v>
      </c>
      <c r="J69" s="38" t="s">
        <v>60</v>
      </c>
      <c r="K69" s="51"/>
      <c r="L69" s="60">
        <v>1</v>
      </c>
      <c r="M69" s="60">
        <v>1</v>
      </c>
      <c r="N69" s="65"/>
      <c r="O69" s="71">
        <v>45646</v>
      </c>
      <c r="P69" s="60" t="s">
        <v>94</v>
      </c>
      <c r="Q69" s="55">
        <v>74.326784372652142</v>
      </c>
      <c r="R69" s="55">
        <v>10.460858374208881</v>
      </c>
      <c r="S69" s="57"/>
    </row>
    <row r="70" spans="1:19">
      <c r="A70" s="38" t="s">
        <v>76</v>
      </c>
      <c r="B70" s="38">
        <v>20240910</v>
      </c>
      <c r="C70" s="38">
        <v>1245</v>
      </c>
      <c r="D70" s="38">
        <v>60</v>
      </c>
      <c r="E70" s="38" t="s">
        <v>62</v>
      </c>
      <c r="F70" s="38" t="s">
        <v>93</v>
      </c>
      <c r="G70" s="38">
        <v>18</v>
      </c>
      <c r="H70" s="38">
        <v>11</v>
      </c>
      <c r="I70" s="38">
        <v>28</v>
      </c>
      <c r="J70" s="38" t="s">
        <v>60</v>
      </c>
      <c r="K70" s="51"/>
      <c r="L70" s="60">
        <v>1</v>
      </c>
      <c r="M70" s="60">
        <v>1</v>
      </c>
      <c r="N70" s="65"/>
      <c r="O70" s="71">
        <v>45646</v>
      </c>
      <c r="P70" s="60" t="s">
        <v>94</v>
      </c>
      <c r="Q70" s="55">
        <v>78.043037816178312</v>
      </c>
      <c r="R70" s="55">
        <v>4.8977046841079748</v>
      </c>
      <c r="S70" s="57"/>
    </row>
    <row r="71" spans="1:19">
      <c r="A71" s="38" t="s">
        <v>76</v>
      </c>
      <c r="B71" s="38">
        <v>20240910</v>
      </c>
      <c r="C71" s="38">
        <v>1245</v>
      </c>
      <c r="D71" s="38">
        <v>60</v>
      </c>
      <c r="E71" s="38" t="s">
        <v>62</v>
      </c>
      <c r="F71" s="38" t="s">
        <v>93</v>
      </c>
      <c r="G71" s="38">
        <v>18</v>
      </c>
      <c r="H71" s="38">
        <v>19</v>
      </c>
      <c r="I71" s="38">
        <v>3</v>
      </c>
      <c r="J71" s="38" t="s">
        <v>60</v>
      </c>
      <c r="K71" s="51"/>
      <c r="L71" s="60">
        <v>1</v>
      </c>
      <c r="M71" s="60">
        <v>1</v>
      </c>
      <c r="N71" s="65"/>
      <c r="O71" s="71">
        <v>45646</v>
      </c>
      <c r="P71" s="60" t="s">
        <v>94</v>
      </c>
      <c r="Q71" s="55">
        <v>78.629814675682454</v>
      </c>
      <c r="R71" s="55">
        <v>4.2610030751739378</v>
      </c>
      <c r="S71" s="57"/>
    </row>
    <row r="72" spans="1:19">
      <c r="A72" s="40" t="s">
        <v>76</v>
      </c>
      <c r="B72" s="40">
        <v>20240911</v>
      </c>
      <c r="C72" s="40">
        <v>255</v>
      </c>
      <c r="D72" s="40">
        <v>40</v>
      </c>
      <c r="E72" s="40" t="s">
        <v>61</v>
      </c>
      <c r="F72" s="38" t="s">
        <v>93</v>
      </c>
      <c r="G72" s="40">
        <v>19</v>
      </c>
      <c r="H72" s="40">
        <v>4</v>
      </c>
      <c r="I72" s="40">
        <v>20</v>
      </c>
      <c r="J72" s="40" t="s">
        <v>60</v>
      </c>
      <c r="K72" s="52"/>
      <c r="L72" s="60">
        <v>1</v>
      </c>
      <c r="M72" s="60">
        <v>1</v>
      </c>
      <c r="N72" s="65"/>
      <c r="O72" s="71">
        <v>45646</v>
      </c>
      <c r="P72" s="60" t="s">
        <v>94</v>
      </c>
      <c r="Q72" s="55">
        <v>84.880503380916608</v>
      </c>
      <c r="R72" s="55">
        <v>4.9924646225613678</v>
      </c>
      <c r="S72" s="57"/>
    </row>
    <row r="73" spans="1:19">
      <c r="A73" s="40" t="s">
        <v>76</v>
      </c>
      <c r="B73" s="40">
        <v>20240911</v>
      </c>
      <c r="C73" s="40">
        <v>255</v>
      </c>
      <c r="D73" s="40">
        <v>40</v>
      </c>
      <c r="E73" s="40" t="s">
        <v>61</v>
      </c>
      <c r="F73" s="38" t="s">
        <v>93</v>
      </c>
      <c r="G73" s="40">
        <v>19</v>
      </c>
      <c r="H73" s="40">
        <v>7</v>
      </c>
      <c r="I73" s="40">
        <v>4</v>
      </c>
      <c r="J73" s="40" t="s">
        <v>60</v>
      </c>
      <c r="K73" s="52"/>
      <c r="L73" s="60">
        <v>1</v>
      </c>
      <c r="M73" s="60">
        <v>1</v>
      </c>
      <c r="N73" s="65"/>
      <c r="O73" s="71">
        <v>45646</v>
      </c>
      <c r="P73" s="60" t="s">
        <v>94</v>
      </c>
      <c r="Q73" s="55">
        <v>85.348822940145254</v>
      </c>
      <c r="R73" s="55">
        <v>5.0297297668969723</v>
      </c>
      <c r="S73" s="57"/>
    </row>
  </sheetData>
  <conditionalFormatting sqref="A2:I2 A39:B39 F39 J39 A40:E54 A55:B62 G36:J38 A3:E38 G3:I35 G40:J54">
    <cfRule type="beginsWith" dxfId="82" priority="27" operator="beginsWith" text="r">
      <formula>LEFT(A2,LEN("r"))="r"</formula>
    </cfRule>
    <cfRule type="beginsWith" dxfId="81" priority="28" operator="beginsWith" text="f">
      <formula>LEFT(A2,LEN("f"))="f"</formula>
    </cfRule>
    <cfRule type="beginsWith" dxfId="80" priority="29" operator="beginsWith" text="n">
      <formula>LEFT(A2,LEN("n"))="n"</formula>
    </cfRule>
    <cfRule type="beginsWith" dxfId="79" priority="30" operator="beginsWith" text="y">
      <formula>LEFT(A2,LEN("y"))="y"</formula>
    </cfRule>
    <cfRule type="containsBlanks" dxfId="78" priority="31">
      <formula>LEN(TRIM(A2))=0</formula>
    </cfRule>
  </conditionalFormatting>
  <conditionalFormatting sqref="A62:E73 G62:J73">
    <cfRule type="beginsWith" dxfId="77" priority="11" operator="beginsWith" text="r">
      <formula>LEFT(A62,LEN("r"))="r"</formula>
    </cfRule>
  </conditionalFormatting>
  <conditionalFormatting sqref="A63:E73 G63:J73">
    <cfRule type="beginsWith" dxfId="76" priority="12" operator="beginsWith" text="f">
      <formula>LEFT(A63,LEN("f"))="f"</formula>
    </cfRule>
    <cfRule type="beginsWith" dxfId="75" priority="13" operator="beginsWith" text="n">
      <formula>LEFT(A63,LEN("n"))="n"</formula>
    </cfRule>
    <cfRule type="beginsWith" dxfId="74" priority="14" operator="beginsWith" text="y">
      <formula>LEFT(A63,LEN("y"))="y"</formula>
    </cfRule>
    <cfRule type="containsBlanks" dxfId="73" priority="15">
      <formula>LEN(TRIM(A63))=0</formula>
    </cfRule>
  </conditionalFormatting>
  <conditionalFormatting sqref="C55:E61 G55:J61">
    <cfRule type="beginsWith" dxfId="72" priority="16" operator="beginsWith" text="r">
      <formula>LEFT(C55,LEN("r"))="r"</formula>
    </cfRule>
  </conditionalFormatting>
  <conditionalFormatting sqref="C55:E62 G55:J62">
    <cfRule type="beginsWith" dxfId="71" priority="17" operator="beginsWith" text="f">
      <formula>LEFT(C55,LEN("f"))="f"</formula>
    </cfRule>
    <cfRule type="beginsWith" dxfId="70" priority="18" operator="beginsWith" text="n">
      <formula>LEFT(C55,LEN("n"))="n"</formula>
    </cfRule>
    <cfRule type="beginsWith" dxfId="69" priority="19" operator="beginsWith" text="y">
      <formula>LEFT(C55,LEN("y"))="y"</formula>
    </cfRule>
    <cfRule type="containsBlanks" dxfId="68" priority="20">
      <formula>LEN(TRIM(C55))=0</formula>
    </cfRule>
  </conditionalFormatting>
  <conditionalFormatting sqref="J2:J35">
    <cfRule type="cellIs" dxfId="67" priority="21" operator="equal">
      <formula>"F"</formula>
    </cfRule>
    <cfRule type="cellIs" dxfId="66" priority="22" operator="equal">
      <formula>"R"</formula>
    </cfRule>
    <cfRule type="cellIs" dxfId="65" priority="23" operator="equal">
      <formula>"D"</formula>
    </cfRule>
    <cfRule type="cellIs" dxfId="64" priority="24" operator="equal">
      <formula>"Y"</formula>
    </cfRule>
    <cfRule type="cellIs" dxfId="63" priority="25" operator="equal">
      <formula>"N"</formula>
    </cfRule>
    <cfRule type="containsBlanks" dxfId="62" priority="26">
      <formula>LEN(TRIM(J2))=0</formula>
    </cfRule>
  </conditionalFormatting>
  <conditionalFormatting sqref="F3:F38">
    <cfRule type="beginsWith" dxfId="61" priority="6" operator="beginsWith" text="r">
      <formula>LEFT(F3,LEN("r"))="r"</formula>
    </cfRule>
    <cfRule type="beginsWith" dxfId="60" priority="7" operator="beginsWith" text="f">
      <formula>LEFT(F3,LEN("f"))="f"</formula>
    </cfRule>
    <cfRule type="beginsWith" dxfId="59" priority="8" operator="beginsWith" text="n">
      <formula>LEFT(F3,LEN("n"))="n"</formula>
    </cfRule>
    <cfRule type="beginsWith" dxfId="58" priority="9" operator="beginsWith" text="y">
      <formula>LEFT(F3,LEN("y"))="y"</formula>
    </cfRule>
    <cfRule type="containsBlanks" dxfId="57" priority="10">
      <formula>LEN(TRIM(F3))=0</formula>
    </cfRule>
  </conditionalFormatting>
  <conditionalFormatting sqref="F40:F73">
    <cfRule type="beginsWith" dxfId="56" priority="1" operator="beginsWith" text="r">
      <formula>LEFT(F40,LEN("r"))="r"</formula>
    </cfRule>
    <cfRule type="beginsWith" dxfId="55" priority="2" operator="beginsWith" text="f">
      <formula>LEFT(F40,LEN("f"))="f"</formula>
    </cfRule>
    <cfRule type="beginsWith" dxfId="54" priority="3" operator="beginsWith" text="n">
      <formula>LEFT(F40,LEN("n"))="n"</formula>
    </cfRule>
    <cfRule type="beginsWith" dxfId="53" priority="4" operator="beginsWith" text="y">
      <formula>LEFT(F40,LEN("y"))="y"</formula>
    </cfRule>
    <cfRule type="containsBlanks" dxfId="52" priority="5">
      <formula>LEN(TRIM(F40))=0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B0DD-C276-446E-91EF-F6F57EDEA295}">
  <dimension ref="A1:W73"/>
  <sheetViews>
    <sheetView topLeftCell="A4" zoomScale="70" zoomScaleNormal="70" workbookViewId="0">
      <selection activeCell="K8" sqref="K8"/>
    </sheetView>
  </sheetViews>
  <sheetFormatPr defaultColWidth="9.19921875" defaultRowHeight="15.6"/>
  <cols>
    <col min="2" max="2" width="13" customWidth="1"/>
    <col min="3" max="3" width="9.796875" bestFit="1" customWidth="1"/>
    <col min="10" max="10" width="12.5" customWidth="1"/>
    <col min="11" max="11" width="25.5" customWidth="1"/>
    <col min="12" max="12" width="12.69921875" style="48" customWidth="1"/>
    <col min="13" max="13" width="9.19921875" style="48"/>
    <col min="14" max="14" width="11.796875" style="48" customWidth="1"/>
    <col min="15" max="15" width="10.5" style="48" bestFit="1" customWidth="1"/>
    <col min="16" max="16" width="9" bestFit="1" customWidth="1"/>
  </cols>
  <sheetData>
    <row r="1" spans="1:23" s="70" customFormat="1" ht="41.4">
      <c r="A1" s="61" t="s">
        <v>46</v>
      </c>
      <c r="B1" s="61" t="s">
        <v>47</v>
      </c>
      <c r="C1" s="62" t="s">
        <v>48</v>
      </c>
      <c r="D1" s="61" t="s">
        <v>49</v>
      </c>
      <c r="E1" s="61" t="s">
        <v>50</v>
      </c>
      <c r="F1" s="61" t="s">
        <v>84</v>
      </c>
      <c r="G1" s="61" t="s">
        <v>52</v>
      </c>
      <c r="H1" s="61" t="s">
        <v>85</v>
      </c>
      <c r="I1" s="61" t="s">
        <v>54</v>
      </c>
      <c r="J1" s="61" t="s">
        <v>55</v>
      </c>
      <c r="K1" s="63" t="s">
        <v>56</v>
      </c>
      <c r="L1" s="64" t="s">
        <v>86</v>
      </c>
      <c r="M1" s="64" t="s">
        <v>87</v>
      </c>
      <c r="N1" s="65"/>
      <c r="O1" s="66" t="s">
        <v>88</v>
      </c>
      <c r="P1" s="67" t="s">
        <v>89</v>
      </c>
      <c r="Q1" s="68" t="s">
        <v>90</v>
      </c>
      <c r="R1" s="68" t="s">
        <v>91</v>
      </c>
      <c r="S1" s="69" t="s">
        <v>92</v>
      </c>
      <c r="T1" s="50" t="s">
        <v>95</v>
      </c>
      <c r="U1" s="50" t="s">
        <v>96</v>
      </c>
    </row>
    <row r="2" spans="1:23">
      <c r="A2" s="38" t="s">
        <v>57</v>
      </c>
      <c r="B2" s="38">
        <v>20240906</v>
      </c>
      <c r="C2" s="39">
        <v>1845</v>
      </c>
      <c r="D2" s="38">
        <v>20</v>
      </c>
      <c r="E2" s="38" t="s">
        <v>58</v>
      </c>
      <c r="F2" s="38" t="s">
        <v>93</v>
      </c>
      <c r="G2" s="38">
        <v>2</v>
      </c>
      <c r="H2" s="38">
        <v>13</v>
      </c>
      <c r="I2" s="38">
        <v>3</v>
      </c>
      <c r="J2" s="38" t="s">
        <v>60</v>
      </c>
      <c r="K2" s="72" t="s">
        <v>97</v>
      </c>
      <c r="L2" s="59">
        <v>1</v>
      </c>
      <c r="M2" s="59">
        <v>1</v>
      </c>
      <c r="N2" s="65"/>
      <c r="O2" s="71">
        <v>45646</v>
      </c>
      <c r="P2" s="59" t="s">
        <v>94</v>
      </c>
      <c r="Q2" s="55">
        <v>91.727247282744827</v>
      </c>
      <c r="R2" s="55">
        <v>5.5414584998261773</v>
      </c>
      <c r="S2" s="57"/>
      <c r="T2" s="55">
        <v>1.1507258482560887</v>
      </c>
      <c r="U2" s="55">
        <v>0.14992929592330154</v>
      </c>
      <c r="W2">
        <f>Q2/R2</f>
        <v>16.552907016378828</v>
      </c>
    </row>
    <row r="3" spans="1:23">
      <c r="A3" s="40" t="s">
        <v>57</v>
      </c>
      <c r="B3" s="40">
        <v>20240907</v>
      </c>
      <c r="C3" s="41">
        <v>200</v>
      </c>
      <c r="D3" s="40">
        <v>46</v>
      </c>
      <c r="E3" s="40" t="s">
        <v>61</v>
      </c>
      <c r="F3" s="38" t="s">
        <v>93</v>
      </c>
      <c r="G3" s="40">
        <v>3</v>
      </c>
      <c r="H3" s="40">
        <v>18</v>
      </c>
      <c r="I3" s="40">
        <v>3</v>
      </c>
      <c r="J3" s="40" t="s">
        <v>60</v>
      </c>
      <c r="K3" s="52"/>
      <c r="L3" s="59">
        <v>1</v>
      </c>
      <c r="M3" s="59">
        <v>1</v>
      </c>
      <c r="N3" s="65"/>
      <c r="O3" s="71">
        <v>45646</v>
      </c>
      <c r="P3" s="59" t="s">
        <v>94</v>
      </c>
      <c r="Q3" s="55">
        <v>86.902564087152527</v>
      </c>
      <c r="R3" s="55">
        <v>4.9079059838284014</v>
      </c>
      <c r="S3" s="57"/>
      <c r="T3" s="55">
        <v>1.2233455198887095</v>
      </c>
      <c r="U3" s="55">
        <v>0.20792330386578117</v>
      </c>
      <c r="W3">
        <f t="shared" ref="W3:W66" si="0">Q3/R3</f>
        <v>17.706648084437095</v>
      </c>
    </row>
    <row r="4" spans="1:23">
      <c r="A4" s="38" t="s">
        <v>57</v>
      </c>
      <c r="B4" s="38">
        <v>20240907</v>
      </c>
      <c r="C4" s="39">
        <v>915</v>
      </c>
      <c r="D4" s="38">
        <v>64</v>
      </c>
      <c r="E4" s="38" t="s">
        <v>62</v>
      </c>
      <c r="F4" s="38" t="s">
        <v>93</v>
      </c>
      <c r="G4" s="38">
        <v>6</v>
      </c>
      <c r="H4" s="38">
        <v>5</v>
      </c>
      <c r="I4" s="38">
        <v>32</v>
      </c>
      <c r="J4" s="38" t="s">
        <v>60</v>
      </c>
      <c r="K4" s="51"/>
      <c r="L4" s="59">
        <v>1</v>
      </c>
      <c r="M4" s="59">
        <v>1</v>
      </c>
      <c r="N4" s="65"/>
      <c r="O4" s="71">
        <v>45646</v>
      </c>
      <c r="P4" s="59" t="s">
        <v>94</v>
      </c>
      <c r="Q4" s="55">
        <v>76.979599899824706</v>
      </c>
      <c r="R4" s="55">
        <v>6.2621776371525044</v>
      </c>
      <c r="S4" s="57"/>
      <c r="T4" s="55">
        <v>3.3620571839508937</v>
      </c>
      <c r="U4" s="55">
        <v>0.18130746484879334</v>
      </c>
      <c r="W4">
        <f t="shared" si="0"/>
        <v>12.292784452985968</v>
      </c>
    </row>
    <row r="5" spans="1:23">
      <c r="A5" s="38" t="s">
        <v>57</v>
      </c>
      <c r="B5" s="38">
        <v>20240907</v>
      </c>
      <c r="C5" s="39">
        <v>915</v>
      </c>
      <c r="D5" s="38">
        <v>64</v>
      </c>
      <c r="E5" s="38" t="s">
        <v>62</v>
      </c>
      <c r="F5" s="38" t="s">
        <v>93</v>
      </c>
      <c r="G5" s="38">
        <v>6</v>
      </c>
      <c r="H5" s="38">
        <v>18</v>
      </c>
      <c r="I5" s="38">
        <v>3</v>
      </c>
      <c r="J5" s="38" t="s">
        <v>60</v>
      </c>
      <c r="K5" s="51"/>
      <c r="L5" s="59">
        <v>1</v>
      </c>
      <c r="M5" s="59">
        <v>1</v>
      </c>
      <c r="N5" s="65"/>
      <c r="O5" s="71">
        <v>45646</v>
      </c>
      <c r="P5" s="59" t="s">
        <v>94</v>
      </c>
      <c r="Q5" s="55">
        <v>84.077219734535447</v>
      </c>
      <c r="R5" s="55">
        <v>4.8462515443521079</v>
      </c>
      <c r="S5" s="57"/>
      <c r="T5" s="55">
        <v>1.8248732720385799</v>
      </c>
      <c r="U5" s="55">
        <v>0.22163899171738907</v>
      </c>
      <c r="W5">
        <f t="shared" si="0"/>
        <v>17.348917811028663</v>
      </c>
    </row>
    <row r="6" spans="1:23">
      <c r="A6" s="38" t="s">
        <v>57</v>
      </c>
      <c r="B6" s="38">
        <v>20240907</v>
      </c>
      <c r="C6" s="39">
        <v>915</v>
      </c>
      <c r="D6" s="38">
        <v>64</v>
      </c>
      <c r="E6" s="38" t="s">
        <v>62</v>
      </c>
      <c r="F6" s="38" t="s">
        <v>93</v>
      </c>
      <c r="G6" s="38">
        <v>6</v>
      </c>
      <c r="H6" s="38">
        <v>18</v>
      </c>
      <c r="I6" s="38">
        <v>3</v>
      </c>
      <c r="J6" s="38" t="s">
        <v>63</v>
      </c>
      <c r="K6" s="51" t="s">
        <v>64</v>
      </c>
      <c r="L6" s="59">
        <v>1</v>
      </c>
      <c r="M6" s="59">
        <v>1</v>
      </c>
      <c r="N6" s="65"/>
      <c r="O6" s="71">
        <v>45646</v>
      </c>
      <c r="P6" s="59" t="s">
        <v>94</v>
      </c>
      <c r="Q6" s="55">
        <v>83.675897420485853</v>
      </c>
      <c r="R6" s="55">
        <v>4.7909751503388796</v>
      </c>
      <c r="S6" s="57"/>
      <c r="T6" s="55">
        <v>1.3741949665418431</v>
      </c>
      <c r="U6" s="55">
        <v>0.18888959691044957</v>
      </c>
      <c r="W6">
        <f t="shared" si="0"/>
        <v>17.465316515901197</v>
      </c>
    </row>
    <row r="7" spans="1:23">
      <c r="A7" s="40" t="s">
        <v>57</v>
      </c>
      <c r="B7" s="40">
        <v>20240907</v>
      </c>
      <c r="C7" s="41">
        <v>1704</v>
      </c>
      <c r="D7" s="40">
        <v>76</v>
      </c>
      <c r="E7" s="40" t="s">
        <v>65</v>
      </c>
      <c r="F7" s="38" t="s">
        <v>93</v>
      </c>
      <c r="G7" s="40">
        <v>7</v>
      </c>
      <c r="H7" s="40">
        <v>6</v>
      </c>
      <c r="I7" s="40">
        <v>42</v>
      </c>
      <c r="J7" s="40" t="s">
        <v>60</v>
      </c>
      <c r="K7" s="73" t="s">
        <v>99</v>
      </c>
      <c r="L7" s="59">
        <v>1</v>
      </c>
      <c r="M7" s="59">
        <v>1</v>
      </c>
      <c r="N7" s="65"/>
      <c r="O7" s="71">
        <v>45646</v>
      </c>
      <c r="P7" s="59" t="s">
        <v>94</v>
      </c>
      <c r="Q7" s="55">
        <v>75.504911194590534</v>
      </c>
      <c r="R7" s="55">
        <v>4.7378247714800059</v>
      </c>
      <c r="S7" s="57"/>
      <c r="T7" s="55">
        <v>0.5713735881090467</v>
      </c>
      <c r="U7" s="55">
        <v>0.24254050135296742</v>
      </c>
      <c r="W7">
        <f t="shared" si="0"/>
        <v>15.936619616897364</v>
      </c>
    </row>
    <row r="8" spans="1:23">
      <c r="A8" s="40" t="s">
        <v>57</v>
      </c>
      <c r="B8" s="40">
        <v>20240907</v>
      </c>
      <c r="C8" s="41">
        <v>1704</v>
      </c>
      <c r="D8" s="40">
        <v>76</v>
      </c>
      <c r="E8" s="40" t="s">
        <v>65</v>
      </c>
      <c r="F8" s="38" t="s">
        <v>93</v>
      </c>
      <c r="G8" s="40">
        <v>7</v>
      </c>
      <c r="H8" s="40">
        <v>15</v>
      </c>
      <c r="I8" s="40">
        <v>3</v>
      </c>
      <c r="J8" s="40" t="s">
        <v>60</v>
      </c>
      <c r="K8" s="52"/>
      <c r="L8" s="59">
        <v>1</v>
      </c>
      <c r="M8" s="59">
        <v>1</v>
      </c>
      <c r="N8" s="65"/>
      <c r="O8" s="71">
        <v>45646</v>
      </c>
      <c r="P8" s="59" t="s">
        <v>94</v>
      </c>
      <c r="Q8" s="55">
        <v>81.041076483846737</v>
      </c>
      <c r="R8" s="55">
        <v>4.9015279383653363</v>
      </c>
      <c r="S8" s="57"/>
      <c r="T8" s="55">
        <v>0.72576051662066765</v>
      </c>
      <c r="U8" s="55">
        <v>0.14449475721118485</v>
      </c>
      <c r="W8">
        <f t="shared" si="0"/>
        <v>16.533839550218701</v>
      </c>
    </row>
    <row r="9" spans="1:23">
      <c r="A9" s="38" t="s">
        <v>57</v>
      </c>
      <c r="B9" s="38">
        <v>20240908</v>
      </c>
      <c r="C9" s="39">
        <v>503</v>
      </c>
      <c r="D9" s="38">
        <v>440</v>
      </c>
      <c r="E9" s="38" t="s">
        <v>66</v>
      </c>
      <c r="F9" s="38" t="s">
        <v>93</v>
      </c>
      <c r="G9" s="38">
        <v>8</v>
      </c>
      <c r="H9" s="38">
        <v>2</v>
      </c>
      <c r="I9" s="38">
        <v>435</v>
      </c>
      <c r="J9" s="38" t="s">
        <v>60</v>
      </c>
      <c r="K9" s="51"/>
      <c r="L9" s="59">
        <v>1</v>
      </c>
      <c r="M9" s="59">
        <v>1</v>
      </c>
      <c r="N9" s="65"/>
      <c r="O9" s="71">
        <v>45646</v>
      </c>
      <c r="P9" s="59" t="s">
        <v>94</v>
      </c>
      <c r="Q9" s="55">
        <v>47.082200450788882</v>
      </c>
      <c r="R9" s="55">
        <v>23.795424615117774</v>
      </c>
      <c r="S9" s="57"/>
      <c r="T9" s="55">
        <v>1.8630843095585741</v>
      </c>
      <c r="U9" s="55">
        <v>0.13534887731091211</v>
      </c>
      <c r="W9">
        <f t="shared" si="0"/>
        <v>1.9786240931744705</v>
      </c>
    </row>
    <row r="10" spans="1:23">
      <c r="A10" s="38" t="s">
        <v>57</v>
      </c>
      <c r="B10" s="38">
        <v>20240908</v>
      </c>
      <c r="C10" s="39">
        <v>503</v>
      </c>
      <c r="D10" s="38">
        <v>440</v>
      </c>
      <c r="E10" s="38" t="s">
        <v>66</v>
      </c>
      <c r="F10" s="38" t="s">
        <v>93</v>
      </c>
      <c r="G10" s="38">
        <v>8</v>
      </c>
      <c r="H10" s="38">
        <v>4</v>
      </c>
      <c r="I10" s="38">
        <v>100</v>
      </c>
      <c r="J10" s="38" t="s">
        <v>60</v>
      </c>
      <c r="K10" s="51"/>
      <c r="L10" s="59">
        <v>1</v>
      </c>
      <c r="M10" s="59">
        <v>1</v>
      </c>
      <c r="N10" s="65"/>
      <c r="O10" s="71">
        <v>45646</v>
      </c>
      <c r="P10" s="59" t="s">
        <v>94</v>
      </c>
      <c r="Q10" s="55">
        <v>51.537594390182832</v>
      </c>
      <c r="R10" s="55">
        <v>14.647181405928427</v>
      </c>
      <c r="S10" s="57"/>
      <c r="T10" s="55">
        <v>0.14989870413200745</v>
      </c>
      <c r="U10" s="55">
        <v>0.25565939972509466</v>
      </c>
      <c r="W10">
        <f t="shared" si="0"/>
        <v>3.5186014948461732</v>
      </c>
    </row>
    <row r="11" spans="1:23">
      <c r="A11" s="38" t="s">
        <v>57</v>
      </c>
      <c r="B11" s="38">
        <v>20240908</v>
      </c>
      <c r="C11" s="39">
        <v>503</v>
      </c>
      <c r="D11" s="38">
        <v>440</v>
      </c>
      <c r="E11" s="38" t="s">
        <v>66</v>
      </c>
      <c r="F11" s="38" t="s">
        <v>93</v>
      </c>
      <c r="G11" s="38">
        <v>8</v>
      </c>
      <c r="H11" s="38">
        <v>4</v>
      </c>
      <c r="I11" s="38">
        <v>100</v>
      </c>
      <c r="J11" s="38" t="s">
        <v>63</v>
      </c>
      <c r="K11" s="51" t="s">
        <v>64</v>
      </c>
      <c r="L11" s="59">
        <v>1</v>
      </c>
      <c r="M11" s="59">
        <v>1</v>
      </c>
      <c r="N11" s="65"/>
      <c r="O11" s="71">
        <v>45646</v>
      </c>
      <c r="P11" s="59" t="s">
        <v>94</v>
      </c>
      <c r="Q11" s="55">
        <v>51.46571560230403</v>
      </c>
      <c r="R11" s="55">
        <v>14.415445754103738</v>
      </c>
      <c r="S11" s="57"/>
      <c r="T11" s="55">
        <v>1.0340980322693183</v>
      </c>
      <c r="U11" s="55">
        <v>0.25372946542103952</v>
      </c>
      <c r="W11">
        <f t="shared" si="0"/>
        <v>3.5701785765211564</v>
      </c>
    </row>
    <row r="12" spans="1:23">
      <c r="A12" s="38" t="s">
        <v>57</v>
      </c>
      <c r="B12" s="38">
        <v>20240908</v>
      </c>
      <c r="C12" s="39">
        <v>503</v>
      </c>
      <c r="D12" s="38">
        <v>440</v>
      </c>
      <c r="E12" s="38" t="s">
        <v>66</v>
      </c>
      <c r="F12" s="38" t="s">
        <v>93</v>
      </c>
      <c r="G12" s="38">
        <v>8</v>
      </c>
      <c r="H12" s="38">
        <v>9</v>
      </c>
      <c r="I12" s="38">
        <v>53</v>
      </c>
      <c r="J12" s="38" t="s">
        <v>60</v>
      </c>
      <c r="K12" s="51"/>
      <c r="L12" s="59">
        <v>1</v>
      </c>
      <c r="M12" s="59">
        <v>1</v>
      </c>
      <c r="N12" s="65"/>
      <c r="O12" s="71">
        <v>45646</v>
      </c>
      <c r="P12" s="59" t="s">
        <v>94</v>
      </c>
      <c r="Q12" s="55">
        <v>63.228789982469323</v>
      </c>
      <c r="R12" s="55">
        <v>6.1739480082467741</v>
      </c>
      <c r="S12" s="57"/>
      <c r="T12" s="55">
        <v>0.16196042641605965</v>
      </c>
      <c r="U12" s="55">
        <v>0.20880185695012937</v>
      </c>
      <c r="W12">
        <f t="shared" si="0"/>
        <v>10.241224885277987</v>
      </c>
    </row>
    <row r="13" spans="1:23">
      <c r="A13" s="38" t="s">
        <v>57</v>
      </c>
      <c r="B13" s="38">
        <v>20240908</v>
      </c>
      <c r="C13" s="39">
        <v>503</v>
      </c>
      <c r="D13" s="38">
        <v>440</v>
      </c>
      <c r="E13" s="38" t="s">
        <v>66</v>
      </c>
      <c r="F13" s="38" t="s">
        <v>93</v>
      </c>
      <c r="G13" s="38">
        <v>8</v>
      </c>
      <c r="H13" s="38">
        <v>21</v>
      </c>
      <c r="I13" s="38">
        <v>3</v>
      </c>
      <c r="J13" s="38" t="s">
        <v>60</v>
      </c>
      <c r="K13" s="51"/>
      <c r="L13" s="59">
        <v>1</v>
      </c>
      <c r="M13" s="59">
        <v>1</v>
      </c>
      <c r="N13" s="65"/>
      <c r="O13" s="71">
        <v>45646</v>
      </c>
      <c r="P13" s="59" t="s">
        <v>94</v>
      </c>
      <c r="Q13" s="55">
        <v>77.655985574755832</v>
      </c>
      <c r="R13" s="55">
        <v>4.1914388768107829</v>
      </c>
      <c r="S13" s="57"/>
      <c r="T13" s="55">
        <v>1.3382435539975219</v>
      </c>
      <c r="U13" s="55">
        <v>0.23894982230495498</v>
      </c>
      <c r="W13">
        <f t="shared" si="0"/>
        <v>18.527285702384706</v>
      </c>
    </row>
    <row r="14" spans="1:23">
      <c r="A14" s="40" t="s">
        <v>57</v>
      </c>
      <c r="B14" s="40">
        <v>20240908</v>
      </c>
      <c r="C14" s="41">
        <v>1301</v>
      </c>
      <c r="D14" s="40">
        <v>1597</v>
      </c>
      <c r="E14" s="40" t="s">
        <v>67</v>
      </c>
      <c r="F14" s="38" t="s">
        <v>93</v>
      </c>
      <c r="G14" s="40">
        <v>10</v>
      </c>
      <c r="H14" s="40">
        <v>2</v>
      </c>
      <c r="I14" s="40">
        <v>500</v>
      </c>
      <c r="J14" s="40" t="s">
        <v>60</v>
      </c>
      <c r="K14" s="52"/>
      <c r="L14" s="59">
        <v>1</v>
      </c>
      <c r="M14" s="59">
        <v>1</v>
      </c>
      <c r="N14" s="65"/>
      <c r="O14" s="71">
        <v>45646</v>
      </c>
      <c r="P14" s="59" t="s">
        <v>94</v>
      </c>
      <c r="Q14" s="55">
        <v>46.810266666666671</v>
      </c>
      <c r="R14" s="55">
        <v>21.997878802110669</v>
      </c>
      <c r="S14" s="57"/>
      <c r="T14" s="55">
        <v>0.78061855815329784</v>
      </c>
      <c r="U14" s="55">
        <v>0.27696804708118383</v>
      </c>
      <c r="W14">
        <f t="shared" si="0"/>
        <v>2.127944566281331</v>
      </c>
    </row>
    <row r="15" spans="1:23">
      <c r="A15" s="40" t="s">
        <v>57</v>
      </c>
      <c r="B15" s="40">
        <v>20240908</v>
      </c>
      <c r="C15" s="41">
        <v>1301</v>
      </c>
      <c r="D15" s="40">
        <v>1597</v>
      </c>
      <c r="E15" s="40" t="s">
        <v>67</v>
      </c>
      <c r="F15" s="38" t="s">
        <v>93</v>
      </c>
      <c r="G15" s="40">
        <v>10</v>
      </c>
      <c r="H15" s="40">
        <v>2</v>
      </c>
      <c r="I15" s="40">
        <v>500</v>
      </c>
      <c r="J15" s="40" t="s">
        <v>63</v>
      </c>
      <c r="K15" s="52" t="s">
        <v>64</v>
      </c>
      <c r="L15" s="59">
        <v>1</v>
      </c>
      <c r="M15" s="59">
        <v>1</v>
      </c>
      <c r="N15" s="65"/>
      <c r="O15" s="71">
        <v>45646</v>
      </c>
      <c r="P15" s="59" t="s">
        <v>94</v>
      </c>
      <c r="Q15" s="55">
        <v>46.375600000000006</v>
      </c>
      <c r="R15" s="55">
        <v>22.212606332700517</v>
      </c>
      <c r="S15" s="57"/>
      <c r="T15" s="55">
        <v>0.54028140815689452</v>
      </c>
      <c r="U15" s="55">
        <v>0.2258209423198631</v>
      </c>
      <c r="W15">
        <f t="shared" si="0"/>
        <v>2.0878054247838396</v>
      </c>
    </row>
    <row r="16" spans="1:23">
      <c r="A16" s="40" t="s">
        <v>57</v>
      </c>
      <c r="B16" s="40">
        <v>20240908</v>
      </c>
      <c r="C16" s="41">
        <v>1301</v>
      </c>
      <c r="D16" s="40">
        <v>1597</v>
      </c>
      <c r="E16" s="40" t="s">
        <v>67</v>
      </c>
      <c r="F16" s="38" t="s">
        <v>93</v>
      </c>
      <c r="G16" s="40">
        <v>10</v>
      </c>
      <c r="H16" s="40">
        <v>4</v>
      </c>
      <c r="I16" s="40">
        <v>100</v>
      </c>
      <c r="J16" s="40" t="s">
        <v>60</v>
      </c>
      <c r="K16" s="52"/>
      <c r="L16" s="59">
        <v>1</v>
      </c>
      <c r="M16" s="59">
        <v>1</v>
      </c>
      <c r="N16" s="65"/>
      <c r="O16" s="71">
        <v>45646</v>
      </c>
      <c r="P16" s="59" t="s">
        <v>94</v>
      </c>
      <c r="Q16" s="55">
        <v>53.076933333333336</v>
      </c>
      <c r="R16" s="55">
        <v>15.250969709765235</v>
      </c>
      <c r="S16" s="57"/>
      <c r="T16" s="55">
        <v>0.74744721106799972</v>
      </c>
      <c r="U16" s="55">
        <v>0.20618785066305603</v>
      </c>
      <c r="W16">
        <f t="shared" si="0"/>
        <v>3.4802333453818375</v>
      </c>
    </row>
    <row r="17" spans="1:23">
      <c r="A17" s="40" t="s">
        <v>57</v>
      </c>
      <c r="B17" s="40">
        <v>20240908</v>
      </c>
      <c r="C17" s="41">
        <v>1301</v>
      </c>
      <c r="D17" s="40">
        <v>1597</v>
      </c>
      <c r="E17" s="40" t="s">
        <v>67</v>
      </c>
      <c r="F17" s="38" t="s">
        <v>93</v>
      </c>
      <c r="G17" s="40">
        <v>10</v>
      </c>
      <c r="H17" s="40">
        <v>8</v>
      </c>
      <c r="I17" s="40">
        <v>47</v>
      </c>
      <c r="J17" s="40" t="s">
        <v>60</v>
      </c>
      <c r="K17" s="52"/>
      <c r="L17" s="59">
        <v>1</v>
      </c>
      <c r="M17" s="59">
        <v>1</v>
      </c>
      <c r="N17" s="65"/>
      <c r="O17" s="71">
        <v>45646</v>
      </c>
      <c r="P17" s="59" t="s">
        <v>94</v>
      </c>
      <c r="Q17" s="55">
        <v>69.402266666666662</v>
      </c>
      <c r="R17" s="55">
        <v>4.463568816568217</v>
      </c>
      <c r="S17" s="57"/>
      <c r="T17" s="55">
        <v>0.27716661655642316</v>
      </c>
      <c r="U17" s="55">
        <v>6.8123775902576858E-2</v>
      </c>
      <c r="W17">
        <f t="shared" si="0"/>
        <v>15.548604607383671</v>
      </c>
    </row>
    <row r="18" spans="1:23">
      <c r="A18" s="40" t="s">
        <v>57</v>
      </c>
      <c r="B18" s="40">
        <v>20240908</v>
      </c>
      <c r="C18" s="41">
        <v>1301</v>
      </c>
      <c r="D18" s="40">
        <v>1597</v>
      </c>
      <c r="E18" s="40" t="s">
        <v>67</v>
      </c>
      <c r="F18" s="38" t="s">
        <v>93</v>
      </c>
      <c r="G18" s="40">
        <v>10</v>
      </c>
      <c r="H18" s="40">
        <v>18</v>
      </c>
      <c r="I18" s="40">
        <v>3</v>
      </c>
      <c r="J18" s="40" t="s">
        <v>60</v>
      </c>
      <c r="K18" s="52"/>
      <c r="L18" s="59">
        <v>1</v>
      </c>
      <c r="M18" s="59">
        <v>1</v>
      </c>
      <c r="N18" s="65"/>
      <c r="O18" s="71">
        <v>45646</v>
      </c>
      <c r="P18" s="59" t="s">
        <v>94</v>
      </c>
      <c r="Q18" s="55">
        <v>77.647599999999997</v>
      </c>
      <c r="R18" s="55">
        <v>4.578373634903385</v>
      </c>
      <c r="S18" s="57"/>
      <c r="T18" s="55">
        <v>0.3680000000000021</v>
      </c>
      <c r="U18" s="55">
        <v>0.30495351202575688</v>
      </c>
      <c r="W18">
        <f t="shared" si="0"/>
        <v>16.959646851023891</v>
      </c>
    </row>
    <row r="19" spans="1:23">
      <c r="A19" s="38" t="s">
        <v>57</v>
      </c>
      <c r="B19" s="38">
        <v>20240909</v>
      </c>
      <c r="C19" s="39">
        <v>526</v>
      </c>
      <c r="D19" s="38">
        <v>93</v>
      </c>
      <c r="E19" s="38" t="s">
        <v>68</v>
      </c>
      <c r="F19" s="38" t="s">
        <v>93</v>
      </c>
      <c r="G19" s="38">
        <v>14</v>
      </c>
      <c r="H19" s="38">
        <v>2</v>
      </c>
      <c r="I19" s="38">
        <v>90</v>
      </c>
      <c r="J19" s="38" t="s">
        <v>60</v>
      </c>
      <c r="K19" s="51"/>
      <c r="L19" s="59">
        <v>1</v>
      </c>
      <c r="M19" s="59">
        <v>1</v>
      </c>
      <c r="N19" s="65"/>
      <c r="O19" s="71">
        <v>45646</v>
      </c>
      <c r="P19" s="59" t="s">
        <v>94</v>
      </c>
      <c r="Q19" s="55">
        <v>61.092933333333335</v>
      </c>
      <c r="R19" s="55">
        <v>12.888966873276885</v>
      </c>
      <c r="S19" s="57"/>
      <c r="T19" s="55">
        <v>0.64425253847643782</v>
      </c>
      <c r="U19" s="55">
        <v>0.31248083661358056</v>
      </c>
      <c r="W19">
        <f t="shared" si="0"/>
        <v>4.7399402864475739</v>
      </c>
    </row>
    <row r="20" spans="1:23">
      <c r="A20" s="38" t="s">
        <v>57</v>
      </c>
      <c r="B20" s="38">
        <v>20240909</v>
      </c>
      <c r="C20" s="39">
        <v>526</v>
      </c>
      <c r="D20" s="38">
        <v>93</v>
      </c>
      <c r="E20" s="38" t="s">
        <v>68</v>
      </c>
      <c r="F20" s="38" t="s">
        <v>93</v>
      </c>
      <c r="G20" s="38">
        <v>14</v>
      </c>
      <c r="H20" s="38">
        <v>8</v>
      </c>
      <c r="I20" s="38">
        <v>35</v>
      </c>
      <c r="J20" s="38" t="s">
        <v>60</v>
      </c>
      <c r="K20" s="51"/>
      <c r="L20" s="59">
        <v>1</v>
      </c>
      <c r="M20" s="59">
        <v>1</v>
      </c>
      <c r="N20" s="65"/>
      <c r="O20" s="71">
        <v>45646</v>
      </c>
      <c r="P20" s="59" t="s">
        <v>94</v>
      </c>
      <c r="Q20" s="55">
        <v>77.140933333333351</v>
      </c>
      <c r="R20" s="55">
        <v>4.6251459682991936</v>
      </c>
      <c r="S20" s="57"/>
      <c r="T20" s="55">
        <v>0.61747010723866802</v>
      </c>
      <c r="U20" s="55">
        <v>0.22552802427295413</v>
      </c>
      <c r="W20">
        <f t="shared" si="0"/>
        <v>16.678594332386101</v>
      </c>
    </row>
    <row r="21" spans="1:23">
      <c r="A21" s="38" t="s">
        <v>57</v>
      </c>
      <c r="B21" s="38">
        <v>20240909</v>
      </c>
      <c r="C21" s="39">
        <v>526</v>
      </c>
      <c r="D21" s="38">
        <v>93</v>
      </c>
      <c r="E21" s="38" t="s">
        <v>68</v>
      </c>
      <c r="F21" s="38" t="s">
        <v>93</v>
      </c>
      <c r="G21" s="38">
        <v>14</v>
      </c>
      <c r="H21" s="38">
        <v>18</v>
      </c>
      <c r="I21" s="38">
        <v>3</v>
      </c>
      <c r="J21" s="38" t="s">
        <v>60</v>
      </c>
      <c r="K21" s="51"/>
      <c r="L21" s="59">
        <v>1</v>
      </c>
      <c r="M21" s="59">
        <v>1</v>
      </c>
      <c r="N21" s="65"/>
      <c r="O21" s="71">
        <v>45646</v>
      </c>
      <c r="P21" s="59" t="s">
        <v>94</v>
      </c>
      <c r="Q21" s="55">
        <v>79.72226666666667</v>
      </c>
      <c r="R21" s="55">
        <v>4.7856601124529918</v>
      </c>
      <c r="S21" s="57"/>
      <c r="T21" s="55">
        <v>1.5712279698800373</v>
      </c>
      <c r="U21" s="55">
        <v>0.29979075309338471</v>
      </c>
      <c r="W21">
        <f t="shared" si="0"/>
        <v>16.658572651078501</v>
      </c>
    </row>
    <row r="22" spans="1:23">
      <c r="A22" s="38" t="s">
        <v>57</v>
      </c>
      <c r="B22" s="38">
        <v>20240909</v>
      </c>
      <c r="C22" s="39">
        <v>526</v>
      </c>
      <c r="D22" s="38">
        <v>93</v>
      </c>
      <c r="E22" s="38" t="s">
        <v>68</v>
      </c>
      <c r="F22" s="38" t="s">
        <v>93</v>
      </c>
      <c r="G22" s="38">
        <v>14</v>
      </c>
      <c r="H22" s="38">
        <v>18</v>
      </c>
      <c r="I22" s="38">
        <v>3</v>
      </c>
      <c r="J22" s="38" t="s">
        <v>63</v>
      </c>
      <c r="K22" s="51" t="s">
        <v>64</v>
      </c>
      <c r="L22" s="59">
        <v>1</v>
      </c>
      <c r="M22" s="59">
        <v>1</v>
      </c>
      <c r="N22" s="65"/>
      <c r="O22" s="71">
        <v>45646</v>
      </c>
      <c r="P22" s="59" t="s">
        <v>94</v>
      </c>
      <c r="Q22" s="55">
        <v>80.700933333333339</v>
      </c>
      <c r="R22" s="55">
        <v>4.8292434231172683</v>
      </c>
      <c r="S22" s="57"/>
      <c r="T22" s="55">
        <v>1.543675268096669</v>
      </c>
      <c r="U22" s="55">
        <v>0.15499875291548609</v>
      </c>
      <c r="W22">
        <f t="shared" si="0"/>
        <v>16.710885383624134</v>
      </c>
    </row>
    <row r="23" spans="1:23">
      <c r="A23" s="40" t="s">
        <v>57</v>
      </c>
      <c r="B23" s="40">
        <v>20240909</v>
      </c>
      <c r="C23" s="41">
        <v>857</v>
      </c>
      <c r="D23" s="40">
        <v>137</v>
      </c>
      <c r="E23" s="40" t="s">
        <v>69</v>
      </c>
      <c r="F23" s="38" t="s">
        <v>93</v>
      </c>
      <c r="G23" s="40">
        <v>15</v>
      </c>
      <c r="H23" s="40">
        <v>2</v>
      </c>
      <c r="I23" s="40">
        <v>132</v>
      </c>
      <c r="J23" s="40" t="s">
        <v>60</v>
      </c>
      <c r="K23" s="52"/>
      <c r="L23" s="59">
        <v>1</v>
      </c>
      <c r="M23" s="59">
        <v>1</v>
      </c>
      <c r="N23" s="65"/>
      <c r="O23" s="71">
        <v>45646</v>
      </c>
      <c r="P23" s="59" t="s">
        <v>94</v>
      </c>
      <c r="Q23" s="55">
        <v>50.439600000000006</v>
      </c>
      <c r="R23" s="55">
        <v>20.116355390506534</v>
      </c>
      <c r="S23" s="57"/>
      <c r="T23" s="55">
        <v>0.41638443774954037</v>
      </c>
      <c r="U23" s="55">
        <v>0.37325191773194633</v>
      </c>
      <c r="W23">
        <f t="shared" si="0"/>
        <v>2.5073925679302649</v>
      </c>
    </row>
    <row r="24" spans="1:23">
      <c r="A24" s="40" t="s">
        <v>57</v>
      </c>
      <c r="B24" s="40">
        <v>20240909</v>
      </c>
      <c r="C24" s="41">
        <v>857</v>
      </c>
      <c r="D24" s="40">
        <v>137</v>
      </c>
      <c r="E24" s="40" t="s">
        <v>69</v>
      </c>
      <c r="F24" s="38" t="s">
        <v>93</v>
      </c>
      <c r="G24" s="40">
        <v>15</v>
      </c>
      <c r="H24" s="40">
        <v>3</v>
      </c>
      <c r="I24" s="40">
        <v>100</v>
      </c>
      <c r="J24" s="40" t="s">
        <v>60</v>
      </c>
      <c r="K24" s="52"/>
      <c r="L24" s="59">
        <v>1</v>
      </c>
      <c r="M24" s="59">
        <v>1</v>
      </c>
      <c r="N24" s="65"/>
      <c r="O24" s="71">
        <v>45646</v>
      </c>
      <c r="P24" s="59" t="s">
        <v>94</v>
      </c>
      <c r="Q24" s="55">
        <v>59.836933333333334</v>
      </c>
      <c r="R24" s="55">
        <v>12.836879501995186</v>
      </c>
      <c r="S24" s="57"/>
      <c r="T24" s="55">
        <v>1.0517895860548023</v>
      </c>
      <c r="U24" s="55">
        <v>0.27713934735640194</v>
      </c>
      <c r="W24">
        <f t="shared" si="0"/>
        <v>4.661330140555819</v>
      </c>
    </row>
    <row r="25" spans="1:23">
      <c r="A25" s="40" t="s">
        <v>57</v>
      </c>
      <c r="B25" s="40">
        <v>20240909</v>
      </c>
      <c r="C25" s="41">
        <v>857</v>
      </c>
      <c r="D25" s="40">
        <v>137</v>
      </c>
      <c r="E25" s="40" t="s">
        <v>69</v>
      </c>
      <c r="F25" s="38" t="s">
        <v>93</v>
      </c>
      <c r="G25" s="40">
        <v>15</v>
      </c>
      <c r="H25" s="40">
        <v>8</v>
      </c>
      <c r="I25" s="40">
        <v>38</v>
      </c>
      <c r="J25" s="40" t="s">
        <v>60</v>
      </c>
      <c r="K25" s="52"/>
      <c r="L25" s="59">
        <v>1</v>
      </c>
      <c r="M25" s="59">
        <v>1</v>
      </c>
      <c r="N25" s="65"/>
      <c r="O25" s="71">
        <v>45646</v>
      </c>
      <c r="P25" s="59" t="s">
        <v>94</v>
      </c>
      <c r="Q25" s="55">
        <v>68.33026666666666</v>
      </c>
      <c r="R25" s="55">
        <v>11.197721817987521</v>
      </c>
      <c r="S25" s="57"/>
      <c r="T25" s="55">
        <v>0.83466240680489046</v>
      </c>
      <c r="U25" s="55">
        <v>0.29594978593385901</v>
      </c>
      <c r="W25">
        <f t="shared" si="0"/>
        <v>6.1021579011637854</v>
      </c>
    </row>
    <row r="26" spans="1:23">
      <c r="A26" s="40" t="s">
        <v>57</v>
      </c>
      <c r="B26" s="40">
        <v>20240909</v>
      </c>
      <c r="C26" s="41">
        <v>857</v>
      </c>
      <c r="D26" s="40">
        <v>137</v>
      </c>
      <c r="E26" s="40" t="s">
        <v>69</v>
      </c>
      <c r="F26" s="38" t="s">
        <v>93</v>
      </c>
      <c r="G26" s="40">
        <v>15</v>
      </c>
      <c r="H26" s="40">
        <v>11</v>
      </c>
      <c r="I26" s="40">
        <v>24</v>
      </c>
      <c r="J26" s="40" t="s">
        <v>60</v>
      </c>
      <c r="K26" s="52"/>
      <c r="L26" s="59">
        <v>1</v>
      </c>
      <c r="M26" s="59">
        <v>1</v>
      </c>
      <c r="N26" s="65"/>
      <c r="O26" s="71">
        <v>45646</v>
      </c>
      <c r="P26" s="59" t="s">
        <v>94</v>
      </c>
      <c r="Q26" s="55">
        <v>71.380933333333331</v>
      </c>
      <c r="R26" s="55">
        <v>7.2273885172296524</v>
      </c>
      <c r="S26" s="57"/>
      <c r="T26" s="55">
        <v>0.54800486615843802</v>
      </c>
      <c r="U26" s="55">
        <v>0.16155267272852783</v>
      </c>
      <c r="W26">
        <f t="shared" si="0"/>
        <v>9.8764488948069626</v>
      </c>
    </row>
    <row r="27" spans="1:23">
      <c r="A27" s="40" t="s">
        <v>57</v>
      </c>
      <c r="B27" s="40">
        <v>20240909</v>
      </c>
      <c r="C27" s="41">
        <v>857</v>
      </c>
      <c r="D27" s="40">
        <v>137</v>
      </c>
      <c r="E27" s="40" t="s">
        <v>69</v>
      </c>
      <c r="F27" s="38" t="s">
        <v>93</v>
      </c>
      <c r="G27" s="40">
        <v>15</v>
      </c>
      <c r="H27" s="40">
        <v>18</v>
      </c>
      <c r="I27" s="40">
        <v>3</v>
      </c>
      <c r="J27" s="40" t="s">
        <v>60</v>
      </c>
      <c r="K27" s="52"/>
      <c r="L27" s="59">
        <v>1</v>
      </c>
      <c r="M27" s="59">
        <v>1</v>
      </c>
      <c r="N27" s="65"/>
      <c r="O27" s="71">
        <v>45646</v>
      </c>
      <c r="P27" s="59" t="s">
        <v>94</v>
      </c>
      <c r="Q27" s="55">
        <v>78.002266666666671</v>
      </c>
      <c r="R27" s="55">
        <v>4.6379020592253237</v>
      </c>
      <c r="S27" s="57"/>
      <c r="T27" s="55">
        <v>0.65699112119825087</v>
      </c>
      <c r="U27" s="55">
        <v>0.1999019594689134</v>
      </c>
      <c r="W27">
        <f t="shared" si="0"/>
        <v>16.818437662242378</v>
      </c>
    </row>
    <row r="28" spans="1:23">
      <c r="A28" s="38" t="s">
        <v>57</v>
      </c>
      <c r="B28" s="38">
        <v>20240909</v>
      </c>
      <c r="C28" s="39">
        <v>2135</v>
      </c>
      <c r="D28" s="38">
        <v>122</v>
      </c>
      <c r="E28" s="38" t="s">
        <v>70</v>
      </c>
      <c r="F28" s="38" t="s">
        <v>93</v>
      </c>
      <c r="G28" s="38">
        <v>16</v>
      </c>
      <c r="H28" s="38">
        <v>2</v>
      </c>
      <c r="I28" s="38">
        <v>116</v>
      </c>
      <c r="J28" s="38" t="s">
        <v>60</v>
      </c>
      <c r="K28" s="51"/>
      <c r="L28" s="59">
        <v>1</v>
      </c>
      <c r="M28" s="59">
        <v>1</v>
      </c>
      <c r="N28" s="65"/>
      <c r="O28" s="71">
        <v>45646</v>
      </c>
      <c r="P28" s="59" t="s">
        <v>94</v>
      </c>
      <c r="Q28" s="55">
        <v>55.319600000000001</v>
      </c>
      <c r="R28" s="55">
        <v>17.00280619695371</v>
      </c>
      <c r="S28" s="57"/>
      <c r="T28" s="55">
        <v>0.55793906477320676</v>
      </c>
      <c r="U28" s="55">
        <v>0.36825043511500372</v>
      </c>
      <c r="W28">
        <f t="shared" si="0"/>
        <v>3.2535570516537016</v>
      </c>
    </row>
    <row r="29" spans="1:23">
      <c r="A29" s="38" t="s">
        <v>57</v>
      </c>
      <c r="B29" s="38">
        <v>20240909</v>
      </c>
      <c r="C29" s="39">
        <v>2135</v>
      </c>
      <c r="D29" s="38">
        <v>122</v>
      </c>
      <c r="E29" s="38" t="s">
        <v>70</v>
      </c>
      <c r="F29" s="38" t="s">
        <v>93</v>
      </c>
      <c r="G29" s="38">
        <v>16</v>
      </c>
      <c r="H29" s="38">
        <v>8</v>
      </c>
      <c r="I29" s="38">
        <v>30</v>
      </c>
      <c r="J29" s="38" t="s">
        <v>60</v>
      </c>
      <c r="K29" s="51"/>
      <c r="L29" s="59">
        <v>1</v>
      </c>
      <c r="M29" s="59">
        <v>1</v>
      </c>
      <c r="N29" s="65"/>
      <c r="O29" s="71">
        <v>45646</v>
      </c>
      <c r="P29" s="59" t="s">
        <v>94</v>
      </c>
      <c r="Q29" s="55">
        <v>75.756933333333336</v>
      </c>
      <c r="R29" s="55">
        <v>4.9812535066536476</v>
      </c>
      <c r="S29" s="57"/>
      <c r="T29" s="55">
        <v>1.0870682284628399</v>
      </c>
      <c r="U29" s="55">
        <v>0.21399744512022587</v>
      </c>
      <c r="W29">
        <f t="shared" si="0"/>
        <v>15.20840752877603</v>
      </c>
    </row>
    <row r="30" spans="1:23">
      <c r="A30" s="38" t="s">
        <v>57</v>
      </c>
      <c r="B30" s="38">
        <v>20240909</v>
      </c>
      <c r="C30" s="39">
        <v>2135</v>
      </c>
      <c r="D30" s="38">
        <v>122</v>
      </c>
      <c r="E30" s="38" t="s">
        <v>70</v>
      </c>
      <c r="F30" s="38" t="s">
        <v>93</v>
      </c>
      <c r="G30" s="38">
        <v>16</v>
      </c>
      <c r="H30" s="38">
        <v>19</v>
      </c>
      <c r="I30" s="38">
        <v>3</v>
      </c>
      <c r="J30" s="38" t="s">
        <v>60</v>
      </c>
      <c r="K30" s="51"/>
      <c r="L30" s="59">
        <v>1</v>
      </c>
      <c r="M30" s="59">
        <v>1</v>
      </c>
      <c r="N30" s="65"/>
      <c r="O30" s="71">
        <v>45646</v>
      </c>
      <c r="P30" s="59" t="s">
        <v>94</v>
      </c>
      <c r="Q30" s="55">
        <v>79.644933333333327</v>
      </c>
      <c r="R30" s="55">
        <v>4.7750300366812173</v>
      </c>
      <c r="S30" s="57"/>
      <c r="T30" s="55">
        <v>1.031514097496171</v>
      </c>
      <c r="U30" s="55">
        <v>0.14948774370592366</v>
      </c>
      <c r="W30">
        <f t="shared" si="0"/>
        <v>16.679462269663301</v>
      </c>
    </row>
    <row r="31" spans="1:23">
      <c r="A31" s="40" t="s">
        <v>57</v>
      </c>
      <c r="B31" s="40">
        <v>20240910</v>
      </c>
      <c r="C31" s="41">
        <v>615</v>
      </c>
      <c r="D31" s="40">
        <v>205</v>
      </c>
      <c r="E31" s="40" t="s">
        <v>71</v>
      </c>
      <c r="F31" s="38" t="s">
        <v>93</v>
      </c>
      <c r="G31" s="40">
        <v>19</v>
      </c>
      <c r="H31" s="40">
        <v>2</v>
      </c>
      <c r="I31" s="40">
        <v>200</v>
      </c>
      <c r="J31" s="40" t="s">
        <v>60</v>
      </c>
      <c r="K31" s="52"/>
      <c r="L31" s="59">
        <v>1</v>
      </c>
      <c r="M31" s="59">
        <v>1</v>
      </c>
      <c r="N31" s="65"/>
      <c r="O31" s="71">
        <v>45646</v>
      </c>
      <c r="P31" s="59" t="s">
        <v>94</v>
      </c>
      <c r="Q31" s="55">
        <v>47.855600000000003</v>
      </c>
      <c r="R31" s="55">
        <v>21.025226868993276</v>
      </c>
      <c r="S31" s="57"/>
      <c r="T31" s="55">
        <v>0.97156368808225857</v>
      </c>
      <c r="U31" s="55">
        <v>0.34601998816368956</v>
      </c>
      <c r="W31">
        <f t="shared" si="0"/>
        <v>2.2761038583880646</v>
      </c>
    </row>
    <row r="32" spans="1:23">
      <c r="A32" s="40" t="s">
        <v>57</v>
      </c>
      <c r="B32" s="40">
        <v>20240910</v>
      </c>
      <c r="C32" s="41">
        <v>615</v>
      </c>
      <c r="D32" s="40">
        <v>205</v>
      </c>
      <c r="E32" s="40" t="s">
        <v>71</v>
      </c>
      <c r="F32" s="38" t="s">
        <v>93</v>
      </c>
      <c r="G32" s="40">
        <v>19</v>
      </c>
      <c r="H32" s="40">
        <v>3</v>
      </c>
      <c r="I32" s="40">
        <v>92</v>
      </c>
      <c r="J32" s="40" t="s">
        <v>60</v>
      </c>
      <c r="K32" s="52"/>
      <c r="L32" s="59">
        <v>1</v>
      </c>
      <c r="M32" s="59">
        <v>1</v>
      </c>
      <c r="N32" s="65"/>
      <c r="O32" s="71">
        <v>45646</v>
      </c>
      <c r="P32" s="59" t="s">
        <v>94</v>
      </c>
      <c r="Q32" s="55">
        <v>53.479599999999998</v>
      </c>
      <c r="R32" s="55">
        <v>13.668151427347974</v>
      </c>
      <c r="S32" s="57"/>
      <c r="T32" s="55">
        <v>0.46627030786873297</v>
      </c>
      <c r="U32" s="55">
        <v>9.1486609421136636E-2</v>
      </c>
      <c r="W32">
        <f t="shared" si="0"/>
        <v>3.9127163818945649</v>
      </c>
    </row>
    <row r="33" spans="1:23">
      <c r="A33" s="40" t="s">
        <v>57</v>
      </c>
      <c r="B33" s="40">
        <v>20240910</v>
      </c>
      <c r="C33" s="41">
        <v>615</v>
      </c>
      <c r="D33" s="40">
        <v>205</v>
      </c>
      <c r="E33" s="40" t="s">
        <v>71</v>
      </c>
      <c r="F33" s="38" t="s">
        <v>93</v>
      </c>
      <c r="G33" s="40">
        <v>19</v>
      </c>
      <c r="H33" s="40">
        <v>10</v>
      </c>
      <c r="I33" s="40">
        <v>40</v>
      </c>
      <c r="J33" s="40" t="s">
        <v>60</v>
      </c>
      <c r="K33" s="52"/>
      <c r="L33" s="59">
        <v>1</v>
      </c>
      <c r="M33" s="59">
        <v>1</v>
      </c>
      <c r="N33" s="65"/>
      <c r="O33" s="71">
        <v>45646</v>
      </c>
      <c r="P33" s="59" t="s">
        <v>94</v>
      </c>
      <c r="Q33" s="55">
        <v>68.327600000000004</v>
      </c>
      <c r="R33" s="55">
        <v>5.0429079461299411</v>
      </c>
      <c r="S33" s="57"/>
      <c r="T33" s="55">
        <v>1.1440000000000055</v>
      </c>
      <c r="U33" s="55">
        <v>0.22928459873588744</v>
      </c>
      <c r="W33">
        <f t="shared" si="0"/>
        <v>13.549245937046379</v>
      </c>
    </row>
    <row r="34" spans="1:23">
      <c r="A34" s="40" t="s">
        <v>57</v>
      </c>
      <c r="B34" s="40">
        <v>20240910</v>
      </c>
      <c r="C34" s="41">
        <v>615</v>
      </c>
      <c r="D34" s="40">
        <v>205</v>
      </c>
      <c r="E34" s="40" t="s">
        <v>71</v>
      </c>
      <c r="F34" s="38" t="s">
        <v>93</v>
      </c>
      <c r="G34" s="40">
        <v>19</v>
      </c>
      <c r="H34" s="40">
        <v>20</v>
      </c>
      <c r="I34" s="40">
        <v>3</v>
      </c>
      <c r="J34" s="40" t="s">
        <v>60</v>
      </c>
      <c r="K34" s="52"/>
      <c r="L34" s="59">
        <v>1</v>
      </c>
      <c r="M34" s="59">
        <v>1</v>
      </c>
      <c r="N34" s="65"/>
      <c r="O34" s="71">
        <v>45646</v>
      </c>
      <c r="P34" s="59" t="s">
        <v>94</v>
      </c>
      <c r="Q34" s="55">
        <v>76.75160000000001</v>
      </c>
      <c r="R34" s="55">
        <v>4.5539244606283029</v>
      </c>
      <c r="S34" s="57"/>
      <c r="T34" s="55">
        <v>0.47705764850801302</v>
      </c>
      <c r="U34" s="55">
        <v>0.14645220161036906</v>
      </c>
      <c r="W34">
        <f t="shared" si="0"/>
        <v>16.853946670299099</v>
      </c>
    </row>
    <row r="35" spans="1:23">
      <c r="A35" s="40" t="s">
        <v>57</v>
      </c>
      <c r="B35" s="40">
        <v>20240910</v>
      </c>
      <c r="C35" s="41">
        <v>615</v>
      </c>
      <c r="D35" s="40">
        <v>205</v>
      </c>
      <c r="E35" s="40" t="s">
        <v>71</v>
      </c>
      <c r="F35" s="38" t="s">
        <v>93</v>
      </c>
      <c r="G35" s="40">
        <v>19</v>
      </c>
      <c r="H35" s="40">
        <v>20</v>
      </c>
      <c r="I35" s="40">
        <v>3</v>
      </c>
      <c r="J35" s="40" t="s">
        <v>63</v>
      </c>
      <c r="K35" s="52" t="s">
        <v>64</v>
      </c>
      <c r="L35" s="59">
        <v>1</v>
      </c>
      <c r="M35" s="59">
        <v>1</v>
      </c>
      <c r="N35" s="65"/>
      <c r="O35" s="71">
        <v>45646</v>
      </c>
      <c r="P35" s="59" t="s">
        <v>94</v>
      </c>
      <c r="Q35" s="55">
        <v>76.36226666666667</v>
      </c>
      <c r="R35" s="55">
        <v>4.4880179908433</v>
      </c>
      <c r="S35" s="57"/>
      <c r="T35" s="55">
        <v>0.62237394975475413</v>
      </c>
      <c r="U35" s="55">
        <v>0.17085346155208272</v>
      </c>
      <c r="W35">
        <f t="shared" si="0"/>
        <v>17.014697094010128</v>
      </c>
    </row>
    <row r="36" spans="1:23">
      <c r="A36" s="38" t="s">
        <v>57</v>
      </c>
      <c r="B36" s="38">
        <v>20240910</v>
      </c>
      <c r="C36" s="38">
        <v>2100</v>
      </c>
      <c r="D36" s="38">
        <v>55</v>
      </c>
      <c r="E36" s="38" t="s">
        <v>72</v>
      </c>
      <c r="F36" s="38" t="s">
        <v>93</v>
      </c>
      <c r="G36" s="38">
        <v>20</v>
      </c>
      <c r="H36" s="38">
        <v>9</v>
      </c>
      <c r="I36" s="38">
        <v>34</v>
      </c>
      <c r="J36" s="38" t="s">
        <v>60</v>
      </c>
      <c r="K36" s="51"/>
      <c r="L36" s="59">
        <v>1</v>
      </c>
      <c r="M36" s="59">
        <v>1</v>
      </c>
      <c r="N36" s="65"/>
      <c r="O36" s="71">
        <v>45646</v>
      </c>
      <c r="P36" s="59" t="s">
        <v>94</v>
      </c>
      <c r="Q36" s="55">
        <v>76.655600000000007</v>
      </c>
      <c r="R36" s="55">
        <v>4.8388104913118655</v>
      </c>
      <c r="S36" s="57"/>
      <c r="T36" s="55">
        <v>0.18812761626087601</v>
      </c>
      <c r="U36" s="55">
        <v>0.28545464824549355</v>
      </c>
      <c r="W36">
        <f t="shared" si="0"/>
        <v>15.841827270903858</v>
      </c>
    </row>
    <row r="37" spans="1:23">
      <c r="A37" s="38" t="s">
        <v>57</v>
      </c>
      <c r="B37" s="38">
        <v>20240910</v>
      </c>
      <c r="C37" s="38">
        <v>2100</v>
      </c>
      <c r="D37" s="38">
        <v>55</v>
      </c>
      <c r="E37" s="38" t="s">
        <v>72</v>
      </c>
      <c r="F37" s="38" t="s">
        <v>93</v>
      </c>
      <c r="G37" s="38">
        <v>20</v>
      </c>
      <c r="H37" s="38">
        <v>20</v>
      </c>
      <c r="I37" s="38">
        <v>4</v>
      </c>
      <c r="J37" s="38" t="s">
        <v>60</v>
      </c>
      <c r="K37" s="51"/>
      <c r="L37" s="59">
        <v>1</v>
      </c>
      <c r="M37" s="59">
        <v>1</v>
      </c>
      <c r="N37" s="65"/>
      <c r="O37" s="71">
        <v>45646</v>
      </c>
      <c r="P37" s="59" t="s">
        <v>94</v>
      </c>
      <c r="Q37" s="55">
        <v>82.860933333333335</v>
      </c>
      <c r="R37" s="55">
        <v>5.3681882647462489</v>
      </c>
      <c r="S37" s="57"/>
      <c r="T37" s="55">
        <v>0.54454874284432009</v>
      </c>
      <c r="U37" s="55">
        <v>0.12086073599730598</v>
      </c>
      <c r="W37">
        <f t="shared" si="0"/>
        <v>15.435549061774593</v>
      </c>
    </row>
    <row r="38" spans="1:23">
      <c r="A38" s="40" t="s">
        <v>57</v>
      </c>
      <c r="B38" s="40">
        <v>20240910</v>
      </c>
      <c r="C38" s="40">
        <v>533</v>
      </c>
      <c r="D38" s="40">
        <v>18</v>
      </c>
      <c r="E38" s="40" t="s">
        <v>73</v>
      </c>
      <c r="F38" s="38" t="s">
        <v>93</v>
      </c>
      <c r="G38" s="40">
        <v>24</v>
      </c>
      <c r="H38" s="40">
        <v>7</v>
      </c>
      <c r="I38" s="40">
        <v>3</v>
      </c>
      <c r="J38" s="40" t="s">
        <v>60</v>
      </c>
      <c r="K38" s="52"/>
      <c r="L38" s="59">
        <v>1</v>
      </c>
      <c r="M38" s="59">
        <v>1</v>
      </c>
      <c r="N38" s="65"/>
      <c r="O38" s="71">
        <v>45646</v>
      </c>
      <c r="P38" s="59" t="s">
        <v>94</v>
      </c>
      <c r="Q38" s="55">
        <v>90.167600000000007</v>
      </c>
      <c r="R38" s="55">
        <v>5.7838242274226408</v>
      </c>
      <c r="S38" s="57"/>
      <c r="T38" s="55">
        <v>0.56000000000000427</v>
      </c>
      <c r="U38" s="55">
        <v>0.14897663416977308</v>
      </c>
      <c r="W38">
        <f t="shared" si="0"/>
        <v>15.589616221822849</v>
      </c>
    </row>
    <row r="39" spans="1:23" ht="16.2" thickBot="1">
      <c r="A39" s="42" t="s">
        <v>57</v>
      </c>
      <c r="B39" s="42">
        <v>20240911</v>
      </c>
      <c r="C39" s="43"/>
      <c r="D39" s="43"/>
      <c r="E39" s="43"/>
      <c r="F39" s="42" t="s">
        <v>74</v>
      </c>
      <c r="G39" s="43"/>
      <c r="H39" s="43"/>
      <c r="I39" s="43"/>
      <c r="J39" s="42" t="s">
        <v>60</v>
      </c>
      <c r="K39" s="53" t="s">
        <v>75</v>
      </c>
      <c r="L39" s="59">
        <v>1</v>
      </c>
      <c r="M39" s="59">
        <v>1</v>
      </c>
      <c r="N39" s="65"/>
      <c r="O39" s="71">
        <v>45646</v>
      </c>
      <c r="P39" s="59" t="s">
        <v>94</v>
      </c>
      <c r="Q39" s="55">
        <v>3.1985333333333337</v>
      </c>
      <c r="R39" s="55">
        <v>0.15190378277866118</v>
      </c>
      <c r="S39" s="57"/>
      <c r="T39" s="55">
        <v>0.70988509868381688</v>
      </c>
      <c r="U39" s="55">
        <v>0.26310506963454738</v>
      </c>
      <c r="W39">
        <f t="shared" si="0"/>
        <v>21.056311270364564</v>
      </c>
    </row>
    <row r="40" spans="1:23">
      <c r="A40" s="44" t="s">
        <v>76</v>
      </c>
      <c r="B40" s="44">
        <v>20241106</v>
      </c>
      <c r="C40" s="44">
        <v>1626</v>
      </c>
      <c r="D40" s="44">
        <v>22</v>
      </c>
      <c r="E40" s="44" t="s">
        <v>58</v>
      </c>
      <c r="F40" s="38" t="s">
        <v>93</v>
      </c>
      <c r="G40" s="44">
        <v>1</v>
      </c>
      <c r="H40" s="44">
        <v>20</v>
      </c>
      <c r="I40" s="44">
        <v>3</v>
      </c>
      <c r="J40" s="44" t="s">
        <v>60</v>
      </c>
      <c r="K40" s="54"/>
      <c r="L40" s="59">
        <v>1</v>
      </c>
      <c r="M40" s="59">
        <v>1</v>
      </c>
      <c r="N40" s="65"/>
      <c r="O40" s="71">
        <v>45646</v>
      </c>
      <c r="P40" s="59" t="s">
        <v>94</v>
      </c>
      <c r="Q40" s="55">
        <v>89.315765088905593</v>
      </c>
      <c r="R40" s="55">
        <v>6.0401475375966394</v>
      </c>
      <c r="S40" s="57"/>
      <c r="T40" s="55">
        <v>1.2988622847522051</v>
      </c>
      <c r="U40" s="55">
        <v>0.14345277941029916</v>
      </c>
      <c r="W40">
        <f t="shared" si="0"/>
        <v>14.787017127141919</v>
      </c>
    </row>
    <row r="41" spans="1:23">
      <c r="A41" s="38" t="s">
        <v>76</v>
      </c>
      <c r="B41" s="38">
        <v>20241107</v>
      </c>
      <c r="C41" s="38">
        <v>830</v>
      </c>
      <c r="D41" s="38">
        <v>48</v>
      </c>
      <c r="E41" s="38" t="s">
        <v>61</v>
      </c>
      <c r="F41" s="38" t="s">
        <v>93</v>
      </c>
      <c r="G41" s="38">
        <v>4</v>
      </c>
      <c r="H41" s="38">
        <v>16</v>
      </c>
      <c r="I41" s="38">
        <v>3</v>
      </c>
      <c r="J41" s="38" t="s">
        <v>60</v>
      </c>
      <c r="K41" s="51"/>
      <c r="L41" s="59">
        <v>1</v>
      </c>
      <c r="M41" s="59">
        <v>1</v>
      </c>
      <c r="N41" s="65"/>
      <c r="O41" s="71">
        <v>45646</v>
      </c>
      <c r="P41" s="59" t="s">
        <v>94</v>
      </c>
      <c r="Q41" s="55">
        <v>88.158740295517177</v>
      </c>
      <c r="R41" s="55">
        <v>5.4588112859612137</v>
      </c>
      <c r="S41" s="57"/>
      <c r="T41" s="55">
        <v>0.24793388429752272</v>
      </c>
      <c r="U41" s="55">
        <v>0.19268461778000276</v>
      </c>
      <c r="W41">
        <f t="shared" si="0"/>
        <v>16.149805457140612</v>
      </c>
    </row>
    <row r="42" spans="1:23">
      <c r="A42" s="40" t="s">
        <v>76</v>
      </c>
      <c r="B42" s="40">
        <v>20241107</v>
      </c>
      <c r="C42" s="40">
        <v>1304</v>
      </c>
      <c r="D42" s="40">
        <v>77</v>
      </c>
      <c r="E42" s="40" t="s">
        <v>65</v>
      </c>
      <c r="F42" s="38" t="s">
        <v>93</v>
      </c>
      <c r="G42" s="40">
        <v>5</v>
      </c>
      <c r="H42" s="40">
        <v>7</v>
      </c>
      <c r="I42" s="40">
        <v>37</v>
      </c>
      <c r="J42" s="40" t="s">
        <v>60</v>
      </c>
      <c r="K42" s="52"/>
      <c r="L42" s="59">
        <v>1</v>
      </c>
      <c r="M42" s="59">
        <v>1</v>
      </c>
      <c r="N42" s="65"/>
      <c r="O42" s="71">
        <v>45646</v>
      </c>
      <c r="P42" s="59" t="s">
        <v>94</v>
      </c>
      <c r="Q42" s="55">
        <v>78.778575006260979</v>
      </c>
      <c r="R42" s="55">
        <v>4.9434875757202894</v>
      </c>
      <c r="S42" s="57"/>
      <c r="T42" s="55">
        <v>1.3314765205386059</v>
      </c>
      <c r="U42" s="55">
        <v>0.27967256614227021</v>
      </c>
      <c r="W42">
        <f t="shared" si="0"/>
        <v>15.935829472532369</v>
      </c>
    </row>
    <row r="43" spans="1:23">
      <c r="A43" s="40" t="s">
        <v>76</v>
      </c>
      <c r="B43" s="40">
        <v>20241107</v>
      </c>
      <c r="C43" s="40">
        <v>1304</v>
      </c>
      <c r="D43" s="40">
        <v>77</v>
      </c>
      <c r="E43" s="40" t="s">
        <v>65</v>
      </c>
      <c r="F43" s="38" t="s">
        <v>93</v>
      </c>
      <c r="G43" s="40">
        <v>5</v>
      </c>
      <c r="H43" s="40">
        <v>13</v>
      </c>
      <c r="I43" s="40">
        <v>3</v>
      </c>
      <c r="J43" s="40" t="s">
        <v>60</v>
      </c>
      <c r="K43" s="73" t="s">
        <v>98</v>
      </c>
      <c r="L43" s="59">
        <v>1</v>
      </c>
      <c r="M43" s="59">
        <v>1</v>
      </c>
      <c r="N43" s="65"/>
      <c r="O43" s="71">
        <v>45646</v>
      </c>
      <c r="P43" s="59" t="s">
        <v>94</v>
      </c>
      <c r="Q43" s="55">
        <v>78.671136989732034</v>
      </c>
      <c r="R43" s="55">
        <v>4.8487276372668955</v>
      </c>
      <c r="S43" s="57"/>
      <c r="T43" s="55">
        <v>1.4979210600761923</v>
      </c>
      <c r="U43" s="55">
        <v>0.20916229884457005</v>
      </c>
      <c r="W43">
        <f t="shared" si="0"/>
        <v>16.225109528749886</v>
      </c>
    </row>
    <row r="44" spans="1:23">
      <c r="A44" s="40" t="s">
        <v>76</v>
      </c>
      <c r="B44" s="40">
        <v>20241107</v>
      </c>
      <c r="C44" s="40">
        <v>1304</v>
      </c>
      <c r="D44" s="40">
        <v>77</v>
      </c>
      <c r="E44" s="40" t="s">
        <v>65</v>
      </c>
      <c r="F44" s="38" t="s">
        <v>93</v>
      </c>
      <c r="G44" s="40">
        <v>5</v>
      </c>
      <c r="H44" s="40">
        <v>13</v>
      </c>
      <c r="I44" s="40">
        <v>3</v>
      </c>
      <c r="J44" s="40" t="s">
        <v>63</v>
      </c>
      <c r="K44" s="52" t="s">
        <v>64</v>
      </c>
      <c r="L44" s="59">
        <v>1</v>
      </c>
      <c r="M44" s="59">
        <v>1</v>
      </c>
      <c r="N44" s="65"/>
      <c r="O44" s="71">
        <v>45646</v>
      </c>
      <c r="P44" s="59" t="s">
        <v>94</v>
      </c>
      <c r="Q44" s="55">
        <v>78.481054345103942</v>
      </c>
      <c r="R44" s="55">
        <v>4.6389781105779218</v>
      </c>
      <c r="S44" s="57"/>
      <c r="T44" s="55">
        <v>1.1617083482767305</v>
      </c>
      <c r="U44" s="55">
        <v>0.21009514031406717</v>
      </c>
      <c r="W44">
        <f t="shared" si="0"/>
        <v>16.917746209267371</v>
      </c>
    </row>
    <row r="45" spans="1:23">
      <c r="A45" s="38" t="s">
        <v>76</v>
      </c>
      <c r="B45" s="38">
        <v>20241107</v>
      </c>
      <c r="C45" s="38">
        <v>1033</v>
      </c>
      <c r="D45" s="38">
        <v>1593</v>
      </c>
      <c r="E45" s="38" t="s">
        <v>67</v>
      </c>
      <c r="F45" s="38" t="s">
        <v>93</v>
      </c>
      <c r="G45" s="38">
        <v>10</v>
      </c>
      <c r="H45" s="38">
        <v>1</v>
      </c>
      <c r="I45" s="38">
        <v>500</v>
      </c>
      <c r="J45" s="38" t="s">
        <v>60</v>
      </c>
      <c r="K45" s="51"/>
      <c r="L45" s="59">
        <v>1</v>
      </c>
      <c r="M45" s="59">
        <v>1</v>
      </c>
      <c r="N45" s="65"/>
      <c r="O45" s="71">
        <v>45646</v>
      </c>
      <c r="P45" s="59" t="s">
        <v>94</v>
      </c>
      <c r="Q45" s="55">
        <v>48.494828449787128</v>
      </c>
      <c r="R45" s="55">
        <v>21.439169895477864</v>
      </c>
      <c r="S45" s="57"/>
      <c r="T45" s="55">
        <v>0.49201903997361635</v>
      </c>
      <c r="U45" s="55">
        <v>0.27322632804223757</v>
      </c>
      <c r="W45">
        <f t="shared" si="0"/>
        <v>2.2619732333953881</v>
      </c>
    </row>
    <row r="46" spans="1:23">
      <c r="A46" s="38" t="s">
        <v>76</v>
      </c>
      <c r="B46" s="38">
        <v>20241107</v>
      </c>
      <c r="C46" s="38">
        <v>1033</v>
      </c>
      <c r="D46" s="38">
        <v>1593</v>
      </c>
      <c r="E46" s="38" t="s">
        <v>67</v>
      </c>
      <c r="F46" s="38" t="s">
        <v>93</v>
      </c>
      <c r="G46" s="38">
        <v>10</v>
      </c>
      <c r="H46" s="45">
        <v>1</v>
      </c>
      <c r="I46" s="38">
        <v>500</v>
      </c>
      <c r="J46" s="38" t="s">
        <v>63</v>
      </c>
      <c r="K46" s="51" t="s">
        <v>64</v>
      </c>
      <c r="L46" s="59">
        <v>1</v>
      </c>
      <c r="M46" s="59">
        <v>1</v>
      </c>
      <c r="N46" s="65"/>
      <c r="O46" s="71">
        <v>45646</v>
      </c>
      <c r="P46" s="59" t="s">
        <v>94</v>
      </c>
      <c r="Q46" s="55">
        <v>48.139456548960673</v>
      </c>
      <c r="R46" s="55">
        <v>21.028188589376629</v>
      </c>
      <c r="S46" s="57"/>
      <c r="T46" s="55">
        <v>0.69008676859921392</v>
      </c>
      <c r="U46" s="55">
        <v>0.13575472871117378</v>
      </c>
      <c r="W46">
        <f t="shared" si="0"/>
        <v>2.2892821387991815</v>
      </c>
    </row>
    <row r="47" spans="1:23">
      <c r="A47" s="38" t="s">
        <v>76</v>
      </c>
      <c r="B47" s="38">
        <v>20241107</v>
      </c>
      <c r="C47" s="38">
        <v>1033</v>
      </c>
      <c r="D47" s="38">
        <v>1593</v>
      </c>
      <c r="E47" s="38" t="s">
        <v>67</v>
      </c>
      <c r="F47" s="38" t="s">
        <v>93</v>
      </c>
      <c r="G47" s="38">
        <v>10</v>
      </c>
      <c r="H47" s="38">
        <v>6</v>
      </c>
      <c r="I47" s="38">
        <v>93</v>
      </c>
      <c r="J47" s="38" t="s">
        <v>60</v>
      </c>
      <c r="K47" s="51"/>
      <c r="L47" s="59">
        <v>1</v>
      </c>
      <c r="M47" s="59">
        <v>1</v>
      </c>
      <c r="N47" s="65"/>
      <c r="O47" s="71">
        <v>45646</v>
      </c>
      <c r="P47" s="59" t="s">
        <v>94</v>
      </c>
      <c r="Q47" s="55">
        <v>54.158740295517148</v>
      </c>
      <c r="R47" s="55">
        <v>12.588165756567085</v>
      </c>
      <c r="S47" s="57"/>
      <c r="T47" s="55">
        <v>0.56724566002966215</v>
      </c>
      <c r="U47" s="55">
        <v>0.25750121735211834</v>
      </c>
      <c r="W47">
        <f t="shared" si="0"/>
        <v>4.3023536028085134</v>
      </c>
    </row>
    <row r="48" spans="1:23">
      <c r="A48" s="38" t="s">
        <v>76</v>
      </c>
      <c r="B48" s="38">
        <v>20241107</v>
      </c>
      <c r="C48" s="38">
        <v>1033</v>
      </c>
      <c r="D48" s="38">
        <v>1593</v>
      </c>
      <c r="E48" s="38" t="s">
        <v>67</v>
      </c>
      <c r="F48" s="38" t="s">
        <v>93</v>
      </c>
      <c r="G48" s="38">
        <v>10</v>
      </c>
      <c r="H48" s="38">
        <v>8</v>
      </c>
      <c r="I48" s="38">
        <v>57</v>
      </c>
      <c r="J48" s="38" t="s">
        <v>60</v>
      </c>
      <c r="K48" s="51"/>
      <c r="L48" s="59">
        <v>1</v>
      </c>
      <c r="M48" s="59">
        <v>1</v>
      </c>
      <c r="N48" s="65"/>
      <c r="O48" s="71">
        <v>45646</v>
      </c>
      <c r="P48" s="59" t="s">
        <v>94</v>
      </c>
      <c r="Q48" s="55">
        <v>61.789594290007514</v>
      </c>
      <c r="R48" s="55">
        <v>7.4902940114564363</v>
      </c>
      <c r="S48" s="57"/>
      <c r="T48" s="55">
        <v>0.40792749949238416</v>
      </c>
      <c r="U48" s="55">
        <v>0.26939059059263998</v>
      </c>
      <c r="W48">
        <f t="shared" si="0"/>
        <v>8.2492882382854482</v>
      </c>
    </row>
    <row r="49" spans="1:23">
      <c r="A49" s="38" t="s">
        <v>76</v>
      </c>
      <c r="B49" s="38">
        <v>20241107</v>
      </c>
      <c r="C49" s="38">
        <v>1033</v>
      </c>
      <c r="D49" s="38">
        <v>1593</v>
      </c>
      <c r="E49" s="38" t="s">
        <v>67</v>
      </c>
      <c r="F49" s="38" t="s">
        <v>93</v>
      </c>
      <c r="G49" s="38">
        <v>10</v>
      </c>
      <c r="H49" s="38">
        <v>19</v>
      </c>
      <c r="I49" s="38">
        <v>4</v>
      </c>
      <c r="J49" s="38" t="s">
        <v>60</v>
      </c>
      <c r="K49" s="51"/>
      <c r="L49" s="59">
        <v>1</v>
      </c>
      <c r="M49" s="59">
        <v>1</v>
      </c>
      <c r="N49" s="65"/>
      <c r="O49" s="71">
        <v>45646</v>
      </c>
      <c r="P49" s="59" t="s">
        <v>94</v>
      </c>
      <c r="Q49" s="55">
        <v>70.957638367142522</v>
      </c>
      <c r="R49" s="55">
        <v>4.7486441067655578</v>
      </c>
      <c r="S49" s="57"/>
      <c r="T49" s="55">
        <v>0.45599568301499227</v>
      </c>
      <c r="U49" s="55">
        <v>9.1150094695476636E-2</v>
      </c>
      <c r="W49">
        <f t="shared" si="0"/>
        <v>14.942715598763595</v>
      </c>
    </row>
    <row r="50" spans="1:23">
      <c r="A50" s="40" t="s">
        <v>76</v>
      </c>
      <c r="B50" s="40">
        <v>20241108</v>
      </c>
      <c r="C50" s="40">
        <v>1750</v>
      </c>
      <c r="D50" s="40">
        <v>452</v>
      </c>
      <c r="E50" s="40" t="s">
        <v>66</v>
      </c>
      <c r="F50" s="38" t="s">
        <v>93</v>
      </c>
      <c r="G50" s="40">
        <v>11</v>
      </c>
      <c r="H50" s="40">
        <v>1</v>
      </c>
      <c r="I50" s="40">
        <v>450</v>
      </c>
      <c r="J50" s="40" t="s">
        <v>60</v>
      </c>
      <c r="K50" s="52"/>
      <c r="L50" s="59">
        <v>1</v>
      </c>
      <c r="M50" s="59">
        <v>1</v>
      </c>
      <c r="N50" s="65"/>
      <c r="O50" s="71">
        <v>45646</v>
      </c>
      <c r="P50" s="59" t="s">
        <v>94</v>
      </c>
      <c r="Q50" s="55">
        <v>46.679401452541939</v>
      </c>
      <c r="R50" s="55">
        <v>21.348668830662827</v>
      </c>
      <c r="S50" s="57"/>
      <c r="T50" s="55">
        <v>0.29417308645549944</v>
      </c>
      <c r="U50" s="55">
        <v>0.33534573586617239</v>
      </c>
      <c r="W50">
        <f t="shared" si="0"/>
        <v>2.1865251563365344</v>
      </c>
    </row>
    <row r="51" spans="1:23">
      <c r="A51" s="40" t="s">
        <v>76</v>
      </c>
      <c r="B51" s="40">
        <v>20241108</v>
      </c>
      <c r="C51" s="40">
        <v>1750</v>
      </c>
      <c r="D51" s="40">
        <v>452</v>
      </c>
      <c r="E51" s="40" t="s">
        <v>66</v>
      </c>
      <c r="F51" s="38" t="s">
        <v>93</v>
      </c>
      <c r="G51" s="40">
        <v>11</v>
      </c>
      <c r="H51" s="40">
        <v>5</v>
      </c>
      <c r="I51" s="40">
        <v>70</v>
      </c>
      <c r="J51" s="40" t="s">
        <v>60</v>
      </c>
      <c r="K51" s="52"/>
      <c r="L51" s="59">
        <v>1</v>
      </c>
      <c r="M51" s="59">
        <v>1</v>
      </c>
      <c r="N51" s="65"/>
      <c r="O51" s="71">
        <v>45646</v>
      </c>
      <c r="P51" s="59" t="s">
        <v>94</v>
      </c>
      <c r="Q51" s="55">
        <v>57.155985474580511</v>
      </c>
      <c r="R51" s="55">
        <v>8.3356804286698569</v>
      </c>
      <c r="S51" s="57"/>
      <c r="T51" s="55">
        <v>0.78269887902826962</v>
      </c>
      <c r="U51" s="55">
        <v>0.25232478526436086</v>
      </c>
      <c r="W51">
        <f t="shared" si="0"/>
        <v>6.8567870330054168</v>
      </c>
    </row>
    <row r="52" spans="1:23">
      <c r="A52" s="40" t="s">
        <v>76</v>
      </c>
      <c r="B52" s="40">
        <v>20241108</v>
      </c>
      <c r="C52" s="40">
        <v>1750</v>
      </c>
      <c r="D52" s="40">
        <v>452</v>
      </c>
      <c r="E52" s="40" t="s">
        <v>66</v>
      </c>
      <c r="F52" s="38" t="s">
        <v>93</v>
      </c>
      <c r="G52" s="40">
        <v>11</v>
      </c>
      <c r="H52" s="40">
        <v>11</v>
      </c>
      <c r="I52" s="40">
        <v>30</v>
      </c>
      <c r="J52" s="40" t="s">
        <v>60</v>
      </c>
      <c r="K52" s="52"/>
      <c r="L52" s="59">
        <v>1</v>
      </c>
      <c r="M52" s="59">
        <v>1</v>
      </c>
      <c r="N52" s="65"/>
      <c r="O52" s="71">
        <v>45646</v>
      </c>
      <c r="P52" s="59" t="s">
        <v>94</v>
      </c>
      <c r="Q52" s="55">
        <v>73.461770598547474</v>
      </c>
      <c r="R52" s="55">
        <v>4.4430699232136046</v>
      </c>
      <c r="S52" s="57"/>
      <c r="T52" s="55">
        <v>1.1023793842868768</v>
      </c>
      <c r="U52" s="55">
        <v>0.17781434984635178</v>
      </c>
      <c r="W52">
        <f t="shared" si="0"/>
        <v>16.534011813483616</v>
      </c>
    </row>
    <row r="53" spans="1:23">
      <c r="A53" s="40" t="s">
        <v>76</v>
      </c>
      <c r="B53" s="40">
        <v>20241108</v>
      </c>
      <c r="C53" s="40">
        <v>1750</v>
      </c>
      <c r="D53" s="40">
        <v>452</v>
      </c>
      <c r="E53" s="40" t="s">
        <v>66</v>
      </c>
      <c r="F53" s="38" t="s">
        <v>93</v>
      </c>
      <c r="G53" s="40">
        <v>11</v>
      </c>
      <c r="H53" s="40">
        <v>11</v>
      </c>
      <c r="I53" s="40">
        <v>30</v>
      </c>
      <c r="J53" s="40" t="s">
        <v>63</v>
      </c>
      <c r="K53" s="52" t="s">
        <v>64</v>
      </c>
      <c r="L53" s="59">
        <v>1</v>
      </c>
      <c r="M53" s="59">
        <v>1</v>
      </c>
      <c r="N53" s="65"/>
      <c r="O53" s="71">
        <v>45646</v>
      </c>
      <c r="P53" s="59" t="s">
        <v>94</v>
      </c>
      <c r="Q53" s="55">
        <v>73.172514400200356</v>
      </c>
      <c r="R53" s="55">
        <v>4.1215249635178202</v>
      </c>
      <c r="S53" s="57"/>
      <c r="T53" s="55">
        <v>0.76133303181852097</v>
      </c>
      <c r="U53" s="55">
        <v>4.1687498991931075E-2</v>
      </c>
      <c r="W53">
        <f t="shared" si="0"/>
        <v>17.753747714230965</v>
      </c>
    </row>
    <row r="54" spans="1:23">
      <c r="A54" s="40" t="s">
        <v>76</v>
      </c>
      <c r="B54" s="40">
        <v>20241108</v>
      </c>
      <c r="C54" s="40">
        <v>1750</v>
      </c>
      <c r="D54" s="40">
        <v>452</v>
      </c>
      <c r="E54" s="40" t="s">
        <v>66</v>
      </c>
      <c r="F54" s="38" t="s">
        <v>93</v>
      </c>
      <c r="G54" s="40">
        <v>11</v>
      </c>
      <c r="H54" s="40">
        <v>21</v>
      </c>
      <c r="I54" s="40">
        <v>3</v>
      </c>
      <c r="J54" s="40" t="s">
        <v>60</v>
      </c>
      <c r="K54" s="52"/>
      <c r="L54" s="59">
        <v>1</v>
      </c>
      <c r="M54" s="59">
        <v>1</v>
      </c>
      <c r="N54" s="65"/>
      <c r="O54" s="71">
        <v>45646</v>
      </c>
      <c r="P54" s="59" t="s">
        <v>94</v>
      </c>
      <c r="Q54" s="55">
        <v>74.985186576508895</v>
      </c>
      <c r="R54" s="55">
        <v>4.7784562222340412</v>
      </c>
      <c r="S54" s="57"/>
      <c r="T54" s="55">
        <v>0.72090563750554926</v>
      </c>
      <c r="U54" s="55">
        <v>5.1106483660257176E-2</v>
      </c>
      <c r="W54">
        <f t="shared" si="0"/>
        <v>15.692345621501069</v>
      </c>
    </row>
    <row r="55" spans="1:23">
      <c r="A55" s="38" t="s">
        <v>76</v>
      </c>
      <c r="B55" s="38">
        <v>20240909</v>
      </c>
      <c r="C55" s="39">
        <v>58</v>
      </c>
      <c r="D55" s="38">
        <v>205</v>
      </c>
      <c r="E55" s="38" t="s">
        <v>71</v>
      </c>
      <c r="F55" s="38" t="s">
        <v>93</v>
      </c>
      <c r="G55" s="38">
        <v>12</v>
      </c>
      <c r="H55" s="38">
        <v>2</v>
      </c>
      <c r="I55" s="38">
        <v>195</v>
      </c>
      <c r="J55" s="38" t="s">
        <v>60</v>
      </c>
      <c r="K55" s="51"/>
      <c r="L55" s="59">
        <v>1</v>
      </c>
      <c r="M55" s="59">
        <v>1</v>
      </c>
      <c r="N55" s="65"/>
      <c r="O55" s="71">
        <v>45646</v>
      </c>
      <c r="P55" s="59" t="s">
        <v>94</v>
      </c>
      <c r="Q55" s="55">
        <v>48.42320310543451</v>
      </c>
      <c r="R55" s="55">
        <v>12.07071260950698</v>
      </c>
      <c r="S55" s="57"/>
      <c r="T55" s="55">
        <v>0.36783823279781541</v>
      </c>
      <c r="U55" s="55">
        <v>0.32327312719668061</v>
      </c>
      <c r="W55">
        <f t="shared" si="0"/>
        <v>4.0116275378220871</v>
      </c>
    </row>
    <row r="56" spans="1:23">
      <c r="A56" s="38" t="s">
        <v>76</v>
      </c>
      <c r="B56" s="38">
        <v>20240909</v>
      </c>
      <c r="C56" s="39">
        <v>58</v>
      </c>
      <c r="D56" s="38">
        <v>205</v>
      </c>
      <c r="E56" s="38" t="s">
        <v>71</v>
      </c>
      <c r="F56" s="38" t="s">
        <v>93</v>
      </c>
      <c r="G56" s="38">
        <v>12</v>
      </c>
      <c r="H56" s="38">
        <v>7</v>
      </c>
      <c r="I56" s="38">
        <v>100</v>
      </c>
      <c r="J56" s="38" t="s">
        <v>60</v>
      </c>
      <c r="K56" s="51" t="s">
        <v>77</v>
      </c>
      <c r="L56" s="59">
        <v>4</v>
      </c>
      <c r="M56" s="59">
        <v>3</v>
      </c>
      <c r="N56" s="65"/>
      <c r="O56" s="71">
        <v>45646</v>
      </c>
      <c r="P56" s="59" t="s">
        <v>94</v>
      </c>
      <c r="Q56" s="56">
        <v>71.180778863010275</v>
      </c>
      <c r="R56" s="55">
        <v>9.2204614270380567</v>
      </c>
      <c r="S56" s="58" t="s">
        <v>83</v>
      </c>
      <c r="T56" s="55">
        <v>0.64581017564071552</v>
      </c>
      <c r="U56" s="55">
        <v>4.3484330356854985E-2</v>
      </c>
      <c r="W56">
        <f t="shared" si="0"/>
        <v>7.7198716600321049</v>
      </c>
    </row>
    <row r="57" spans="1:23">
      <c r="A57" s="38" t="s">
        <v>76</v>
      </c>
      <c r="B57" s="38">
        <v>20240909</v>
      </c>
      <c r="C57" s="39">
        <v>58</v>
      </c>
      <c r="D57" s="38">
        <v>205</v>
      </c>
      <c r="E57" s="38" t="s">
        <v>71</v>
      </c>
      <c r="F57" s="38" t="s">
        <v>93</v>
      </c>
      <c r="G57" s="38">
        <v>12</v>
      </c>
      <c r="H57" s="38">
        <v>16</v>
      </c>
      <c r="I57" s="38">
        <v>25</v>
      </c>
      <c r="J57" s="38" t="s">
        <v>60</v>
      </c>
      <c r="K57" s="51" t="s">
        <v>77</v>
      </c>
      <c r="L57" s="59">
        <v>4</v>
      </c>
      <c r="M57" s="59">
        <v>3</v>
      </c>
      <c r="N57" s="65"/>
      <c r="O57" s="71">
        <v>45646</v>
      </c>
      <c r="P57" s="59" t="s">
        <v>94</v>
      </c>
      <c r="Q57" s="56">
        <v>88.792349110944158</v>
      </c>
      <c r="R57" s="55">
        <v>4.2056377178753266</v>
      </c>
      <c r="S57" s="58" t="s">
        <v>83</v>
      </c>
      <c r="T57" s="55">
        <v>1.1755696029394973</v>
      </c>
      <c r="U57" s="55">
        <v>0.23667662862989997</v>
      </c>
      <c r="W57">
        <f t="shared" si="0"/>
        <v>21.112695640318194</v>
      </c>
    </row>
    <row r="58" spans="1:23">
      <c r="A58" s="38" t="s">
        <v>76</v>
      </c>
      <c r="B58" s="38">
        <v>20240909</v>
      </c>
      <c r="C58" s="39">
        <v>58</v>
      </c>
      <c r="D58" s="38">
        <v>205</v>
      </c>
      <c r="E58" s="38" t="s">
        <v>71</v>
      </c>
      <c r="F58" s="38" t="s">
        <v>93</v>
      </c>
      <c r="G58" s="38">
        <v>12</v>
      </c>
      <c r="H58" s="38">
        <v>23</v>
      </c>
      <c r="I58" s="38">
        <v>3</v>
      </c>
      <c r="J58" s="38" t="s">
        <v>60</v>
      </c>
      <c r="K58" s="51"/>
      <c r="L58" s="59">
        <v>1</v>
      </c>
      <c r="M58" s="59">
        <v>1</v>
      </c>
      <c r="N58" s="65"/>
      <c r="O58" s="71">
        <v>45646</v>
      </c>
      <c r="P58" s="59" t="s">
        <v>94</v>
      </c>
      <c r="Q58" s="55">
        <v>75.379125970448285</v>
      </c>
      <c r="R58" s="55">
        <v>4.1151366530602873</v>
      </c>
      <c r="S58" s="57"/>
      <c r="T58" s="55">
        <v>0.10497277621629675</v>
      </c>
      <c r="U58" s="55">
        <v>0.25914686165688167</v>
      </c>
      <c r="W58">
        <f t="shared" si="0"/>
        <v>18.317526810292289</v>
      </c>
    </row>
    <row r="59" spans="1:23">
      <c r="A59" s="40" t="s">
        <v>76</v>
      </c>
      <c r="B59" s="40">
        <v>20240910</v>
      </c>
      <c r="C59" s="41">
        <v>338</v>
      </c>
      <c r="D59" s="40">
        <v>122</v>
      </c>
      <c r="E59" s="40" t="s">
        <v>70</v>
      </c>
      <c r="F59" s="38" t="s">
        <v>93</v>
      </c>
      <c r="G59" s="40">
        <v>15</v>
      </c>
      <c r="H59" s="40">
        <v>3</v>
      </c>
      <c r="I59" s="40">
        <v>100</v>
      </c>
      <c r="J59" s="40" t="s">
        <v>60</v>
      </c>
      <c r="K59" s="52"/>
      <c r="L59" s="59">
        <v>1</v>
      </c>
      <c r="M59" s="59">
        <v>1</v>
      </c>
      <c r="N59" s="65"/>
      <c r="O59" s="71">
        <v>45646</v>
      </c>
      <c r="P59" s="59" t="s">
        <v>94</v>
      </c>
      <c r="Q59" s="55">
        <v>58.965902829952419</v>
      </c>
      <c r="R59" s="55">
        <v>10.782403333904664</v>
      </c>
      <c r="S59" s="57"/>
      <c r="T59" s="55">
        <v>1.1702413191825629</v>
      </c>
      <c r="U59" s="55">
        <v>0.2526884337597663</v>
      </c>
      <c r="W59">
        <f t="shared" si="0"/>
        <v>5.4687161112344436</v>
      </c>
    </row>
    <row r="60" spans="1:23">
      <c r="A60" s="40" t="s">
        <v>76</v>
      </c>
      <c r="B60" s="40">
        <v>20240910</v>
      </c>
      <c r="C60" s="41">
        <v>338</v>
      </c>
      <c r="D60" s="40">
        <v>122</v>
      </c>
      <c r="E60" s="40" t="s">
        <v>70</v>
      </c>
      <c r="F60" s="38" t="s">
        <v>93</v>
      </c>
      <c r="G60" s="40">
        <v>15</v>
      </c>
      <c r="H60" s="40">
        <v>14</v>
      </c>
      <c r="I60" s="40">
        <v>20</v>
      </c>
      <c r="J60" s="40" t="s">
        <v>60</v>
      </c>
      <c r="K60" s="52"/>
      <c r="L60" s="59">
        <v>1</v>
      </c>
      <c r="M60" s="59">
        <v>1</v>
      </c>
      <c r="N60" s="65"/>
      <c r="O60" s="71">
        <v>45646</v>
      </c>
      <c r="P60" s="59" t="s">
        <v>94</v>
      </c>
      <c r="Q60" s="55">
        <v>76.439732031054348</v>
      </c>
      <c r="R60" s="55">
        <v>5.1351368894462528</v>
      </c>
      <c r="S60" s="57"/>
      <c r="T60" s="55">
        <v>1.4300386661585607</v>
      </c>
      <c r="U60" s="55">
        <v>0.2084130194527955</v>
      </c>
      <c r="W60">
        <f t="shared" si="0"/>
        <v>14.885626941738105</v>
      </c>
    </row>
    <row r="61" spans="1:23">
      <c r="A61" s="40" t="s">
        <v>76</v>
      </c>
      <c r="B61" s="40">
        <v>20240910</v>
      </c>
      <c r="C61" s="41">
        <v>338</v>
      </c>
      <c r="D61" s="40">
        <v>122</v>
      </c>
      <c r="E61" s="40" t="s">
        <v>70</v>
      </c>
      <c r="F61" s="38" t="s">
        <v>93</v>
      </c>
      <c r="G61" s="40">
        <v>15</v>
      </c>
      <c r="H61" s="40">
        <v>18</v>
      </c>
      <c r="I61" s="40">
        <v>3</v>
      </c>
      <c r="J61" s="40" t="s">
        <v>60</v>
      </c>
      <c r="K61" s="52"/>
      <c r="L61" s="59">
        <v>1</v>
      </c>
      <c r="M61" s="59">
        <v>1</v>
      </c>
      <c r="N61" s="65"/>
      <c r="O61" s="71">
        <v>45646</v>
      </c>
      <c r="P61" s="59" t="s">
        <v>94</v>
      </c>
      <c r="Q61" s="55">
        <v>76.883258201853252</v>
      </c>
      <c r="R61" s="55">
        <v>4.6251367712532696</v>
      </c>
      <c r="S61" s="57"/>
      <c r="T61" s="55">
        <v>0.67325366400447284</v>
      </c>
      <c r="U61" s="55">
        <v>0.10384689403205317</v>
      </c>
      <c r="W61">
        <f t="shared" si="0"/>
        <v>16.622915603211503</v>
      </c>
    </row>
    <row r="62" spans="1:23">
      <c r="A62" s="38" t="s">
        <v>76</v>
      </c>
      <c r="B62" s="38">
        <v>20240910</v>
      </c>
      <c r="C62" s="38">
        <v>630</v>
      </c>
      <c r="D62" s="38">
        <v>139</v>
      </c>
      <c r="E62" s="38" t="s">
        <v>69</v>
      </c>
      <c r="F62" s="38" t="s">
        <v>93</v>
      </c>
      <c r="G62" s="38">
        <v>16</v>
      </c>
      <c r="H62" s="38">
        <v>3</v>
      </c>
      <c r="I62" s="38">
        <v>100</v>
      </c>
      <c r="J62" s="38" t="s">
        <v>60</v>
      </c>
      <c r="K62" s="51"/>
      <c r="L62" s="59">
        <v>1</v>
      </c>
      <c r="M62" s="59">
        <v>1</v>
      </c>
      <c r="N62" s="65"/>
      <c r="O62" s="71">
        <v>45646</v>
      </c>
      <c r="P62" s="59" t="s">
        <v>94</v>
      </c>
      <c r="Q62" s="55">
        <v>58.470035061357386</v>
      </c>
      <c r="R62" s="55">
        <v>10.505576547411607</v>
      </c>
      <c r="S62" s="57"/>
      <c r="T62" s="55">
        <v>0.34437465494219466</v>
      </c>
      <c r="U62" s="55">
        <v>0.19826932249057819</v>
      </c>
      <c r="W62">
        <f t="shared" si="0"/>
        <v>5.5656188689390298</v>
      </c>
    </row>
    <row r="63" spans="1:23">
      <c r="A63" s="38" t="s">
        <v>76</v>
      </c>
      <c r="B63" s="38">
        <v>20240910</v>
      </c>
      <c r="C63" s="38">
        <v>630</v>
      </c>
      <c r="D63" s="38">
        <v>139</v>
      </c>
      <c r="E63" s="38" t="s">
        <v>69</v>
      </c>
      <c r="F63" s="38" t="s">
        <v>93</v>
      </c>
      <c r="G63" s="38">
        <v>16</v>
      </c>
      <c r="H63" s="38">
        <v>13</v>
      </c>
      <c r="I63" s="38">
        <v>20</v>
      </c>
      <c r="J63" s="38" t="s">
        <v>60</v>
      </c>
      <c r="K63" s="51"/>
      <c r="L63" s="59">
        <v>1</v>
      </c>
      <c r="M63" s="59">
        <v>1</v>
      </c>
      <c r="N63" s="65"/>
      <c r="O63" s="71">
        <v>45646</v>
      </c>
      <c r="P63" s="59" t="s">
        <v>94</v>
      </c>
      <c r="Q63" s="55">
        <v>78.040282995241682</v>
      </c>
      <c r="R63" s="55">
        <v>4.9807527200558939</v>
      </c>
      <c r="S63" s="57"/>
      <c r="T63" s="55">
        <v>0.7356919390250658</v>
      </c>
      <c r="U63" s="55">
        <v>0.23385783063285806</v>
      </c>
      <c r="W63">
        <f t="shared" si="0"/>
        <v>15.668371304802683</v>
      </c>
    </row>
    <row r="64" spans="1:23">
      <c r="A64" s="38" t="s">
        <v>76</v>
      </c>
      <c r="B64" s="38">
        <v>20240910</v>
      </c>
      <c r="C64" s="38">
        <v>630</v>
      </c>
      <c r="D64" s="38">
        <v>139</v>
      </c>
      <c r="E64" s="38" t="s">
        <v>69</v>
      </c>
      <c r="F64" s="38" t="s">
        <v>93</v>
      </c>
      <c r="G64" s="38">
        <v>16</v>
      </c>
      <c r="H64" s="38">
        <v>19</v>
      </c>
      <c r="I64" s="38">
        <v>3</v>
      </c>
      <c r="J64" s="38" t="s">
        <v>60</v>
      </c>
      <c r="K64" s="51"/>
      <c r="L64" s="59">
        <v>1</v>
      </c>
      <c r="M64" s="59">
        <v>1</v>
      </c>
      <c r="N64" s="65"/>
      <c r="O64" s="71">
        <v>45646</v>
      </c>
      <c r="P64" s="59" t="s">
        <v>94</v>
      </c>
      <c r="Q64" s="55">
        <v>76.588492361632873</v>
      </c>
      <c r="R64" s="55">
        <v>4.918999052299748</v>
      </c>
      <c r="S64" s="57"/>
      <c r="T64" s="55">
        <v>1.3813524858823696</v>
      </c>
      <c r="U64" s="55">
        <v>0.23962551674655377</v>
      </c>
      <c r="W64">
        <f t="shared" si="0"/>
        <v>15.569934360086114</v>
      </c>
    </row>
    <row r="65" spans="1:23">
      <c r="A65" s="40" t="s">
        <v>76</v>
      </c>
      <c r="B65" s="40">
        <v>20240910</v>
      </c>
      <c r="C65" s="40">
        <v>933</v>
      </c>
      <c r="D65" s="40">
        <v>88</v>
      </c>
      <c r="E65" s="40" t="s">
        <v>68</v>
      </c>
      <c r="F65" s="38" t="s">
        <v>93</v>
      </c>
      <c r="G65" s="40">
        <v>17</v>
      </c>
      <c r="H65" s="40">
        <v>2</v>
      </c>
      <c r="I65" s="40">
        <v>88</v>
      </c>
      <c r="J65" s="40" t="s">
        <v>60</v>
      </c>
      <c r="K65" s="52"/>
      <c r="L65" s="59">
        <v>1</v>
      </c>
      <c r="M65" s="59">
        <v>1</v>
      </c>
      <c r="N65" s="65"/>
      <c r="O65" s="71">
        <v>45646</v>
      </c>
      <c r="P65" s="59" t="s">
        <v>94</v>
      </c>
      <c r="Q65" s="55">
        <v>64.602266466316067</v>
      </c>
      <c r="R65" s="55">
        <v>11.879063295781016</v>
      </c>
      <c r="S65" s="57"/>
      <c r="T65" s="55">
        <v>0.79426317709582528</v>
      </c>
      <c r="U65" s="55">
        <v>0.18534359232221248</v>
      </c>
      <c r="W65">
        <f t="shared" si="0"/>
        <v>5.4383300145610214</v>
      </c>
    </row>
    <row r="66" spans="1:23">
      <c r="A66" s="40" t="s">
        <v>76</v>
      </c>
      <c r="B66" s="40">
        <v>20240910</v>
      </c>
      <c r="C66" s="40">
        <v>933</v>
      </c>
      <c r="D66" s="40">
        <v>88</v>
      </c>
      <c r="E66" s="40" t="s">
        <v>68</v>
      </c>
      <c r="F66" s="38" t="s">
        <v>93</v>
      </c>
      <c r="G66" s="40">
        <v>17</v>
      </c>
      <c r="H66" s="40">
        <v>9</v>
      </c>
      <c r="I66" s="40">
        <v>35</v>
      </c>
      <c r="J66" s="40" t="s">
        <v>60</v>
      </c>
      <c r="K66" s="52"/>
      <c r="L66" s="59">
        <v>1</v>
      </c>
      <c r="M66" s="59">
        <v>1</v>
      </c>
      <c r="N66" s="65"/>
      <c r="O66" s="71">
        <v>45646</v>
      </c>
      <c r="P66" s="59" t="s">
        <v>94</v>
      </c>
      <c r="Q66" s="55">
        <v>77.811632857500641</v>
      </c>
      <c r="R66" s="55">
        <v>4.4377463311656609</v>
      </c>
      <c r="S66" s="57"/>
      <c r="T66" s="55">
        <v>0.83871065194171013</v>
      </c>
      <c r="U66" s="55">
        <v>0.17252381186179291</v>
      </c>
      <c r="W66">
        <f t="shared" si="0"/>
        <v>17.534042518618204</v>
      </c>
    </row>
    <row r="67" spans="1:23">
      <c r="A67" s="40" t="s">
        <v>76</v>
      </c>
      <c r="B67" s="40">
        <v>20240910</v>
      </c>
      <c r="C67" s="40">
        <v>933</v>
      </c>
      <c r="D67" s="40">
        <v>88</v>
      </c>
      <c r="E67" s="40" t="s">
        <v>68</v>
      </c>
      <c r="F67" s="38" t="s">
        <v>93</v>
      </c>
      <c r="G67" s="40">
        <v>17</v>
      </c>
      <c r="H67" s="40">
        <v>18</v>
      </c>
      <c r="I67" s="40">
        <v>3</v>
      </c>
      <c r="J67" s="40" t="s">
        <v>60</v>
      </c>
      <c r="K67" s="52"/>
      <c r="L67" s="59">
        <v>1</v>
      </c>
      <c r="M67" s="59">
        <v>1</v>
      </c>
      <c r="N67" s="65"/>
      <c r="O67" s="71">
        <v>45646</v>
      </c>
      <c r="P67" s="59" t="s">
        <v>94</v>
      </c>
      <c r="Q67" s="55">
        <v>77.401164537941412</v>
      </c>
      <c r="R67" s="55">
        <v>5.0041765250668435</v>
      </c>
      <c r="S67" s="57"/>
      <c r="T67" s="55">
        <v>1.1609829972624963</v>
      </c>
      <c r="U67" s="55">
        <v>0.11362096999266472</v>
      </c>
      <c r="W67">
        <f t="shared" ref="W67:W73" si="1">Q67/R67</f>
        <v>15.467312983509814</v>
      </c>
    </row>
    <row r="68" spans="1:23">
      <c r="A68" s="40" t="s">
        <v>76</v>
      </c>
      <c r="B68" s="40">
        <v>20240910</v>
      </c>
      <c r="C68" s="40">
        <v>933</v>
      </c>
      <c r="D68" s="40">
        <v>88</v>
      </c>
      <c r="E68" s="40" t="s">
        <v>68</v>
      </c>
      <c r="F68" s="38" t="s">
        <v>93</v>
      </c>
      <c r="G68" s="40">
        <v>17</v>
      </c>
      <c r="H68" s="40">
        <v>18</v>
      </c>
      <c r="I68" s="40">
        <v>3</v>
      </c>
      <c r="J68" s="40" t="s">
        <v>63</v>
      </c>
      <c r="K68" s="52" t="s">
        <v>64</v>
      </c>
      <c r="L68" s="59">
        <v>1</v>
      </c>
      <c r="M68" s="59">
        <v>1</v>
      </c>
      <c r="N68" s="65"/>
      <c r="O68" s="71">
        <v>45646</v>
      </c>
      <c r="P68" s="59" t="s">
        <v>94</v>
      </c>
      <c r="Q68" s="55">
        <v>79.17251440020037</v>
      </c>
      <c r="R68" s="55">
        <v>5.000982369838078</v>
      </c>
      <c r="S68" s="57"/>
      <c r="T68" s="55">
        <v>1.3287635415053705</v>
      </c>
      <c r="U68" s="55">
        <v>0.23594265659339775</v>
      </c>
      <c r="W68">
        <f t="shared" si="1"/>
        <v>15.831392423557737</v>
      </c>
    </row>
    <row r="69" spans="1:23">
      <c r="A69" s="38" t="s">
        <v>76</v>
      </c>
      <c r="B69" s="38">
        <v>20240910</v>
      </c>
      <c r="C69" s="38">
        <v>1245</v>
      </c>
      <c r="D69" s="38">
        <v>60</v>
      </c>
      <c r="E69" s="38" t="s">
        <v>62</v>
      </c>
      <c r="F69" s="38" t="s">
        <v>93</v>
      </c>
      <c r="G69" s="38">
        <v>18</v>
      </c>
      <c r="H69" s="38">
        <v>1</v>
      </c>
      <c r="I69" s="38">
        <v>60</v>
      </c>
      <c r="J69" s="38" t="s">
        <v>60</v>
      </c>
      <c r="K69" s="51"/>
      <c r="L69" s="59">
        <v>1</v>
      </c>
      <c r="M69" s="59">
        <v>1</v>
      </c>
      <c r="N69" s="65"/>
      <c r="O69" s="71">
        <v>45646</v>
      </c>
      <c r="P69" s="59" t="s">
        <v>94</v>
      </c>
      <c r="Q69" s="55">
        <v>74.326784372652142</v>
      </c>
      <c r="R69" s="55">
        <v>10.460858374208881</v>
      </c>
      <c r="S69" s="57"/>
      <c r="T69" s="55">
        <v>0.10786100248182733</v>
      </c>
      <c r="U69" s="55">
        <v>0.16346461926381239</v>
      </c>
      <c r="W69">
        <f t="shared" si="1"/>
        <v>7.1052280524037998</v>
      </c>
    </row>
    <row r="70" spans="1:23">
      <c r="A70" s="38" t="s">
        <v>76</v>
      </c>
      <c r="B70" s="38">
        <v>20240910</v>
      </c>
      <c r="C70" s="38">
        <v>1245</v>
      </c>
      <c r="D70" s="38">
        <v>60</v>
      </c>
      <c r="E70" s="38" t="s">
        <v>62</v>
      </c>
      <c r="F70" s="38" t="s">
        <v>93</v>
      </c>
      <c r="G70" s="38">
        <v>18</v>
      </c>
      <c r="H70" s="38">
        <v>11</v>
      </c>
      <c r="I70" s="38">
        <v>28</v>
      </c>
      <c r="J70" s="38" t="s">
        <v>60</v>
      </c>
      <c r="K70" s="51"/>
      <c r="L70" s="59">
        <v>1</v>
      </c>
      <c r="M70" s="59">
        <v>1</v>
      </c>
      <c r="N70" s="65"/>
      <c r="O70" s="71">
        <v>45646</v>
      </c>
      <c r="P70" s="59" t="s">
        <v>94</v>
      </c>
      <c r="Q70" s="55">
        <v>78.043037816178312</v>
      </c>
      <c r="R70" s="55">
        <v>4.8977046841079748</v>
      </c>
      <c r="S70" s="57"/>
      <c r="T70" s="55">
        <v>1.5468239833573088</v>
      </c>
      <c r="U70" s="55">
        <v>0.2504171524914241</v>
      </c>
      <c r="W70">
        <f t="shared" si="1"/>
        <v>15.934614855283458</v>
      </c>
    </row>
    <row r="71" spans="1:23">
      <c r="A71" s="38" t="s">
        <v>76</v>
      </c>
      <c r="B71" s="38">
        <v>20240910</v>
      </c>
      <c r="C71" s="38">
        <v>1245</v>
      </c>
      <c r="D71" s="38">
        <v>60</v>
      </c>
      <c r="E71" s="38" t="s">
        <v>62</v>
      </c>
      <c r="F71" s="38" t="s">
        <v>93</v>
      </c>
      <c r="G71" s="38">
        <v>18</v>
      </c>
      <c r="H71" s="38">
        <v>19</v>
      </c>
      <c r="I71" s="38">
        <v>3</v>
      </c>
      <c r="J71" s="38" t="s">
        <v>60</v>
      </c>
      <c r="K71" s="51"/>
      <c r="L71" s="59">
        <v>1</v>
      </c>
      <c r="M71" s="59">
        <v>1</v>
      </c>
      <c r="N71" s="65"/>
      <c r="O71" s="71">
        <v>45646</v>
      </c>
      <c r="P71" s="59" t="s">
        <v>94</v>
      </c>
      <c r="Q71" s="55">
        <v>78.629814675682454</v>
      </c>
      <c r="R71" s="55">
        <v>4.2610030751739378</v>
      </c>
      <c r="S71" s="57"/>
      <c r="T71" s="55">
        <v>0.49386648490342439</v>
      </c>
      <c r="U71" s="55">
        <v>0.14855397522064559</v>
      </c>
      <c r="W71">
        <f t="shared" si="1"/>
        <v>18.453357880403011</v>
      </c>
    </row>
    <row r="72" spans="1:23">
      <c r="A72" s="40" t="s">
        <v>76</v>
      </c>
      <c r="B72" s="40">
        <v>20240911</v>
      </c>
      <c r="C72" s="40">
        <v>255</v>
      </c>
      <c r="D72" s="40">
        <v>40</v>
      </c>
      <c r="E72" s="40" t="s">
        <v>61</v>
      </c>
      <c r="F72" s="38" t="s">
        <v>93</v>
      </c>
      <c r="G72" s="40">
        <v>19</v>
      </c>
      <c r="H72" s="40">
        <v>4</v>
      </c>
      <c r="I72" s="40">
        <v>20</v>
      </c>
      <c r="J72" s="40" t="s">
        <v>60</v>
      </c>
      <c r="K72" s="52"/>
      <c r="L72" s="59">
        <v>1</v>
      </c>
      <c r="M72" s="59">
        <v>1</v>
      </c>
      <c r="N72" s="65"/>
      <c r="O72" s="71">
        <v>45646</v>
      </c>
      <c r="P72" s="59" t="s">
        <v>94</v>
      </c>
      <c r="Q72" s="55">
        <v>84.880503380916608</v>
      </c>
      <c r="R72" s="55">
        <v>4.9924646225613678</v>
      </c>
      <c r="S72" s="57"/>
      <c r="T72" s="55">
        <v>1.4057686856389069</v>
      </c>
      <c r="U72" s="55">
        <v>0.16414974736143564</v>
      </c>
      <c r="W72">
        <f t="shared" si="1"/>
        <v>17.001723557005185</v>
      </c>
    </row>
    <row r="73" spans="1:23">
      <c r="A73" s="40" t="s">
        <v>76</v>
      </c>
      <c r="B73" s="40">
        <v>20240911</v>
      </c>
      <c r="C73" s="40">
        <v>255</v>
      </c>
      <c r="D73" s="40">
        <v>40</v>
      </c>
      <c r="E73" s="40" t="s">
        <v>61</v>
      </c>
      <c r="F73" s="38" t="s">
        <v>93</v>
      </c>
      <c r="G73" s="40">
        <v>19</v>
      </c>
      <c r="H73" s="40">
        <v>7</v>
      </c>
      <c r="I73" s="40">
        <v>4</v>
      </c>
      <c r="J73" s="40" t="s">
        <v>60</v>
      </c>
      <c r="K73" s="52"/>
      <c r="L73" s="59">
        <v>1</v>
      </c>
      <c r="M73" s="59">
        <v>1</v>
      </c>
      <c r="N73" s="65"/>
      <c r="O73" s="71">
        <v>45646</v>
      </c>
      <c r="P73" s="59" t="s">
        <v>94</v>
      </c>
      <c r="Q73" s="55">
        <v>85.348822940145254</v>
      </c>
      <c r="R73" s="55">
        <v>5.0297297668969723</v>
      </c>
      <c r="S73" s="57"/>
      <c r="T73" s="55">
        <v>0.93866253649590981</v>
      </c>
      <c r="U73" s="55">
        <v>9.487949431529083E-2</v>
      </c>
      <c r="W73">
        <f t="shared" si="1"/>
        <v>16.968868487103656</v>
      </c>
    </row>
  </sheetData>
  <conditionalFormatting sqref="A2:I2 A39:B39 F39 J39 A40:E54 A55:B62 G36:J38 A3:E38 G3:I35 G40:J54">
    <cfRule type="beginsWith" dxfId="51" priority="27" operator="beginsWith" text="r">
      <formula>LEFT(A2,LEN("r"))="r"</formula>
    </cfRule>
    <cfRule type="beginsWith" dxfId="50" priority="28" operator="beginsWith" text="f">
      <formula>LEFT(A2,LEN("f"))="f"</formula>
    </cfRule>
    <cfRule type="beginsWith" dxfId="49" priority="29" operator="beginsWith" text="n">
      <formula>LEFT(A2,LEN("n"))="n"</formula>
    </cfRule>
    <cfRule type="beginsWith" dxfId="48" priority="30" operator="beginsWith" text="y">
      <formula>LEFT(A2,LEN("y"))="y"</formula>
    </cfRule>
    <cfRule type="containsBlanks" dxfId="47" priority="31">
      <formula>LEN(TRIM(A2))=0</formula>
    </cfRule>
  </conditionalFormatting>
  <conditionalFormatting sqref="A62:E73 G62:J73">
    <cfRule type="beginsWith" dxfId="46" priority="11" operator="beginsWith" text="r">
      <formula>LEFT(A62,LEN("r"))="r"</formula>
    </cfRule>
  </conditionalFormatting>
  <conditionalFormatting sqref="A63:E73 G63:J73">
    <cfRule type="beginsWith" dxfId="45" priority="12" operator="beginsWith" text="f">
      <formula>LEFT(A63,LEN("f"))="f"</formula>
    </cfRule>
    <cfRule type="beginsWith" dxfId="44" priority="13" operator="beginsWith" text="n">
      <formula>LEFT(A63,LEN("n"))="n"</formula>
    </cfRule>
    <cfRule type="beginsWith" dxfId="43" priority="14" operator="beginsWith" text="y">
      <formula>LEFT(A63,LEN("y"))="y"</formula>
    </cfRule>
    <cfRule type="containsBlanks" dxfId="42" priority="15">
      <formula>LEN(TRIM(A63))=0</formula>
    </cfRule>
  </conditionalFormatting>
  <conditionalFormatting sqref="C55:E61 G55:J61">
    <cfRule type="beginsWith" dxfId="41" priority="16" operator="beginsWith" text="r">
      <formula>LEFT(C55,LEN("r"))="r"</formula>
    </cfRule>
  </conditionalFormatting>
  <conditionalFormatting sqref="C55:E62 G55:J62">
    <cfRule type="beginsWith" dxfId="40" priority="17" operator="beginsWith" text="f">
      <formula>LEFT(C55,LEN("f"))="f"</formula>
    </cfRule>
    <cfRule type="beginsWith" dxfId="39" priority="18" operator="beginsWith" text="n">
      <formula>LEFT(C55,LEN("n"))="n"</formula>
    </cfRule>
    <cfRule type="beginsWith" dxfId="38" priority="19" operator="beginsWith" text="y">
      <formula>LEFT(C55,LEN("y"))="y"</formula>
    </cfRule>
    <cfRule type="containsBlanks" dxfId="37" priority="20">
      <formula>LEN(TRIM(C55))=0</formula>
    </cfRule>
  </conditionalFormatting>
  <conditionalFormatting sqref="J2:J35">
    <cfRule type="cellIs" dxfId="36" priority="21" operator="equal">
      <formula>"F"</formula>
    </cfRule>
    <cfRule type="cellIs" dxfId="35" priority="22" operator="equal">
      <formula>"R"</formula>
    </cfRule>
    <cfRule type="cellIs" dxfId="34" priority="23" operator="equal">
      <formula>"D"</formula>
    </cfRule>
    <cfRule type="cellIs" dxfId="33" priority="24" operator="equal">
      <formula>"Y"</formula>
    </cfRule>
    <cfRule type="cellIs" dxfId="32" priority="25" operator="equal">
      <formula>"N"</formula>
    </cfRule>
    <cfRule type="containsBlanks" dxfId="31" priority="26">
      <formula>LEN(TRIM(J2))=0</formula>
    </cfRule>
  </conditionalFormatting>
  <conditionalFormatting sqref="F3:F38">
    <cfRule type="beginsWith" dxfId="30" priority="6" operator="beginsWith" text="r">
      <formula>LEFT(F3,LEN("r"))="r"</formula>
    </cfRule>
    <cfRule type="beginsWith" dxfId="29" priority="7" operator="beginsWith" text="f">
      <formula>LEFT(F3,LEN("f"))="f"</formula>
    </cfRule>
    <cfRule type="beginsWith" dxfId="28" priority="8" operator="beginsWith" text="n">
      <formula>LEFT(F3,LEN("n"))="n"</formula>
    </cfRule>
    <cfRule type="beginsWith" dxfId="27" priority="9" operator="beginsWith" text="y">
      <formula>LEFT(F3,LEN("y"))="y"</formula>
    </cfRule>
    <cfRule type="containsBlanks" dxfId="26" priority="10">
      <formula>LEN(TRIM(F3))=0</formula>
    </cfRule>
  </conditionalFormatting>
  <conditionalFormatting sqref="F40:F73">
    <cfRule type="beginsWith" dxfId="25" priority="1" operator="beginsWith" text="r">
      <formula>LEFT(F40,LEN("r"))="r"</formula>
    </cfRule>
    <cfRule type="beginsWith" dxfId="24" priority="2" operator="beginsWith" text="f">
      <formula>LEFT(F40,LEN("f"))="f"</formula>
    </cfRule>
    <cfRule type="beginsWith" dxfId="23" priority="3" operator="beginsWith" text="n">
      <formula>LEFT(F40,LEN("n"))="n"</formula>
    </cfRule>
    <cfRule type="beginsWith" dxfId="22" priority="4" operator="beginsWith" text="y">
      <formula>LEFT(F40,LEN("y"))="y"</formula>
    </cfRule>
    <cfRule type="containsBlanks" dxfId="21" priority="5">
      <formula>LEN(TRIM(F40))=0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1EEBC-648F-9044-9B25-D2D8DDACED8B}">
  <dimension ref="A1:P75"/>
  <sheetViews>
    <sheetView workbookViewId="0">
      <selection activeCell="G21" sqref="G21"/>
    </sheetView>
  </sheetViews>
  <sheetFormatPr defaultColWidth="9.19921875" defaultRowHeight="15.6"/>
  <cols>
    <col min="2" max="2" width="13" customWidth="1"/>
    <col min="3" max="3" width="9.796875" bestFit="1" customWidth="1"/>
    <col min="10" max="10" width="12.5" customWidth="1"/>
    <col min="11" max="11" width="25.5" customWidth="1"/>
    <col min="12" max="12" width="12.69921875" style="48" customWidth="1"/>
    <col min="13" max="13" width="9.19921875" style="48"/>
    <col min="14" max="14" width="11.796875" style="48" customWidth="1"/>
    <col min="15" max="15" width="9.19921875" style="48"/>
    <col min="16" max="16" width="50.296875" customWidth="1"/>
  </cols>
  <sheetData>
    <row r="1" spans="1:16" s="35" customFormat="1" ht="25.8">
      <c r="A1" s="35" t="s">
        <v>44</v>
      </c>
      <c r="L1" s="49"/>
      <c r="M1" s="49"/>
      <c r="N1" s="49"/>
      <c r="O1" s="49"/>
    </row>
    <row r="2" spans="1:16" s="35" customFormat="1" ht="25.8">
      <c r="A2" s="35" t="s">
        <v>45</v>
      </c>
      <c r="L2" s="49"/>
      <c r="M2" s="49"/>
      <c r="N2" s="49"/>
      <c r="O2" s="49"/>
    </row>
    <row r="3" spans="1:16" ht="41.4">
      <c r="A3" s="36" t="s">
        <v>46</v>
      </c>
      <c r="B3" s="36" t="s">
        <v>47</v>
      </c>
      <c r="C3" s="37" t="s">
        <v>48</v>
      </c>
      <c r="D3" s="36" t="s">
        <v>49</v>
      </c>
      <c r="E3" s="36" t="s">
        <v>50</v>
      </c>
      <c r="F3" s="36" t="s">
        <v>51</v>
      </c>
      <c r="G3" s="36" t="s">
        <v>52</v>
      </c>
      <c r="H3" s="36" t="s">
        <v>53</v>
      </c>
      <c r="I3" s="36" t="s">
        <v>54</v>
      </c>
      <c r="J3" s="36" t="s">
        <v>55</v>
      </c>
      <c r="K3" s="47" t="s">
        <v>56</v>
      </c>
      <c r="L3" s="50" t="s">
        <v>78</v>
      </c>
      <c r="M3" s="50" t="s">
        <v>79</v>
      </c>
      <c r="N3" s="50" t="s">
        <v>80</v>
      </c>
      <c r="O3" s="50" t="s">
        <v>81</v>
      </c>
      <c r="P3" s="50" t="s">
        <v>82</v>
      </c>
    </row>
    <row r="4" spans="1:16">
      <c r="A4" s="38" t="s">
        <v>57</v>
      </c>
      <c r="B4" s="38">
        <v>20240906</v>
      </c>
      <c r="C4" s="39">
        <v>1845</v>
      </c>
      <c r="D4" s="38">
        <v>20</v>
      </c>
      <c r="E4" s="38" t="s">
        <v>58</v>
      </c>
      <c r="F4" s="38" t="s">
        <v>59</v>
      </c>
      <c r="G4" s="38">
        <v>2</v>
      </c>
      <c r="H4" s="38">
        <v>13</v>
      </c>
      <c r="I4" s="38">
        <v>3</v>
      </c>
      <c r="J4" s="38" t="s">
        <v>60</v>
      </c>
      <c r="K4" s="51"/>
      <c r="L4" s="55">
        <v>91.727247282744827</v>
      </c>
      <c r="M4" s="55">
        <v>1.1507258482560887</v>
      </c>
      <c r="N4" s="55">
        <v>5.5414584998261773</v>
      </c>
      <c r="O4" s="55">
        <v>0.14992929592330154</v>
      </c>
      <c r="P4" s="57"/>
    </row>
    <row r="5" spans="1:16">
      <c r="A5" s="40" t="s">
        <v>57</v>
      </c>
      <c r="B5" s="40">
        <v>20240907</v>
      </c>
      <c r="C5" s="41">
        <v>200</v>
      </c>
      <c r="D5" s="40">
        <v>46</v>
      </c>
      <c r="E5" s="40" t="s">
        <v>61</v>
      </c>
      <c r="F5" s="40" t="s">
        <v>59</v>
      </c>
      <c r="G5" s="40">
        <v>3</v>
      </c>
      <c r="H5" s="40">
        <v>18</v>
      </c>
      <c r="I5" s="40">
        <v>3</v>
      </c>
      <c r="J5" s="40" t="s">
        <v>60</v>
      </c>
      <c r="K5" s="52"/>
      <c r="L5" s="55">
        <v>86.902564087152527</v>
      </c>
      <c r="M5" s="55">
        <v>1.2233455198887095</v>
      </c>
      <c r="N5" s="55">
        <v>4.9079059838284014</v>
      </c>
      <c r="O5" s="55">
        <v>0.20792330386578117</v>
      </c>
      <c r="P5" s="57"/>
    </row>
    <row r="6" spans="1:16">
      <c r="A6" s="38" t="s">
        <v>57</v>
      </c>
      <c r="B6" s="38">
        <v>20240907</v>
      </c>
      <c r="C6" s="39">
        <v>915</v>
      </c>
      <c r="D6" s="38">
        <v>64</v>
      </c>
      <c r="E6" s="38" t="s">
        <v>62</v>
      </c>
      <c r="F6" s="38" t="s">
        <v>59</v>
      </c>
      <c r="G6" s="38">
        <v>6</v>
      </c>
      <c r="H6" s="38">
        <v>5</v>
      </c>
      <c r="I6" s="38">
        <v>32</v>
      </c>
      <c r="J6" s="38" t="s">
        <v>60</v>
      </c>
      <c r="K6" s="51"/>
      <c r="L6" s="55">
        <v>76.979599899824706</v>
      </c>
      <c r="M6" s="55">
        <v>3.3620571839508937</v>
      </c>
      <c r="N6" s="55">
        <v>6.2621776371525044</v>
      </c>
      <c r="O6" s="55">
        <v>0.18130746484879334</v>
      </c>
      <c r="P6" s="57"/>
    </row>
    <row r="7" spans="1:16">
      <c r="A7" s="38" t="s">
        <v>57</v>
      </c>
      <c r="B7" s="38">
        <v>20240907</v>
      </c>
      <c r="C7" s="39">
        <v>915</v>
      </c>
      <c r="D7" s="38">
        <v>64</v>
      </c>
      <c r="E7" s="38" t="s">
        <v>62</v>
      </c>
      <c r="F7" s="38" t="s">
        <v>59</v>
      </c>
      <c r="G7" s="38">
        <v>6</v>
      </c>
      <c r="H7" s="38">
        <v>18</v>
      </c>
      <c r="I7" s="38">
        <v>3</v>
      </c>
      <c r="J7" s="38" t="s">
        <v>60</v>
      </c>
      <c r="K7" s="51"/>
      <c r="L7" s="55">
        <v>84.077219734535447</v>
      </c>
      <c r="M7" s="55">
        <v>1.8248732720385799</v>
      </c>
      <c r="N7" s="55">
        <v>4.8462515443521079</v>
      </c>
      <c r="O7" s="55">
        <v>0.22163899171738907</v>
      </c>
      <c r="P7" s="57"/>
    </row>
    <row r="8" spans="1:16">
      <c r="A8" s="38" t="s">
        <v>57</v>
      </c>
      <c r="B8" s="38">
        <v>20240907</v>
      </c>
      <c r="C8" s="39">
        <v>915</v>
      </c>
      <c r="D8" s="38">
        <v>64</v>
      </c>
      <c r="E8" s="38" t="s">
        <v>62</v>
      </c>
      <c r="F8" s="38" t="s">
        <v>59</v>
      </c>
      <c r="G8" s="38">
        <v>6</v>
      </c>
      <c r="H8" s="38">
        <v>18</v>
      </c>
      <c r="I8" s="38">
        <v>3</v>
      </c>
      <c r="J8" s="38" t="s">
        <v>63</v>
      </c>
      <c r="K8" s="51" t="s">
        <v>64</v>
      </c>
      <c r="L8" s="55">
        <v>83.675897420485853</v>
      </c>
      <c r="M8" s="55">
        <v>1.3741949665418431</v>
      </c>
      <c r="N8" s="55">
        <v>4.7909751503388796</v>
      </c>
      <c r="O8" s="55">
        <v>0.18888959691044957</v>
      </c>
      <c r="P8" s="57"/>
    </row>
    <row r="9" spans="1:16">
      <c r="A9" s="40" t="s">
        <v>57</v>
      </c>
      <c r="B9" s="40">
        <v>20240907</v>
      </c>
      <c r="C9" s="41">
        <v>1704</v>
      </c>
      <c r="D9" s="40">
        <v>76</v>
      </c>
      <c r="E9" s="40" t="s">
        <v>65</v>
      </c>
      <c r="F9" s="40" t="s">
        <v>59</v>
      </c>
      <c r="G9" s="40">
        <v>7</v>
      </c>
      <c r="H9" s="40">
        <v>6</v>
      </c>
      <c r="I9" s="40">
        <v>42</v>
      </c>
      <c r="J9" s="40" t="s">
        <v>60</v>
      </c>
      <c r="K9" s="52"/>
      <c r="L9" s="55">
        <v>75.504911194590534</v>
      </c>
      <c r="M9" s="55">
        <v>0.5713735881090467</v>
      </c>
      <c r="N9" s="55">
        <v>4.7378247714800059</v>
      </c>
      <c r="O9" s="55">
        <v>0.24254050135296742</v>
      </c>
      <c r="P9" s="57"/>
    </row>
    <row r="10" spans="1:16">
      <c r="A10" s="40" t="s">
        <v>57</v>
      </c>
      <c r="B10" s="40">
        <v>20240907</v>
      </c>
      <c r="C10" s="41">
        <v>1704</v>
      </c>
      <c r="D10" s="40">
        <v>76</v>
      </c>
      <c r="E10" s="40" t="s">
        <v>65</v>
      </c>
      <c r="F10" s="40" t="s">
        <v>59</v>
      </c>
      <c r="G10" s="40">
        <v>7</v>
      </c>
      <c r="H10" s="40">
        <v>15</v>
      </c>
      <c r="I10" s="40">
        <v>3</v>
      </c>
      <c r="J10" s="40" t="s">
        <v>60</v>
      </c>
      <c r="K10" s="52"/>
      <c r="L10" s="55">
        <v>81.041076483846737</v>
      </c>
      <c r="M10" s="55">
        <v>0.72576051662066765</v>
      </c>
      <c r="N10" s="55">
        <v>4.9015279383653363</v>
      </c>
      <c r="O10" s="55">
        <v>0.14449475721118485</v>
      </c>
      <c r="P10" s="57"/>
    </row>
    <row r="11" spans="1:16">
      <c r="A11" s="38" t="s">
        <v>57</v>
      </c>
      <c r="B11" s="38">
        <v>20240908</v>
      </c>
      <c r="C11" s="39">
        <v>503</v>
      </c>
      <c r="D11" s="38">
        <v>440</v>
      </c>
      <c r="E11" s="38" t="s">
        <v>66</v>
      </c>
      <c r="F11" s="38" t="s">
        <v>59</v>
      </c>
      <c r="G11" s="38">
        <v>8</v>
      </c>
      <c r="H11" s="38">
        <v>2</v>
      </c>
      <c r="I11" s="38">
        <v>435</v>
      </c>
      <c r="J11" s="38" t="s">
        <v>60</v>
      </c>
      <c r="K11" s="51"/>
      <c r="L11" s="55">
        <v>47.082200450788882</v>
      </c>
      <c r="M11" s="55">
        <v>1.8630843095585741</v>
      </c>
      <c r="N11" s="55">
        <v>23.795424615117774</v>
      </c>
      <c r="O11" s="55">
        <v>0.13534887731091211</v>
      </c>
      <c r="P11" s="57"/>
    </row>
    <row r="12" spans="1:16">
      <c r="A12" s="38" t="s">
        <v>57</v>
      </c>
      <c r="B12" s="38">
        <v>20240908</v>
      </c>
      <c r="C12" s="39">
        <v>503</v>
      </c>
      <c r="D12" s="38">
        <v>440</v>
      </c>
      <c r="E12" s="38" t="s">
        <v>66</v>
      </c>
      <c r="F12" s="38" t="s">
        <v>59</v>
      </c>
      <c r="G12" s="38">
        <v>8</v>
      </c>
      <c r="H12" s="38">
        <v>4</v>
      </c>
      <c r="I12" s="38">
        <v>100</v>
      </c>
      <c r="J12" s="38" t="s">
        <v>60</v>
      </c>
      <c r="K12" s="51"/>
      <c r="L12" s="55">
        <v>51.537594390182832</v>
      </c>
      <c r="M12" s="55">
        <v>0.14989870413200745</v>
      </c>
      <c r="N12" s="55">
        <v>14.647181405928427</v>
      </c>
      <c r="O12" s="55">
        <v>0.25565939972509466</v>
      </c>
      <c r="P12" s="57"/>
    </row>
    <row r="13" spans="1:16">
      <c r="A13" s="38" t="s">
        <v>57</v>
      </c>
      <c r="B13" s="38">
        <v>20240908</v>
      </c>
      <c r="C13" s="39">
        <v>503</v>
      </c>
      <c r="D13" s="38">
        <v>440</v>
      </c>
      <c r="E13" s="38" t="s">
        <v>66</v>
      </c>
      <c r="F13" s="38" t="s">
        <v>59</v>
      </c>
      <c r="G13" s="38">
        <v>8</v>
      </c>
      <c r="H13" s="38">
        <v>4</v>
      </c>
      <c r="I13" s="38">
        <v>100</v>
      </c>
      <c r="J13" s="38" t="s">
        <v>63</v>
      </c>
      <c r="K13" s="51" t="s">
        <v>64</v>
      </c>
      <c r="L13" s="55">
        <v>51.46571560230403</v>
      </c>
      <c r="M13" s="55">
        <v>1.0340980322693183</v>
      </c>
      <c r="N13" s="55">
        <v>14.415445754103738</v>
      </c>
      <c r="O13" s="55">
        <v>0.25372946542103952</v>
      </c>
      <c r="P13" s="57"/>
    </row>
    <row r="14" spans="1:16">
      <c r="A14" s="38" t="s">
        <v>57</v>
      </c>
      <c r="B14" s="38">
        <v>20240908</v>
      </c>
      <c r="C14" s="39">
        <v>503</v>
      </c>
      <c r="D14" s="38">
        <v>440</v>
      </c>
      <c r="E14" s="38" t="s">
        <v>66</v>
      </c>
      <c r="F14" s="38" t="s">
        <v>59</v>
      </c>
      <c r="G14" s="38">
        <v>8</v>
      </c>
      <c r="H14" s="38">
        <v>9</v>
      </c>
      <c r="I14" s="38">
        <v>53</v>
      </c>
      <c r="J14" s="38" t="s">
        <v>60</v>
      </c>
      <c r="K14" s="51"/>
      <c r="L14" s="55">
        <v>63.228789982469323</v>
      </c>
      <c r="M14" s="55">
        <v>0.16196042641605965</v>
      </c>
      <c r="N14" s="55">
        <v>6.1739480082467741</v>
      </c>
      <c r="O14" s="55">
        <v>0.20880185695012937</v>
      </c>
      <c r="P14" s="57"/>
    </row>
    <row r="15" spans="1:16">
      <c r="A15" s="38" t="s">
        <v>57</v>
      </c>
      <c r="B15" s="38">
        <v>20240908</v>
      </c>
      <c r="C15" s="39">
        <v>503</v>
      </c>
      <c r="D15" s="38">
        <v>440</v>
      </c>
      <c r="E15" s="38" t="s">
        <v>66</v>
      </c>
      <c r="F15" s="38" t="s">
        <v>59</v>
      </c>
      <c r="G15" s="38">
        <v>8</v>
      </c>
      <c r="H15" s="38">
        <v>21</v>
      </c>
      <c r="I15" s="38">
        <v>3</v>
      </c>
      <c r="J15" s="38" t="s">
        <v>60</v>
      </c>
      <c r="K15" s="51"/>
      <c r="L15" s="55">
        <v>77.655985574755832</v>
      </c>
      <c r="M15" s="55">
        <v>1.3382435539975219</v>
      </c>
      <c r="N15" s="55">
        <v>4.1914388768107829</v>
      </c>
      <c r="O15" s="55">
        <v>0.23894982230495498</v>
      </c>
      <c r="P15" s="57"/>
    </row>
    <row r="16" spans="1:16">
      <c r="A16" s="40" t="s">
        <v>57</v>
      </c>
      <c r="B16" s="40">
        <v>20240908</v>
      </c>
      <c r="C16" s="41">
        <v>1301</v>
      </c>
      <c r="D16" s="40">
        <v>1597</v>
      </c>
      <c r="E16" s="40" t="s">
        <v>67</v>
      </c>
      <c r="F16" s="40" t="s">
        <v>59</v>
      </c>
      <c r="G16" s="40">
        <v>10</v>
      </c>
      <c r="H16" s="40">
        <v>2</v>
      </c>
      <c r="I16" s="40">
        <v>500</v>
      </c>
      <c r="J16" s="40" t="s">
        <v>60</v>
      </c>
      <c r="K16" s="52"/>
      <c r="L16" s="55">
        <v>46.810266666666671</v>
      </c>
      <c r="M16" s="55">
        <v>0.78061855815329784</v>
      </c>
      <c r="N16" s="55">
        <v>21.997878802110669</v>
      </c>
      <c r="O16" s="55">
        <v>0.27696804708118383</v>
      </c>
      <c r="P16" s="57"/>
    </row>
    <row r="17" spans="1:16">
      <c r="A17" s="40" t="s">
        <v>57</v>
      </c>
      <c r="B17" s="40">
        <v>20240908</v>
      </c>
      <c r="C17" s="41">
        <v>1301</v>
      </c>
      <c r="D17" s="40">
        <v>1597</v>
      </c>
      <c r="E17" s="40" t="s">
        <v>67</v>
      </c>
      <c r="F17" s="40" t="s">
        <v>59</v>
      </c>
      <c r="G17" s="40">
        <v>10</v>
      </c>
      <c r="H17" s="40">
        <v>2</v>
      </c>
      <c r="I17" s="40">
        <v>500</v>
      </c>
      <c r="J17" s="40" t="s">
        <v>63</v>
      </c>
      <c r="K17" s="52" t="s">
        <v>64</v>
      </c>
      <c r="L17" s="55">
        <v>46.375600000000006</v>
      </c>
      <c r="M17" s="55">
        <v>0.54028140815689452</v>
      </c>
      <c r="N17" s="55">
        <v>22.212606332700517</v>
      </c>
      <c r="O17" s="55">
        <v>0.2258209423198631</v>
      </c>
      <c r="P17" s="57"/>
    </row>
    <row r="18" spans="1:16">
      <c r="A18" s="40" t="s">
        <v>57</v>
      </c>
      <c r="B18" s="40">
        <v>20240908</v>
      </c>
      <c r="C18" s="41">
        <v>1301</v>
      </c>
      <c r="D18" s="40">
        <v>1597</v>
      </c>
      <c r="E18" s="40" t="s">
        <v>67</v>
      </c>
      <c r="F18" s="40" t="s">
        <v>59</v>
      </c>
      <c r="G18" s="40">
        <v>10</v>
      </c>
      <c r="H18" s="40">
        <v>4</v>
      </c>
      <c r="I18" s="40">
        <v>100</v>
      </c>
      <c r="J18" s="40" t="s">
        <v>60</v>
      </c>
      <c r="K18" s="52"/>
      <c r="L18" s="55">
        <v>53.076933333333336</v>
      </c>
      <c r="M18" s="55">
        <v>0.74744721106799972</v>
      </c>
      <c r="N18" s="55">
        <v>15.250969709765235</v>
      </c>
      <c r="O18" s="55">
        <v>0.20618785066305603</v>
      </c>
      <c r="P18" s="57"/>
    </row>
    <row r="19" spans="1:16">
      <c r="A19" s="40" t="s">
        <v>57</v>
      </c>
      <c r="B19" s="40">
        <v>20240908</v>
      </c>
      <c r="C19" s="41">
        <v>1301</v>
      </c>
      <c r="D19" s="40">
        <v>1597</v>
      </c>
      <c r="E19" s="40" t="s">
        <v>67</v>
      </c>
      <c r="F19" s="40" t="s">
        <v>59</v>
      </c>
      <c r="G19" s="40">
        <v>10</v>
      </c>
      <c r="H19" s="40">
        <v>8</v>
      </c>
      <c r="I19" s="40">
        <v>47</v>
      </c>
      <c r="J19" s="40" t="s">
        <v>60</v>
      </c>
      <c r="K19" s="52"/>
      <c r="L19" s="55">
        <v>69.402266666666662</v>
      </c>
      <c r="M19" s="55">
        <v>0.27716661655642316</v>
      </c>
      <c r="N19" s="55">
        <v>4.463568816568217</v>
      </c>
      <c r="O19" s="55">
        <v>6.8123775902576858E-2</v>
      </c>
      <c r="P19" s="57"/>
    </row>
    <row r="20" spans="1:16">
      <c r="A20" s="40" t="s">
        <v>57</v>
      </c>
      <c r="B20" s="40">
        <v>20240908</v>
      </c>
      <c r="C20" s="41">
        <v>1301</v>
      </c>
      <c r="D20" s="40">
        <v>1597</v>
      </c>
      <c r="E20" s="40" t="s">
        <v>67</v>
      </c>
      <c r="F20" s="40" t="s">
        <v>59</v>
      </c>
      <c r="G20" s="40">
        <v>10</v>
      </c>
      <c r="H20" s="40">
        <v>18</v>
      </c>
      <c r="I20" s="40">
        <v>3</v>
      </c>
      <c r="J20" s="40" t="s">
        <v>60</v>
      </c>
      <c r="K20" s="52"/>
      <c r="L20" s="55">
        <v>77.647599999999997</v>
      </c>
      <c r="M20" s="55">
        <v>0.3680000000000021</v>
      </c>
      <c r="N20" s="55">
        <v>4.578373634903385</v>
      </c>
      <c r="O20" s="55">
        <v>0.30495351202575688</v>
      </c>
      <c r="P20" s="57"/>
    </row>
    <row r="21" spans="1:16">
      <c r="A21" s="38" t="s">
        <v>57</v>
      </c>
      <c r="B21" s="38">
        <v>20240909</v>
      </c>
      <c r="C21" s="39">
        <v>526</v>
      </c>
      <c r="D21" s="38">
        <v>93</v>
      </c>
      <c r="E21" s="38" t="s">
        <v>68</v>
      </c>
      <c r="F21" s="38" t="s">
        <v>59</v>
      </c>
      <c r="G21" s="38">
        <v>14</v>
      </c>
      <c r="H21" s="38">
        <v>2</v>
      </c>
      <c r="I21" s="38">
        <v>90</v>
      </c>
      <c r="J21" s="38" t="s">
        <v>60</v>
      </c>
      <c r="K21" s="51"/>
      <c r="L21" s="55">
        <v>61.092933333333335</v>
      </c>
      <c r="M21" s="55">
        <v>0.64425253847643782</v>
      </c>
      <c r="N21" s="55">
        <v>12.888966873276885</v>
      </c>
      <c r="O21" s="55">
        <v>0.31248083661358056</v>
      </c>
      <c r="P21" s="57"/>
    </row>
    <row r="22" spans="1:16">
      <c r="A22" s="38" t="s">
        <v>57</v>
      </c>
      <c r="B22" s="38">
        <v>20240909</v>
      </c>
      <c r="C22" s="39">
        <v>526</v>
      </c>
      <c r="D22" s="38">
        <v>93</v>
      </c>
      <c r="E22" s="38" t="s">
        <v>68</v>
      </c>
      <c r="F22" s="38" t="s">
        <v>59</v>
      </c>
      <c r="G22" s="38">
        <v>14</v>
      </c>
      <c r="H22" s="38">
        <v>8</v>
      </c>
      <c r="I22" s="38">
        <v>35</v>
      </c>
      <c r="J22" s="38" t="s">
        <v>60</v>
      </c>
      <c r="K22" s="51"/>
      <c r="L22" s="55">
        <v>77.140933333333351</v>
      </c>
      <c r="M22" s="55">
        <v>0.61747010723866802</v>
      </c>
      <c r="N22" s="55">
        <v>4.6251459682991936</v>
      </c>
      <c r="O22" s="55">
        <v>0.22552802427295413</v>
      </c>
      <c r="P22" s="57"/>
    </row>
    <row r="23" spans="1:16">
      <c r="A23" s="38" t="s">
        <v>57</v>
      </c>
      <c r="B23" s="38">
        <v>20240909</v>
      </c>
      <c r="C23" s="39">
        <v>526</v>
      </c>
      <c r="D23" s="38">
        <v>93</v>
      </c>
      <c r="E23" s="38" t="s">
        <v>68</v>
      </c>
      <c r="F23" s="38" t="s">
        <v>59</v>
      </c>
      <c r="G23" s="38">
        <v>14</v>
      </c>
      <c r="H23" s="38">
        <v>18</v>
      </c>
      <c r="I23" s="38">
        <v>3</v>
      </c>
      <c r="J23" s="38" t="s">
        <v>60</v>
      </c>
      <c r="K23" s="51"/>
      <c r="L23" s="55">
        <v>79.72226666666667</v>
      </c>
      <c r="M23" s="55">
        <v>1.5712279698800373</v>
      </c>
      <c r="N23" s="55">
        <v>4.7856601124529918</v>
      </c>
      <c r="O23" s="55">
        <v>0.29979075309338471</v>
      </c>
      <c r="P23" s="57"/>
    </row>
    <row r="24" spans="1:16">
      <c r="A24" s="38" t="s">
        <v>57</v>
      </c>
      <c r="B24" s="38">
        <v>20240909</v>
      </c>
      <c r="C24" s="39">
        <v>526</v>
      </c>
      <c r="D24" s="38">
        <v>93</v>
      </c>
      <c r="E24" s="38" t="s">
        <v>68</v>
      </c>
      <c r="F24" s="38" t="s">
        <v>59</v>
      </c>
      <c r="G24" s="38">
        <v>14</v>
      </c>
      <c r="H24" s="38">
        <v>18</v>
      </c>
      <c r="I24" s="38">
        <v>3</v>
      </c>
      <c r="J24" s="38" t="s">
        <v>63</v>
      </c>
      <c r="K24" s="51" t="s">
        <v>64</v>
      </c>
      <c r="L24" s="55">
        <v>80.700933333333339</v>
      </c>
      <c r="M24" s="55">
        <v>1.543675268096669</v>
      </c>
      <c r="N24" s="55">
        <v>4.8292434231172683</v>
      </c>
      <c r="O24" s="55">
        <v>0.15499875291548609</v>
      </c>
      <c r="P24" s="57"/>
    </row>
    <row r="25" spans="1:16">
      <c r="A25" s="40" t="s">
        <v>57</v>
      </c>
      <c r="B25" s="40">
        <v>20240909</v>
      </c>
      <c r="C25" s="41">
        <v>857</v>
      </c>
      <c r="D25" s="40">
        <v>137</v>
      </c>
      <c r="E25" s="40" t="s">
        <v>69</v>
      </c>
      <c r="F25" s="40" t="s">
        <v>59</v>
      </c>
      <c r="G25" s="40">
        <v>15</v>
      </c>
      <c r="H25" s="40">
        <v>2</v>
      </c>
      <c r="I25" s="40">
        <v>132</v>
      </c>
      <c r="J25" s="40" t="s">
        <v>60</v>
      </c>
      <c r="K25" s="52"/>
      <c r="L25" s="55">
        <v>50.439600000000006</v>
      </c>
      <c r="M25" s="55">
        <v>0.41638443774954037</v>
      </c>
      <c r="N25" s="55">
        <v>20.116355390506534</v>
      </c>
      <c r="O25" s="55">
        <v>0.37325191773194633</v>
      </c>
      <c r="P25" s="57"/>
    </row>
    <row r="26" spans="1:16">
      <c r="A26" s="40" t="s">
        <v>57</v>
      </c>
      <c r="B26" s="40">
        <v>20240909</v>
      </c>
      <c r="C26" s="41">
        <v>857</v>
      </c>
      <c r="D26" s="40">
        <v>137</v>
      </c>
      <c r="E26" s="40" t="s">
        <v>69</v>
      </c>
      <c r="F26" s="40" t="s">
        <v>59</v>
      </c>
      <c r="G26" s="40">
        <v>15</v>
      </c>
      <c r="H26" s="40">
        <v>3</v>
      </c>
      <c r="I26" s="40">
        <v>100</v>
      </c>
      <c r="J26" s="40" t="s">
        <v>60</v>
      </c>
      <c r="K26" s="52"/>
      <c r="L26" s="55">
        <v>59.836933333333334</v>
      </c>
      <c r="M26" s="55">
        <v>1.0517895860548023</v>
      </c>
      <c r="N26" s="55">
        <v>12.836879501995186</v>
      </c>
      <c r="O26" s="55">
        <v>0.27713934735640194</v>
      </c>
      <c r="P26" s="57"/>
    </row>
    <row r="27" spans="1:16">
      <c r="A27" s="40" t="s">
        <v>57</v>
      </c>
      <c r="B27" s="40">
        <v>20240909</v>
      </c>
      <c r="C27" s="41">
        <v>857</v>
      </c>
      <c r="D27" s="40">
        <v>137</v>
      </c>
      <c r="E27" s="40" t="s">
        <v>69</v>
      </c>
      <c r="F27" s="40" t="s">
        <v>59</v>
      </c>
      <c r="G27" s="40">
        <v>15</v>
      </c>
      <c r="H27" s="40">
        <v>8</v>
      </c>
      <c r="I27" s="40">
        <v>38</v>
      </c>
      <c r="J27" s="40" t="s">
        <v>60</v>
      </c>
      <c r="K27" s="52"/>
      <c r="L27" s="55">
        <v>68.33026666666666</v>
      </c>
      <c r="M27" s="55">
        <v>0.83466240680489046</v>
      </c>
      <c r="N27" s="55">
        <v>11.197721817987521</v>
      </c>
      <c r="O27" s="55">
        <v>0.29594978593385901</v>
      </c>
      <c r="P27" s="57"/>
    </row>
    <row r="28" spans="1:16">
      <c r="A28" s="40" t="s">
        <v>57</v>
      </c>
      <c r="B28" s="40">
        <v>20240909</v>
      </c>
      <c r="C28" s="41">
        <v>857</v>
      </c>
      <c r="D28" s="40">
        <v>137</v>
      </c>
      <c r="E28" s="40" t="s">
        <v>69</v>
      </c>
      <c r="F28" s="40" t="s">
        <v>59</v>
      </c>
      <c r="G28" s="40">
        <v>15</v>
      </c>
      <c r="H28" s="40">
        <v>11</v>
      </c>
      <c r="I28" s="40">
        <v>24</v>
      </c>
      <c r="J28" s="40" t="s">
        <v>60</v>
      </c>
      <c r="K28" s="52"/>
      <c r="L28" s="55">
        <v>71.380933333333331</v>
      </c>
      <c r="M28" s="55">
        <v>0.54800486615843802</v>
      </c>
      <c r="N28" s="55">
        <v>7.2273885172296524</v>
      </c>
      <c r="O28" s="55">
        <v>0.16155267272852783</v>
      </c>
      <c r="P28" s="57"/>
    </row>
    <row r="29" spans="1:16">
      <c r="A29" s="40" t="s">
        <v>57</v>
      </c>
      <c r="B29" s="40">
        <v>20240909</v>
      </c>
      <c r="C29" s="41">
        <v>857</v>
      </c>
      <c r="D29" s="40">
        <v>137</v>
      </c>
      <c r="E29" s="40" t="s">
        <v>69</v>
      </c>
      <c r="F29" s="40" t="s">
        <v>59</v>
      </c>
      <c r="G29" s="40">
        <v>15</v>
      </c>
      <c r="H29" s="40">
        <v>18</v>
      </c>
      <c r="I29" s="40">
        <v>3</v>
      </c>
      <c r="J29" s="40" t="s">
        <v>60</v>
      </c>
      <c r="K29" s="52"/>
      <c r="L29" s="55">
        <v>78.002266666666671</v>
      </c>
      <c r="M29" s="55">
        <v>0.65699112119825087</v>
      </c>
      <c r="N29" s="55">
        <v>4.6379020592253237</v>
      </c>
      <c r="O29" s="55">
        <v>0.1999019594689134</v>
      </c>
      <c r="P29" s="57"/>
    </row>
    <row r="30" spans="1:16">
      <c r="A30" s="38" t="s">
        <v>57</v>
      </c>
      <c r="B30" s="38">
        <v>20240909</v>
      </c>
      <c r="C30" s="39">
        <v>2135</v>
      </c>
      <c r="D30" s="38">
        <v>122</v>
      </c>
      <c r="E30" s="38" t="s">
        <v>70</v>
      </c>
      <c r="F30" s="38" t="s">
        <v>59</v>
      </c>
      <c r="G30" s="38">
        <v>16</v>
      </c>
      <c r="H30" s="38">
        <v>2</v>
      </c>
      <c r="I30" s="38">
        <v>116</v>
      </c>
      <c r="J30" s="38" t="s">
        <v>60</v>
      </c>
      <c r="K30" s="51"/>
      <c r="L30" s="55">
        <v>55.319600000000001</v>
      </c>
      <c r="M30" s="55">
        <v>0.55793906477320676</v>
      </c>
      <c r="N30" s="55">
        <v>17.00280619695371</v>
      </c>
      <c r="O30" s="55">
        <v>0.36825043511500372</v>
      </c>
      <c r="P30" s="57"/>
    </row>
    <row r="31" spans="1:16">
      <c r="A31" s="38" t="s">
        <v>57</v>
      </c>
      <c r="B31" s="38">
        <v>20240909</v>
      </c>
      <c r="C31" s="39">
        <v>2135</v>
      </c>
      <c r="D31" s="38">
        <v>122</v>
      </c>
      <c r="E31" s="38" t="s">
        <v>70</v>
      </c>
      <c r="F31" s="38" t="s">
        <v>59</v>
      </c>
      <c r="G31" s="38">
        <v>16</v>
      </c>
      <c r="H31" s="38">
        <v>8</v>
      </c>
      <c r="I31" s="38">
        <v>30</v>
      </c>
      <c r="J31" s="38" t="s">
        <v>60</v>
      </c>
      <c r="K31" s="51"/>
      <c r="L31" s="55">
        <v>75.756933333333336</v>
      </c>
      <c r="M31" s="55">
        <v>1.0870682284628399</v>
      </c>
      <c r="N31" s="55">
        <v>4.9812535066536476</v>
      </c>
      <c r="O31" s="55">
        <v>0.21399744512022587</v>
      </c>
      <c r="P31" s="57"/>
    </row>
    <row r="32" spans="1:16">
      <c r="A32" s="38" t="s">
        <v>57</v>
      </c>
      <c r="B32" s="38">
        <v>20240909</v>
      </c>
      <c r="C32" s="39">
        <v>2135</v>
      </c>
      <c r="D32" s="38">
        <v>122</v>
      </c>
      <c r="E32" s="38" t="s">
        <v>70</v>
      </c>
      <c r="F32" s="38" t="s">
        <v>59</v>
      </c>
      <c r="G32" s="38">
        <v>16</v>
      </c>
      <c r="H32" s="38">
        <v>19</v>
      </c>
      <c r="I32" s="38">
        <v>3</v>
      </c>
      <c r="J32" s="38" t="s">
        <v>60</v>
      </c>
      <c r="K32" s="51"/>
      <c r="L32" s="55">
        <v>79.644933333333327</v>
      </c>
      <c r="M32" s="55">
        <v>1.031514097496171</v>
      </c>
      <c r="N32" s="55">
        <v>4.7750300366812173</v>
      </c>
      <c r="O32" s="55">
        <v>0.14948774370592366</v>
      </c>
      <c r="P32" s="57"/>
    </row>
    <row r="33" spans="1:16">
      <c r="A33" s="40" t="s">
        <v>57</v>
      </c>
      <c r="B33" s="40">
        <v>20240910</v>
      </c>
      <c r="C33" s="41">
        <v>615</v>
      </c>
      <c r="D33" s="40">
        <v>205</v>
      </c>
      <c r="E33" s="40" t="s">
        <v>71</v>
      </c>
      <c r="F33" s="40" t="s">
        <v>59</v>
      </c>
      <c r="G33" s="40">
        <v>19</v>
      </c>
      <c r="H33" s="40">
        <v>2</v>
      </c>
      <c r="I33" s="40">
        <v>200</v>
      </c>
      <c r="J33" s="40" t="s">
        <v>60</v>
      </c>
      <c r="K33" s="52"/>
      <c r="L33" s="55">
        <v>47.855600000000003</v>
      </c>
      <c r="M33" s="55">
        <v>0.97156368808225857</v>
      </c>
      <c r="N33" s="55">
        <v>21.025226868993276</v>
      </c>
      <c r="O33" s="55">
        <v>0.34601998816368956</v>
      </c>
      <c r="P33" s="57"/>
    </row>
    <row r="34" spans="1:16">
      <c r="A34" s="40" t="s">
        <v>57</v>
      </c>
      <c r="B34" s="40">
        <v>20240910</v>
      </c>
      <c r="C34" s="41">
        <v>615</v>
      </c>
      <c r="D34" s="40">
        <v>205</v>
      </c>
      <c r="E34" s="40" t="s">
        <v>71</v>
      </c>
      <c r="F34" s="40" t="s">
        <v>59</v>
      </c>
      <c r="G34" s="40">
        <v>19</v>
      </c>
      <c r="H34" s="40">
        <v>3</v>
      </c>
      <c r="I34" s="40">
        <v>92</v>
      </c>
      <c r="J34" s="40" t="s">
        <v>60</v>
      </c>
      <c r="K34" s="52"/>
      <c r="L34" s="55">
        <v>53.479599999999998</v>
      </c>
      <c r="M34" s="55">
        <v>0.46627030786873297</v>
      </c>
      <c r="N34" s="55">
        <v>13.668151427347974</v>
      </c>
      <c r="O34" s="55">
        <v>9.1486609421136636E-2</v>
      </c>
      <c r="P34" s="57"/>
    </row>
    <row r="35" spans="1:16">
      <c r="A35" s="40" t="s">
        <v>57</v>
      </c>
      <c r="B35" s="40">
        <v>20240910</v>
      </c>
      <c r="C35" s="41">
        <v>615</v>
      </c>
      <c r="D35" s="40">
        <v>205</v>
      </c>
      <c r="E35" s="40" t="s">
        <v>71</v>
      </c>
      <c r="F35" s="40" t="s">
        <v>59</v>
      </c>
      <c r="G35" s="40">
        <v>19</v>
      </c>
      <c r="H35" s="40">
        <v>10</v>
      </c>
      <c r="I35" s="40">
        <v>40</v>
      </c>
      <c r="J35" s="40" t="s">
        <v>60</v>
      </c>
      <c r="K35" s="52"/>
      <c r="L35" s="55">
        <v>68.327600000000004</v>
      </c>
      <c r="M35" s="55">
        <v>1.1440000000000055</v>
      </c>
      <c r="N35" s="55">
        <v>5.0429079461299411</v>
      </c>
      <c r="O35" s="55">
        <v>0.22928459873588744</v>
      </c>
      <c r="P35" s="57"/>
    </row>
    <row r="36" spans="1:16">
      <c r="A36" s="40" t="s">
        <v>57</v>
      </c>
      <c r="B36" s="40">
        <v>20240910</v>
      </c>
      <c r="C36" s="41">
        <v>615</v>
      </c>
      <c r="D36" s="40">
        <v>205</v>
      </c>
      <c r="E36" s="40" t="s">
        <v>71</v>
      </c>
      <c r="F36" s="40" t="s">
        <v>59</v>
      </c>
      <c r="G36" s="40">
        <v>19</v>
      </c>
      <c r="H36" s="40">
        <v>20</v>
      </c>
      <c r="I36" s="40">
        <v>3</v>
      </c>
      <c r="J36" s="40" t="s">
        <v>60</v>
      </c>
      <c r="K36" s="52"/>
      <c r="L36" s="55">
        <v>76.75160000000001</v>
      </c>
      <c r="M36" s="55">
        <v>0.47705764850801302</v>
      </c>
      <c r="N36" s="55">
        <v>4.5539244606283029</v>
      </c>
      <c r="O36" s="55">
        <v>0.14645220161036906</v>
      </c>
      <c r="P36" s="57"/>
    </row>
    <row r="37" spans="1:16">
      <c r="A37" s="40" t="s">
        <v>57</v>
      </c>
      <c r="B37" s="40">
        <v>20240910</v>
      </c>
      <c r="C37" s="41">
        <v>615</v>
      </c>
      <c r="D37" s="40">
        <v>205</v>
      </c>
      <c r="E37" s="40" t="s">
        <v>71</v>
      </c>
      <c r="F37" s="40" t="s">
        <v>59</v>
      </c>
      <c r="G37" s="40">
        <v>19</v>
      </c>
      <c r="H37" s="40">
        <v>20</v>
      </c>
      <c r="I37" s="40">
        <v>3</v>
      </c>
      <c r="J37" s="40" t="s">
        <v>63</v>
      </c>
      <c r="K37" s="52" t="s">
        <v>64</v>
      </c>
      <c r="L37" s="55">
        <v>76.36226666666667</v>
      </c>
      <c r="M37" s="55">
        <v>0.62237394975475413</v>
      </c>
      <c r="N37" s="55">
        <v>4.4880179908433</v>
      </c>
      <c r="O37" s="55">
        <v>0.17085346155208272</v>
      </c>
      <c r="P37" s="57"/>
    </row>
    <row r="38" spans="1:16">
      <c r="A38" s="38" t="s">
        <v>57</v>
      </c>
      <c r="B38" s="38">
        <v>20240910</v>
      </c>
      <c r="C38" s="38">
        <v>2100</v>
      </c>
      <c r="D38" s="38">
        <v>55</v>
      </c>
      <c r="E38" s="38" t="s">
        <v>72</v>
      </c>
      <c r="F38" s="38" t="s">
        <v>59</v>
      </c>
      <c r="G38" s="38">
        <v>20</v>
      </c>
      <c r="H38" s="38">
        <v>9</v>
      </c>
      <c r="I38" s="38">
        <v>34</v>
      </c>
      <c r="J38" s="38" t="s">
        <v>60</v>
      </c>
      <c r="K38" s="51"/>
      <c r="L38" s="55">
        <v>76.655600000000007</v>
      </c>
      <c r="M38" s="55">
        <v>0.18812761626087601</v>
      </c>
      <c r="N38" s="55">
        <v>4.8388104913118655</v>
      </c>
      <c r="O38" s="55">
        <v>0.28545464824549355</v>
      </c>
      <c r="P38" s="57"/>
    </row>
    <row r="39" spans="1:16">
      <c r="A39" s="38" t="s">
        <v>57</v>
      </c>
      <c r="B39" s="38">
        <v>20240910</v>
      </c>
      <c r="C39" s="38">
        <v>2100</v>
      </c>
      <c r="D39" s="38">
        <v>55</v>
      </c>
      <c r="E39" s="38" t="s">
        <v>72</v>
      </c>
      <c r="F39" s="38" t="s">
        <v>59</v>
      </c>
      <c r="G39" s="38">
        <v>20</v>
      </c>
      <c r="H39" s="38">
        <v>20</v>
      </c>
      <c r="I39" s="38">
        <v>4</v>
      </c>
      <c r="J39" s="38" t="s">
        <v>60</v>
      </c>
      <c r="K39" s="51"/>
      <c r="L39" s="55">
        <v>82.860933333333335</v>
      </c>
      <c r="M39" s="55">
        <v>0.54454874284432009</v>
      </c>
      <c r="N39" s="55">
        <v>5.3681882647462489</v>
      </c>
      <c r="O39" s="55">
        <v>0.12086073599730598</v>
      </c>
      <c r="P39" s="57"/>
    </row>
    <row r="40" spans="1:16">
      <c r="A40" s="40" t="s">
        <v>57</v>
      </c>
      <c r="B40" s="40">
        <v>20240910</v>
      </c>
      <c r="C40" s="40"/>
      <c r="D40" s="40">
        <v>18</v>
      </c>
      <c r="E40" s="40" t="s">
        <v>73</v>
      </c>
      <c r="F40" s="40" t="s">
        <v>59</v>
      </c>
      <c r="G40" s="40">
        <v>24</v>
      </c>
      <c r="H40" s="40">
        <v>7</v>
      </c>
      <c r="I40" s="40">
        <v>3</v>
      </c>
      <c r="J40" s="40" t="s">
        <v>60</v>
      </c>
      <c r="K40" s="52"/>
      <c r="L40" s="55">
        <v>90.167600000000007</v>
      </c>
      <c r="M40" s="55">
        <v>0.56000000000000427</v>
      </c>
      <c r="N40" s="55">
        <v>5.7838242274226408</v>
      </c>
      <c r="O40" s="55">
        <v>0.14897663416977308</v>
      </c>
      <c r="P40" s="57"/>
    </row>
    <row r="41" spans="1:16" ht="16.2" thickBot="1">
      <c r="A41" s="42" t="s">
        <v>57</v>
      </c>
      <c r="B41" s="42">
        <v>20240911</v>
      </c>
      <c r="C41" s="43"/>
      <c r="D41" s="43"/>
      <c r="E41" s="43"/>
      <c r="F41" s="42" t="s">
        <v>74</v>
      </c>
      <c r="G41" s="43"/>
      <c r="H41" s="43"/>
      <c r="I41" s="43"/>
      <c r="J41" s="42" t="s">
        <v>60</v>
      </c>
      <c r="K41" s="53" t="s">
        <v>75</v>
      </c>
      <c r="L41" s="55">
        <v>3.1985333333333337</v>
      </c>
      <c r="M41" s="55">
        <v>0.70988509868381688</v>
      </c>
      <c r="N41" s="55">
        <v>0.15190378277866118</v>
      </c>
      <c r="O41" s="55">
        <v>0.26310506963454738</v>
      </c>
      <c r="P41" s="57"/>
    </row>
    <row r="42" spans="1:16">
      <c r="A42" s="44" t="s">
        <v>76</v>
      </c>
      <c r="B42" s="44">
        <v>20241106</v>
      </c>
      <c r="C42" s="44">
        <v>1626</v>
      </c>
      <c r="D42" s="44">
        <v>22</v>
      </c>
      <c r="E42" s="44" t="s">
        <v>58</v>
      </c>
      <c r="F42" s="44" t="s">
        <v>59</v>
      </c>
      <c r="G42" s="44">
        <v>1</v>
      </c>
      <c r="H42" s="44">
        <v>20</v>
      </c>
      <c r="I42" s="44">
        <v>3</v>
      </c>
      <c r="J42" s="44" t="s">
        <v>60</v>
      </c>
      <c r="K42" s="54"/>
      <c r="L42" s="55">
        <v>89.315765088905593</v>
      </c>
      <c r="M42" s="55">
        <v>1.2988622847522051</v>
      </c>
      <c r="N42" s="55">
        <v>6.0401475375966394</v>
      </c>
      <c r="O42" s="55">
        <v>0.14345277941029916</v>
      </c>
      <c r="P42" s="57"/>
    </row>
    <row r="43" spans="1:16">
      <c r="A43" s="38" t="s">
        <v>76</v>
      </c>
      <c r="B43" s="38">
        <v>20241107</v>
      </c>
      <c r="C43" s="38">
        <v>830</v>
      </c>
      <c r="D43" s="38">
        <v>48</v>
      </c>
      <c r="E43" s="38" t="s">
        <v>61</v>
      </c>
      <c r="F43" s="38" t="s">
        <v>59</v>
      </c>
      <c r="G43" s="38">
        <v>4</v>
      </c>
      <c r="H43" s="38">
        <v>16</v>
      </c>
      <c r="I43" s="38">
        <v>3</v>
      </c>
      <c r="J43" s="38" t="s">
        <v>60</v>
      </c>
      <c r="K43" s="51"/>
      <c r="L43" s="55">
        <v>88.158740295517177</v>
      </c>
      <c r="M43" s="55">
        <v>0.24793388429752272</v>
      </c>
      <c r="N43" s="55">
        <v>5.4588112859612137</v>
      </c>
      <c r="O43" s="55">
        <v>0.19268461778000276</v>
      </c>
      <c r="P43" s="57"/>
    </row>
    <row r="44" spans="1:16">
      <c r="A44" s="40" t="s">
        <v>76</v>
      </c>
      <c r="B44" s="40">
        <v>20241107</v>
      </c>
      <c r="C44" s="40">
        <v>1304</v>
      </c>
      <c r="D44" s="40">
        <v>77</v>
      </c>
      <c r="E44" s="40" t="s">
        <v>65</v>
      </c>
      <c r="F44" s="40" t="s">
        <v>59</v>
      </c>
      <c r="G44" s="40">
        <v>5</v>
      </c>
      <c r="H44" s="40">
        <v>7</v>
      </c>
      <c r="I44" s="40">
        <v>37</v>
      </c>
      <c r="J44" s="40" t="s">
        <v>60</v>
      </c>
      <c r="K44" s="52"/>
      <c r="L44" s="55">
        <v>78.778575006260979</v>
      </c>
      <c r="M44" s="55">
        <v>1.3314765205386059</v>
      </c>
      <c r="N44" s="55">
        <v>4.9434875757202894</v>
      </c>
      <c r="O44" s="55">
        <v>0.27967256614227021</v>
      </c>
      <c r="P44" s="57"/>
    </row>
    <row r="45" spans="1:16">
      <c r="A45" s="40" t="s">
        <v>76</v>
      </c>
      <c r="B45" s="40">
        <v>20241107</v>
      </c>
      <c r="C45" s="40">
        <v>1304</v>
      </c>
      <c r="D45" s="40">
        <v>77</v>
      </c>
      <c r="E45" s="40" t="s">
        <v>65</v>
      </c>
      <c r="F45" s="40" t="s">
        <v>59</v>
      </c>
      <c r="G45" s="40">
        <v>5</v>
      </c>
      <c r="H45" s="40">
        <v>13</v>
      </c>
      <c r="I45" s="40">
        <v>3</v>
      </c>
      <c r="J45" s="40" t="s">
        <v>60</v>
      </c>
      <c r="K45" s="52"/>
      <c r="L45" s="55">
        <v>78.671136989732034</v>
      </c>
      <c r="M45" s="55">
        <v>1.4979210600761923</v>
      </c>
      <c r="N45" s="55">
        <v>4.8487276372668955</v>
      </c>
      <c r="O45" s="55">
        <v>0.20916229884457005</v>
      </c>
      <c r="P45" s="57"/>
    </row>
    <row r="46" spans="1:16">
      <c r="A46" s="40" t="s">
        <v>76</v>
      </c>
      <c r="B46" s="40">
        <v>20241107</v>
      </c>
      <c r="C46" s="40">
        <v>1304</v>
      </c>
      <c r="D46" s="40">
        <v>77</v>
      </c>
      <c r="E46" s="40" t="s">
        <v>65</v>
      </c>
      <c r="F46" s="40" t="s">
        <v>59</v>
      </c>
      <c r="G46" s="40">
        <v>5</v>
      </c>
      <c r="H46" s="40">
        <v>13</v>
      </c>
      <c r="I46" s="40">
        <v>3</v>
      </c>
      <c r="J46" s="40" t="s">
        <v>63</v>
      </c>
      <c r="K46" s="52" t="s">
        <v>64</v>
      </c>
      <c r="L46" s="55">
        <v>78.481054345103942</v>
      </c>
      <c r="M46" s="55">
        <v>1.1617083482767305</v>
      </c>
      <c r="N46" s="55">
        <v>4.6389781105779218</v>
      </c>
      <c r="O46" s="55">
        <v>0.21009514031406717</v>
      </c>
      <c r="P46" s="57"/>
    </row>
    <row r="47" spans="1:16">
      <c r="A47" s="38" t="s">
        <v>76</v>
      </c>
      <c r="B47" s="38">
        <v>20241107</v>
      </c>
      <c r="C47" s="38">
        <v>1033</v>
      </c>
      <c r="D47" s="38">
        <v>1593</v>
      </c>
      <c r="E47" s="38" t="s">
        <v>67</v>
      </c>
      <c r="F47" s="38" t="s">
        <v>59</v>
      </c>
      <c r="G47" s="38">
        <v>10</v>
      </c>
      <c r="H47" s="38">
        <v>1</v>
      </c>
      <c r="I47" s="38">
        <v>500</v>
      </c>
      <c r="J47" s="38" t="s">
        <v>60</v>
      </c>
      <c r="K47" s="51"/>
      <c r="L47" s="55">
        <v>48.494828449787128</v>
      </c>
      <c r="M47" s="55">
        <v>0.49201903997361635</v>
      </c>
      <c r="N47" s="55">
        <v>21.439169895477864</v>
      </c>
      <c r="O47" s="55">
        <v>0.27322632804223757</v>
      </c>
      <c r="P47" s="57"/>
    </row>
    <row r="48" spans="1:16">
      <c r="A48" s="38" t="s">
        <v>76</v>
      </c>
      <c r="B48" s="38">
        <v>20241107</v>
      </c>
      <c r="C48" s="38">
        <v>1033</v>
      </c>
      <c r="D48" s="38">
        <v>1593</v>
      </c>
      <c r="E48" s="38" t="s">
        <v>67</v>
      </c>
      <c r="F48" s="38" t="s">
        <v>59</v>
      </c>
      <c r="G48" s="38">
        <v>10</v>
      </c>
      <c r="H48" s="45">
        <v>1</v>
      </c>
      <c r="I48" s="38">
        <v>500</v>
      </c>
      <c r="J48" s="38" t="s">
        <v>63</v>
      </c>
      <c r="K48" s="51" t="s">
        <v>64</v>
      </c>
      <c r="L48" s="55">
        <v>48.139456548960673</v>
      </c>
      <c r="M48" s="55">
        <v>0.69008676859921392</v>
      </c>
      <c r="N48" s="55">
        <v>21.028188589376629</v>
      </c>
      <c r="O48" s="55">
        <v>0.13575472871117378</v>
      </c>
      <c r="P48" s="57"/>
    </row>
    <row r="49" spans="1:16">
      <c r="A49" s="38" t="s">
        <v>76</v>
      </c>
      <c r="B49" s="38">
        <v>20241107</v>
      </c>
      <c r="C49" s="38">
        <v>1033</v>
      </c>
      <c r="D49" s="38">
        <v>1593</v>
      </c>
      <c r="E49" s="38" t="s">
        <v>67</v>
      </c>
      <c r="F49" s="38" t="s">
        <v>59</v>
      </c>
      <c r="G49" s="38">
        <v>10</v>
      </c>
      <c r="H49" s="38">
        <v>6</v>
      </c>
      <c r="I49" s="38">
        <v>93</v>
      </c>
      <c r="J49" s="38" t="s">
        <v>60</v>
      </c>
      <c r="K49" s="51"/>
      <c r="L49" s="55">
        <v>54.158740295517148</v>
      </c>
      <c r="M49" s="55">
        <v>0.56724566002966215</v>
      </c>
      <c r="N49" s="55">
        <v>12.588165756567085</v>
      </c>
      <c r="O49" s="55">
        <v>0.25750121735211834</v>
      </c>
      <c r="P49" s="57"/>
    </row>
    <row r="50" spans="1:16">
      <c r="A50" s="38" t="s">
        <v>76</v>
      </c>
      <c r="B50" s="38">
        <v>20241107</v>
      </c>
      <c r="C50" s="38">
        <v>1033</v>
      </c>
      <c r="D50" s="38">
        <v>1593</v>
      </c>
      <c r="E50" s="38" t="s">
        <v>67</v>
      </c>
      <c r="F50" s="38" t="s">
        <v>59</v>
      </c>
      <c r="G50" s="38">
        <v>10</v>
      </c>
      <c r="H50" s="38">
        <v>8</v>
      </c>
      <c r="I50" s="38">
        <v>57</v>
      </c>
      <c r="J50" s="38" t="s">
        <v>60</v>
      </c>
      <c r="K50" s="51"/>
      <c r="L50" s="55">
        <v>61.789594290007514</v>
      </c>
      <c r="M50" s="55">
        <v>0.40792749949238416</v>
      </c>
      <c r="N50" s="55">
        <v>7.4902940114564363</v>
      </c>
      <c r="O50" s="55">
        <v>0.26939059059263998</v>
      </c>
      <c r="P50" s="57"/>
    </row>
    <row r="51" spans="1:16">
      <c r="A51" s="38" t="s">
        <v>76</v>
      </c>
      <c r="B51" s="38">
        <v>20241107</v>
      </c>
      <c r="C51" s="38">
        <v>1033</v>
      </c>
      <c r="D51" s="38">
        <v>1593</v>
      </c>
      <c r="E51" s="38" t="s">
        <v>67</v>
      </c>
      <c r="F51" s="38" t="s">
        <v>59</v>
      </c>
      <c r="G51" s="38">
        <v>10</v>
      </c>
      <c r="H51" s="38">
        <v>19</v>
      </c>
      <c r="I51" s="38">
        <v>4</v>
      </c>
      <c r="J51" s="38" t="s">
        <v>60</v>
      </c>
      <c r="K51" s="51"/>
      <c r="L51" s="55">
        <v>70.957638367142522</v>
      </c>
      <c r="M51" s="55">
        <v>0.45599568301499227</v>
      </c>
      <c r="N51" s="55">
        <v>4.7486441067655578</v>
      </c>
      <c r="O51" s="55">
        <v>9.1150094695476636E-2</v>
      </c>
      <c r="P51" s="57"/>
    </row>
    <row r="52" spans="1:16">
      <c r="A52" s="40" t="s">
        <v>76</v>
      </c>
      <c r="B52" s="40">
        <v>20241108</v>
      </c>
      <c r="C52" s="40">
        <v>1750</v>
      </c>
      <c r="D52" s="40">
        <v>452</v>
      </c>
      <c r="E52" s="40" t="s">
        <v>66</v>
      </c>
      <c r="F52" s="40" t="s">
        <v>59</v>
      </c>
      <c r="G52" s="40">
        <v>11</v>
      </c>
      <c r="H52" s="40">
        <v>1</v>
      </c>
      <c r="I52" s="40">
        <v>450</v>
      </c>
      <c r="J52" s="40" t="s">
        <v>60</v>
      </c>
      <c r="K52" s="52"/>
      <c r="L52" s="55">
        <v>46.679401452541939</v>
      </c>
      <c r="M52" s="55">
        <v>0.29417308645549944</v>
      </c>
      <c r="N52" s="55">
        <v>21.348668830662827</v>
      </c>
      <c r="O52" s="55">
        <v>0.33534573586617239</v>
      </c>
      <c r="P52" s="57"/>
    </row>
    <row r="53" spans="1:16">
      <c r="A53" s="40" t="s">
        <v>76</v>
      </c>
      <c r="B53" s="40">
        <v>20241108</v>
      </c>
      <c r="C53" s="40">
        <v>1750</v>
      </c>
      <c r="D53" s="40">
        <v>452</v>
      </c>
      <c r="E53" s="40" t="s">
        <v>66</v>
      </c>
      <c r="F53" s="40" t="s">
        <v>59</v>
      </c>
      <c r="G53" s="40">
        <v>11</v>
      </c>
      <c r="H53" s="40">
        <v>5</v>
      </c>
      <c r="I53" s="40">
        <v>70</v>
      </c>
      <c r="J53" s="40" t="s">
        <v>60</v>
      </c>
      <c r="K53" s="52"/>
      <c r="L53" s="55">
        <v>57.155985474580511</v>
      </c>
      <c r="M53" s="55">
        <v>0.78269887902826962</v>
      </c>
      <c r="N53" s="55">
        <v>8.3356804286698569</v>
      </c>
      <c r="O53" s="55">
        <v>0.25232478526436086</v>
      </c>
      <c r="P53" s="57"/>
    </row>
    <row r="54" spans="1:16">
      <c r="A54" s="40" t="s">
        <v>76</v>
      </c>
      <c r="B54" s="40">
        <v>20241108</v>
      </c>
      <c r="C54" s="40">
        <v>1750</v>
      </c>
      <c r="D54" s="40">
        <v>452</v>
      </c>
      <c r="E54" s="40" t="s">
        <v>66</v>
      </c>
      <c r="F54" s="40" t="s">
        <v>59</v>
      </c>
      <c r="G54" s="40">
        <v>11</v>
      </c>
      <c r="H54" s="40">
        <v>11</v>
      </c>
      <c r="I54" s="40">
        <v>30</v>
      </c>
      <c r="J54" s="40" t="s">
        <v>60</v>
      </c>
      <c r="K54" s="52"/>
      <c r="L54" s="55">
        <v>73.461770598547474</v>
      </c>
      <c r="M54" s="55">
        <v>1.1023793842868768</v>
      </c>
      <c r="N54" s="55">
        <v>4.4430699232136046</v>
      </c>
      <c r="O54" s="55">
        <v>0.17781434984635178</v>
      </c>
      <c r="P54" s="57"/>
    </row>
    <row r="55" spans="1:16">
      <c r="A55" s="40" t="s">
        <v>76</v>
      </c>
      <c r="B55" s="40">
        <v>20241108</v>
      </c>
      <c r="C55" s="40">
        <v>1750</v>
      </c>
      <c r="D55" s="40">
        <v>452</v>
      </c>
      <c r="E55" s="40" t="s">
        <v>66</v>
      </c>
      <c r="F55" s="40" t="s">
        <v>59</v>
      </c>
      <c r="G55" s="40">
        <v>11</v>
      </c>
      <c r="H55" s="40">
        <v>11</v>
      </c>
      <c r="I55" s="40">
        <v>30</v>
      </c>
      <c r="J55" s="40" t="s">
        <v>63</v>
      </c>
      <c r="K55" s="52" t="s">
        <v>64</v>
      </c>
      <c r="L55" s="55">
        <v>73.172514400200356</v>
      </c>
      <c r="M55" s="55">
        <v>0.76133303181852097</v>
      </c>
      <c r="N55" s="55">
        <v>4.1215249635178202</v>
      </c>
      <c r="O55" s="55">
        <v>4.1687498991931075E-2</v>
      </c>
      <c r="P55" s="57"/>
    </row>
    <row r="56" spans="1:16">
      <c r="A56" s="40" t="s">
        <v>76</v>
      </c>
      <c r="B56" s="40">
        <v>20241108</v>
      </c>
      <c r="C56" s="40">
        <v>1750</v>
      </c>
      <c r="D56" s="40">
        <v>452</v>
      </c>
      <c r="E56" s="40" t="s">
        <v>66</v>
      </c>
      <c r="F56" s="40" t="s">
        <v>59</v>
      </c>
      <c r="G56" s="40">
        <v>11</v>
      </c>
      <c r="H56" s="40">
        <v>21</v>
      </c>
      <c r="I56" s="40">
        <v>3</v>
      </c>
      <c r="J56" s="40" t="s">
        <v>60</v>
      </c>
      <c r="K56" s="52"/>
      <c r="L56" s="55">
        <v>74.985186576508895</v>
      </c>
      <c r="M56" s="55">
        <v>0.72090563750554926</v>
      </c>
      <c r="N56" s="55">
        <v>4.7784562222340412</v>
      </c>
      <c r="O56" s="55">
        <v>5.1106483660257176E-2</v>
      </c>
      <c r="P56" s="57"/>
    </row>
    <row r="57" spans="1:16">
      <c r="A57" s="38" t="s">
        <v>76</v>
      </c>
      <c r="B57" s="38">
        <v>20240909</v>
      </c>
      <c r="C57" s="39">
        <v>58</v>
      </c>
      <c r="D57" s="38">
        <v>205</v>
      </c>
      <c r="E57" s="38" t="s">
        <v>71</v>
      </c>
      <c r="F57" s="38" t="s">
        <v>59</v>
      </c>
      <c r="G57" s="38">
        <v>12</v>
      </c>
      <c r="H57" s="38">
        <v>2</v>
      </c>
      <c r="I57" s="38">
        <v>195</v>
      </c>
      <c r="J57" s="38" t="s">
        <v>60</v>
      </c>
      <c r="K57" s="51"/>
      <c r="L57" s="55">
        <v>48.42320310543451</v>
      </c>
      <c r="M57" s="55">
        <v>0.36783823279781541</v>
      </c>
      <c r="N57" s="55">
        <v>12.07071260950698</v>
      </c>
      <c r="O57" s="55">
        <v>0.32327312719668061</v>
      </c>
      <c r="P57" s="57"/>
    </row>
    <row r="58" spans="1:16">
      <c r="A58" s="38" t="s">
        <v>76</v>
      </c>
      <c r="B58" s="38">
        <v>20240909</v>
      </c>
      <c r="C58" s="39">
        <v>58</v>
      </c>
      <c r="D58" s="38">
        <v>205</v>
      </c>
      <c r="E58" s="38" t="s">
        <v>71</v>
      </c>
      <c r="F58" s="38" t="s">
        <v>59</v>
      </c>
      <c r="G58" s="38">
        <v>12</v>
      </c>
      <c r="H58" s="38">
        <v>7</v>
      </c>
      <c r="I58" s="38">
        <v>100</v>
      </c>
      <c r="J58" s="38" t="s">
        <v>60</v>
      </c>
      <c r="K58" s="51" t="s">
        <v>77</v>
      </c>
      <c r="L58" s="56">
        <v>71.180778863010275</v>
      </c>
      <c r="M58" s="55">
        <v>0.64581017564071552</v>
      </c>
      <c r="N58" s="55">
        <v>9.2204614270380567</v>
      </c>
      <c r="O58" s="55">
        <v>4.3484330356854985E-2</v>
      </c>
      <c r="P58" s="58" t="s">
        <v>83</v>
      </c>
    </row>
    <row r="59" spans="1:16">
      <c r="A59" s="38" t="s">
        <v>76</v>
      </c>
      <c r="B59" s="38">
        <v>20240909</v>
      </c>
      <c r="C59" s="39">
        <v>58</v>
      </c>
      <c r="D59" s="38">
        <v>205</v>
      </c>
      <c r="E59" s="38" t="s">
        <v>71</v>
      </c>
      <c r="F59" s="38" t="s">
        <v>59</v>
      </c>
      <c r="G59" s="38">
        <v>12</v>
      </c>
      <c r="H59" s="38">
        <v>16</v>
      </c>
      <c r="I59" s="38">
        <v>25</v>
      </c>
      <c r="J59" s="38" t="s">
        <v>60</v>
      </c>
      <c r="K59" s="51" t="s">
        <v>77</v>
      </c>
      <c r="L59" s="56">
        <v>88.792349110944158</v>
      </c>
      <c r="M59" s="55">
        <v>1.1755696029394973</v>
      </c>
      <c r="N59" s="55">
        <v>4.2056377178753266</v>
      </c>
      <c r="O59" s="55">
        <v>0.23667662862989997</v>
      </c>
      <c r="P59" s="58" t="s">
        <v>83</v>
      </c>
    </row>
    <row r="60" spans="1:16">
      <c r="A60" s="38" t="s">
        <v>76</v>
      </c>
      <c r="B60" s="38">
        <v>20240909</v>
      </c>
      <c r="C60" s="39">
        <v>58</v>
      </c>
      <c r="D60" s="38">
        <v>205</v>
      </c>
      <c r="E60" s="38" t="s">
        <v>71</v>
      </c>
      <c r="F60" s="38" t="s">
        <v>59</v>
      </c>
      <c r="G60" s="38">
        <v>12</v>
      </c>
      <c r="H60" s="38">
        <v>23</v>
      </c>
      <c r="I60" s="38">
        <v>3</v>
      </c>
      <c r="J60" s="38" t="s">
        <v>60</v>
      </c>
      <c r="K60" s="51"/>
      <c r="L60" s="55">
        <v>75.379125970448285</v>
      </c>
      <c r="M60" s="55">
        <v>0.10497277621629675</v>
      </c>
      <c r="N60" s="55">
        <v>4.1151366530602873</v>
      </c>
      <c r="O60" s="55">
        <v>0.25914686165688167</v>
      </c>
      <c r="P60" s="57"/>
    </row>
    <row r="61" spans="1:16">
      <c r="A61" s="40" t="s">
        <v>76</v>
      </c>
      <c r="B61" s="40">
        <v>20240910</v>
      </c>
      <c r="C61" s="41">
        <v>338</v>
      </c>
      <c r="D61" s="40">
        <v>122</v>
      </c>
      <c r="E61" s="40" t="s">
        <v>70</v>
      </c>
      <c r="F61" s="40" t="s">
        <v>59</v>
      </c>
      <c r="G61" s="40">
        <v>15</v>
      </c>
      <c r="H61" s="40">
        <v>3</v>
      </c>
      <c r="I61" s="40">
        <v>100</v>
      </c>
      <c r="J61" s="40" t="s">
        <v>60</v>
      </c>
      <c r="K61" s="52"/>
      <c r="L61" s="55">
        <v>58.965902829952419</v>
      </c>
      <c r="M61" s="55">
        <v>1.1702413191825629</v>
      </c>
      <c r="N61" s="55">
        <v>10.782403333904664</v>
      </c>
      <c r="O61" s="55">
        <v>0.2526884337597663</v>
      </c>
      <c r="P61" s="57"/>
    </row>
    <row r="62" spans="1:16">
      <c r="A62" s="40" t="s">
        <v>76</v>
      </c>
      <c r="B62" s="40">
        <v>20240910</v>
      </c>
      <c r="C62" s="41">
        <v>338</v>
      </c>
      <c r="D62" s="40">
        <v>122</v>
      </c>
      <c r="E62" s="40" t="s">
        <v>70</v>
      </c>
      <c r="F62" s="40" t="s">
        <v>59</v>
      </c>
      <c r="G62" s="40">
        <v>15</v>
      </c>
      <c r="H62" s="40">
        <v>14</v>
      </c>
      <c r="I62" s="40">
        <v>20</v>
      </c>
      <c r="J62" s="40" t="s">
        <v>60</v>
      </c>
      <c r="K62" s="52"/>
      <c r="L62" s="55">
        <v>76.439732031054348</v>
      </c>
      <c r="M62" s="55">
        <v>1.4300386661585607</v>
      </c>
      <c r="N62" s="55">
        <v>5.1351368894462528</v>
      </c>
      <c r="O62" s="55">
        <v>0.2084130194527955</v>
      </c>
      <c r="P62" s="57"/>
    </row>
    <row r="63" spans="1:16">
      <c r="A63" s="40" t="s">
        <v>76</v>
      </c>
      <c r="B63" s="40">
        <v>20240910</v>
      </c>
      <c r="C63" s="41">
        <v>338</v>
      </c>
      <c r="D63" s="40">
        <v>122</v>
      </c>
      <c r="E63" s="40" t="s">
        <v>70</v>
      </c>
      <c r="F63" s="40" t="s">
        <v>59</v>
      </c>
      <c r="G63" s="40">
        <v>15</v>
      </c>
      <c r="H63" s="40">
        <v>18</v>
      </c>
      <c r="I63" s="40">
        <v>3</v>
      </c>
      <c r="J63" s="40" t="s">
        <v>60</v>
      </c>
      <c r="K63" s="52"/>
      <c r="L63" s="55">
        <v>76.883258201853252</v>
      </c>
      <c r="M63" s="55">
        <v>0.67325366400447284</v>
      </c>
      <c r="N63" s="55">
        <v>4.6251367712532696</v>
      </c>
      <c r="O63" s="55">
        <v>0.10384689403205317</v>
      </c>
      <c r="P63" s="57"/>
    </row>
    <row r="64" spans="1:16">
      <c r="A64" s="38" t="s">
        <v>76</v>
      </c>
      <c r="B64" s="38">
        <v>20240910</v>
      </c>
      <c r="C64" s="38">
        <v>630</v>
      </c>
      <c r="D64" s="38">
        <v>139</v>
      </c>
      <c r="E64" s="38" t="s">
        <v>69</v>
      </c>
      <c r="F64" s="38" t="s">
        <v>59</v>
      </c>
      <c r="G64" s="38">
        <v>16</v>
      </c>
      <c r="H64" s="38">
        <v>3</v>
      </c>
      <c r="I64" s="38">
        <v>100</v>
      </c>
      <c r="J64" s="38" t="s">
        <v>60</v>
      </c>
      <c r="K64" s="51"/>
      <c r="L64" s="55">
        <v>58.470035061357386</v>
      </c>
      <c r="M64" s="55">
        <v>0.34437465494219466</v>
      </c>
      <c r="N64" s="55">
        <v>10.505576547411607</v>
      </c>
      <c r="O64" s="55">
        <v>0.19826932249057819</v>
      </c>
      <c r="P64" s="57"/>
    </row>
    <row r="65" spans="1:16">
      <c r="A65" s="38" t="s">
        <v>76</v>
      </c>
      <c r="B65" s="38">
        <v>20240910</v>
      </c>
      <c r="C65" s="38">
        <v>630</v>
      </c>
      <c r="D65" s="38">
        <v>139</v>
      </c>
      <c r="E65" s="38" t="s">
        <v>69</v>
      </c>
      <c r="F65" s="38" t="s">
        <v>59</v>
      </c>
      <c r="G65" s="38">
        <v>16</v>
      </c>
      <c r="H65" s="38">
        <v>13</v>
      </c>
      <c r="I65" s="38">
        <v>20</v>
      </c>
      <c r="J65" s="38" t="s">
        <v>60</v>
      </c>
      <c r="K65" s="51"/>
      <c r="L65" s="55">
        <v>78.040282995241682</v>
      </c>
      <c r="M65" s="55">
        <v>0.7356919390250658</v>
      </c>
      <c r="N65" s="55">
        <v>4.9807527200558939</v>
      </c>
      <c r="O65" s="55">
        <v>0.23385783063285806</v>
      </c>
      <c r="P65" s="57"/>
    </row>
    <row r="66" spans="1:16">
      <c r="A66" s="38" t="s">
        <v>76</v>
      </c>
      <c r="B66" s="38">
        <v>20240910</v>
      </c>
      <c r="C66" s="38">
        <v>630</v>
      </c>
      <c r="D66" s="38">
        <v>139</v>
      </c>
      <c r="E66" s="38" t="s">
        <v>69</v>
      </c>
      <c r="F66" s="38" t="s">
        <v>59</v>
      </c>
      <c r="G66" s="38">
        <v>16</v>
      </c>
      <c r="H66" s="38">
        <v>19</v>
      </c>
      <c r="I66" s="38">
        <v>3</v>
      </c>
      <c r="J66" s="38" t="s">
        <v>60</v>
      </c>
      <c r="K66" s="51"/>
      <c r="L66" s="55">
        <v>76.588492361632873</v>
      </c>
      <c r="M66" s="55">
        <v>1.3813524858823696</v>
      </c>
      <c r="N66" s="55">
        <v>4.918999052299748</v>
      </c>
      <c r="O66" s="55">
        <v>0.23962551674655377</v>
      </c>
      <c r="P66" s="57"/>
    </row>
    <row r="67" spans="1:16">
      <c r="A67" s="40" t="s">
        <v>76</v>
      </c>
      <c r="B67" s="40">
        <v>20240910</v>
      </c>
      <c r="C67" s="40">
        <v>933</v>
      </c>
      <c r="D67" s="40">
        <v>88</v>
      </c>
      <c r="E67" s="40" t="s">
        <v>68</v>
      </c>
      <c r="F67" s="40" t="s">
        <v>59</v>
      </c>
      <c r="G67" s="40">
        <v>17</v>
      </c>
      <c r="H67" s="40">
        <v>2</v>
      </c>
      <c r="I67" s="40">
        <v>88</v>
      </c>
      <c r="J67" s="40" t="s">
        <v>60</v>
      </c>
      <c r="K67" s="52"/>
      <c r="L67" s="55">
        <v>64.602266466316067</v>
      </c>
      <c r="M67" s="55">
        <v>0.79426317709582528</v>
      </c>
      <c r="N67" s="55">
        <v>11.879063295781016</v>
      </c>
      <c r="O67" s="55">
        <v>0.18534359232221248</v>
      </c>
      <c r="P67" s="57"/>
    </row>
    <row r="68" spans="1:16">
      <c r="A68" s="40" t="s">
        <v>76</v>
      </c>
      <c r="B68" s="40">
        <v>20240910</v>
      </c>
      <c r="C68" s="40">
        <v>933</v>
      </c>
      <c r="D68" s="40">
        <v>88</v>
      </c>
      <c r="E68" s="40" t="s">
        <v>68</v>
      </c>
      <c r="F68" s="40" t="s">
        <v>59</v>
      </c>
      <c r="G68" s="40">
        <v>17</v>
      </c>
      <c r="H68" s="40">
        <v>9</v>
      </c>
      <c r="I68" s="40">
        <v>35</v>
      </c>
      <c r="J68" s="40" t="s">
        <v>60</v>
      </c>
      <c r="K68" s="52"/>
      <c r="L68" s="55">
        <v>77.811632857500641</v>
      </c>
      <c r="M68" s="55">
        <v>0.83871065194171013</v>
      </c>
      <c r="N68" s="55">
        <v>4.4377463311656609</v>
      </c>
      <c r="O68" s="55">
        <v>0.17252381186179291</v>
      </c>
      <c r="P68" s="57"/>
    </row>
    <row r="69" spans="1:16">
      <c r="A69" s="40" t="s">
        <v>76</v>
      </c>
      <c r="B69" s="40">
        <v>20240910</v>
      </c>
      <c r="C69" s="40">
        <v>933</v>
      </c>
      <c r="D69" s="40">
        <v>88</v>
      </c>
      <c r="E69" s="40" t="s">
        <v>68</v>
      </c>
      <c r="F69" s="40" t="s">
        <v>59</v>
      </c>
      <c r="G69" s="40">
        <v>17</v>
      </c>
      <c r="H69" s="40">
        <v>18</v>
      </c>
      <c r="I69" s="40">
        <v>3</v>
      </c>
      <c r="J69" s="40" t="s">
        <v>60</v>
      </c>
      <c r="K69" s="52"/>
      <c r="L69" s="55">
        <v>77.401164537941412</v>
      </c>
      <c r="M69" s="55">
        <v>1.1609829972624963</v>
      </c>
      <c r="N69" s="55">
        <v>5.0041765250668435</v>
      </c>
      <c r="O69" s="55">
        <v>0.11362096999266472</v>
      </c>
      <c r="P69" s="57"/>
    </row>
    <row r="70" spans="1:16">
      <c r="A70" s="40" t="s">
        <v>76</v>
      </c>
      <c r="B70" s="40">
        <v>20240910</v>
      </c>
      <c r="C70" s="40">
        <v>933</v>
      </c>
      <c r="D70" s="40">
        <v>88</v>
      </c>
      <c r="E70" s="40" t="s">
        <v>68</v>
      </c>
      <c r="F70" s="40" t="s">
        <v>59</v>
      </c>
      <c r="G70" s="40">
        <v>17</v>
      </c>
      <c r="H70" s="40">
        <v>18</v>
      </c>
      <c r="I70" s="40">
        <v>3</v>
      </c>
      <c r="J70" s="40" t="s">
        <v>63</v>
      </c>
      <c r="K70" s="52" t="s">
        <v>64</v>
      </c>
      <c r="L70" s="55">
        <v>79.17251440020037</v>
      </c>
      <c r="M70" s="55">
        <v>1.3287635415053705</v>
      </c>
      <c r="N70" s="55">
        <v>5.000982369838078</v>
      </c>
      <c r="O70" s="55">
        <v>0.23594265659339775</v>
      </c>
      <c r="P70" s="57"/>
    </row>
    <row r="71" spans="1:16">
      <c r="A71" s="38" t="s">
        <v>76</v>
      </c>
      <c r="B71" s="38">
        <v>20240910</v>
      </c>
      <c r="C71" s="38">
        <v>1245</v>
      </c>
      <c r="D71" s="38">
        <v>60</v>
      </c>
      <c r="E71" s="38" t="s">
        <v>62</v>
      </c>
      <c r="F71" s="38" t="s">
        <v>59</v>
      </c>
      <c r="G71" s="38">
        <v>18</v>
      </c>
      <c r="H71" s="38">
        <v>1</v>
      </c>
      <c r="I71" s="38">
        <v>60</v>
      </c>
      <c r="J71" s="38" t="s">
        <v>60</v>
      </c>
      <c r="K71" s="51"/>
      <c r="L71" s="55">
        <v>74.326784372652142</v>
      </c>
      <c r="M71" s="55">
        <v>0.10786100248182733</v>
      </c>
      <c r="N71" s="55">
        <v>10.460858374208881</v>
      </c>
      <c r="O71" s="55">
        <v>0.16346461926381239</v>
      </c>
      <c r="P71" s="57"/>
    </row>
    <row r="72" spans="1:16">
      <c r="A72" s="38" t="s">
        <v>76</v>
      </c>
      <c r="B72" s="38">
        <v>20240910</v>
      </c>
      <c r="C72" s="38">
        <v>1245</v>
      </c>
      <c r="D72" s="38">
        <v>60</v>
      </c>
      <c r="E72" s="38" t="s">
        <v>62</v>
      </c>
      <c r="F72" s="38" t="s">
        <v>59</v>
      </c>
      <c r="G72" s="38">
        <v>18</v>
      </c>
      <c r="H72" s="38">
        <v>11</v>
      </c>
      <c r="I72" s="38">
        <v>28</v>
      </c>
      <c r="J72" s="38" t="s">
        <v>60</v>
      </c>
      <c r="K72" s="51"/>
      <c r="L72" s="55">
        <v>78.043037816178312</v>
      </c>
      <c r="M72" s="55">
        <v>1.5468239833573088</v>
      </c>
      <c r="N72" s="55">
        <v>4.8977046841079748</v>
      </c>
      <c r="O72" s="55">
        <v>0.2504171524914241</v>
      </c>
      <c r="P72" s="57"/>
    </row>
    <row r="73" spans="1:16">
      <c r="A73" s="38" t="s">
        <v>76</v>
      </c>
      <c r="B73" s="38">
        <v>20240910</v>
      </c>
      <c r="C73" s="38">
        <v>1245</v>
      </c>
      <c r="D73" s="38">
        <v>60</v>
      </c>
      <c r="E73" s="38" t="s">
        <v>62</v>
      </c>
      <c r="F73" s="38" t="s">
        <v>59</v>
      </c>
      <c r="G73" s="38">
        <v>18</v>
      </c>
      <c r="H73" s="38">
        <v>19</v>
      </c>
      <c r="I73" s="38">
        <v>3</v>
      </c>
      <c r="J73" s="38" t="s">
        <v>60</v>
      </c>
      <c r="K73" s="51"/>
      <c r="L73" s="55">
        <v>78.629814675682454</v>
      </c>
      <c r="M73" s="55">
        <v>0.49386648490342439</v>
      </c>
      <c r="N73" s="55">
        <v>4.2610030751739378</v>
      </c>
      <c r="O73" s="55">
        <v>0.14855397522064559</v>
      </c>
      <c r="P73" s="57"/>
    </row>
    <row r="74" spans="1:16">
      <c r="A74" s="40" t="s">
        <v>76</v>
      </c>
      <c r="B74" s="40">
        <v>20240911</v>
      </c>
      <c r="C74" s="40">
        <v>255</v>
      </c>
      <c r="D74" s="40">
        <v>40</v>
      </c>
      <c r="E74" s="40" t="s">
        <v>61</v>
      </c>
      <c r="F74" s="40" t="s">
        <v>59</v>
      </c>
      <c r="G74" s="40">
        <v>19</v>
      </c>
      <c r="H74" s="40">
        <v>4</v>
      </c>
      <c r="I74" s="40">
        <v>20</v>
      </c>
      <c r="J74" s="40" t="s">
        <v>60</v>
      </c>
      <c r="K74" s="52"/>
      <c r="L74" s="55">
        <v>84.880503380916608</v>
      </c>
      <c r="M74" s="55">
        <v>1.4057686856389069</v>
      </c>
      <c r="N74" s="55">
        <v>4.9924646225613678</v>
      </c>
      <c r="O74" s="55">
        <v>0.16414974736143564</v>
      </c>
      <c r="P74" s="57"/>
    </row>
    <row r="75" spans="1:16">
      <c r="A75" s="40" t="s">
        <v>76</v>
      </c>
      <c r="B75" s="40">
        <v>20240911</v>
      </c>
      <c r="C75" s="40">
        <v>255</v>
      </c>
      <c r="D75" s="40">
        <v>40</v>
      </c>
      <c r="E75" s="40" t="s">
        <v>61</v>
      </c>
      <c r="F75" s="40" t="s">
        <v>59</v>
      </c>
      <c r="G75" s="40">
        <v>19</v>
      </c>
      <c r="H75" s="40">
        <v>7</v>
      </c>
      <c r="I75" s="40">
        <v>4</v>
      </c>
      <c r="J75" s="40" t="s">
        <v>60</v>
      </c>
      <c r="K75" s="52"/>
      <c r="L75" s="55">
        <v>85.348822940145254</v>
      </c>
      <c r="M75" s="55">
        <v>0.93866253649590981</v>
      </c>
      <c r="N75" s="55">
        <v>5.0297297668969723</v>
      </c>
      <c r="O75" s="55">
        <v>9.487949431529083E-2</v>
      </c>
      <c r="P75" s="57"/>
    </row>
  </sheetData>
  <conditionalFormatting sqref="A4:I37 A38:J40 A41:B41 F41 J41 A42:J56 A57:B64">
    <cfRule type="beginsWith" dxfId="20" priority="17" operator="beginsWith" text="r">
      <formula>LEFT(A4,LEN("r"))="r"</formula>
    </cfRule>
    <cfRule type="beginsWith" dxfId="19" priority="18" operator="beginsWith" text="f">
      <formula>LEFT(A4,LEN("f"))="f"</formula>
    </cfRule>
    <cfRule type="beginsWith" dxfId="18" priority="19" operator="beginsWith" text="n">
      <formula>LEFT(A4,LEN("n"))="n"</formula>
    </cfRule>
    <cfRule type="beginsWith" dxfId="17" priority="20" operator="beginsWith" text="y">
      <formula>LEFT(A4,LEN("y"))="y"</formula>
    </cfRule>
    <cfRule type="containsBlanks" dxfId="16" priority="21">
      <formula>LEN(TRIM(A4))=0</formula>
    </cfRule>
  </conditionalFormatting>
  <conditionalFormatting sqref="A64:J75">
    <cfRule type="beginsWith" dxfId="15" priority="1" operator="beginsWith" text="r">
      <formula>LEFT(A64,LEN("r"))="r"</formula>
    </cfRule>
  </conditionalFormatting>
  <conditionalFormatting sqref="A65:J75">
    <cfRule type="beginsWith" dxfId="14" priority="2" operator="beginsWith" text="f">
      <formula>LEFT(A65,LEN("f"))="f"</formula>
    </cfRule>
    <cfRule type="beginsWith" dxfId="13" priority="3" operator="beginsWith" text="n">
      <formula>LEFT(A65,LEN("n"))="n"</formula>
    </cfRule>
    <cfRule type="beginsWith" dxfId="12" priority="4" operator="beginsWith" text="y">
      <formula>LEFT(A65,LEN("y"))="y"</formula>
    </cfRule>
    <cfRule type="containsBlanks" dxfId="11" priority="5">
      <formula>LEN(TRIM(A65))=0</formula>
    </cfRule>
  </conditionalFormatting>
  <conditionalFormatting sqref="C57:J63">
    <cfRule type="beginsWith" dxfId="10" priority="6" operator="beginsWith" text="r">
      <formula>LEFT(C57,LEN("r"))="r"</formula>
    </cfRule>
  </conditionalFormatting>
  <conditionalFormatting sqref="C57:J64">
    <cfRule type="beginsWith" dxfId="9" priority="7" operator="beginsWith" text="f">
      <formula>LEFT(C57,LEN("f"))="f"</formula>
    </cfRule>
    <cfRule type="beginsWith" dxfId="8" priority="8" operator="beginsWith" text="n">
      <formula>LEFT(C57,LEN("n"))="n"</formula>
    </cfRule>
    <cfRule type="beginsWith" dxfId="7" priority="9" operator="beginsWith" text="y">
      <formula>LEFT(C57,LEN("y"))="y"</formula>
    </cfRule>
    <cfRule type="containsBlanks" dxfId="6" priority="10">
      <formula>LEN(TRIM(C57))=0</formula>
    </cfRule>
  </conditionalFormatting>
  <conditionalFormatting sqref="J4:J37">
    <cfRule type="cellIs" dxfId="5" priority="11" operator="equal">
      <formula>"F"</formula>
    </cfRule>
    <cfRule type="cellIs" dxfId="4" priority="12" operator="equal">
      <formula>"R"</formula>
    </cfRule>
    <cfRule type="cellIs" dxfId="3" priority="13" operator="equal">
      <formula>"D"</formula>
    </cfRule>
    <cfRule type="cellIs" dxfId="2" priority="14" operator="equal">
      <formula>"Y"</formula>
    </cfRule>
    <cfRule type="cellIs" dxfId="1" priority="15" operator="equal">
      <formula>"N"</formula>
    </cfRule>
    <cfRule type="containsBlanks" dxfId="0" priority="16">
      <formula>LEN(TRIM(J4))=0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4CF27-1BD4-FD4F-A156-E7362ECA9ABE}">
  <dimension ref="A1:H27"/>
  <sheetViews>
    <sheetView workbookViewId="0">
      <selection activeCell="B11" sqref="B11"/>
    </sheetView>
  </sheetViews>
  <sheetFormatPr defaultColWidth="11.19921875" defaultRowHeight="15.6"/>
  <cols>
    <col min="1" max="1" width="23.69921875" customWidth="1"/>
    <col min="2" max="2" width="28.19921875" customWidth="1"/>
    <col min="3" max="3" width="19.296875" customWidth="1"/>
    <col min="4" max="4" width="16.796875" customWidth="1"/>
    <col min="5" max="5" width="19.19921875" customWidth="1"/>
    <col min="6" max="6" width="19.69921875" customWidth="1"/>
    <col min="7" max="7" width="16.5" customWidth="1"/>
    <col min="8" max="8" width="6.69921875" customWidth="1"/>
  </cols>
  <sheetData>
    <row r="1" spans="1:8" s="28" customFormat="1">
      <c r="A1" s="27" t="s">
        <v>7</v>
      </c>
    </row>
    <row r="2" spans="1:8">
      <c r="A2" s="6" t="s">
        <v>8</v>
      </c>
    </row>
    <row r="3" spans="1:8" ht="67.95" customHeight="1">
      <c r="A3" s="81" t="s">
        <v>27</v>
      </c>
      <c r="B3" s="82"/>
      <c r="C3" s="82"/>
      <c r="D3" s="82"/>
      <c r="E3" s="82"/>
      <c r="F3" s="82"/>
      <c r="G3" s="82"/>
      <c r="H3" s="22"/>
    </row>
    <row r="4" spans="1:8">
      <c r="A4" s="4" t="s">
        <v>29</v>
      </c>
      <c r="B4" s="6" t="s">
        <v>6</v>
      </c>
    </row>
    <row r="5" spans="1:8">
      <c r="A5" s="5"/>
      <c r="B5" s="6"/>
    </row>
    <row r="6" spans="1:8">
      <c r="A6" s="3" t="s">
        <v>0</v>
      </c>
      <c r="B6" s="24" t="s">
        <v>40</v>
      </c>
    </row>
    <row r="7" spans="1:8">
      <c r="A7" s="3" t="s">
        <v>1</v>
      </c>
      <c r="B7" s="24" t="s">
        <v>41</v>
      </c>
    </row>
    <row r="8" spans="1:8">
      <c r="A8" s="3" t="s">
        <v>2</v>
      </c>
      <c r="B8" s="25" t="s">
        <v>42</v>
      </c>
    </row>
    <row r="9" spans="1:8">
      <c r="A9" s="3" t="s">
        <v>25</v>
      </c>
      <c r="B9" s="25" t="s">
        <v>42</v>
      </c>
    </row>
    <row r="10" spans="1:8">
      <c r="A10" s="3" t="s">
        <v>3</v>
      </c>
      <c r="B10" s="13">
        <v>2</v>
      </c>
    </row>
    <row r="11" spans="1:8">
      <c r="A11" s="3" t="s">
        <v>4</v>
      </c>
      <c r="B11" s="13">
        <v>72</v>
      </c>
    </row>
    <row r="12" spans="1:8">
      <c r="A12" s="3" t="s">
        <v>28</v>
      </c>
      <c r="B12" s="26" t="s">
        <v>43</v>
      </c>
    </row>
    <row r="13" spans="1:8" s="28" customFormat="1">
      <c r="A13" s="29" t="s">
        <v>5</v>
      </c>
      <c r="B13" s="30"/>
    </row>
    <row r="14" spans="1:8">
      <c r="A14" s="3"/>
      <c r="B14" s="74" t="s">
        <v>19</v>
      </c>
      <c r="C14" s="75"/>
      <c r="D14" s="83"/>
      <c r="E14" s="74" t="s">
        <v>20</v>
      </c>
      <c r="F14" s="75"/>
      <c r="G14" s="76"/>
    </row>
    <row r="15" spans="1:8">
      <c r="A15" s="4" t="s">
        <v>36</v>
      </c>
      <c r="B15" s="77">
        <v>0.95</v>
      </c>
      <c r="C15" s="78"/>
      <c r="D15" s="79"/>
      <c r="E15" s="77">
        <v>0.93</v>
      </c>
      <c r="F15" s="78"/>
      <c r="G15" s="80"/>
    </row>
    <row r="16" spans="1:8">
      <c r="A16" s="4"/>
      <c r="B16" s="19"/>
      <c r="C16" s="18"/>
      <c r="D16" s="18"/>
      <c r="E16" s="11"/>
      <c r="F16" s="10"/>
      <c r="G16" s="2"/>
    </row>
    <row r="17" spans="1:7">
      <c r="A17" s="4" t="s">
        <v>23</v>
      </c>
      <c r="B17" s="19" t="s">
        <v>16</v>
      </c>
      <c r="C17" s="20" t="s">
        <v>17</v>
      </c>
      <c r="D17" s="21" t="s">
        <v>18</v>
      </c>
      <c r="E17" s="12" t="s">
        <v>16</v>
      </c>
      <c r="F17" s="8" t="s">
        <v>17</v>
      </c>
      <c r="G17" s="1" t="s">
        <v>18</v>
      </c>
    </row>
    <row r="18" spans="1:7">
      <c r="A18" s="7" t="s">
        <v>9</v>
      </c>
      <c r="B18" s="15">
        <v>24.849691818109509</v>
      </c>
      <c r="C18" s="16">
        <v>25.642266666666668</v>
      </c>
      <c r="D18" s="16">
        <v>0.18001481420520218</v>
      </c>
      <c r="E18" s="15">
        <v>24.849691818109509</v>
      </c>
      <c r="F18" s="32">
        <v>25.538905584773353</v>
      </c>
      <c r="G18" s="16">
        <v>0.6647115195900114</v>
      </c>
    </row>
    <row r="19" spans="1:7">
      <c r="A19" s="7" t="s">
        <v>10</v>
      </c>
      <c r="B19" s="15">
        <v>49.740327563168023</v>
      </c>
      <c r="C19" s="16">
        <v>49.690266666666666</v>
      </c>
      <c r="D19" s="16">
        <v>1.092412620456821</v>
      </c>
      <c r="E19" s="15">
        <v>49.740327563168023</v>
      </c>
      <c r="F19" s="32">
        <v>49.560944152266465</v>
      </c>
      <c r="G19" s="16">
        <v>0.48333566891967705</v>
      </c>
    </row>
    <row r="20" spans="1:7">
      <c r="A20" s="7" t="s">
        <v>11</v>
      </c>
      <c r="B20" s="15">
        <v>74.570761939865875</v>
      </c>
      <c r="C20" s="16">
        <v>75.786266666666677</v>
      </c>
      <c r="D20" s="16">
        <v>1.270397313179352</v>
      </c>
      <c r="E20" s="15">
        <v>74.570761939865875</v>
      </c>
      <c r="F20" s="32">
        <v>74.781329827197609</v>
      </c>
      <c r="G20" s="16">
        <v>0.67548186896396012</v>
      </c>
    </row>
    <row r="21" spans="1:7">
      <c r="A21" s="7" t="s">
        <v>12</v>
      </c>
      <c r="B21" s="15">
        <v>99.120077524736658</v>
      </c>
      <c r="C21" s="33">
        <v>114.03426666666667</v>
      </c>
      <c r="D21" s="16">
        <v>4.3629959125964497</v>
      </c>
      <c r="E21" s="15">
        <v>99.120077524736658</v>
      </c>
      <c r="F21" s="32">
        <v>98.434222389181073</v>
      </c>
      <c r="G21" s="16">
        <v>1.4178632763038865</v>
      </c>
    </row>
    <row r="22" spans="1:7">
      <c r="A22" s="7"/>
      <c r="B22" s="15"/>
      <c r="C22" s="16"/>
      <c r="D22" s="16"/>
      <c r="E22" s="16"/>
      <c r="F22" s="16"/>
      <c r="G22" s="16"/>
    </row>
    <row r="23" spans="1:7">
      <c r="A23" s="7" t="s">
        <v>24</v>
      </c>
      <c r="B23" s="15" t="s">
        <v>21</v>
      </c>
      <c r="C23" s="17" t="s">
        <v>22</v>
      </c>
      <c r="D23" s="31" t="s">
        <v>18</v>
      </c>
      <c r="E23" s="15" t="s">
        <v>21</v>
      </c>
      <c r="F23" s="17" t="s">
        <v>22</v>
      </c>
      <c r="G23" s="31" t="s">
        <v>18</v>
      </c>
    </row>
    <row r="24" spans="1:7">
      <c r="A24" s="4" t="s">
        <v>13</v>
      </c>
      <c r="B24" s="14">
        <v>80.938154719194543</v>
      </c>
      <c r="C24" s="16">
        <v>80.212933333333339</v>
      </c>
      <c r="D24" s="16">
        <v>0.85331666650390237</v>
      </c>
      <c r="E24" s="14">
        <v>80.938154719194543</v>
      </c>
      <c r="F24" s="16">
        <v>80.075177393772449</v>
      </c>
      <c r="G24" s="16">
        <v>1.4415803623503323</v>
      </c>
    </row>
    <row r="25" spans="1:7">
      <c r="A25" s="4" t="s">
        <v>14</v>
      </c>
      <c r="B25" s="14">
        <v>55.993348796603563</v>
      </c>
      <c r="C25" s="16">
        <v>55.812266666666673</v>
      </c>
      <c r="D25" s="16">
        <v>0.43809892337994549</v>
      </c>
      <c r="E25" s="14">
        <v>55.993348796603563</v>
      </c>
      <c r="F25" s="16">
        <v>55.67435094749144</v>
      </c>
      <c r="G25" s="16">
        <v>0.46000203143810808</v>
      </c>
    </row>
    <row r="26" spans="1:7">
      <c r="A26" s="4" t="s">
        <v>15</v>
      </c>
      <c r="B26" s="14">
        <v>33.84534946764078</v>
      </c>
      <c r="C26" s="16">
        <v>34.980266666666665</v>
      </c>
      <c r="D26" s="16">
        <v>1.4311089717030263</v>
      </c>
      <c r="E26" s="14">
        <v>33.84534946764078</v>
      </c>
      <c r="F26" s="16">
        <v>35.228069955755899</v>
      </c>
      <c r="G26" s="16">
        <v>0.787785189043676</v>
      </c>
    </row>
    <row r="27" spans="1:7" s="9" customFormat="1">
      <c r="A27" s="23" t="s">
        <v>26</v>
      </c>
    </row>
  </sheetData>
  <mergeCells count="5">
    <mergeCell ref="E14:G14"/>
    <mergeCell ref="B15:D15"/>
    <mergeCell ref="E15:G15"/>
    <mergeCell ref="A3:G3"/>
    <mergeCell ref="B14:D14"/>
  </mergeCells>
  <phoneticPr fontId="10" type="noConversion"/>
  <hyperlinks>
    <hyperlink ref="B4" r:id="rId1" xr:uid="{1A8B5123-ED50-B94E-B547-0D376E3A3EB5}"/>
    <hyperlink ref="A2" r:id="rId2" xr:uid="{AC6D536D-AC8A-1A47-BCAF-D51B9913FE7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BA907-E0A6-6A4D-89B3-B31638155774}">
  <dimension ref="A1:H27"/>
  <sheetViews>
    <sheetView workbookViewId="0">
      <selection activeCell="E7" sqref="E7"/>
    </sheetView>
  </sheetViews>
  <sheetFormatPr defaultColWidth="11.19921875" defaultRowHeight="15.6"/>
  <cols>
    <col min="1" max="1" width="24" customWidth="1"/>
    <col min="2" max="2" width="28.19921875" customWidth="1"/>
    <col min="3" max="3" width="19.296875" customWidth="1"/>
    <col min="4" max="4" width="16.796875" customWidth="1"/>
    <col min="5" max="5" width="20" customWidth="1"/>
    <col min="6" max="6" width="19.69921875" customWidth="1"/>
    <col min="7" max="7" width="16.5" customWidth="1"/>
    <col min="8" max="8" width="6.69921875" customWidth="1"/>
  </cols>
  <sheetData>
    <row r="1" spans="1:8" s="28" customFormat="1">
      <c r="A1" s="27" t="s">
        <v>39</v>
      </c>
    </row>
    <row r="2" spans="1:8">
      <c r="A2" s="6" t="s">
        <v>8</v>
      </c>
    </row>
    <row r="3" spans="1:8" ht="67.95" customHeight="1">
      <c r="A3" s="81" t="s">
        <v>27</v>
      </c>
      <c r="B3" s="82"/>
      <c r="C3" s="82"/>
      <c r="D3" s="82"/>
      <c r="E3" s="82"/>
      <c r="F3" s="82"/>
      <c r="G3" s="82"/>
      <c r="H3" s="22"/>
    </row>
    <row r="4" spans="1:8">
      <c r="A4" s="4" t="s">
        <v>29</v>
      </c>
      <c r="B4" s="6" t="s">
        <v>6</v>
      </c>
    </row>
    <row r="5" spans="1:8">
      <c r="A5" s="5"/>
      <c r="B5" s="6"/>
    </row>
    <row r="6" spans="1:8">
      <c r="A6" s="3" t="s">
        <v>0</v>
      </c>
      <c r="B6" s="24" t="s">
        <v>40</v>
      </c>
    </row>
    <row r="7" spans="1:8">
      <c r="A7" s="3" t="s">
        <v>1</v>
      </c>
      <c r="B7" s="24" t="s">
        <v>41</v>
      </c>
    </row>
    <row r="8" spans="1:8">
      <c r="A8" s="3" t="s">
        <v>2</v>
      </c>
      <c r="B8" s="25" t="s">
        <v>42</v>
      </c>
    </row>
    <row r="9" spans="1:8">
      <c r="A9" s="3" t="s">
        <v>25</v>
      </c>
      <c r="B9" s="25" t="s">
        <v>42</v>
      </c>
    </row>
    <row r="10" spans="1:8">
      <c r="A10" s="3" t="s">
        <v>3</v>
      </c>
      <c r="B10" s="13">
        <v>2</v>
      </c>
    </row>
    <row r="11" spans="1:8">
      <c r="A11" s="3" t="s">
        <v>4</v>
      </c>
      <c r="B11" s="13">
        <v>72</v>
      </c>
    </row>
    <row r="12" spans="1:8">
      <c r="A12" s="3" t="s">
        <v>28</v>
      </c>
      <c r="B12" s="26" t="s">
        <v>43</v>
      </c>
    </row>
    <row r="13" spans="1:8" s="28" customFormat="1">
      <c r="A13" s="29" t="s">
        <v>5</v>
      </c>
      <c r="B13" s="30"/>
    </row>
    <row r="14" spans="1:8">
      <c r="A14" s="3"/>
      <c r="B14" s="74" t="s">
        <v>19</v>
      </c>
      <c r="C14" s="75"/>
      <c r="D14" s="83"/>
      <c r="E14" s="84" t="s">
        <v>20</v>
      </c>
      <c r="F14" s="75"/>
      <c r="G14" s="83"/>
    </row>
    <row r="15" spans="1:8">
      <c r="A15" s="3" t="s">
        <v>37</v>
      </c>
      <c r="B15" s="77">
        <v>0</v>
      </c>
      <c r="C15" s="78"/>
      <c r="D15" s="78"/>
      <c r="E15" s="77">
        <v>0</v>
      </c>
      <c r="F15" s="78"/>
      <c r="G15" s="78"/>
    </row>
    <row r="16" spans="1:8">
      <c r="A16" s="4"/>
      <c r="B16" s="11"/>
      <c r="C16" s="10"/>
      <c r="D16" s="10"/>
      <c r="E16" s="11"/>
      <c r="F16" s="10"/>
      <c r="G16" s="10"/>
    </row>
    <row r="17" spans="1:7">
      <c r="A17" s="4" t="s">
        <v>35</v>
      </c>
      <c r="B17" s="12" t="s">
        <v>34</v>
      </c>
      <c r="C17" s="8" t="s">
        <v>33</v>
      </c>
      <c r="D17" s="1" t="s">
        <v>30</v>
      </c>
      <c r="E17" s="12" t="s">
        <v>34</v>
      </c>
      <c r="F17" s="8" t="s">
        <v>33</v>
      </c>
      <c r="G17" s="1" t="s">
        <v>30</v>
      </c>
    </row>
    <row r="18" spans="1:7">
      <c r="A18" s="7" t="s">
        <v>9</v>
      </c>
      <c r="B18" s="15">
        <v>3.0161027704034291</v>
      </c>
      <c r="C18" s="32">
        <v>2.3691249872554385</v>
      </c>
      <c r="D18" s="14">
        <v>0.1880271709212441</v>
      </c>
      <c r="E18" s="15">
        <v>3.0161027704034291</v>
      </c>
      <c r="F18" s="15">
        <v>3.3994329381347703</v>
      </c>
      <c r="G18" s="16">
        <v>0.23277510783649996</v>
      </c>
    </row>
    <row r="19" spans="1:7">
      <c r="A19" s="7" t="s">
        <v>10</v>
      </c>
      <c r="B19" s="15">
        <v>7.9479199383697416</v>
      </c>
      <c r="C19" s="32">
        <v>7.4697542448261167</v>
      </c>
      <c r="D19" s="14">
        <v>0.23788342582125827</v>
      </c>
      <c r="E19" s="15">
        <v>7.9479199383697416</v>
      </c>
      <c r="F19" s="15">
        <v>7.1208367233291598</v>
      </c>
      <c r="G19" s="16">
        <v>0.2239632074306076</v>
      </c>
    </row>
    <row r="20" spans="1:7">
      <c r="A20" s="7" t="s">
        <v>11</v>
      </c>
      <c r="B20" s="15">
        <v>15.907192866202777</v>
      </c>
      <c r="C20" s="32">
        <v>15.543296793489038</v>
      </c>
      <c r="D20" s="14">
        <v>0.2900257946097699</v>
      </c>
      <c r="E20" s="15">
        <v>15.907192866202777</v>
      </c>
      <c r="F20" s="15">
        <v>15.065765495679969</v>
      </c>
      <c r="G20" s="16">
        <v>0.27769562558501698</v>
      </c>
    </row>
    <row r="21" spans="1:7">
      <c r="A21" s="7" t="s">
        <v>12</v>
      </c>
      <c r="B21" s="15">
        <v>24.206086057170282</v>
      </c>
      <c r="C21" s="32">
        <v>23.897473342526816</v>
      </c>
      <c r="D21" s="14">
        <v>0.22326196078651422</v>
      </c>
      <c r="E21" s="15">
        <v>24.206086057170282</v>
      </c>
      <c r="F21" s="15">
        <v>24.406540103001543</v>
      </c>
      <c r="G21" s="16">
        <v>0.26279571228750254</v>
      </c>
    </row>
    <row r="22" spans="1:7">
      <c r="A22" s="7" t="s">
        <v>38</v>
      </c>
      <c r="B22" s="15">
        <v>47.440545751675323</v>
      </c>
      <c r="C22" s="32">
        <v>47.101865744733921</v>
      </c>
      <c r="D22" s="14">
        <v>0.41823641029250969</v>
      </c>
      <c r="E22" s="15">
        <v>47.440545751675323</v>
      </c>
      <c r="F22" s="15">
        <v>47.316086122121391</v>
      </c>
      <c r="G22" s="16">
        <v>0.4654415035717494</v>
      </c>
    </row>
    <row r="23" spans="1:7">
      <c r="A23" s="7"/>
      <c r="B23" s="15"/>
      <c r="C23" s="16"/>
      <c r="D23" s="16"/>
      <c r="E23" s="15"/>
      <c r="F23" s="16"/>
      <c r="G23" s="16"/>
    </row>
    <row r="24" spans="1:7">
      <c r="A24" s="7" t="s">
        <v>24</v>
      </c>
      <c r="B24" s="15" t="s">
        <v>31</v>
      </c>
      <c r="C24" s="17" t="s">
        <v>32</v>
      </c>
      <c r="D24" s="31" t="s">
        <v>30</v>
      </c>
      <c r="E24" s="15" t="s">
        <v>31</v>
      </c>
      <c r="F24" s="17" t="s">
        <v>32</v>
      </c>
      <c r="G24" s="31" t="s">
        <v>30</v>
      </c>
    </row>
    <row r="25" spans="1:7">
      <c r="A25" s="4" t="s">
        <v>13</v>
      </c>
      <c r="B25" s="34">
        <v>4.3004549891308477</v>
      </c>
      <c r="C25" s="16">
        <v>4.22843154049656</v>
      </c>
      <c r="D25" s="16">
        <v>0.20208526129774462</v>
      </c>
      <c r="E25" s="34">
        <v>4.3004549891308477</v>
      </c>
      <c r="F25" s="16">
        <v>4.2226732124287452</v>
      </c>
      <c r="G25" s="16">
        <v>0.23908915104512629</v>
      </c>
    </row>
    <row r="26" spans="1:7">
      <c r="A26" s="4" t="s">
        <v>14</v>
      </c>
      <c r="B26" s="34">
        <v>32.788854191992698</v>
      </c>
      <c r="C26" s="16">
        <v>32.636883837533709</v>
      </c>
      <c r="D26" s="16">
        <v>0.44579551938325074</v>
      </c>
      <c r="E26" s="34">
        <v>32.788854191992698</v>
      </c>
      <c r="F26" s="16">
        <v>32.003305955416849</v>
      </c>
      <c r="G26" s="16">
        <v>0.51168166831190531</v>
      </c>
    </row>
    <row r="27" spans="1:7" s="28" customFormat="1">
      <c r="A27" s="46" t="s">
        <v>26</v>
      </c>
    </row>
  </sheetData>
  <mergeCells count="5">
    <mergeCell ref="A3:G3"/>
    <mergeCell ref="B14:D14"/>
    <mergeCell ref="E14:G14"/>
    <mergeCell ref="B15:D15"/>
    <mergeCell ref="E15:G15"/>
  </mergeCells>
  <phoneticPr fontId="10" type="noConversion"/>
  <hyperlinks>
    <hyperlink ref="B4" r:id="rId1" xr:uid="{ABE8B0F9-77C2-6846-83F4-70C24203C70C}"/>
    <hyperlink ref="A2" r:id="rId2" xr:uid="{B65EA6F4-B254-D442-8D47-DBB42EB9299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USEMEeditedDATA SUMMARY</vt:lpstr>
      <vt:lpstr>editedDATA SUMMARY</vt:lpstr>
      <vt:lpstr>DATA SUMMARY</vt:lpstr>
      <vt:lpstr>DOC DIAGNOSTICS</vt:lpstr>
      <vt:lpstr>TDN DIAGNOSTICS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 Halewood</dc:creator>
  <cp:lastModifiedBy>Taylor</cp:lastModifiedBy>
  <dcterms:created xsi:type="dcterms:W3CDTF">2020-09-15T17:13:43Z</dcterms:created>
  <dcterms:modified xsi:type="dcterms:W3CDTF">2025-05-09T21:19:52Z</dcterms:modified>
</cp:coreProperties>
</file>