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bookViews>
    <workbookView xWindow="0" yWindow="0" windowWidth="22956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2" i="1"/>
</calcChain>
</file>

<file path=xl/sharedStrings.xml><?xml version="1.0" encoding="utf-8"?>
<sst xmlns="http://schemas.openxmlformats.org/spreadsheetml/2006/main" count="198" uniqueCount="70">
  <si>
    <t>L1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</si>
  <si>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</si>
  <si>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</si>
  <si>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</si>
  <si>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</si>
  <si>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</si>
  <si>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</si>
  <si>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</si>
  <si>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</si>
  <si>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</si>
  <si>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</si>
  <si>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</si>
  <si>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</si>
  <si>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</si>
  <si>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</si>
  <si>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</si>
  <si>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</si>
  <si>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</si>
  <si>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Cruise</t>
  </si>
  <si>
    <t>a</t>
  </si>
  <si>
    <t>b</t>
  </si>
  <si>
    <t>Replicate</t>
  </si>
  <si>
    <t>MVCO</t>
  </si>
  <si>
    <t>HRS2302</t>
  </si>
  <si>
    <t>Date run</t>
  </si>
  <si>
    <t>filename</t>
  </si>
  <si>
    <t>NPOC(uM)</t>
  </si>
  <si>
    <t>TN(uM)</t>
  </si>
  <si>
    <t>'LTER_HRS2303_C10N12'</t>
  </si>
  <si>
    <t>'LTER_HRS2303_C10N5'</t>
  </si>
  <si>
    <t>'LTER_HRS2303_C11N12'</t>
  </si>
  <si>
    <t>'LTER_HRS2303_C11N6'</t>
  </si>
  <si>
    <t>'LTER_HRS2303_C11N6_dup'</t>
  </si>
  <si>
    <t>'LTER_HRS2303_C12N12'</t>
  </si>
  <si>
    <t>'LTER_HRS2303_C12N9'</t>
  </si>
  <si>
    <t>'LTER_HRS2303_C1N9'</t>
  </si>
  <si>
    <t>'LTER_HRS2303_C2N10'</t>
  </si>
  <si>
    <t>'LTER_HRS2303_C3N12'</t>
  </si>
  <si>
    <t>'LTER_HRS2303_C3N6'</t>
  </si>
  <si>
    <t>'LTER_HRS2303_C4N11'</t>
  </si>
  <si>
    <t>'LTER_HRS2303_C4N3'</t>
  </si>
  <si>
    <t>'LTER_HRS2303_C4N9'</t>
  </si>
  <si>
    <t>'LTER_HRS2303_C5N12'</t>
  </si>
  <si>
    <t>'LTER_HRS2303_C5N12_dup'</t>
  </si>
  <si>
    <t>'LTER_HRS2303_C5N4'</t>
  </si>
  <si>
    <t>'LTER_HRS2303_C5N9'</t>
  </si>
  <si>
    <t>'LTER_HRS2303_C6N12'</t>
  </si>
  <si>
    <t>'LTER_HRS2303_C6N5'</t>
  </si>
  <si>
    <t>'LTER_HRS2303_C6N9'</t>
  </si>
  <si>
    <t>'LTER_HRS2303_C7N10'</t>
  </si>
  <si>
    <t>'LTER_HRS2303_C7N12'</t>
  </si>
  <si>
    <t>'LTER_HRS2303_C7N2'</t>
  </si>
  <si>
    <t>'LTER_HRS2303_C7N5'</t>
  </si>
  <si>
    <t>'LTER_HRS2303_C7N5_dup'</t>
  </si>
  <si>
    <t>'LTER_HRS2303_C8N11'</t>
  </si>
  <si>
    <t>'LTER_HRS2303_C8N13_couldBe_c8N1B'</t>
  </si>
  <si>
    <t>'LTER_HRS2303_C8N1a'</t>
  </si>
  <si>
    <t>'LTER_HRS2303_C8N6'</t>
  </si>
  <si>
    <t>'LTER_HRS2303_C8N9'</t>
  </si>
  <si>
    <t>'LTER_HRS2303_C9N11'</t>
  </si>
  <si>
    <t>'LTER_HRS2303_C9N11_dup'</t>
  </si>
  <si>
    <t>'LTER_HRS2303_C9N2'</t>
  </si>
  <si>
    <t>'LTER_HRS2303_C9N7'</t>
  </si>
  <si>
    <t>Now that I see the full set of samples, this must be C8 N1 B</t>
  </si>
  <si>
    <t>sample_type</t>
  </si>
  <si>
    <t>Niskin</t>
  </si>
  <si>
    <t>cast</t>
  </si>
  <si>
    <t>DUPLICATE</t>
  </si>
  <si>
    <t>quality_flag</t>
  </si>
  <si>
    <t>Notes during lab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</si>
</sst>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6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252"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E1" workbookViewId="0">
      <selection activeCell="O4" sqref="O4"/>
    </sheetView>
  </sheetViews>
  <sheetFormatPr defaultRowHeight="14.4" x14ac:dyDescent="0.3"/>
  <cols>
    <col min="2" max="2" width="13" customWidth="1"/>
    <col min="10" max="10" width="12.44140625" customWidth="1"/>
    <col min="11" max="12" width="16" style="2" customWidth="1"/>
    <col min="13" max="13" width="2.44140625" style="17" customWidth="1"/>
    <col min="14" max="14" width="9.6640625" bestFit="1" customWidth="1"/>
    <col min="15" max="15" width="36.33203125" bestFit="1" customWidth="1"/>
    <col min="16" max="17" width="9.109375" style="22"/>
    <col min="18" max="18" width="8.88671875" style="22"/>
    <col min="19" max="19" width="52.5546875" customWidth="1"/>
  </cols>
  <sheetData>
    <row r="1" spans="1:19" ht="41.4" x14ac:dyDescent="0.3">
      <c r="A1" s="3" t="s">
        <v>18</v>
      </c>
      <c r="B1" s="3" t="s">
        <v>11</v>
      </c>
      <c r="C1" s="4" t="s">
        <v>12</v>
      </c>
      <c r="D1" s="3" t="s">
        <v>13</v>
      </c>
      <c r="E1" s="3" t="s">
        <v>14</v>
      </c>
      <c r="F1" s="24" t="s">
        <v>64</v>
      </c>
      <c r="G1" s="3" t="s">
        <v>15</v>
      </c>
      <c r="H1" s="24" t="s">
        <v>65</v>
      </c>
      <c r="I1" s="3" t="s">
        <v>16</v>
      </c>
      <c r="J1" s="5" t="s">
        <v>21</v>
      </c>
      <c r="K1" s="1" t="s">
        <v>17</v>
      </c>
      <c r="L1" s="25" t="s">
        <v>68</v>
      </c>
      <c r="N1" s="16" t="s">
        <v>24</v>
      </c>
      <c r="O1" s="16" t="s">
        <v>25</v>
      </c>
      <c r="P1" s="21" t="s">
        <v>26</v>
      </c>
      <c r="Q1" s="21" t="s">
        <v>27</v>
      </c>
      <c r="R1" s="21"/>
      <c r="S1" s="26" t="s">
        <v>69</v>
      </c>
    </row>
    <row r="2" spans="1:19" x14ac:dyDescent="0.3">
      <c r="A2" s="7" t="s">
        <v>23</v>
      </c>
      <c r="B2" s="7">
        <v>20230429</v>
      </c>
      <c r="C2" s="8">
        <v>1043</v>
      </c>
      <c r="D2" s="7">
        <v>14.5</v>
      </c>
      <c r="E2" s="7" t="s">
        <v>22</v>
      </c>
      <c r="F2" s="7" t="s">
        <v>66</v>
      </c>
      <c r="G2" s="9">
        <v>1</v>
      </c>
      <c r="H2" s="10">
        <v>9</v>
      </c>
      <c r="I2" s="7">
        <v>2.5</v>
      </c>
      <c r="J2" s="6" t="s">
        <v>19</v>
      </c>
      <c r="K2"/>
      <c r="L2">
        <v>2</v>
      </c>
      <c r="N2" s="18">
        <v>45188</v>
      </c>
      <c r="O2" s="19" t="s">
        <v>35</v>
      </c>
      <c r="P2" s="23">
        <v>107.01184869302682</v>
      </c>
      <c r="Q2" s="23">
        <v>7.1357214051051896</v>
      </c>
      <c r="R2" s="23">
        <f>P2/Q2</f>
        <v>14.996640510161471</v>
      </c>
    </row>
    <row r="3" spans="1:19" x14ac:dyDescent="0.3">
      <c r="A3" s="7" t="s">
        <v>23</v>
      </c>
      <c r="B3" s="7">
        <v>20230502</v>
      </c>
      <c r="C3" s="8">
        <v>2000</v>
      </c>
      <c r="D3" s="7">
        <v>21</v>
      </c>
      <c r="E3" s="7" t="s">
        <v>0</v>
      </c>
      <c r="F3" s="7" t="s">
        <v>66</v>
      </c>
      <c r="G3" s="9">
        <v>2</v>
      </c>
      <c r="H3" s="10">
        <v>10</v>
      </c>
      <c r="I3" s="7">
        <v>3</v>
      </c>
      <c r="J3" s="6" t="s">
        <v>19</v>
      </c>
      <c r="K3"/>
      <c r="L3">
        <v>2</v>
      </c>
      <c r="N3" s="18">
        <v>45189</v>
      </c>
      <c r="O3" s="20" t="s">
        <v>36</v>
      </c>
      <c r="P3" s="23">
        <v>90.864681831098721</v>
      </c>
      <c r="Q3" s="23">
        <v>6.3583430540189241</v>
      </c>
      <c r="R3" s="23">
        <f t="shared" ref="R3:R36" si="0">P3/Q3</f>
        <v>14.290622739153056</v>
      </c>
    </row>
    <row r="4" spans="1:19" x14ac:dyDescent="0.3">
      <c r="A4" s="7" t="s">
        <v>23</v>
      </c>
      <c r="B4" s="7">
        <v>20230503</v>
      </c>
      <c r="C4" s="12">
        <v>420</v>
      </c>
      <c r="D4" s="13">
        <v>77</v>
      </c>
      <c r="E4" s="11" t="s">
        <v>2</v>
      </c>
      <c r="F4" s="7" t="s">
        <v>66</v>
      </c>
      <c r="G4" s="9">
        <v>3</v>
      </c>
      <c r="H4" s="10">
        <v>6</v>
      </c>
      <c r="I4" s="11">
        <v>33</v>
      </c>
      <c r="J4" s="6" t="s">
        <v>19</v>
      </c>
      <c r="K4"/>
      <c r="L4">
        <v>2</v>
      </c>
      <c r="N4" s="18">
        <v>45188</v>
      </c>
      <c r="O4" s="19" t="s">
        <v>38</v>
      </c>
      <c r="P4" s="23">
        <v>71.934740641962122</v>
      </c>
      <c r="Q4" s="23">
        <v>8.6776400840312498</v>
      </c>
      <c r="R4" s="23">
        <f t="shared" si="0"/>
        <v>8.2896663085091227</v>
      </c>
    </row>
    <row r="5" spans="1:19" x14ac:dyDescent="0.3">
      <c r="A5" s="7" t="s">
        <v>23</v>
      </c>
      <c r="B5" s="7">
        <v>20230503</v>
      </c>
      <c r="C5" s="12">
        <v>420</v>
      </c>
      <c r="D5" s="13">
        <v>77</v>
      </c>
      <c r="E5" s="11" t="s">
        <v>2</v>
      </c>
      <c r="F5" s="7" t="s">
        <v>66</v>
      </c>
      <c r="G5" s="9">
        <v>3</v>
      </c>
      <c r="H5" s="10">
        <v>12</v>
      </c>
      <c r="I5" s="11">
        <v>3</v>
      </c>
      <c r="J5" s="6" t="s">
        <v>19</v>
      </c>
      <c r="K5"/>
      <c r="L5">
        <v>2</v>
      </c>
      <c r="N5" s="18">
        <v>45188</v>
      </c>
      <c r="O5" s="19" t="s">
        <v>37</v>
      </c>
      <c r="P5" s="23">
        <v>72.430968518900215</v>
      </c>
      <c r="Q5" s="23">
        <v>5.2848393217176302</v>
      </c>
      <c r="R5" s="23">
        <f t="shared" si="0"/>
        <v>13.705424916373685</v>
      </c>
    </row>
    <row r="6" spans="1:19" x14ac:dyDescent="0.3">
      <c r="A6" s="7" t="s">
        <v>23</v>
      </c>
      <c r="B6" s="7">
        <v>20230503</v>
      </c>
      <c r="C6" s="12">
        <v>835</v>
      </c>
      <c r="D6" s="13">
        <v>123</v>
      </c>
      <c r="E6" s="11" t="s">
        <v>8</v>
      </c>
      <c r="F6" s="7" t="s">
        <v>66</v>
      </c>
      <c r="G6" s="9">
        <v>4</v>
      </c>
      <c r="H6" s="10">
        <v>3</v>
      </c>
      <c r="I6" s="11">
        <v>90</v>
      </c>
      <c r="J6" s="6" t="s">
        <v>19</v>
      </c>
      <c r="K6"/>
      <c r="L6">
        <v>2</v>
      </c>
      <c r="N6" s="18">
        <v>45188</v>
      </c>
      <c r="O6" s="19" t="s">
        <v>40</v>
      </c>
      <c r="P6" s="23">
        <v>61.420912499335223</v>
      </c>
      <c r="Q6" s="23">
        <v>11.999141599161399</v>
      </c>
      <c r="R6" s="23">
        <f t="shared" si="0"/>
        <v>5.1187755383791647</v>
      </c>
    </row>
    <row r="7" spans="1:19" x14ac:dyDescent="0.3">
      <c r="A7" s="7" t="s">
        <v>23</v>
      </c>
      <c r="B7" s="7">
        <v>20230503</v>
      </c>
      <c r="C7" s="12">
        <v>835</v>
      </c>
      <c r="D7" s="13">
        <v>123</v>
      </c>
      <c r="E7" s="11" t="s">
        <v>8</v>
      </c>
      <c r="F7" s="7" t="s">
        <v>66</v>
      </c>
      <c r="G7" s="9">
        <v>4</v>
      </c>
      <c r="H7" s="10">
        <v>9</v>
      </c>
      <c r="I7" s="7">
        <v>24</v>
      </c>
      <c r="J7" s="6" t="s">
        <v>19</v>
      </c>
      <c r="K7"/>
      <c r="L7">
        <v>2</v>
      </c>
      <c r="N7" s="18">
        <v>45189</v>
      </c>
      <c r="O7" s="19" t="s">
        <v>41</v>
      </c>
      <c r="P7" s="23">
        <v>69.107449941910815</v>
      </c>
      <c r="Q7" s="23">
        <v>4.5059555345522835</v>
      </c>
      <c r="R7" s="23">
        <f t="shared" si="0"/>
        <v>15.336913427570565</v>
      </c>
    </row>
    <row r="8" spans="1:19" x14ac:dyDescent="0.3">
      <c r="A8" s="7" t="s">
        <v>23</v>
      </c>
      <c r="B8" s="7">
        <v>20230503</v>
      </c>
      <c r="C8" s="12">
        <v>835</v>
      </c>
      <c r="D8" s="13">
        <v>123</v>
      </c>
      <c r="E8" s="11" t="s">
        <v>8</v>
      </c>
      <c r="F8" s="7" t="s">
        <v>66</v>
      </c>
      <c r="G8" s="9">
        <v>4</v>
      </c>
      <c r="H8" s="10">
        <v>11</v>
      </c>
      <c r="I8" s="7">
        <v>3</v>
      </c>
      <c r="J8" s="6" t="s">
        <v>19</v>
      </c>
      <c r="K8"/>
      <c r="L8">
        <v>2</v>
      </c>
      <c r="N8" s="18">
        <v>45188</v>
      </c>
      <c r="O8" s="19" t="s">
        <v>39</v>
      </c>
      <c r="P8" s="23">
        <v>74.77254381320212</v>
      </c>
      <c r="Q8" s="23">
        <v>5.0587685379653102</v>
      </c>
      <c r="R8" s="23">
        <f t="shared" si="0"/>
        <v>14.780779798886869</v>
      </c>
    </row>
    <row r="9" spans="1:19" x14ac:dyDescent="0.3">
      <c r="A9" s="7" t="s">
        <v>23</v>
      </c>
      <c r="B9" s="7">
        <v>20230503</v>
      </c>
      <c r="C9" s="8">
        <v>1053</v>
      </c>
      <c r="D9" s="7">
        <v>138</v>
      </c>
      <c r="E9" s="7" t="s">
        <v>7</v>
      </c>
      <c r="F9" s="7" t="s">
        <v>66</v>
      </c>
      <c r="G9" s="9">
        <v>5</v>
      </c>
      <c r="H9" s="10">
        <v>4</v>
      </c>
      <c r="I9" s="7">
        <v>83</v>
      </c>
      <c r="J9" s="6" t="s">
        <v>19</v>
      </c>
      <c r="K9"/>
      <c r="L9">
        <v>2</v>
      </c>
      <c r="N9" s="18">
        <v>45189</v>
      </c>
      <c r="O9" s="19" t="s">
        <v>44</v>
      </c>
      <c r="P9" s="23">
        <v>63.871269653226619</v>
      </c>
      <c r="Q9" s="23">
        <v>7.6348280433949736</v>
      </c>
      <c r="R9" s="23">
        <f t="shared" si="0"/>
        <v>8.365777105940559</v>
      </c>
    </row>
    <row r="10" spans="1:19" x14ac:dyDescent="0.3">
      <c r="A10" s="7" t="s">
        <v>23</v>
      </c>
      <c r="B10" s="7">
        <v>20230503</v>
      </c>
      <c r="C10" s="8">
        <v>1053</v>
      </c>
      <c r="D10" s="7">
        <v>138</v>
      </c>
      <c r="E10" s="7" t="s">
        <v>7</v>
      </c>
      <c r="F10" s="7" t="s">
        <v>66</v>
      </c>
      <c r="G10" s="9">
        <v>5</v>
      </c>
      <c r="H10" s="10">
        <v>9</v>
      </c>
      <c r="I10" s="11">
        <v>30</v>
      </c>
      <c r="J10" s="6" t="s">
        <v>19</v>
      </c>
      <c r="K10"/>
      <c r="L10">
        <v>2</v>
      </c>
      <c r="N10" s="18">
        <v>45188</v>
      </c>
      <c r="O10" s="19" t="s">
        <v>45</v>
      </c>
      <c r="P10" s="23">
        <v>71.76416230926462</v>
      </c>
      <c r="Q10" s="23">
        <v>8.0168177930629394</v>
      </c>
      <c r="R10" s="23">
        <f t="shared" si="0"/>
        <v>8.9517018050931778</v>
      </c>
    </row>
    <row r="11" spans="1:19" x14ac:dyDescent="0.3">
      <c r="A11" s="7" t="s">
        <v>23</v>
      </c>
      <c r="B11" s="7">
        <v>20230503</v>
      </c>
      <c r="C11" s="8">
        <v>1053</v>
      </c>
      <c r="D11" s="7">
        <v>138</v>
      </c>
      <c r="E11" s="7" t="s">
        <v>7</v>
      </c>
      <c r="F11" s="7" t="s">
        <v>66</v>
      </c>
      <c r="G11" s="9">
        <v>5</v>
      </c>
      <c r="H11" s="10">
        <v>12</v>
      </c>
      <c r="I11" s="11">
        <v>3</v>
      </c>
      <c r="J11" s="6" t="s">
        <v>19</v>
      </c>
      <c r="K11"/>
      <c r="L11">
        <v>2</v>
      </c>
      <c r="N11" s="18">
        <v>45189</v>
      </c>
      <c r="O11" s="19" t="s">
        <v>42</v>
      </c>
      <c r="P11" s="23">
        <v>68.189613741882923</v>
      </c>
      <c r="Q11" s="23">
        <v>2.8910535945044433</v>
      </c>
      <c r="R11" s="23">
        <f t="shared" si="0"/>
        <v>23.586423258117197</v>
      </c>
    </row>
    <row r="12" spans="1:19" x14ac:dyDescent="0.3">
      <c r="A12" s="7" t="s">
        <v>23</v>
      </c>
      <c r="B12" s="7">
        <v>20230503</v>
      </c>
      <c r="C12" s="8">
        <v>1053</v>
      </c>
      <c r="D12" s="7">
        <v>138</v>
      </c>
      <c r="E12" s="7" t="s">
        <v>7</v>
      </c>
      <c r="F12" s="7" t="s">
        <v>66</v>
      </c>
      <c r="G12" s="9">
        <v>5</v>
      </c>
      <c r="H12" s="10">
        <v>12</v>
      </c>
      <c r="I12" s="11">
        <v>3</v>
      </c>
      <c r="J12" s="6" t="s">
        <v>20</v>
      </c>
      <c r="K12" t="s">
        <v>67</v>
      </c>
      <c r="L12">
        <v>2</v>
      </c>
      <c r="N12" s="18">
        <v>45188</v>
      </c>
      <c r="O12" s="19" t="s">
        <v>43</v>
      </c>
      <c r="P12" s="23">
        <v>68.182017322617426</v>
      </c>
      <c r="Q12" s="23">
        <v>5.30338871935884</v>
      </c>
      <c r="R12" s="23">
        <f t="shared" si="0"/>
        <v>12.856311488866382</v>
      </c>
    </row>
    <row r="13" spans="1:19" x14ac:dyDescent="0.3">
      <c r="A13" s="7" t="s">
        <v>23</v>
      </c>
      <c r="B13" s="7">
        <v>20230503</v>
      </c>
      <c r="C13" s="12">
        <v>1309</v>
      </c>
      <c r="D13" s="13">
        <v>209</v>
      </c>
      <c r="E13" s="11" t="s">
        <v>5</v>
      </c>
      <c r="F13" s="7" t="s">
        <v>66</v>
      </c>
      <c r="G13" s="9">
        <v>6</v>
      </c>
      <c r="H13" s="10">
        <v>5</v>
      </c>
      <c r="I13" s="11">
        <v>80</v>
      </c>
      <c r="J13" s="6" t="s">
        <v>19</v>
      </c>
      <c r="K13"/>
      <c r="L13">
        <v>2</v>
      </c>
      <c r="N13" s="18">
        <v>45188</v>
      </c>
      <c r="O13" s="19" t="s">
        <v>47</v>
      </c>
      <c r="P13" s="23">
        <v>65.282185666760114</v>
      </c>
      <c r="Q13" s="23">
        <v>7.9356641783826198</v>
      </c>
      <c r="R13" s="23">
        <f t="shared" si="0"/>
        <v>8.2264299747706033</v>
      </c>
    </row>
    <row r="14" spans="1:19" x14ac:dyDescent="0.3">
      <c r="A14" s="7" t="s">
        <v>23</v>
      </c>
      <c r="B14" s="7">
        <v>20230503</v>
      </c>
      <c r="C14" s="12">
        <v>1309</v>
      </c>
      <c r="D14" s="13">
        <v>209</v>
      </c>
      <c r="E14" s="11" t="s">
        <v>5</v>
      </c>
      <c r="F14" s="7" t="s">
        <v>66</v>
      </c>
      <c r="G14" s="9">
        <v>6</v>
      </c>
      <c r="H14" s="10">
        <v>9</v>
      </c>
      <c r="I14" s="11">
        <v>17</v>
      </c>
      <c r="J14" s="6" t="s">
        <v>19</v>
      </c>
      <c r="K14"/>
      <c r="L14">
        <v>2</v>
      </c>
      <c r="N14" s="18">
        <v>45189</v>
      </c>
      <c r="O14" s="19" t="s">
        <v>48</v>
      </c>
      <c r="P14" s="23">
        <v>69.76949572553761</v>
      </c>
      <c r="Q14" s="23">
        <v>2.7651862374124834</v>
      </c>
      <c r="R14" s="23">
        <f t="shared" si="0"/>
        <v>25.231391210316545</v>
      </c>
    </row>
    <row r="15" spans="1:19" x14ac:dyDescent="0.3">
      <c r="A15" s="7" t="s">
        <v>23</v>
      </c>
      <c r="B15" s="7">
        <v>20230503</v>
      </c>
      <c r="C15" s="12">
        <v>1309</v>
      </c>
      <c r="D15" s="13">
        <v>209</v>
      </c>
      <c r="E15" s="11" t="s">
        <v>5</v>
      </c>
      <c r="F15" s="7" t="s">
        <v>66</v>
      </c>
      <c r="G15" s="9">
        <v>6</v>
      </c>
      <c r="H15" s="10">
        <v>12</v>
      </c>
      <c r="I15" s="7">
        <v>3</v>
      </c>
      <c r="J15" s="6" t="s">
        <v>19</v>
      </c>
      <c r="K15"/>
      <c r="L15">
        <v>2</v>
      </c>
      <c r="N15" s="18">
        <v>45188</v>
      </c>
      <c r="O15" s="19" t="s">
        <v>46</v>
      </c>
      <c r="P15" s="23">
        <v>72.477489882363116</v>
      </c>
      <c r="Q15" s="23">
        <v>4.6060473017843897</v>
      </c>
      <c r="R15" s="23">
        <f t="shared" si="0"/>
        <v>15.73528996419234</v>
      </c>
    </row>
    <row r="16" spans="1:19" x14ac:dyDescent="0.3">
      <c r="A16" s="7" t="s">
        <v>23</v>
      </c>
      <c r="B16" s="7">
        <v>20230503</v>
      </c>
      <c r="C16" s="8">
        <v>1815</v>
      </c>
      <c r="D16" s="7">
        <v>450</v>
      </c>
      <c r="E16" s="7" t="s">
        <v>6</v>
      </c>
      <c r="F16" s="7" t="s">
        <v>66</v>
      </c>
      <c r="G16" s="9">
        <v>7</v>
      </c>
      <c r="H16" s="10">
        <v>2</v>
      </c>
      <c r="I16" s="7">
        <v>447</v>
      </c>
      <c r="J16" s="6" t="s">
        <v>19</v>
      </c>
      <c r="K16"/>
      <c r="L16">
        <v>2</v>
      </c>
      <c r="N16" s="18">
        <v>45188</v>
      </c>
      <c r="O16" s="19" t="s">
        <v>51</v>
      </c>
      <c r="P16" s="23">
        <v>49.263329514350723</v>
      </c>
      <c r="Q16" s="23">
        <v>26.896626579762899</v>
      </c>
      <c r="R16" s="23">
        <f t="shared" si="0"/>
        <v>1.8315802306381648</v>
      </c>
    </row>
    <row r="17" spans="1:19" x14ac:dyDescent="0.3">
      <c r="A17" s="7" t="s">
        <v>23</v>
      </c>
      <c r="B17" s="7">
        <v>20230503</v>
      </c>
      <c r="C17" s="8">
        <v>1815</v>
      </c>
      <c r="D17" s="7">
        <v>450</v>
      </c>
      <c r="E17" s="7" t="s">
        <v>6</v>
      </c>
      <c r="F17" s="7" t="s">
        <v>66</v>
      </c>
      <c r="G17" s="9">
        <v>7</v>
      </c>
      <c r="H17" s="10">
        <v>5</v>
      </c>
      <c r="I17" s="7">
        <v>90</v>
      </c>
      <c r="J17" s="6" t="s">
        <v>19</v>
      </c>
      <c r="K17"/>
      <c r="L17">
        <v>2</v>
      </c>
      <c r="N17" s="18">
        <v>45188</v>
      </c>
      <c r="O17" s="19" t="s">
        <v>52</v>
      </c>
      <c r="P17" s="23">
        <v>59.870200383903523</v>
      </c>
      <c r="Q17" s="23">
        <v>11.1586220185439</v>
      </c>
      <c r="R17" s="23">
        <f t="shared" si="0"/>
        <v>5.3653757860431632</v>
      </c>
    </row>
    <row r="18" spans="1:19" x14ac:dyDescent="0.3">
      <c r="A18" s="7" t="s">
        <v>23</v>
      </c>
      <c r="B18" s="7">
        <v>20230503</v>
      </c>
      <c r="C18" s="8">
        <v>1815</v>
      </c>
      <c r="D18" s="7">
        <v>450</v>
      </c>
      <c r="E18" s="7" t="s">
        <v>6</v>
      </c>
      <c r="F18" s="7" t="s">
        <v>66</v>
      </c>
      <c r="G18" s="9">
        <v>7</v>
      </c>
      <c r="H18" s="10">
        <v>5</v>
      </c>
      <c r="I18" s="7">
        <v>90</v>
      </c>
      <c r="J18" s="6" t="s">
        <v>20</v>
      </c>
      <c r="K18" t="s">
        <v>67</v>
      </c>
      <c r="L18">
        <v>2</v>
      </c>
      <c r="N18" s="18">
        <v>45188</v>
      </c>
      <c r="O18" s="19" t="s">
        <v>53</v>
      </c>
      <c r="P18" s="23">
        <v>63.312781280161822</v>
      </c>
      <c r="Q18" s="23">
        <v>9.3500557485253193</v>
      </c>
      <c r="R18" s="23">
        <f t="shared" si="0"/>
        <v>6.7713800840329155</v>
      </c>
    </row>
    <row r="19" spans="1:19" x14ac:dyDescent="0.3">
      <c r="A19" s="7" t="s">
        <v>23</v>
      </c>
      <c r="B19" s="7">
        <v>20230503</v>
      </c>
      <c r="C19" s="8">
        <v>1815</v>
      </c>
      <c r="D19" s="7">
        <v>450</v>
      </c>
      <c r="E19" s="7" t="s">
        <v>6</v>
      </c>
      <c r="F19" s="7" t="s">
        <v>66</v>
      </c>
      <c r="G19" s="9">
        <v>7</v>
      </c>
      <c r="H19" s="10">
        <v>10</v>
      </c>
      <c r="I19" s="7">
        <v>28</v>
      </c>
      <c r="J19" s="6" t="s">
        <v>19</v>
      </c>
      <c r="K19"/>
      <c r="L19">
        <v>2</v>
      </c>
      <c r="N19" s="18">
        <v>45188</v>
      </c>
      <c r="O19" s="19" t="s">
        <v>49</v>
      </c>
      <c r="P19" s="23">
        <v>67.453182628364516</v>
      </c>
      <c r="Q19" s="23">
        <v>5.0292054354746201</v>
      </c>
      <c r="R19" s="23">
        <f t="shared" si="0"/>
        <v>13.412294147415112</v>
      </c>
    </row>
    <row r="20" spans="1:19" x14ac:dyDescent="0.3">
      <c r="A20" s="7" t="s">
        <v>23</v>
      </c>
      <c r="B20" s="7">
        <v>20230503</v>
      </c>
      <c r="C20" s="8">
        <v>1815</v>
      </c>
      <c r="D20" s="7">
        <v>450</v>
      </c>
      <c r="E20" s="7" t="s">
        <v>6</v>
      </c>
      <c r="F20" s="7" t="s">
        <v>66</v>
      </c>
      <c r="G20" s="9">
        <v>7</v>
      </c>
      <c r="H20" s="10">
        <v>12</v>
      </c>
      <c r="I20" s="7">
        <v>3</v>
      </c>
      <c r="J20" s="6" t="s">
        <v>19</v>
      </c>
      <c r="K20"/>
      <c r="L20">
        <v>2</v>
      </c>
      <c r="N20" s="18">
        <v>45188</v>
      </c>
      <c r="O20" s="19" t="s">
        <v>50</v>
      </c>
      <c r="P20" s="23">
        <v>69.624179589968819</v>
      </c>
      <c r="Q20" s="23">
        <v>5.6564069432182302</v>
      </c>
      <c r="R20" s="23">
        <f t="shared" si="0"/>
        <v>12.308905686753139</v>
      </c>
    </row>
    <row r="21" spans="1:19" x14ac:dyDescent="0.3">
      <c r="A21" s="7" t="s">
        <v>23</v>
      </c>
      <c r="B21" s="7">
        <v>20230503</v>
      </c>
      <c r="C21" s="12">
        <v>2353</v>
      </c>
      <c r="D21" s="13">
        <v>1600</v>
      </c>
      <c r="E21" s="11" t="s">
        <v>4</v>
      </c>
      <c r="F21" s="7" t="s">
        <v>66</v>
      </c>
      <c r="G21" s="9">
        <v>8</v>
      </c>
      <c r="H21" s="10">
        <v>1</v>
      </c>
      <c r="I21" s="11">
        <v>500</v>
      </c>
      <c r="J21" s="6" t="s">
        <v>19</v>
      </c>
      <c r="K21"/>
      <c r="L21">
        <v>2</v>
      </c>
      <c r="N21" s="18">
        <v>45189</v>
      </c>
      <c r="O21" s="19" t="s">
        <v>56</v>
      </c>
      <c r="P21" s="23">
        <v>47.019195160909618</v>
      </c>
      <c r="Q21" s="23">
        <v>24.377561392420365</v>
      </c>
      <c r="R21" s="23">
        <f t="shared" si="0"/>
        <v>1.92878993940424</v>
      </c>
    </row>
    <row r="22" spans="1:19" x14ac:dyDescent="0.3">
      <c r="A22" s="7" t="s">
        <v>23</v>
      </c>
      <c r="B22" s="7">
        <v>20230503</v>
      </c>
      <c r="C22" s="12">
        <v>2353</v>
      </c>
      <c r="D22" s="13">
        <v>1600</v>
      </c>
      <c r="E22" s="11" t="s">
        <v>4</v>
      </c>
      <c r="F22" s="7" t="s">
        <v>66</v>
      </c>
      <c r="G22" s="9">
        <v>8</v>
      </c>
      <c r="H22" s="10">
        <v>1</v>
      </c>
      <c r="I22" s="11">
        <v>500</v>
      </c>
      <c r="J22" s="6" t="s">
        <v>20</v>
      </c>
      <c r="K22" t="s">
        <v>67</v>
      </c>
      <c r="L22">
        <v>2</v>
      </c>
      <c r="N22" s="18">
        <v>45188</v>
      </c>
      <c r="O22" s="19" t="s">
        <v>55</v>
      </c>
      <c r="P22" s="23">
        <v>46.968275583511819</v>
      </c>
      <c r="Q22" s="23">
        <v>28.368985017534399</v>
      </c>
      <c r="R22" s="23">
        <f t="shared" si="0"/>
        <v>1.6556205854556132</v>
      </c>
      <c r="S22" t="s">
        <v>63</v>
      </c>
    </row>
    <row r="23" spans="1:19" x14ac:dyDescent="0.3">
      <c r="A23" s="7" t="s">
        <v>23</v>
      </c>
      <c r="B23" s="7">
        <v>20230503</v>
      </c>
      <c r="C23" s="12">
        <v>2353</v>
      </c>
      <c r="D23" s="13">
        <v>1600</v>
      </c>
      <c r="E23" s="11" t="s">
        <v>4</v>
      </c>
      <c r="F23" s="7" t="s">
        <v>66</v>
      </c>
      <c r="G23" s="9">
        <v>8</v>
      </c>
      <c r="H23" s="10">
        <v>6</v>
      </c>
      <c r="I23" s="11">
        <v>100</v>
      </c>
      <c r="J23" s="6" t="s">
        <v>19</v>
      </c>
      <c r="K23"/>
      <c r="L23">
        <v>2</v>
      </c>
      <c r="N23" s="18">
        <v>45188</v>
      </c>
      <c r="O23" s="19" t="s">
        <v>57</v>
      </c>
      <c r="P23" s="23">
        <v>61.296855530100622</v>
      </c>
      <c r="Q23" s="23">
        <v>11.6571370801515</v>
      </c>
      <c r="R23" s="23">
        <f t="shared" si="0"/>
        <v>5.2583112910690746</v>
      </c>
    </row>
    <row r="24" spans="1:19" x14ac:dyDescent="0.3">
      <c r="A24" s="7" t="s">
        <v>23</v>
      </c>
      <c r="B24" s="7">
        <v>20230503</v>
      </c>
      <c r="C24" s="12">
        <v>2353</v>
      </c>
      <c r="D24" s="13">
        <v>1600</v>
      </c>
      <c r="E24" s="11" t="s">
        <v>4</v>
      </c>
      <c r="F24" s="7" t="s">
        <v>66</v>
      </c>
      <c r="G24" s="9">
        <v>8</v>
      </c>
      <c r="H24" s="10">
        <v>9</v>
      </c>
      <c r="I24" s="7">
        <v>30</v>
      </c>
      <c r="J24" s="6" t="s">
        <v>19</v>
      </c>
      <c r="K24"/>
      <c r="L24">
        <v>2</v>
      </c>
      <c r="N24" s="18">
        <v>45188</v>
      </c>
      <c r="O24" s="19" t="s">
        <v>58</v>
      </c>
      <c r="P24" s="23">
        <v>67.406661264901516</v>
      </c>
      <c r="Q24" s="23">
        <v>6.1908614627557599</v>
      </c>
      <c r="R24" s="23">
        <f t="shared" si="0"/>
        <v>10.888090723790247</v>
      </c>
    </row>
    <row r="25" spans="1:19" x14ac:dyDescent="0.3">
      <c r="A25" s="7" t="s">
        <v>23</v>
      </c>
      <c r="B25" s="7">
        <v>20230503</v>
      </c>
      <c r="C25" s="12">
        <v>2353</v>
      </c>
      <c r="D25" s="13">
        <v>1600</v>
      </c>
      <c r="E25" s="11" t="s">
        <v>4</v>
      </c>
      <c r="F25" s="7" t="s">
        <v>66</v>
      </c>
      <c r="G25" s="9">
        <v>8</v>
      </c>
      <c r="H25" s="10">
        <v>11</v>
      </c>
      <c r="I25" s="7">
        <v>3</v>
      </c>
      <c r="J25" s="6" t="s">
        <v>19</v>
      </c>
      <c r="K25"/>
      <c r="L25">
        <v>2</v>
      </c>
      <c r="N25" s="18">
        <v>45188</v>
      </c>
      <c r="O25" s="19" t="s">
        <v>54</v>
      </c>
      <c r="P25" s="23">
        <v>71.298948674635128</v>
      </c>
      <c r="Q25" s="23">
        <v>4.53822606665869</v>
      </c>
      <c r="R25" s="23">
        <f t="shared" si="0"/>
        <v>15.710752974262832</v>
      </c>
    </row>
    <row r="26" spans="1:19" x14ac:dyDescent="0.3">
      <c r="A26" s="7" t="s">
        <v>23</v>
      </c>
      <c r="B26" s="7">
        <v>20230504</v>
      </c>
      <c r="C26" s="8">
        <v>1347</v>
      </c>
      <c r="D26" s="7">
        <v>94</v>
      </c>
      <c r="E26" s="7" t="s">
        <v>3</v>
      </c>
      <c r="F26" s="7" t="s">
        <v>66</v>
      </c>
      <c r="G26" s="9">
        <v>9</v>
      </c>
      <c r="H26" s="10">
        <v>2</v>
      </c>
      <c r="I26" s="7">
        <v>89</v>
      </c>
      <c r="J26" s="6" t="s">
        <v>19</v>
      </c>
      <c r="K26"/>
      <c r="L26">
        <v>2</v>
      </c>
      <c r="N26" s="18">
        <v>45188</v>
      </c>
      <c r="O26" s="19" t="s">
        <v>61</v>
      </c>
      <c r="P26" s="23">
        <v>66.305655662945014</v>
      </c>
      <c r="Q26" s="23">
        <v>12.3469428049342</v>
      </c>
      <c r="R26" s="23">
        <f t="shared" si="0"/>
        <v>5.3702083755055003</v>
      </c>
    </row>
    <row r="27" spans="1:19" x14ac:dyDescent="0.3">
      <c r="A27" s="7" t="s">
        <v>23</v>
      </c>
      <c r="B27" s="7">
        <v>20230504</v>
      </c>
      <c r="C27" s="8">
        <v>1347</v>
      </c>
      <c r="D27" s="7">
        <v>94</v>
      </c>
      <c r="E27" s="7" t="s">
        <v>3</v>
      </c>
      <c r="F27" s="7" t="s">
        <v>66</v>
      </c>
      <c r="G27" s="9">
        <v>9</v>
      </c>
      <c r="H27" s="10">
        <v>7</v>
      </c>
      <c r="I27" s="11">
        <v>25</v>
      </c>
      <c r="J27" s="6" t="s">
        <v>19</v>
      </c>
      <c r="K27"/>
      <c r="L27">
        <v>2</v>
      </c>
      <c r="N27" s="18">
        <v>45189</v>
      </c>
      <c r="O27" s="20" t="s">
        <v>62</v>
      </c>
      <c r="P27" s="23">
        <v>66.745150213970021</v>
      </c>
      <c r="Q27" s="23">
        <v>3.2069094151314532</v>
      </c>
      <c r="R27" s="23">
        <f t="shared" si="0"/>
        <v>20.81292034600051</v>
      </c>
    </row>
    <row r="28" spans="1:19" x14ac:dyDescent="0.3">
      <c r="A28" s="7" t="s">
        <v>23</v>
      </c>
      <c r="B28" s="7">
        <v>20230504</v>
      </c>
      <c r="C28" s="8">
        <v>1347</v>
      </c>
      <c r="D28" s="7">
        <v>94</v>
      </c>
      <c r="E28" s="7" t="s">
        <v>3</v>
      </c>
      <c r="F28" s="7" t="s">
        <v>66</v>
      </c>
      <c r="G28" s="9">
        <v>9</v>
      </c>
      <c r="H28" s="10">
        <v>11</v>
      </c>
      <c r="I28" s="11">
        <v>3</v>
      </c>
      <c r="J28" s="6" t="s">
        <v>19</v>
      </c>
      <c r="K28"/>
      <c r="L28">
        <v>2</v>
      </c>
      <c r="N28" s="18">
        <v>45188</v>
      </c>
      <c r="O28" s="19" t="s">
        <v>59</v>
      </c>
      <c r="P28" s="23">
        <v>74.090230482412125</v>
      </c>
      <c r="Q28" s="23">
        <v>6.3531686921163999</v>
      </c>
      <c r="R28" s="23">
        <f t="shared" si="0"/>
        <v>11.661933449736686</v>
      </c>
    </row>
    <row r="29" spans="1:19" x14ac:dyDescent="0.3">
      <c r="A29" s="7" t="s">
        <v>23</v>
      </c>
      <c r="B29" s="7">
        <v>20230504</v>
      </c>
      <c r="C29" s="8">
        <v>1347</v>
      </c>
      <c r="D29" s="7">
        <v>94</v>
      </c>
      <c r="E29" s="7" t="s">
        <v>3</v>
      </c>
      <c r="F29" s="7" t="s">
        <v>66</v>
      </c>
      <c r="G29" s="9">
        <v>9</v>
      </c>
      <c r="H29" s="10">
        <v>11</v>
      </c>
      <c r="I29" s="11">
        <v>3</v>
      </c>
      <c r="J29" s="6" t="s">
        <v>20</v>
      </c>
      <c r="K29" t="s">
        <v>67</v>
      </c>
      <c r="L29">
        <v>2</v>
      </c>
      <c r="N29" s="18">
        <v>45189</v>
      </c>
      <c r="O29" s="19" t="s">
        <v>60</v>
      </c>
      <c r="P29" s="23">
        <v>68.851659525509618</v>
      </c>
      <c r="Q29" s="23">
        <v>2.8512747599517931</v>
      </c>
      <c r="R29" s="23">
        <f t="shared" si="0"/>
        <v>24.147676152639075</v>
      </c>
    </row>
    <row r="30" spans="1:19" x14ac:dyDescent="0.3">
      <c r="A30" s="7" t="s">
        <v>23</v>
      </c>
      <c r="B30" s="7">
        <v>20230504</v>
      </c>
      <c r="C30" s="8">
        <v>1839</v>
      </c>
      <c r="D30" s="7">
        <v>65</v>
      </c>
      <c r="E30" s="7" t="s">
        <v>1</v>
      </c>
      <c r="F30" s="7" t="s">
        <v>66</v>
      </c>
      <c r="G30" s="9">
        <v>10</v>
      </c>
      <c r="H30" s="10">
        <v>5</v>
      </c>
      <c r="I30" s="7">
        <v>36</v>
      </c>
      <c r="J30" s="6" t="s">
        <v>19</v>
      </c>
      <c r="K30"/>
      <c r="L30">
        <v>2</v>
      </c>
      <c r="N30" s="18">
        <v>45188</v>
      </c>
      <c r="O30" s="19" t="s">
        <v>29</v>
      </c>
      <c r="P30" s="23">
        <v>77.300204561355727</v>
      </c>
      <c r="Q30" s="23">
        <v>6.53866266852856</v>
      </c>
      <c r="R30" s="23">
        <f t="shared" si="0"/>
        <v>11.822020569039559</v>
      </c>
    </row>
    <row r="31" spans="1:19" x14ac:dyDescent="0.3">
      <c r="A31" s="7" t="s">
        <v>23</v>
      </c>
      <c r="B31" s="7">
        <v>20230504</v>
      </c>
      <c r="C31" s="8">
        <v>1839</v>
      </c>
      <c r="D31" s="7">
        <v>65</v>
      </c>
      <c r="E31" s="7" t="s">
        <v>1</v>
      </c>
      <c r="F31" s="7" t="s">
        <v>66</v>
      </c>
      <c r="G31" s="9">
        <v>10</v>
      </c>
      <c r="H31" s="10">
        <v>12</v>
      </c>
      <c r="I31" s="7">
        <v>5</v>
      </c>
      <c r="J31" s="6" t="s">
        <v>19</v>
      </c>
      <c r="K31"/>
      <c r="L31">
        <v>2</v>
      </c>
      <c r="N31" s="18">
        <v>45189</v>
      </c>
      <c r="O31" s="19" t="s">
        <v>28</v>
      </c>
      <c r="P31" s="23">
        <v>70.687331925565516</v>
      </c>
      <c r="Q31" s="23">
        <v>2.9415192801309429</v>
      </c>
      <c r="R31" s="23">
        <f t="shared" si="0"/>
        <v>24.030891928207534</v>
      </c>
    </row>
    <row r="32" spans="1:19" x14ac:dyDescent="0.3">
      <c r="A32" s="7" t="s">
        <v>23</v>
      </c>
      <c r="B32" s="7">
        <v>20230504</v>
      </c>
      <c r="C32" s="12">
        <v>2221</v>
      </c>
      <c r="D32" s="13">
        <v>56</v>
      </c>
      <c r="E32" s="11" t="s">
        <v>9</v>
      </c>
      <c r="F32" s="7" t="s">
        <v>66</v>
      </c>
      <c r="G32" s="9">
        <v>11</v>
      </c>
      <c r="H32" s="10">
        <v>6</v>
      </c>
      <c r="I32" s="11">
        <v>30</v>
      </c>
      <c r="J32" s="6" t="s">
        <v>19</v>
      </c>
      <c r="K32"/>
      <c r="L32">
        <v>2</v>
      </c>
      <c r="N32" s="18">
        <v>45188</v>
      </c>
      <c r="O32" s="19" t="s">
        <v>31</v>
      </c>
      <c r="P32" s="23">
        <v>73.656031090091219</v>
      </c>
      <c r="Q32" s="23">
        <v>5.4030917316803801</v>
      </c>
      <c r="R32" s="23">
        <f t="shared" si="0"/>
        <v>13.632200737629146</v>
      </c>
    </row>
    <row r="33" spans="1:18" x14ac:dyDescent="0.3">
      <c r="A33" s="7" t="s">
        <v>23</v>
      </c>
      <c r="B33" s="7">
        <v>20230504</v>
      </c>
      <c r="C33" s="12">
        <v>2221</v>
      </c>
      <c r="D33" s="13">
        <v>56</v>
      </c>
      <c r="E33" s="11" t="s">
        <v>9</v>
      </c>
      <c r="F33" s="7" t="s">
        <v>66</v>
      </c>
      <c r="G33" s="9">
        <v>11</v>
      </c>
      <c r="H33" s="10">
        <v>6</v>
      </c>
      <c r="I33" s="11">
        <v>30</v>
      </c>
      <c r="J33" s="6" t="s">
        <v>20</v>
      </c>
      <c r="K33" t="s">
        <v>67</v>
      </c>
      <c r="L33">
        <v>2</v>
      </c>
      <c r="N33" s="18">
        <v>45189</v>
      </c>
      <c r="O33" s="19" t="s">
        <v>32</v>
      </c>
      <c r="P33" s="23">
        <v>69.935007171444312</v>
      </c>
      <c r="Q33" s="23">
        <v>4.1194477540481929</v>
      </c>
      <c r="R33" s="23">
        <f t="shared" si="0"/>
        <v>16.976791877678018</v>
      </c>
    </row>
    <row r="34" spans="1:18" x14ac:dyDescent="0.3">
      <c r="A34" s="7" t="s">
        <v>23</v>
      </c>
      <c r="B34" s="7">
        <v>20230504</v>
      </c>
      <c r="C34" s="12">
        <v>2221</v>
      </c>
      <c r="D34" s="13">
        <v>56</v>
      </c>
      <c r="E34" s="11" t="s">
        <v>9</v>
      </c>
      <c r="F34" s="7" t="s">
        <v>66</v>
      </c>
      <c r="G34" s="9">
        <v>11</v>
      </c>
      <c r="H34" s="10">
        <v>12</v>
      </c>
      <c r="I34" s="11">
        <v>2</v>
      </c>
      <c r="J34" s="6" t="s">
        <v>19</v>
      </c>
      <c r="K34"/>
      <c r="L34">
        <v>2</v>
      </c>
      <c r="N34" s="18">
        <v>45188</v>
      </c>
      <c r="O34" s="19" t="s">
        <v>30</v>
      </c>
      <c r="P34" s="23">
        <v>75.594421234380917</v>
      </c>
      <c r="Q34" s="23">
        <v>3.8588543780491702</v>
      </c>
      <c r="R34" s="23">
        <f t="shared" si="0"/>
        <v>19.589861090481833</v>
      </c>
    </row>
    <row r="35" spans="1:18" x14ac:dyDescent="0.3">
      <c r="A35" s="7" t="s">
        <v>23</v>
      </c>
      <c r="B35" s="7">
        <v>20230505</v>
      </c>
      <c r="C35" s="15">
        <v>129</v>
      </c>
      <c r="D35" s="14">
        <v>47</v>
      </c>
      <c r="E35" s="14" t="s">
        <v>10</v>
      </c>
      <c r="F35" s="7" t="s">
        <v>66</v>
      </c>
      <c r="G35" s="9">
        <v>12</v>
      </c>
      <c r="H35" s="10">
        <v>9</v>
      </c>
      <c r="I35" s="14">
        <v>24</v>
      </c>
      <c r="J35" s="6" t="s">
        <v>19</v>
      </c>
      <c r="K35"/>
      <c r="L35">
        <v>2</v>
      </c>
      <c r="N35" s="18">
        <v>45189</v>
      </c>
      <c r="O35" s="19" t="s">
        <v>34</v>
      </c>
      <c r="P35" s="23">
        <v>80.57287919471942</v>
      </c>
      <c r="Q35" s="23">
        <v>4.9868638328753532</v>
      </c>
      <c r="R35" s="23">
        <f t="shared" si="0"/>
        <v>16.157024112740263</v>
      </c>
    </row>
    <row r="36" spans="1:18" x14ac:dyDescent="0.3">
      <c r="A36" s="7" t="s">
        <v>23</v>
      </c>
      <c r="B36" s="7">
        <v>20230505</v>
      </c>
      <c r="C36" s="15">
        <v>129</v>
      </c>
      <c r="D36" s="14">
        <v>47</v>
      </c>
      <c r="E36" s="14" t="s">
        <v>10</v>
      </c>
      <c r="F36" s="7" t="s">
        <v>66</v>
      </c>
      <c r="G36" s="9">
        <v>12</v>
      </c>
      <c r="H36" s="10">
        <v>12</v>
      </c>
      <c r="I36" s="13">
        <v>3</v>
      </c>
      <c r="J36" s="6" t="s">
        <v>19</v>
      </c>
      <c r="K36"/>
      <c r="L36">
        <v>2</v>
      </c>
      <c r="N36" s="18">
        <v>45188</v>
      </c>
      <c r="O36" s="19" t="s">
        <v>33</v>
      </c>
      <c r="P36" s="23">
        <v>85.534485894298015</v>
      </c>
      <c r="Q36" s="23">
        <v>6.4748991141368801</v>
      </c>
      <c r="R36" s="23">
        <f t="shared" si="0"/>
        <v>13.2101650367876</v>
      </c>
    </row>
  </sheetData>
  <conditionalFormatting sqref="H15:I15 A2:I2 A4:A11 H17:I17 B26:E26 H27:I28 C30:E30 E31 C32:E32 C4:E11 C21:E25 E36 C13:E13 A13 H19:I20 C34:E35 G13:I13 G34:I36 G30:I32 G21:I26 A3:E3 G3:I11">
    <cfRule type="beginsWith" dxfId="251" priority="265" operator="beginsWith" text="r">
      <formula>LEFT(A2,LEN("r"))="r"</formula>
    </cfRule>
    <cfRule type="beginsWith" dxfId="250" priority="266" operator="beginsWith" text="f">
      <formula>LEFT(A2,LEN("f"))="f"</formula>
    </cfRule>
    <cfRule type="beginsWith" dxfId="249" priority="267" operator="beginsWith" text="n">
      <formula>LEFT(A2,LEN("n"))="n"</formula>
    </cfRule>
    <cfRule type="beginsWith" dxfId="248" priority="268" operator="beginsWith" text="y">
      <formula>LEFT(A2,LEN("y"))="y"</formula>
    </cfRule>
    <cfRule type="containsBlanks" dxfId="247" priority="269">
      <formula>LEN(TRIM(A2))=0</formula>
    </cfRule>
  </conditionalFormatting>
  <conditionalFormatting sqref="J2:J11 J15 J17 J13 J19:J28 J30:J32 J34:J36">
    <cfRule type="cellIs" dxfId="246" priority="259" operator="equal">
      <formula>"F"</formula>
    </cfRule>
    <cfRule type="cellIs" dxfId="245" priority="260" operator="equal">
      <formula>"R"</formula>
    </cfRule>
    <cfRule type="cellIs" dxfId="244" priority="261" operator="equal">
      <formula>"D"</formula>
    </cfRule>
    <cfRule type="cellIs" dxfId="243" priority="262" operator="equal">
      <formula>"Y"</formula>
    </cfRule>
    <cfRule type="cellIs" dxfId="242" priority="263" operator="equal">
      <formula>"N"</formula>
    </cfRule>
    <cfRule type="containsBlanks" dxfId="241" priority="264">
      <formula>LEN(TRIM(J2))=0</formula>
    </cfRule>
  </conditionalFormatting>
  <conditionalFormatting sqref="C16:E16 G16:I16">
    <cfRule type="beginsWith" dxfId="240" priority="254" operator="beginsWith" text="r">
      <formula>LEFT(C16,LEN("r"))="r"</formula>
    </cfRule>
    <cfRule type="beginsWith" dxfId="239" priority="255" operator="beginsWith" text="f">
      <formula>LEFT(C16,LEN("f"))="f"</formula>
    </cfRule>
    <cfRule type="beginsWith" dxfId="238" priority="256" operator="beginsWith" text="n">
      <formula>LEFT(C16,LEN("n"))="n"</formula>
    </cfRule>
    <cfRule type="beginsWith" dxfId="237" priority="257" operator="beginsWith" text="y">
      <formula>LEFT(C16,LEN("y"))="y"</formula>
    </cfRule>
    <cfRule type="containsBlanks" dxfId="236" priority="258">
      <formula>LEN(TRIM(C16))=0</formula>
    </cfRule>
  </conditionalFormatting>
  <conditionalFormatting sqref="J16">
    <cfRule type="cellIs" dxfId="235" priority="248" operator="equal">
      <formula>"F"</formula>
    </cfRule>
    <cfRule type="cellIs" dxfId="234" priority="249" operator="equal">
      <formula>"R"</formula>
    </cfRule>
    <cfRule type="cellIs" dxfId="233" priority="250" operator="equal">
      <formula>"D"</formula>
    </cfRule>
    <cfRule type="cellIs" dxfId="232" priority="251" operator="equal">
      <formula>"Y"</formula>
    </cfRule>
    <cfRule type="cellIs" dxfId="231" priority="252" operator="equal">
      <formula>"N"</formula>
    </cfRule>
    <cfRule type="containsBlanks" dxfId="230" priority="253">
      <formula>LEN(TRIM(J16))=0</formula>
    </cfRule>
  </conditionalFormatting>
  <conditionalFormatting sqref="H14:I14">
    <cfRule type="beginsWith" dxfId="229" priority="243" operator="beginsWith" text="r">
      <formula>LEFT(H14,LEN("r"))="r"</formula>
    </cfRule>
    <cfRule type="beginsWith" dxfId="228" priority="244" operator="beginsWith" text="f">
      <formula>LEFT(H14,LEN("f"))="f"</formula>
    </cfRule>
    <cfRule type="beginsWith" dxfId="227" priority="245" operator="beginsWith" text="n">
      <formula>LEFT(H14,LEN("n"))="n"</formula>
    </cfRule>
    <cfRule type="beginsWith" dxfId="226" priority="246" operator="beginsWith" text="y">
      <formula>LEFT(H14,LEN("y"))="y"</formula>
    </cfRule>
    <cfRule type="containsBlanks" dxfId="225" priority="247">
      <formula>LEN(TRIM(H14))=0</formula>
    </cfRule>
  </conditionalFormatting>
  <conditionalFormatting sqref="J14">
    <cfRule type="cellIs" dxfId="224" priority="225" operator="equal">
      <formula>"F"</formula>
    </cfRule>
    <cfRule type="cellIs" dxfId="223" priority="226" operator="equal">
      <formula>"R"</formula>
    </cfRule>
    <cfRule type="cellIs" dxfId="222" priority="227" operator="equal">
      <formula>"D"</formula>
    </cfRule>
    <cfRule type="cellIs" dxfId="221" priority="228" operator="equal">
      <formula>"Y"</formula>
    </cfRule>
    <cfRule type="cellIs" dxfId="220" priority="229" operator="equal">
      <formula>"N"</formula>
    </cfRule>
    <cfRule type="containsBlanks" dxfId="219" priority="230">
      <formula>LEN(TRIM(J14))=0</formula>
    </cfRule>
  </conditionalFormatting>
  <conditionalFormatting sqref="A14:A15 C14:E15 G14:G15">
    <cfRule type="beginsWith" dxfId="218" priority="220" operator="beginsWith" text="r">
      <formula>LEFT(A14,LEN("r"))="r"</formula>
    </cfRule>
    <cfRule type="beginsWith" dxfId="217" priority="221" operator="beginsWith" text="f">
      <formula>LEFT(A14,LEN("f"))="f"</formula>
    </cfRule>
    <cfRule type="beginsWith" dxfId="216" priority="222" operator="beginsWith" text="n">
      <formula>LEFT(A14,LEN("n"))="n"</formula>
    </cfRule>
    <cfRule type="beginsWith" dxfId="215" priority="223" operator="beginsWith" text="y">
      <formula>LEFT(A14,LEN("y"))="y"</formula>
    </cfRule>
    <cfRule type="containsBlanks" dxfId="214" priority="224">
      <formula>LEN(TRIM(A14))=0</formula>
    </cfRule>
  </conditionalFormatting>
  <conditionalFormatting sqref="B4:B11 B13:B15">
    <cfRule type="beginsWith" dxfId="213" priority="215" operator="beginsWith" text="r">
      <formula>LEFT(B4,LEN("r"))="r"</formula>
    </cfRule>
    <cfRule type="beginsWith" dxfId="212" priority="216" operator="beginsWith" text="f">
      <formula>LEFT(B4,LEN("f"))="f"</formula>
    </cfRule>
    <cfRule type="beginsWith" dxfId="211" priority="217" operator="beginsWith" text="n">
      <formula>LEFT(B4,LEN("n"))="n"</formula>
    </cfRule>
    <cfRule type="beginsWith" dxfId="210" priority="218" operator="beginsWith" text="y">
      <formula>LEFT(B4,LEN("y"))="y"</formula>
    </cfRule>
    <cfRule type="containsBlanks" dxfId="209" priority="219">
      <formula>LEN(TRIM(B4))=0</formula>
    </cfRule>
  </conditionalFormatting>
  <conditionalFormatting sqref="A16">
    <cfRule type="beginsWith" dxfId="208" priority="210" operator="beginsWith" text="r">
      <formula>LEFT(A16,LEN("r"))="r"</formula>
    </cfRule>
    <cfRule type="beginsWith" dxfId="207" priority="211" operator="beginsWith" text="f">
      <formula>LEFT(A16,LEN("f"))="f"</formula>
    </cfRule>
    <cfRule type="beginsWith" dxfId="206" priority="212" operator="beginsWith" text="n">
      <formula>LEFT(A16,LEN("n"))="n"</formula>
    </cfRule>
    <cfRule type="beginsWith" dxfId="205" priority="213" operator="beginsWith" text="y">
      <formula>LEFT(A16,LEN("y"))="y"</formula>
    </cfRule>
    <cfRule type="containsBlanks" dxfId="204" priority="214">
      <formula>LEN(TRIM(A16))=0</formula>
    </cfRule>
  </conditionalFormatting>
  <conditionalFormatting sqref="B16">
    <cfRule type="beginsWith" dxfId="203" priority="205" operator="beginsWith" text="r">
      <formula>LEFT(B16,LEN("r"))="r"</formula>
    </cfRule>
    <cfRule type="beginsWith" dxfId="202" priority="206" operator="beginsWith" text="f">
      <formula>LEFT(B16,LEN("f"))="f"</formula>
    </cfRule>
    <cfRule type="beginsWith" dxfId="201" priority="207" operator="beginsWith" text="n">
      <formula>LEFT(B16,LEN("n"))="n"</formula>
    </cfRule>
    <cfRule type="beginsWith" dxfId="200" priority="208" operator="beginsWith" text="y">
      <formula>LEFT(B16,LEN("y"))="y"</formula>
    </cfRule>
    <cfRule type="containsBlanks" dxfId="199" priority="209">
      <formula>LEN(TRIM(B16))=0</formula>
    </cfRule>
  </conditionalFormatting>
  <conditionalFormatting sqref="D17:E17 D19:E20 G19:G20 G17">
    <cfRule type="beginsWith" dxfId="198" priority="200" operator="beginsWith" text="r">
      <formula>LEFT(D17,LEN("r"))="r"</formula>
    </cfRule>
    <cfRule type="beginsWith" dxfId="197" priority="201" operator="beginsWith" text="f">
      <formula>LEFT(D17,LEN("f"))="f"</formula>
    </cfRule>
    <cfRule type="beginsWith" dxfId="196" priority="202" operator="beginsWith" text="n">
      <formula>LEFT(D17,LEN("n"))="n"</formula>
    </cfRule>
    <cfRule type="beginsWith" dxfId="195" priority="203" operator="beginsWith" text="y">
      <formula>LEFT(D17,LEN("y"))="y"</formula>
    </cfRule>
    <cfRule type="containsBlanks" dxfId="194" priority="204">
      <formula>LEN(TRIM(D17))=0</formula>
    </cfRule>
  </conditionalFormatting>
  <conditionalFormatting sqref="A17 A19:A20">
    <cfRule type="beginsWith" dxfId="193" priority="195" operator="beginsWith" text="r">
      <formula>LEFT(A17,LEN("r"))="r"</formula>
    </cfRule>
    <cfRule type="beginsWith" dxfId="192" priority="196" operator="beginsWith" text="f">
      <formula>LEFT(A17,LEN("f"))="f"</formula>
    </cfRule>
    <cfRule type="beginsWith" dxfId="191" priority="197" operator="beginsWith" text="n">
      <formula>LEFT(A17,LEN("n"))="n"</formula>
    </cfRule>
    <cfRule type="beginsWith" dxfId="190" priority="198" operator="beginsWith" text="y">
      <formula>LEFT(A17,LEN("y"))="y"</formula>
    </cfRule>
    <cfRule type="containsBlanks" dxfId="189" priority="199">
      <formula>LEN(TRIM(A17))=0</formula>
    </cfRule>
  </conditionalFormatting>
  <conditionalFormatting sqref="B17 B19:B20">
    <cfRule type="beginsWith" dxfId="188" priority="190" operator="beginsWith" text="r">
      <formula>LEFT(B17,LEN("r"))="r"</formula>
    </cfRule>
    <cfRule type="beginsWith" dxfId="187" priority="191" operator="beginsWith" text="f">
      <formula>LEFT(B17,LEN("f"))="f"</formula>
    </cfRule>
    <cfRule type="beginsWith" dxfId="186" priority="192" operator="beginsWith" text="n">
      <formula>LEFT(B17,LEN("n"))="n"</formula>
    </cfRule>
    <cfRule type="beginsWith" dxfId="185" priority="193" operator="beginsWith" text="y">
      <formula>LEFT(B17,LEN("y"))="y"</formula>
    </cfRule>
    <cfRule type="containsBlanks" dxfId="184" priority="194">
      <formula>LEN(TRIM(B17))=0</formula>
    </cfRule>
  </conditionalFormatting>
  <conditionalFormatting sqref="A21:A25">
    <cfRule type="beginsWith" dxfId="183" priority="185" operator="beginsWith" text="r">
      <formula>LEFT(A21,LEN("r"))="r"</formula>
    </cfRule>
    <cfRule type="beginsWith" dxfId="182" priority="186" operator="beginsWith" text="f">
      <formula>LEFT(A21,LEN("f"))="f"</formula>
    </cfRule>
    <cfRule type="beginsWith" dxfId="181" priority="187" operator="beginsWith" text="n">
      <formula>LEFT(A21,LEN("n"))="n"</formula>
    </cfRule>
    <cfRule type="beginsWith" dxfId="180" priority="188" operator="beginsWith" text="y">
      <formula>LEFT(A21,LEN("y"))="y"</formula>
    </cfRule>
    <cfRule type="containsBlanks" dxfId="179" priority="189">
      <formula>LEN(TRIM(A21))=0</formula>
    </cfRule>
  </conditionalFormatting>
  <conditionalFormatting sqref="B21:B25">
    <cfRule type="beginsWith" dxfId="178" priority="180" operator="beginsWith" text="r">
      <formula>LEFT(B21,LEN("r"))="r"</formula>
    </cfRule>
    <cfRule type="beginsWith" dxfId="177" priority="181" operator="beginsWith" text="f">
      <formula>LEFT(B21,LEN("f"))="f"</formula>
    </cfRule>
    <cfRule type="beginsWith" dxfId="176" priority="182" operator="beginsWith" text="n">
      <formula>LEFT(B21,LEN("n"))="n"</formula>
    </cfRule>
    <cfRule type="beginsWith" dxfId="175" priority="183" operator="beginsWith" text="y">
      <formula>LEFT(B21,LEN("y"))="y"</formula>
    </cfRule>
    <cfRule type="containsBlanks" dxfId="174" priority="184">
      <formula>LEN(TRIM(B21))=0</formula>
    </cfRule>
  </conditionalFormatting>
  <conditionalFormatting sqref="A26">
    <cfRule type="beginsWith" dxfId="173" priority="175" operator="beginsWith" text="r">
      <formula>LEFT(A26,LEN("r"))="r"</formula>
    </cfRule>
    <cfRule type="beginsWith" dxfId="172" priority="176" operator="beginsWith" text="f">
      <formula>LEFT(A26,LEN("f"))="f"</formula>
    </cfRule>
    <cfRule type="beginsWith" dxfId="171" priority="177" operator="beginsWith" text="n">
      <formula>LEFT(A26,LEN("n"))="n"</formula>
    </cfRule>
    <cfRule type="beginsWith" dxfId="170" priority="178" operator="beginsWith" text="y">
      <formula>LEFT(A26,LEN("y"))="y"</formula>
    </cfRule>
    <cfRule type="containsBlanks" dxfId="169" priority="179">
      <formula>LEN(TRIM(A26))=0</formula>
    </cfRule>
  </conditionalFormatting>
  <conditionalFormatting sqref="B27:E28 G27:G28">
    <cfRule type="beginsWith" dxfId="168" priority="170" operator="beginsWith" text="r">
      <formula>LEFT(B27,LEN("r"))="r"</formula>
    </cfRule>
    <cfRule type="beginsWith" dxfId="167" priority="171" operator="beginsWith" text="f">
      <formula>LEFT(B27,LEN("f"))="f"</formula>
    </cfRule>
    <cfRule type="beginsWith" dxfId="166" priority="172" operator="beginsWith" text="n">
      <formula>LEFT(B27,LEN("n"))="n"</formula>
    </cfRule>
    <cfRule type="beginsWith" dxfId="165" priority="173" operator="beginsWith" text="y">
      <formula>LEFT(B27,LEN("y"))="y"</formula>
    </cfRule>
    <cfRule type="containsBlanks" dxfId="164" priority="174">
      <formula>LEN(TRIM(B27))=0</formula>
    </cfRule>
  </conditionalFormatting>
  <conditionalFormatting sqref="A27:A28">
    <cfRule type="beginsWith" dxfId="163" priority="165" operator="beginsWith" text="r">
      <formula>LEFT(A27,LEN("r"))="r"</formula>
    </cfRule>
    <cfRule type="beginsWith" dxfId="162" priority="166" operator="beginsWith" text="f">
      <formula>LEFT(A27,LEN("f"))="f"</formula>
    </cfRule>
    <cfRule type="beginsWith" dxfId="161" priority="167" operator="beginsWith" text="n">
      <formula>LEFT(A27,LEN("n"))="n"</formula>
    </cfRule>
    <cfRule type="beginsWith" dxfId="160" priority="168" operator="beginsWith" text="y">
      <formula>LEFT(A27,LEN("y"))="y"</formula>
    </cfRule>
    <cfRule type="containsBlanks" dxfId="159" priority="169">
      <formula>LEN(TRIM(A27))=0</formula>
    </cfRule>
  </conditionalFormatting>
  <conditionalFormatting sqref="B30">
    <cfRule type="beginsWith" dxfId="158" priority="160" operator="beginsWith" text="r">
      <formula>LEFT(B30,LEN("r"))="r"</formula>
    </cfRule>
    <cfRule type="beginsWith" dxfId="157" priority="161" operator="beginsWith" text="f">
      <formula>LEFT(B30,LEN("f"))="f"</formula>
    </cfRule>
    <cfRule type="beginsWith" dxfId="156" priority="162" operator="beginsWith" text="n">
      <formula>LEFT(B30,LEN("n"))="n"</formula>
    </cfRule>
    <cfRule type="beginsWith" dxfId="155" priority="163" operator="beginsWith" text="y">
      <formula>LEFT(B30,LEN("y"))="y"</formula>
    </cfRule>
    <cfRule type="containsBlanks" dxfId="154" priority="164">
      <formula>LEN(TRIM(B30))=0</formula>
    </cfRule>
  </conditionalFormatting>
  <conditionalFormatting sqref="A30">
    <cfRule type="beginsWith" dxfId="153" priority="155" operator="beginsWith" text="r">
      <formula>LEFT(A30,LEN("r"))="r"</formula>
    </cfRule>
    <cfRule type="beginsWith" dxfId="152" priority="156" operator="beginsWith" text="f">
      <formula>LEFT(A30,LEN("f"))="f"</formula>
    </cfRule>
    <cfRule type="beginsWith" dxfId="151" priority="157" operator="beginsWith" text="n">
      <formula>LEFT(A30,LEN("n"))="n"</formula>
    </cfRule>
    <cfRule type="beginsWith" dxfId="150" priority="158" operator="beginsWith" text="y">
      <formula>LEFT(A30,LEN("y"))="y"</formula>
    </cfRule>
    <cfRule type="containsBlanks" dxfId="149" priority="159">
      <formula>LEN(TRIM(A30))=0</formula>
    </cfRule>
  </conditionalFormatting>
  <conditionalFormatting sqref="C31:D31">
    <cfRule type="beginsWith" dxfId="148" priority="150" operator="beginsWith" text="r">
      <formula>LEFT(C31,LEN("r"))="r"</formula>
    </cfRule>
    <cfRule type="beginsWith" dxfId="147" priority="151" operator="beginsWith" text="f">
      <formula>LEFT(C31,LEN("f"))="f"</formula>
    </cfRule>
    <cfRule type="beginsWith" dxfId="146" priority="152" operator="beginsWith" text="n">
      <formula>LEFT(C31,LEN("n"))="n"</formula>
    </cfRule>
    <cfRule type="beginsWith" dxfId="145" priority="153" operator="beginsWith" text="y">
      <formula>LEFT(C31,LEN("y"))="y"</formula>
    </cfRule>
    <cfRule type="containsBlanks" dxfId="144" priority="154">
      <formula>LEN(TRIM(C31))=0</formula>
    </cfRule>
  </conditionalFormatting>
  <conditionalFormatting sqref="B31">
    <cfRule type="beginsWith" dxfId="143" priority="145" operator="beginsWith" text="r">
      <formula>LEFT(B31,LEN("r"))="r"</formula>
    </cfRule>
    <cfRule type="beginsWith" dxfId="142" priority="146" operator="beginsWith" text="f">
      <formula>LEFT(B31,LEN("f"))="f"</formula>
    </cfRule>
    <cfRule type="beginsWith" dxfId="141" priority="147" operator="beginsWith" text="n">
      <formula>LEFT(B31,LEN("n"))="n"</formula>
    </cfRule>
    <cfRule type="beginsWith" dxfId="140" priority="148" operator="beginsWith" text="y">
      <formula>LEFT(B31,LEN("y"))="y"</formula>
    </cfRule>
    <cfRule type="containsBlanks" dxfId="139" priority="149">
      <formula>LEN(TRIM(B31))=0</formula>
    </cfRule>
  </conditionalFormatting>
  <conditionalFormatting sqref="A31">
    <cfRule type="beginsWith" dxfId="138" priority="140" operator="beginsWith" text="r">
      <formula>LEFT(A31,LEN("r"))="r"</formula>
    </cfRule>
    <cfRule type="beginsWith" dxfId="137" priority="141" operator="beginsWith" text="f">
      <formula>LEFT(A31,LEN("f"))="f"</formula>
    </cfRule>
    <cfRule type="beginsWith" dxfId="136" priority="142" operator="beginsWith" text="n">
      <formula>LEFT(A31,LEN("n"))="n"</formula>
    </cfRule>
    <cfRule type="beginsWith" dxfId="135" priority="143" operator="beginsWith" text="y">
      <formula>LEFT(A31,LEN("y"))="y"</formula>
    </cfRule>
    <cfRule type="containsBlanks" dxfId="134" priority="144">
      <formula>LEN(TRIM(A31))=0</formula>
    </cfRule>
  </conditionalFormatting>
  <conditionalFormatting sqref="B32 B34">
    <cfRule type="beginsWith" dxfId="133" priority="135" operator="beginsWith" text="r">
      <formula>LEFT(B32,LEN("r"))="r"</formula>
    </cfRule>
    <cfRule type="beginsWith" dxfId="132" priority="136" operator="beginsWith" text="f">
      <formula>LEFT(B32,LEN("f"))="f"</formula>
    </cfRule>
    <cfRule type="beginsWith" dxfId="131" priority="137" operator="beginsWith" text="n">
      <formula>LEFT(B32,LEN("n"))="n"</formula>
    </cfRule>
    <cfRule type="beginsWith" dxfId="130" priority="138" operator="beginsWith" text="y">
      <formula>LEFT(B32,LEN("y"))="y"</formula>
    </cfRule>
    <cfRule type="containsBlanks" dxfId="129" priority="139">
      <formula>LEN(TRIM(B32))=0</formula>
    </cfRule>
  </conditionalFormatting>
  <conditionalFormatting sqref="A32 A34">
    <cfRule type="beginsWith" dxfId="128" priority="130" operator="beginsWith" text="r">
      <formula>LEFT(A32,LEN("r"))="r"</formula>
    </cfRule>
    <cfRule type="beginsWith" dxfId="127" priority="131" operator="beginsWith" text="f">
      <formula>LEFT(A32,LEN("f"))="f"</formula>
    </cfRule>
    <cfRule type="beginsWith" dxfId="126" priority="132" operator="beginsWith" text="n">
      <formula>LEFT(A32,LEN("n"))="n"</formula>
    </cfRule>
    <cfRule type="beginsWith" dxfId="125" priority="133" operator="beginsWith" text="y">
      <formula>LEFT(A32,LEN("y"))="y"</formula>
    </cfRule>
    <cfRule type="containsBlanks" dxfId="124" priority="134">
      <formula>LEN(TRIM(A32))=0</formula>
    </cfRule>
  </conditionalFormatting>
  <conditionalFormatting sqref="B35">
    <cfRule type="beginsWith" dxfId="123" priority="125" operator="beginsWith" text="r">
      <formula>LEFT(B35,LEN("r"))="r"</formula>
    </cfRule>
    <cfRule type="beginsWith" dxfId="122" priority="126" operator="beginsWith" text="f">
      <formula>LEFT(B35,LEN("f"))="f"</formula>
    </cfRule>
    <cfRule type="beginsWith" dxfId="121" priority="127" operator="beginsWith" text="n">
      <formula>LEFT(B35,LEN("n"))="n"</formula>
    </cfRule>
    <cfRule type="beginsWith" dxfId="120" priority="128" operator="beginsWith" text="y">
      <formula>LEFT(B35,LEN("y"))="y"</formula>
    </cfRule>
    <cfRule type="containsBlanks" dxfId="119" priority="129">
      <formula>LEN(TRIM(B35))=0</formula>
    </cfRule>
  </conditionalFormatting>
  <conditionalFormatting sqref="A35">
    <cfRule type="beginsWith" dxfId="118" priority="120" operator="beginsWith" text="r">
      <formula>LEFT(A35,LEN("r"))="r"</formula>
    </cfRule>
    <cfRule type="beginsWith" dxfId="117" priority="121" operator="beginsWith" text="f">
      <formula>LEFT(A35,LEN("f"))="f"</formula>
    </cfRule>
    <cfRule type="beginsWith" dxfId="116" priority="122" operator="beginsWith" text="n">
      <formula>LEFT(A35,LEN("n"))="n"</formula>
    </cfRule>
    <cfRule type="beginsWith" dxfId="115" priority="123" operator="beginsWith" text="y">
      <formula>LEFT(A35,LEN("y"))="y"</formula>
    </cfRule>
    <cfRule type="containsBlanks" dxfId="114" priority="124">
      <formula>LEN(TRIM(A35))=0</formula>
    </cfRule>
  </conditionalFormatting>
  <conditionalFormatting sqref="C17 C19:C20">
    <cfRule type="beginsWith" dxfId="113" priority="105" operator="beginsWith" text="r">
      <formula>LEFT(C17,LEN("r"))="r"</formula>
    </cfRule>
    <cfRule type="beginsWith" dxfId="112" priority="106" operator="beginsWith" text="f">
      <formula>LEFT(C17,LEN("f"))="f"</formula>
    </cfRule>
    <cfRule type="beginsWith" dxfId="111" priority="107" operator="beginsWith" text="n">
      <formula>LEFT(C17,LEN("n"))="n"</formula>
    </cfRule>
    <cfRule type="beginsWith" dxfId="110" priority="108" operator="beginsWith" text="y">
      <formula>LEFT(C17,LEN("y"))="y"</formula>
    </cfRule>
    <cfRule type="containsBlanks" dxfId="109" priority="109">
      <formula>LEN(TRIM(C17))=0</formula>
    </cfRule>
  </conditionalFormatting>
  <conditionalFormatting sqref="A36">
    <cfRule type="beginsWith" dxfId="108" priority="110" operator="beginsWith" text="r">
      <formula>LEFT(A36,LEN("r"))="r"</formula>
    </cfRule>
    <cfRule type="beginsWith" dxfId="107" priority="111" operator="beginsWith" text="f">
      <formula>LEFT(A36,LEN("f"))="f"</formula>
    </cfRule>
    <cfRule type="beginsWith" dxfId="106" priority="112" operator="beginsWith" text="n">
      <formula>LEFT(A36,LEN("n"))="n"</formula>
    </cfRule>
    <cfRule type="beginsWith" dxfId="105" priority="113" operator="beginsWith" text="y">
      <formula>LEFT(A36,LEN("y"))="y"</formula>
    </cfRule>
    <cfRule type="containsBlanks" dxfId="104" priority="114">
      <formula>LEN(TRIM(A36))=0</formula>
    </cfRule>
  </conditionalFormatting>
  <conditionalFormatting sqref="A18">
    <cfRule type="beginsWith" dxfId="103" priority="58" operator="beginsWith" text="r">
      <formula>LEFT(A18,LEN("r"))="r"</formula>
    </cfRule>
    <cfRule type="beginsWith" dxfId="102" priority="59" operator="beginsWith" text="f">
      <formula>LEFT(A18,LEN("f"))="f"</formula>
    </cfRule>
    <cfRule type="beginsWith" dxfId="101" priority="60" operator="beginsWith" text="n">
      <formula>LEFT(A18,LEN("n"))="n"</formula>
    </cfRule>
    <cfRule type="beginsWith" dxfId="100" priority="61" operator="beginsWith" text="y">
      <formula>LEFT(A18,LEN("y"))="y"</formula>
    </cfRule>
    <cfRule type="containsBlanks" dxfId="99" priority="62">
      <formula>LEN(TRIM(A18))=0</formula>
    </cfRule>
  </conditionalFormatting>
  <conditionalFormatting sqref="C36:D36">
    <cfRule type="beginsWith" dxfId="98" priority="100" operator="beginsWith" text="r">
      <formula>LEFT(C36,LEN("r"))="r"</formula>
    </cfRule>
    <cfRule type="beginsWith" dxfId="97" priority="101" operator="beginsWith" text="f">
      <formula>LEFT(C36,LEN("f"))="f"</formula>
    </cfRule>
    <cfRule type="beginsWith" dxfId="96" priority="102" operator="beginsWith" text="n">
      <formula>LEFT(C36,LEN("n"))="n"</formula>
    </cfRule>
    <cfRule type="beginsWith" dxfId="95" priority="103" operator="beginsWith" text="y">
      <formula>LEFT(C36,LEN("y"))="y"</formula>
    </cfRule>
    <cfRule type="containsBlanks" dxfId="94" priority="104">
      <formula>LEN(TRIM(C36))=0</formula>
    </cfRule>
  </conditionalFormatting>
  <conditionalFormatting sqref="B36">
    <cfRule type="beginsWith" dxfId="93" priority="95" operator="beginsWith" text="r">
      <formula>LEFT(B36,LEN("r"))="r"</formula>
    </cfRule>
    <cfRule type="beginsWith" dxfId="92" priority="96" operator="beginsWith" text="f">
      <formula>LEFT(B36,LEN("f"))="f"</formula>
    </cfRule>
    <cfRule type="beginsWith" dxfId="91" priority="97" operator="beginsWith" text="n">
      <formula>LEFT(B36,LEN("n"))="n"</formula>
    </cfRule>
    <cfRule type="beginsWith" dxfId="90" priority="98" operator="beginsWith" text="y">
      <formula>LEFT(B36,LEN("y"))="y"</formula>
    </cfRule>
    <cfRule type="containsBlanks" dxfId="89" priority="99">
      <formula>LEN(TRIM(B36))=0</formula>
    </cfRule>
  </conditionalFormatting>
  <conditionalFormatting sqref="A12 C12:E12 G12:I12">
    <cfRule type="beginsWith" dxfId="88" priority="90" operator="beginsWith" text="r">
      <formula>LEFT(A12,LEN("r"))="r"</formula>
    </cfRule>
    <cfRule type="beginsWith" dxfId="87" priority="91" operator="beginsWith" text="f">
      <formula>LEFT(A12,LEN("f"))="f"</formula>
    </cfRule>
    <cfRule type="beginsWith" dxfId="86" priority="92" operator="beginsWith" text="n">
      <formula>LEFT(A12,LEN("n"))="n"</formula>
    </cfRule>
    <cfRule type="beginsWith" dxfId="85" priority="93" operator="beginsWith" text="y">
      <formula>LEFT(A12,LEN("y"))="y"</formula>
    </cfRule>
    <cfRule type="containsBlanks" dxfId="84" priority="94">
      <formula>LEN(TRIM(A12))=0</formula>
    </cfRule>
  </conditionalFormatting>
  <conditionalFormatting sqref="J12">
    <cfRule type="cellIs" dxfId="83" priority="84" operator="equal">
      <formula>"F"</formula>
    </cfRule>
    <cfRule type="cellIs" dxfId="82" priority="85" operator="equal">
      <formula>"R"</formula>
    </cfRule>
    <cfRule type="cellIs" dxfId="81" priority="86" operator="equal">
      <formula>"D"</formula>
    </cfRule>
    <cfRule type="cellIs" dxfId="80" priority="87" operator="equal">
      <formula>"Y"</formula>
    </cfRule>
    <cfRule type="cellIs" dxfId="79" priority="88" operator="equal">
      <formula>"N"</formula>
    </cfRule>
    <cfRule type="containsBlanks" dxfId="78" priority="89">
      <formula>LEN(TRIM(J12))=0</formula>
    </cfRule>
  </conditionalFormatting>
  <conditionalFormatting sqref="B12">
    <cfRule type="beginsWith" dxfId="77" priority="79" operator="beginsWith" text="r">
      <formula>LEFT(B12,LEN("r"))="r"</formula>
    </cfRule>
    <cfRule type="beginsWith" dxfId="76" priority="80" operator="beginsWith" text="f">
      <formula>LEFT(B12,LEN("f"))="f"</formula>
    </cfRule>
    <cfRule type="beginsWith" dxfId="75" priority="81" operator="beginsWith" text="n">
      <formula>LEFT(B12,LEN("n"))="n"</formula>
    </cfRule>
    <cfRule type="beginsWith" dxfId="74" priority="82" operator="beginsWith" text="y">
      <formula>LEFT(B12,LEN("y"))="y"</formula>
    </cfRule>
    <cfRule type="containsBlanks" dxfId="73" priority="83">
      <formula>LEN(TRIM(B12))=0</formula>
    </cfRule>
  </conditionalFormatting>
  <conditionalFormatting sqref="H18:I18">
    <cfRule type="beginsWith" dxfId="72" priority="74" operator="beginsWith" text="r">
      <formula>LEFT(H18,LEN("r"))="r"</formula>
    </cfRule>
    <cfRule type="beginsWith" dxfId="71" priority="75" operator="beginsWith" text="f">
      <formula>LEFT(H18,LEN("f"))="f"</formula>
    </cfRule>
    <cfRule type="beginsWith" dxfId="70" priority="76" operator="beginsWith" text="n">
      <formula>LEFT(H18,LEN("n"))="n"</formula>
    </cfRule>
    <cfRule type="beginsWith" dxfId="69" priority="77" operator="beginsWith" text="y">
      <formula>LEFT(H18,LEN("y"))="y"</formula>
    </cfRule>
    <cfRule type="containsBlanks" dxfId="68" priority="78">
      <formula>LEN(TRIM(H18))=0</formula>
    </cfRule>
  </conditionalFormatting>
  <conditionalFormatting sqref="J18">
    <cfRule type="cellIs" dxfId="67" priority="68" operator="equal">
      <formula>"F"</formula>
    </cfRule>
    <cfRule type="cellIs" dxfId="66" priority="69" operator="equal">
      <formula>"R"</formula>
    </cfRule>
    <cfRule type="cellIs" dxfId="65" priority="70" operator="equal">
      <formula>"D"</formula>
    </cfRule>
    <cfRule type="cellIs" dxfId="64" priority="71" operator="equal">
      <formula>"Y"</formula>
    </cfRule>
    <cfRule type="cellIs" dxfId="63" priority="72" operator="equal">
      <formula>"N"</formula>
    </cfRule>
    <cfRule type="containsBlanks" dxfId="62" priority="73">
      <formula>LEN(TRIM(J18))=0</formula>
    </cfRule>
  </conditionalFormatting>
  <conditionalFormatting sqref="D18:E18 G18">
    <cfRule type="beginsWith" dxfId="61" priority="63" operator="beginsWith" text="r">
      <formula>LEFT(D18,LEN("r"))="r"</formula>
    </cfRule>
    <cfRule type="beginsWith" dxfId="60" priority="64" operator="beginsWith" text="f">
      <formula>LEFT(D18,LEN("f"))="f"</formula>
    </cfRule>
    <cfRule type="beginsWith" dxfId="59" priority="65" operator="beginsWith" text="n">
      <formula>LEFT(D18,LEN("n"))="n"</formula>
    </cfRule>
    <cfRule type="beginsWith" dxfId="58" priority="66" operator="beginsWith" text="y">
      <formula>LEFT(D18,LEN("y"))="y"</formula>
    </cfRule>
    <cfRule type="containsBlanks" dxfId="57" priority="67">
      <formula>LEN(TRIM(D18))=0</formula>
    </cfRule>
  </conditionalFormatting>
  <conditionalFormatting sqref="B18">
    <cfRule type="beginsWith" dxfId="56" priority="53" operator="beginsWith" text="r">
      <formula>LEFT(B18,LEN("r"))="r"</formula>
    </cfRule>
    <cfRule type="beginsWith" dxfId="55" priority="54" operator="beginsWith" text="f">
      <formula>LEFT(B18,LEN("f"))="f"</formula>
    </cfRule>
    <cfRule type="beginsWith" dxfId="54" priority="55" operator="beginsWith" text="n">
      <formula>LEFT(B18,LEN("n"))="n"</formula>
    </cfRule>
    <cfRule type="beginsWith" dxfId="53" priority="56" operator="beginsWith" text="y">
      <formula>LEFT(B18,LEN("y"))="y"</formula>
    </cfRule>
    <cfRule type="containsBlanks" dxfId="52" priority="57">
      <formula>LEN(TRIM(B18))=0</formula>
    </cfRule>
  </conditionalFormatting>
  <conditionalFormatting sqref="C18">
    <cfRule type="beginsWith" dxfId="51" priority="48" operator="beginsWith" text="r">
      <formula>LEFT(C18,LEN("r"))="r"</formula>
    </cfRule>
    <cfRule type="beginsWith" dxfId="50" priority="49" operator="beginsWith" text="f">
      <formula>LEFT(C18,LEN("f"))="f"</formula>
    </cfRule>
    <cfRule type="beginsWith" dxfId="49" priority="50" operator="beginsWith" text="n">
      <formula>LEFT(C18,LEN("n"))="n"</formula>
    </cfRule>
    <cfRule type="beginsWith" dxfId="48" priority="51" operator="beginsWith" text="y">
      <formula>LEFT(C18,LEN("y"))="y"</formula>
    </cfRule>
    <cfRule type="containsBlanks" dxfId="47" priority="52">
      <formula>LEN(TRIM(C18))=0</formula>
    </cfRule>
  </conditionalFormatting>
  <conditionalFormatting sqref="H29:I29">
    <cfRule type="beginsWith" dxfId="46" priority="43" operator="beginsWith" text="r">
      <formula>LEFT(H29,LEN("r"))="r"</formula>
    </cfRule>
    <cfRule type="beginsWith" dxfId="45" priority="44" operator="beginsWith" text="f">
      <formula>LEFT(H29,LEN("f"))="f"</formula>
    </cfRule>
    <cfRule type="beginsWith" dxfId="44" priority="45" operator="beginsWith" text="n">
      <formula>LEFT(H29,LEN("n"))="n"</formula>
    </cfRule>
    <cfRule type="beginsWith" dxfId="43" priority="46" operator="beginsWith" text="y">
      <formula>LEFT(H29,LEN("y"))="y"</formula>
    </cfRule>
    <cfRule type="containsBlanks" dxfId="42" priority="47">
      <formula>LEN(TRIM(H29))=0</formula>
    </cfRule>
  </conditionalFormatting>
  <conditionalFormatting sqref="J29">
    <cfRule type="cellIs" dxfId="41" priority="37" operator="equal">
      <formula>"F"</formula>
    </cfRule>
    <cfRule type="cellIs" dxfId="40" priority="38" operator="equal">
      <formula>"R"</formula>
    </cfRule>
    <cfRule type="cellIs" dxfId="39" priority="39" operator="equal">
      <formula>"D"</formula>
    </cfRule>
    <cfRule type="cellIs" dxfId="38" priority="40" operator="equal">
      <formula>"Y"</formula>
    </cfRule>
    <cfRule type="cellIs" dxfId="37" priority="41" operator="equal">
      <formula>"N"</formula>
    </cfRule>
    <cfRule type="containsBlanks" dxfId="36" priority="42">
      <formula>LEN(TRIM(J29))=0</formula>
    </cfRule>
  </conditionalFormatting>
  <conditionalFormatting sqref="B29:E29 G29">
    <cfRule type="beginsWith" dxfId="35" priority="32" operator="beginsWith" text="r">
      <formula>LEFT(B29,LEN("r"))="r"</formula>
    </cfRule>
    <cfRule type="beginsWith" dxfId="34" priority="33" operator="beginsWith" text="f">
      <formula>LEFT(B29,LEN("f"))="f"</formula>
    </cfRule>
    <cfRule type="beginsWith" dxfId="33" priority="34" operator="beginsWith" text="n">
      <formula>LEFT(B29,LEN("n"))="n"</formula>
    </cfRule>
    <cfRule type="beginsWith" dxfId="32" priority="35" operator="beginsWith" text="y">
      <formula>LEFT(B29,LEN("y"))="y"</formula>
    </cfRule>
    <cfRule type="containsBlanks" dxfId="31" priority="36">
      <formula>LEN(TRIM(B29))=0</formula>
    </cfRule>
  </conditionalFormatting>
  <conditionalFormatting sqref="A29">
    <cfRule type="beginsWith" dxfId="30" priority="27" operator="beginsWith" text="r">
      <formula>LEFT(A29,LEN("r"))="r"</formula>
    </cfRule>
    <cfRule type="beginsWith" dxfId="29" priority="28" operator="beginsWith" text="f">
      <formula>LEFT(A29,LEN("f"))="f"</formula>
    </cfRule>
    <cfRule type="beginsWith" dxfId="28" priority="29" operator="beginsWith" text="n">
      <formula>LEFT(A29,LEN("n"))="n"</formula>
    </cfRule>
    <cfRule type="beginsWith" dxfId="27" priority="30" operator="beginsWith" text="y">
      <formula>LEFT(A29,LEN("y"))="y"</formula>
    </cfRule>
    <cfRule type="containsBlanks" dxfId="26" priority="31">
      <formula>LEN(TRIM(A29))=0</formula>
    </cfRule>
  </conditionalFormatting>
  <conditionalFormatting sqref="C33:E33 G33:I33">
    <cfRule type="beginsWith" dxfId="25" priority="22" operator="beginsWith" text="r">
      <formula>LEFT(C33,LEN("r"))="r"</formula>
    </cfRule>
    <cfRule type="beginsWith" dxfId="24" priority="23" operator="beginsWith" text="f">
      <formula>LEFT(C33,LEN("f"))="f"</formula>
    </cfRule>
    <cfRule type="beginsWith" dxfId="23" priority="24" operator="beginsWith" text="n">
      <formula>LEFT(C33,LEN("n"))="n"</formula>
    </cfRule>
    <cfRule type="beginsWith" dxfId="22" priority="25" operator="beginsWith" text="y">
      <formula>LEFT(C33,LEN("y"))="y"</formula>
    </cfRule>
    <cfRule type="containsBlanks" dxfId="21" priority="26">
      <formula>LEN(TRIM(C33))=0</formula>
    </cfRule>
  </conditionalFormatting>
  <conditionalFormatting sqref="J33">
    <cfRule type="cellIs" dxfId="20" priority="16" operator="equal">
      <formula>"F"</formula>
    </cfRule>
    <cfRule type="cellIs" dxfId="19" priority="17" operator="equal">
      <formula>"R"</formula>
    </cfRule>
    <cfRule type="cellIs" dxfId="18" priority="18" operator="equal">
      <formula>"D"</formula>
    </cfRule>
    <cfRule type="cellIs" dxfId="17" priority="19" operator="equal">
      <formula>"Y"</formula>
    </cfRule>
    <cfRule type="cellIs" dxfId="16" priority="20" operator="equal">
      <formula>"N"</formula>
    </cfRule>
    <cfRule type="containsBlanks" dxfId="15" priority="21">
      <formula>LEN(TRIM(J33))=0</formula>
    </cfRule>
  </conditionalFormatting>
  <conditionalFormatting sqref="B33">
    <cfRule type="beginsWith" dxfId="14" priority="11" operator="beginsWith" text="r">
      <formula>LEFT(B33,LEN("r"))="r"</formula>
    </cfRule>
    <cfRule type="beginsWith" dxfId="13" priority="12" operator="beginsWith" text="f">
      <formula>LEFT(B33,LEN("f"))="f"</formula>
    </cfRule>
    <cfRule type="beginsWith" dxfId="12" priority="13" operator="beginsWith" text="n">
      <formula>LEFT(B33,LEN("n"))="n"</formula>
    </cfRule>
    <cfRule type="beginsWith" dxfId="11" priority="14" operator="beginsWith" text="y">
      <formula>LEFT(B33,LEN("y"))="y"</formula>
    </cfRule>
    <cfRule type="containsBlanks" dxfId="10" priority="15">
      <formula>LEN(TRIM(B33))=0</formula>
    </cfRule>
  </conditionalFormatting>
  <conditionalFormatting sqref="A33">
    <cfRule type="beginsWith" dxfId="9" priority="6" operator="beginsWith" text="r">
      <formula>LEFT(A33,LEN("r"))="r"</formula>
    </cfRule>
    <cfRule type="beginsWith" dxfId="8" priority="7" operator="beginsWith" text="f">
      <formula>LEFT(A33,LEN("f"))="f"</formula>
    </cfRule>
    <cfRule type="beginsWith" dxfId="7" priority="8" operator="beginsWith" text="n">
      <formula>LEFT(A33,LEN("n"))="n"</formula>
    </cfRule>
    <cfRule type="beginsWith" dxfId="6" priority="9" operator="beginsWith" text="y">
      <formula>LEFT(A33,LEN("y"))="y"</formula>
    </cfRule>
    <cfRule type="containsBlanks" dxfId="5" priority="10">
      <formula>LEN(TRIM(A33))=0</formula>
    </cfRule>
  </conditionalFormatting>
  <conditionalFormatting sqref="F3:F36">
    <cfRule type="beginsWith" dxfId="4" priority="1" operator="beginsWith" text="r">
      <formula>LEFT(F3,LEN("r"))="r"</formula>
    </cfRule>
    <cfRule type="beginsWith" dxfId="3" priority="2" operator="beginsWith" text="f">
      <formula>LEFT(F3,LEN("f"))="f"</formula>
    </cfRule>
    <cfRule type="beginsWith" dxfId="2" priority="3" operator="beginsWith" text="n">
      <formula>LEFT(F3,LEN("n"))="n"</formula>
    </cfRule>
    <cfRule type="beginsWith" dxfId="1" priority="4" operator="beginsWith" text="y">
      <formula>LEFT(F3,LEN("y"))="y"</formula>
    </cfRule>
    <cfRule type="containsBlanks" dxfId="0" priority="5">
      <formula>LEN(TRIM(F3))=0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2022-02-26T14:10:41Z</dcterms:created>
  <dcterms:modified xsi:type="dcterms:W3CDTF">2023-11-12T18:03:05Z</dcterms:modified>
</cp:coreProperties>
</file>