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\\sosiknas1\Lab_data\LTER\DOC\data\"/>
    </mc:Choice>
  </mc:AlternateContent>
  <xr:revisionPtr revIDLastSave="0" documentId="13_ncr:1_{A34F1E96-9E08-4C1C-AB4E-5F9BBA4379F2}" xr6:coauthVersionLast="47" xr6:coauthVersionMax="47" xr10:uidLastSave="{00000000-0000-0000-0000-000000000000}"/>
  <bookViews>
    <workbookView xWindow="540" yWindow="5715" windowWidth="27165" windowHeight="1485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S3" i="1" l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2" i="1"/>
</calcChain>
</file>

<file path=xl/sharedStrings.xml><?xml version="1.0" encoding="utf-8"?>
<sst xmlns="http://schemas.openxmlformats.org/spreadsheetml/2006/main" count="209" uniqueCount="74">
  <si>
    <t>L1</t>
  </si>
  <si>
    <t>C</t>
  </si>
  <si>
    <t>L4</t>
  </si>
  <si>
    <t>L5</t>
  </si>
  <si>
    <t>L6</t>
  </si>
  <si>
    <t>L11</t>
  </si>
  <si>
    <t>L9</t>
  </si>
  <si>
    <t>L10</t>
  </si>
  <si>
    <t>L8</t>
  </si>
  <si>
    <t>L7</t>
  </si>
  <si>
    <t>L3</t>
  </si>
  <si>
    <t>L2</t>
  </si>
  <si>
    <t>Date (UTC)</t>
  </si>
  <si>
    <t>Start Time (UTC)</t>
  </si>
  <si>
    <t>Station Depth</t>
  </si>
  <si>
    <t>LTER Station</t>
  </si>
  <si>
    <t>Cast</t>
  </si>
  <si>
    <t>Niskin Target Depth</t>
  </si>
  <si>
    <t>Comments</t>
  </si>
  <si>
    <t>Cruise</t>
  </si>
  <si>
    <t>a</t>
  </si>
  <si>
    <t>b</t>
  </si>
  <si>
    <t>Replicate</t>
  </si>
  <si>
    <t>MVCO</t>
  </si>
  <si>
    <t>blank</t>
  </si>
  <si>
    <t>EN706</t>
  </si>
  <si>
    <t>DUPLICATE</t>
  </si>
  <si>
    <t>Endeavor SPL miliQ blank</t>
  </si>
  <si>
    <t>'LTER_EN706_8.10.23_EN_MilliQSPL'</t>
  </si>
  <si>
    <t>'LTER_EN706_C10N11'</t>
  </si>
  <si>
    <t>'LTER_EN706_C10N19'</t>
  </si>
  <si>
    <t>'LTER_EN706_C10N2'</t>
  </si>
  <si>
    <t>'LTER_EN706_C10N5'</t>
  </si>
  <si>
    <t>'LTER_EN706_C13N12'</t>
  </si>
  <si>
    <t>'LTER_EN706_C13N12_dup'</t>
  </si>
  <si>
    <t>'LTER_EN706_C13N23'</t>
  </si>
  <si>
    <t>'LTER_EN706_C13N5'</t>
  </si>
  <si>
    <t>'LTER_EN706_C14N10'</t>
  </si>
  <si>
    <t>'LTER_EN706_C14N18'</t>
  </si>
  <si>
    <t>'LTER_EN706_C14N18_dup_txtNotClear'</t>
  </si>
  <si>
    <t>'LTER_EN706_C14N2'</t>
  </si>
  <si>
    <t>'LTER_EN706_C15N1'</t>
  </si>
  <si>
    <t>'LTER_EN706_C15N19'</t>
  </si>
  <si>
    <t>'LTER_EN706_C15N19_run2'</t>
  </si>
  <si>
    <t>'LTER_EN706_C15N8'</t>
  </si>
  <si>
    <t>'LTER_EN706_C19N1'</t>
  </si>
  <si>
    <t>'LTER_EN706_C19N18'</t>
  </si>
  <si>
    <t>'LTER_EN706_C19N9'</t>
  </si>
  <si>
    <t>'LTER_EN706_C1N13'</t>
  </si>
  <si>
    <t>'LTER_EN706_C20N11'</t>
  </si>
  <si>
    <t>'LTER_EN706_C20N22'</t>
  </si>
  <si>
    <t>'LTER_EN706_C24N9'</t>
  </si>
  <si>
    <t>'LTER_EN706_C24N9_dup'</t>
  </si>
  <si>
    <t>'LTER_EN706_C2N20'</t>
  </si>
  <si>
    <t>'LTER_EN706_C5N18'</t>
  </si>
  <si>
    <t>'LTER_EN706_C5N9'</t>
  </si>
  <si>
    <t>'LTER_EN706_C6N19_dup'</t>
  </si>
  <si>
    <t>'LTER_EN706_C6N19_messyLabel_wasN16'</t>
  </si>
  <si>
    <t>'LTER_EN706_C6N8'</t>
  </si>
  <si>
    <t>'LTER_EN706_C9N19'</t>
  </si>
  <si>
    <t>'LTER_EN706_C9N19_dup'</t>
  </si>
  <si>
    <t>'LTER_EN706_C9N2'</t>
  </si>
  <si>
    <t>'LTER_EN706_C9N2_dup'</t>
  </si>
  <si>
    <t>'LTER_EN706_C9N4'</t>
  </si>
  <si>
    <t>'LTER_EN706_C9N9'</t>
  </si>
  <si>
    <t>Date run</t>
  </si>
  <si>
    <t>filename</t>
  </si>
  <si>
    <t>NPOC(uM)</t>
  </si>
  <si>
    <t>TN(uM)</t>
  </si>
  <si>
    <t>Notes during lab analysis</t>
  </si>
  <si>
    <t>quality_flag</t>
  </si>
  <si>
    <t>sample_type</t>
  </si>
  <si>
    <t>Niskin</t>
  </si>
  <si>
    <t>DUPLICATE ANALYSIS RUN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</si>
</sst>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"/>
  </numFmts>
  <fonts count="6" x14ac:knownFonts="1">
    <font>
      <sz val="11"/>
      <color theme="1"/>
      <name val="Calibri"/>
      <family val="2"/>
      <scheme val="minor"/>
    </font>
    <font>
      <sz val="11"/>
      <name val="Arial"/>
      <family val="2"/>
    </font>
    <font>
      <b/>
      <u/>
      <sz val="11"/>
      <name val="Arial"/>
      <family val="2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164" fontId="1" fillId="2" borderId="1" xfId="0" applyNumberFormat="1" applyFont="1" applyFill="1" applyBorder="1" applyAlignment="1">
      <alignment horizontal="center"/>
    </xf>
    <xf numFmtId="14" fontId="4" fillId="0" borderId="0" xfId="0" applyNumberFormat="1" applyFont="1" applyAlignment="1">
      <alignment horizontal="left"/>
    </xf>
    <xf numFmtId="2" fontId="0" fillId="0" borderId="0" xfId="0" applyNumberFormat="1"/>
    <xf numFmtId="14" fontId="0" fillId="0" borderId="0" xfId="0" applyNumberFormat="1" applyAlignment="1">
      <alignment horizontal="left"/>
    </xf>
    <xf numFmtId="0" fontId="3" fillId="0" borderId="0" xfId="0" applyFont="1" applyAlignment="1">
      <alignment horizontal="left"/>
    </xf>
    <xf numFmtId="2" fontId="3" fillId="0" borderId="0" xfId="0" applyNumberFormat="1" applyFont="1" applyAlignment="1">
      <alignment horizontal="left"/>
    </xf>
    <xf numFmtId="0" fontId="0" fillId="3" borderId="0" xfId="0" applyFill="1"/>
    <xf numFmtId="0" fontId="5" fillId="0" borderId="0" xfId="0" applyFont="1"/>
    <xf numFmtId="0" fontId="2" fillId="0" borderId="0" xfId="0" applyFont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/>
    </xf>
  </cellXfs>
  <cellStyles count="1">
    <cellStyle name="Normal" xfId="0" builtinId="0"/>
  </cellStyles>
  <dxfs count="27">
    <dxf>
      <fill>
        <patternFill>
          <bgColor rgb="FF9C5BCD"/>
        </patternFill>
      </fill>
    </dxf>
    <dxf>
      <fill>
        <patternFill>
          <bgColor rgb="FFFF5050"/>
        </patternFill>
      </fill>
    </dxf>
    <dxf>
      <fill>
        <patternFill>
          <bgColor rgb="FF92D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9F5FCF"/>
        </patternFill>
      </fill>
    </dxf>
    <dxf>
      <fill>
        <patternFill>
          <bgColor rgb="FF92D050"/>
        </patternFill>
      </fill>
    </dxf>
    <dxf>
      <fill>
        <patternFill>
          <bgColor rgb="FFFF7979"/>
        </patternFill>
      </fill>
    </dxf>
    <dxf>
      <fill>
        <patternFill>
          <bgColor rgb="FF92D050"/>
        </patternFill>
      </fill>
    </dxf>
    <dxf>
      <fill>
        <patternFill>
          <bgColor rgb="FF00B050"/>
        </patternFill>
      </fill>
    </dxf>
    <dxf>
      <fill>
        <patternFill>
          <bgColor rgb="FF9C5BCD"/>
        </patternFill>
      </fill>
    </dxf>
    <dxf>
      <fill>
        <patternFill>
          <bgColor rgb="FFFF5050"/>
        </patternFill>
      </fill>
    </dxf>
    <dxf>
      <fill>
        <patternFill>
          <bgColor rgb="FF92D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9F5FCF"/>
        </patternFill>
      </fill>
    </dxf>
    <dxf>
      <fill>
        <patternFill>
          <bgColor rgb="FF92D050"/>
        </patternFill>
      </fill>
    </dxf>
    <dxf>
      <fill>
        <patternFill>
          <bgColor rgb="FFFF7979"/>
        </patternFill>
      </fill>
    </dxf>
    <dxf>
      <fill>
        <patternFill>
          <bgColor rgb="FF92D050"/>
        </patternFill>
      </fill>
    </dxf>
    <dxf>
      <fill>
        <patternFill>
          <bgColor rgb="FF00B050"/>
        </patternFill>
      </fill>
    </dxf>
    <dxf>
      <fill>
        <patternFill>
          <bgColor rgb="FF9F5FCF"/>
        </patternFill>
      </fill>
    </dxf>
    <dxf>
      <fill>
        <patternFill>
          <bgColor rgb="FF92D050"/>
        </patternFill>
      </fill>
    </dxf>
    <dxf>
      <fill>
        <patternFill>
          <bgColor rgb="FFFF7979"/>
        </patternFill>
      </fill>
    </dxf>
    <dxf>
      <fill>
        <patternFill>
          <bgColor rgb="FF92D050"/>
        </patternFill>
      </fill>
    </dxf>
    <dxf>
      <fill>
        <patternFill>
          <bgColor rgb="FF00B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S38"/>
  <sheetViews>
    <sheetView tabSelected="1" topLeftCell="A17" workbookViewId="0">
      <selection activeCell="J38" sqref="J38"/>
    </sheetView>
  </sheetViews>
  <sheetFormatPr defaultRowHeight="15" x14ac:dyDescent="0.25"/>
  <cols>
    <col min="2" max="2" width="13" customWidth="1"/>
    <col min="7" max="8" width="8.85546875"/>
    <col min="10" max="10" width="12.42578125" customWidth="1"/>
    <col min="11" max="11" width="25.42578125" customWidth="1"/>
    <col min="12" max="12" width="16.28515625" customWidth="1"/>
    <col min="13" max="13" width="1.85546875" style="14" customWidth="1"/>
    <col min="14" max="14" width="15" customWidth="1"/>
    <col min="15" max="15" width="25.140625" customWidth="1"/>
    <col min="16" max="16" width="12.5703125" customWidth="1"/>
    <col min="17" max="17" width="11.28515625" customWidth="1"/>
  </cols>
  <sheetData>
    <row r="1" spans="1:19" ht="45" x14ac:dyDescent="0.25">
      <c r="A1" s="1" t="s">
        <v>19</v>
      </c>
      <c r="B1" s="1" t="s">
        <v>12</v>
      </c>
      <c r="C1" s="2" t="s">
        <v>13</v>
      </c>
      <c r="D1" s="1" t="s">
        <v>14</v>
      </c>
      <c r="E1" s="1" t="s">
        <v>15</v>
      </c>
      <c r="F1" s="1" t="s">
        <v>71</v>
      </c>
      <c r="G1" s="1" t="s">
        <v>16</v>
      </c>
      <c r="H1" s="1" t="s">
        <v>72</v>
      </c>
      <c r="I1" s="1" t="s">
        <v>17</v>
      </c>
      <c r="J1" s="17" t="s">
        <v>22</v>
      </c>
      <c r="K1" s="3" t="s">
        <v>18</v>
      </c>
      <c r="L1" s="16" t="s">
        <v>70</v>
      </c>
      <c r="N1" s="12" t="s">
        <v>65</v>
      </c>
      <c r="O1" s="12" t="s">
        <v>66</v>
      </c>
      <c r="P1" s="13" t="s">
        <v>67</v>
      </c>
      <c r="Q1" s="13" t="s">
        <v>68</v>
      </c>
      <c r="R1" s="15" t="s">
        <v>69</v>
      </c>
    </row>
    <row r="2" spans="1:19" x14ac:dyDescent="0.25">
      <c r="A2" s="4" t="s">
        <v>25</v>
      </c>
      <c r="B2" s="4">
        <v>20230807</v>
      </c>
      <c r="C2" s="5">
        <v>1725</v>
      </c>
      <c r="D2" s="4">
        <v>19</v>
      </c>
      <c r="E2" s="4" t="s">
        <v>0</v>
      </c>
      <c r="F2" s="4" t="s">
        <v>1</v>
      </c>
      <c r="G2" s="4">
        <v>1</v>
      </c>
      <c r="H2" s="4">
        <v>13</v>
      </c>
      <c r="I2" s="4">
        <v>3</v>
      </c>
      <c r="J2" s="4" t="s">
        <v>20</v>
      </c>
      <c r="K2" s="6"/>
      <c r="L2" s="18">
        <v>1</v>
      </c>
      <c r="N2" s="9">
        <v>45249</v>
      </c>
      <c r="O2" t="s">
        <v>48</v>
      </c>
      <c r="P2" s="10">
        <v>94.441151378144383</v>
      </c>
      <c r="Q2" s="10">
        <v>5.5990745263212265</v>
      </c>
      <c r="S2">
        <f>P2/Q2</f>
        <v>16.86727885727845</v>
      </c>
    </row>
    <row r="3" spans="1:19" x14ac:dyDescent="0.25">
      <c r="A3" s="7" t="s">
        <v>25</v>
      </c>
      <c r="B3" s="7">
        <v>20230808</v>
      </c>
      <c r="C3" s="8">
        <v>629</v>
      </c>
      <c r="D3" s="7">
        <v>46</v>
      </c>
      <c r="E3" s="7" t="s">
        <v>11</v>
      </c>
      <c r="F3" s="7" t="s">
        <v>1</v>
      </c>
      <c r="G3" s="7">
        <v>2</v>
      </c>
      <c r="H3" s="7">
        <v>20</v>
      </c>
      <c r="I3" s="7">
        <v>3</v>
      </c>
      <c r="J3" s="7" t="s">
        <v>20</v>
      </c>
      <c r="K3" s="6"/>
      <c r="L3" s="18">
        <v>1</v>
      </c>
      <c r="N3" s="11">
        <v>45249</v>
      </c>
      <c r="O3" t="s">
        <v>53</v>
      </c>
      <c r="P3" s="10">
        <v>97.917984291535873</v>
      </c>
      <c r="Q3" s="10">
        <v>7.4291165844450067</v>
      </c>
      <c r="S3">
        <f t="shared" ref="S3:S38" si="0">P3/Q3</f>
        <v>13.180299861837591</v>
      </c>
    </row>
    <row r="4" spans="1:19" x14ac:dyDescent="0.25">
      <c r="A4" s="4" t="s">
        <v>25</v>
      </c>
      <c r="B4" s="4">
        <v>20230808</v>
      </c>
      <c r="C4" s="5">
        <v>1515</v>
      </c>
      <c r="D4" s="4">
        <v>66</v>
      </c>
      <c r="E4" s="4" t="s">
        <v>2</v>
      </c>
      <c r="F4" s="4" t="s">
        <v>1</v>
      </c>
      <c r="G4" s="4">
        <v>5</v>
      </c>
      <c r="H4" s="4">
        <v>9</v>
      </c>
      <c r="I4" s="4">
        <v>25</v>
      </c>
      <c r="J4" s="4" t="s">
        <v>20</v>
      </c>
      <c r="K4" s="6"/>
      <c r="L4" s="18">
        <v>1</v>
      </c>
      <c r="N4" s="11">
        <v>45249</v>
      </c>
      <c r="O4" t="s">
        <v>55</v>
      </c>
      <c r="P4" s="10">
        <v>86.225849979413368</v>
      </c>
      <c r="Q4" s="10">
        <v>5.8585491988387766</v>
      </c>
      <c r="S4">
        <f t="shared" si="0"/>
        <v>14.71795269663421</v>
      </c>
    </row>
    <row r="5" spans="1:19" x14ac:dyDescent="0.25">
      <c r="A5" s="4" t="s">
        <v>25</v>
      </c>
      <c r="B5" s="4">
        <v>20230808</v>
      </c>
      <c r="C5" s="5">
        <v>1515</v>
      </c>
      <c r="D5" s="4">
        <v>66</v>
      </c>
      <c r="E5" s="4" t="s">
        <v>2</v>
      </c>
      <c r="F5" s="4" t="s">
        <v>1</v>
      </c>
      <c r="G5" s="4">
        <v>5</v>
      </c>
      <c r="H5" s="4">
        <v>18</v>
      </c>
      <c r="I5" s="4">
        <v>3</v>
      </c>
      <c r="J5" s="4" t="s">
        <v>20</v>
      </c>
      <c r="K5" s="6"/>
      <c r="L5" s="18">
        <v>1</v>
      </c>
      <c r="N5" s="9">
        <v>45249</v>
      </c>
      <c r="O5" t="s">
        <v>54</v>
      </c>
      <c r="P5" s="10">
        <v>86.871337946456578</v>
      </c>
      <c r="Q5" s="10">
        <v>5.9861988078474164</v>
      </c>
      <c r="S5">
        <f t="shared" si="0"/>
        <v>14.511936662139481</v>
      </c>
    </row>
    <row r="6" spans="1:19" x14ac:dyDescent="0.25">
      <c r="A6" s="7" t="s">
        <v>25</v>
      </c>
      <c r="B6" s="7">
        <v>20230808</v>
      </c>
      <c r="C6" s="8">
        <v>2038</v>
      </c>
      <c r="D6" s="7">
        <v>77</v>
      </c>
      <c r="E6" s="7" t="s">
        <v>3</v>
      </c>
      <c r="F6" s="7" t="s">
        <v>1</v>
      </c>
      <c r="G6" s="7">
        <v>6</v>
      </c>
      <c r="H6" s="7">
        <v>8</v>
      </c>
      <c r="I6" s="7">
        <v>31</v>
      </c>
      <c r="J6" s="7" t="s">
        <v>20</v>
      </c>
      <c r="K6" s="6"/>
      <c r="L6" s="18">
        <v>1</v>
      </c>
      <c r="N6" s="9">
        <v>45249</v>
      </c>
      <c r="O6" t="s">
        <v>58</v>
      </c>
      <c r="P6" s="10">
        <v>81.458041131935573</v>
      </c>
      <c r="Q6" s="10">
        <v>5.9074616658420869</v>
      </c>
      <c r="S6">
        <f t="shared" si="0"/>
        <v>13.789008839945478</v>
      </c>
    </row>
    <row r="7" spans="1:19" x14ac:dyDescent="0.25">
      <c r="A7" s="7" t="s">
        <v>25</v>
      </c>
      <c r="B7" s="7">
        <v>20230808</v>
      </c>
      <c r="C7" s="8">
        <v>2038</v>
      </c>
      <c r="D7" s="7">
        <v>77</v>
      </c>
      <c r="E7" s="7" t="s">
        <v>3</v>
      </c>
      <c r="F7" s="7" t="s">
        <v>1</v>
      </c>
      <c r="G7" s="7">
        <v>6</v>
      </c>
      <c r="H7" s="7">
        <v>19</v>
      </c>
      <c r="I7" s="7">
        <v>3</v>
      </c>
      <c r="J7" s="7" t="s">
        <v>20</v>
      </c>
      <c r="K7" s="6"/>
      <c r="L7" s="18">
        <v>1</v>
      </c>
      <c r="N7" s="11">
        <v>45249</v>
      </c>
      <c r="O7" t="s">
        <v>57</v>
      </c>
      <c r="P7" s="10">
        <v>90.274819954502277</v>
      </c>
      <c r="Q7" s="10">
        <v>5.3300559578030269</v>
      </c>
      <c r="S7">
        <f t="shared" si="0"/>
        <v>16.936936623027925</v>
      </c>
    </row>
    <row r="8" spans="1:19" x14ac:dyDescent="0.25">
      <c r="A8" s="7" t="s">
        <v>25</v>
      </c>
      <c r="B8" s="7">
        <v>20230808</v>
      </c>
      <c r="C8" s="8">
        <v>2038</v>
      </c>
      <c r="D8" s="7">
        <v>77</v>
      </c>
      <c r="E8" s="7" t="s">
        <v>3</v>
      </c>
      <c r="F8" s="7" t="s">
        <v>1</v>
      </c>
      <c r="G8" s="7">
        <v>6</v>
      </c>
      <c r="H8" s="7">
        <v>19</v>
      </c>
      <c r="I8" s="7">
        <v>3</v>
      </c>
      <c r="J8" s="7" t="s">
        <v>21</v>
      </c>
      <c r="K8" s="6" t="s">
        <v>26</v>
      </c>
      <c r="L8" s="18">
        <v>1</v>
      </c>
      <c r="N8" s="9">
        <v>45249</v>
      </c>
      <c r="O8" t="s">
        <v>56</v>
      </c>
      <c r="P8" s="10">
        <v>91.712497699280163</v>
      </c>
      <c r="Q8" s="10">
        <v>5.8376719263373671</v>
      </c>
      <c r="S8">
        <f t="shared" si="0"/>
        <v>15.710457671577615</v>
      </c>
    </row>
    <row r="9" spans="1:19" x14ac:dyDescent="0.25">
      <c r="A9" s="4" t="s">
        <v>25</v>
      </c>
      <c r="B9" s="4">
        <v>20230809</v>
      </c>
      <c r="C9" s="5">
        <v>1945</v>
      </c>
      <c r="D9" s="4">
        <v>1578</v>
      </c>
      <c r="E9" s="4" t="s">
        <v>5</v>
      </c>
      <c r="F9" s="4" t="s">
        <v>1</v>
      </c>
      <c r="G9" s="4">
        <v>9</v>
      </c>
      <c r="H9" s="4">
        <v>2</v>
      </c>
      <c r="I9" s="4">
        <v>500</v>
      </c>
      <c r="J9" s="4" t="s">
        <v>20</v>
      </c>
      <c r="K9" s="6"/>
      <c r="L9" s="18">
        <v>1</v>
      </c>
      <c r="N9" s="9">
        <v>45249</v>
      </c>
      <c r="O9" t="s">
        <v>61</v>
      </c>
      <c r="P9" s="10">
        <v>47.408550870409378</v>
      </c>
      <c r="Q9" s="10">
        <v>23.266019010516178</v>
      </c>
      <c r="S9">
        <f t="shared" si="0"/>
        <v>2.0376735207248324</v>
      </c>
    </row>
    <row r="10" spans="1:19" x14ac:dyDescent="0.25">
      <c r="A10" s="4" t="s">
        <v>25</v>
      </c>
      <c r="B10" s="4">
        <v>20230809</v>
      </c>
      <c r="C10" s="5">
        <v>1945</v>
      </c>
      <c r="D10" s="4">
        <v>1578</v>
      </c>
      <c r="E10" s="4" t="s">
        <v>5</v>
      </c>
      <c r="F10" s="4" t="s">
        <v>1</v>
      </c>
      <c r="G10" s="4">
        <v>9</v>
      </c>
      <c r="H10" s="4">
        <v>2</v>
      </c>
      <c r="I10" s="4">
        <v>500</v>
      </c>
      <c r="J10" s="4" t="s">
        <v>21</v>
      </c>
      <c r="K10" s="6" t="s">
        <v>26</v>
      </c>
      <c r="L10" s="18">
        <v>1</v>
      </c>
      <c r="N10" s="11">
        <v>45249</v>
      </c>
      <c r="O10" t="s">
        <v>62</v>
      </c>
      <c r="P10" s="10">
        <v>45.530767693556577</v>
      </c>
      <c r="Q10" s="10">
        <v>23.534441085534375</v>
      </c>
      <c r="S10">
        <f t="shared" si="0"/>
        <v>1.9346441042758569</v>
      </c>
    </row>
    <row r="11" spans="1:19" x14ac:dyDescent="0.25">
      <c r="A11" s="4" t="s">
        <v>25</v>
      </c>
      <c r="B11" s="4">
        <v>20230809</v>
      </c>
      <c r="C11" s="5">
        <v>1945</v>
      </c>
      <c r="D11" s="4">
        <v>1578</v>
      </c>
      <c r="E11" s="4" t="s">
        <v>5</v>
      </c>
      <c r="F11" s="4" t="s">
        <v>1</v>
      </c>
      <c r="G11" s="4">
        <v>9</v>
      </c>
      <c r="H11" s="4">
        <v>4</v>
      </c>
      <c r="I11" s="4">
        <v>140</v>
      </c>
      <c r="J11" s="4" t="s">
        <v>20</v>
      </c>
      <c r="K11" s="6"/>
      <c r="L11" s="18">
        <v>1</v>
      </c>
      <c r="N11" s="9">
        <v>45249</v>
      </c>
      <c r="O11" t="s">
        <v>63</v>
      </c>
      <c r="P11" s="10">
        <v>53.393984746627673</v>
      </c>
      <c r="Q11" s="10">
        <v>12.994400939821476</v>
      </c>
      <c r="S11">
        <f t="shared" si="0"/>
        <v>4.1089993293189266</v>
      </c>
    </row>
    <row r="12" spans="1:19" x14ac:dyDescent="0.25">
      <c r="A12" s="4" t="s">
        <v>25</v>
      </c>
      <c r="B12" s="4">
        <v>20230809</v>
      </c>
      <c r="C12" s="5">
        <v>1945</v>
      </c>
      <c r="D12" s="4">
        <v>1578</v>
      </c>
      <c r="E12" s="4" t="s">
        <v>5</v>
      </c>
      <c r="F12" s="4" t="s">
        <v>1</v>
      </c>
      <c r="G12" s="4">
        <v>9</v>
      </c>
      <c r="H12" s="4">
        <v>9</v>
      </c>
      <c r="I12" s="4">
        <v>54</v>
      </c>
      <c r="J12" s="4" t="s">
        <v>20</v>
      </c>
      <c r="K12" s="6"/>
      <c r="L12" s="18">
        <v>3</v>
      </c>
      <c r="N12" s="9">
        <v>45257</v>
      </c>
      <c r="O12" t="s">
        <v>64</v>
      </c>
      <c r="P12" s="10">
        <v>72.294744388714577</v>
      </c>
      <c r="Q12" s="10">
        <v>-4.7138035157085829</v>
      </c>
      <c r="S12">
        <f t="shared" si="0"/>
        <v>-15.336817529155576</v>
      </c>
    </row>
    <row r="13" spans="1:19" x14ac:dyDescent="0.25">
      <c r="A13" s="4" t="s">
        <v>25</v>
      </c>
      <c r="B13" s="4">
        <v>20230809</v>
      </c>
      <c r="C13" s="5">
        <v>1945</v>
      </c>
      <c r="D13" s="4">
        <v>1578</v>
      </c>
      <c r="E13" s="4" t="s">
        <v>5</v>
      </c>
      <c r="F13" s="4" t="s">
        <v>1</v>
      </c>
      <c r="G13" s="4">
        <v>9</v>
      </c>
      <c r="H13" s="4">
        <v>19</v>
      </c>
      <c r="I13" s="4">
        <v>3</v>
      </c>
      <c r="J13" s="4" t="s">
        <v>20</v>
      </c>
      <c r="K13" s="6"/>
      <c r="L13" s="18">
        <v>3</v>
      </c>
      <c r="N13" s="9">
        <v>45257</v>
      </c>
      <c r="O13" t="s">
        <v>59</v>
      </c>
      <c r="P13" s="10">
        <v>84.536469385685763</v>
      </c>
      <c r="Q13" s="10">
        <v>-3.7082032678784627</v>
      </c>
      <c r="S13">
        <f t="shared" si="0"/>
        <v>-22.797150878422791</v>
      </c>
    </row>
    <row r="14" spans="1:19" x14ac:dyDescent="0.25">
      <c r="A14" s="4" t="s">
        <v>25</v>
      </c>
      <c r="B14" s="4">
        <v>20230809</v>
      </c>
      <c r="C14" s="5">
        <v>1945</v>
      </c>
      <c r="D14" s="4">
        <v>1578</v>
      </c>
      <c r="E14" s="4" t="s">
        <v>5</v>
      </c>
      <c r="F14" s="4" t="s">
        <v>1</v>
      </c>
      <c r="G14" s="4">
        <v>9</v>
      </c>
      <c r="H14" s="4">
        <v>19</v>
      </c>
      <c r="I14" s="4">
        <v>3</v>
      </c>
      <c r="J14" s="4" t="s">
        <v>21</v>
      </c>
      <c r="K14" s="6" t="s">
        <v>26</v>
      </c>
      <c r="L14" s="18">
        <v>1</v>
      </c>
      <c r="N14" s="11">
        <v>45249</v>
      </c>
      <c r="O14" t="s">
        <v>60</v>
      </c>
      <c r="P14" s="10">
        <v>79.286854333699466</v>
      </c>
      <c r="Q14" s="10">
        <v>4.8850718067729364</v>
      </c>
      <c r="S14">
        <f t="shared" si="0"/>
        <v>16.230437846127817</v>
      </c>
    </row>
    <row r="15" spans="1:19" x14ac:dyDescent="0.25">
      <c r="A15" s="7" t="s">
        <v>25</v>
      </c>
      <c r="B15" s="7">
        <v>20230809</v>
      </c>
      <c r="C15" s="8">
        <v>2359</v>
      </c>
      <c r="D15" s="7">
        <v>449</v>
      </c>
      <c r="E15" s="7" t="s">
        <v>7</v>
      </c>
      <c r="F15" s="7" t="s">
        <v>1</v>
      </c>
      <c r="G15" s="7">
        <v>10</v>
      </c>
      <c r="H15" s="7">
        <v>2</v>
      </c>
      <c r="I15" s="7">
        <v>440</v>
      </c>
      <c r="J15" s="7" t="s">
        <v>20</v>
      </c>
      <c r="K15" s="6"/>
      <c r="L15" s="18">
        <v>1</v>
      </c>
      <c r="N15" s="11">
        <v>45249</v>
      </c>
      <c r="O15" t="s">
        <v>31</v>
      </c>
      <c r="P15" s="10">
        <v>45.794830952801476</v>
      </c>
      <c r="Q15" s="10">
        <v>27.274455330787376</v>
      </c>
      <c r="S15">
        <f t="shared" si="0"/>
        <v>1.6790374142177029</v>
      </c>
    </row>
    <row r="16" spans="1:19" x14ac:dyDescent="0.25">
      <c r="A16" s="7" t="s">
        <v>25</v>
      </c>
      <c r="B16" s="7">
        <v>20230809</v>
      </c>
      <c r="C16" s="8">
        <v>2359</v>
      </c>
      <c r="D16" s="7">
        <v>449</v>
      </c>
      <c r="E16" s="7" t="s">
        <v>7</v>
      </c>
      <c r="F16" s="7" t="s">
        <v>1</v>
      </c>
      <c r="G16" s="7">
        <v>10</v>
      </c>
      <c r="H16" s="7">
        <v>5</v>
      </c>
      <c r="I16" s="7">
        <v>80</v>
      </c>
      <c r="J16" s="7" t="s">
        <v>20</v>
      </c>
      <c r="K16" s="6"/>
      <c r="L16" s="18">
        <v>1</v>
      </c>
      <c r="N16" s="9">
        <v>45249</v>
      </c>
      <c r="O16" t="s">
        <v>32</v>
      </c>
      <c r="P16" s="10">
        <v>54.450237783607378</v>
      </c>
      <c r="Q16" s="10">
        <v>11.801413939740776</v>
      </c>
      <c r="S16">
        <f t="shared" si="0"/>
        <v>4.613874071499894</v>
      </c>
    </row>
    <row r="17" spans="1:19" x14ac:dyDescent="0.25">
      <c r="A17" s="7" t="s">
        <v>25</v>
      </c>
      <c r="B17" s="7">
        <v>20230809</v>
      </c>
      <c r="C17" s="8">
        <v>2359</v>
      </c>
      <c r="D17" s="7">
        <v>449</v>
      </c>
      <c r="E17" s="7" t="s">
        <v>7</v>
      </c>
      <c r="F17" s="7" t="s">
        <v>1</v>
      </c>
      <c r="G17" s="7">
        <v>10</v>
      </c>
      <c r="H17" s="7">
        <v>11</v>
      </c>
      <c r="I17" s="7">
        <v>47</v>
      </c>
      <c r="J17" s="7" t="s">
        <v>20</v>
      </c>
      <c r="K17" s="6"/>
      <c r="L17" s="18">
        <v>1</v>
      </c>
      <c r="N17" s="11">
        <v>45249</v>
      </c>
      <c r="O17" t="s">
        <v>29</v>
      </c>
      <c r="P17" s="10">
        <v>69.38448211201478</v>
      </c>
      <c r="Q17" s="10">
        <v>5.7285136158299865</v>
      </c>
      <c r="S17">
        <f t="shared" si="0"/>
        <v>12.112126594284419</v>
      </c>
    </row>
    <row r="18" spans="1:19" x14ac:dyDescent="0.25">
      <c r="A18" s="7" t="s">
        <v>25</v>
      </c>
      <c r="B18" s="7">
        <v>20230809</v>
      </c>
      <c r="C18" s="8">
        <v>2359</v>
      </c>
      <c r="D18" s="7">
        <v>449</v>
      </c>
      <c r="E18" s="7" t="s">
        <v>7</v>
      </c>
      <c r="F18" s="7" t="s">
        <v>1</v>
      </c>
      <c r="G18" s="7">
        <v>10</v>
      </c>
      <c r="H18" s="7">
        <v>19</v>
      </c>
      <c r="I18" s="7">
        <v>3</v>
      </c>
      <c r="J18" s="7" t="s">
        <v>20</v>
      </c>
      <c r="K18" s="6"/>
      <c r="L18" s="18">
        <v>1</v>
      </c>
      <c r="N18" s="9">
        <v>45249</v>
      </c>
      <c r="O18" t="s">
        <v>30</v>
      </c>
      <c r="P18" s="10">
        <v>84.128014086523166</v>
      </c>
      <c r="Q18" s="10">
        <v>4.4693158372448067</v>
      </c>
      <c r="S18">
        <f t="shared" si="0"/>
        <v>18.823465861474102</v>
      </c>
    </row>
    <row r="19" spans="1:19" x14ac:dyDescent="0.25">
      <c r="A19" s="4" t="s">
        <v>25</v>
      </c>
      <c r="B19" s="4">
        <v>20230810</v>
      </c>
      <c r="C19" s="5">
        <v>738</v>
      </c>
      <c r="D19" s="4">
        <v>203</v>
      </c>
      <c r="E19" s="4" t="s">
        <v>6</v>
      </c>
      <c r="F19" s="4" t="s">
        <v>1</v>
      </c>
      <c r="G19" s="4">
        <v>13</v>
      </c>
      <c r="H19" s="4">
        <v>5</v>
      </c>
      <c r="I19" s="4">
        <v>120</v>
      </c>
      <c r="J19" s="4" t="s">
        <v>20</v>
      </c>
      <c r="K19" s="6"/>
      <c r="L19" s="18">
        <v>1</v>
      </c>
      <c r="N19" s="9">
        <v>45249</v>
      </c>
      <c r="O19" t="s">
        <v>36</v>
      </c>
      <c r="P19" s="10">
        <v>51.486861207636572</v>
      </c>
      <c r="Q19" s="10">
        <v>19.788461905280975</v>
      </c>
      <c r="S19">
        <f t="shared" si="0"/>
        <v>2.6018627144485746</v>
      </c>
    </row>
    <row r="20" spans="1:19" x14ac:dyDescent="0.25">
      <c r="A20" s="4" t="s">
        <v>25</v>
      </c>
      <c r="B20" s="4">
        <v>20230810</v>
      </c>
      <c r="C20" s="5">
        <v>738</v>
      </c>
      <c r="D20" s="4">
        <v>203</v>
      </c>
      <c r="E20" s="4" t="s">
        <v>6</v>
      </c>
      <c r="F20" s="4" t="s">
        <v>1</v>
      </c>
      <c r="G20" s="4">
        <v>13</v>
      </c>
      <c r="H20" s="4">
        <v>12</v>
      </c>
      <c r="I20" s="4">
        <v>41</v>
      </c>
      <c r="J20" s="4" t="s">
        <v>20</v>
      </c>
      <c r="K20" s="6"/>
      <c r="L20" s="18">
        <v>1</v>
      </c>
      <c r="N20" s="11">
        <v>45249</v>
      </c>
      <c r="O20" t="s">
        <v>33</v>
      </c>
      <c r="P20" s="10">
        <v>76.866274457287687</v>
      </c>
      <c r="Q20" s="10">
        <v>4.5963689527534068</v>
      </c>
      <c r="S20">
        <f t="shared" si="0"/>
        <v>16.72326030555962</v>
      </c>
    </row>
    <row r="21" spans="1:19" x14ac:dyDescent="0.25">
      <c r="A21" s="4" t="s">
        <v>25</v>
      </c>
      <c r="B21" s="4">
        <v>20230810</v>
      </c>
      <c r="C21" s="5">
        <v>738</v>
      </c>
      <c r="D21" s="4">
        <v>203</v>
      </c>
      <c r="E21" s="4" t="s">
        <v>6</v>
      </c>
      <c r="F21" s="4" t="s">
        <v>1</v>
      </c>
      <c r="G21" s="4">
        <v>13</v>
      </c>
      <c r="H21" s="4">
        <v>12</v>
      </c>
      <c r="I21" s="4">
        <v>41</v>
      </c>
      <c r="J21" s="4" t="s">
        <v>21</v>
      </c>
      <c r="K21" s="6" t="s">
        <v>26</v>
      </c>
      <c r="L21" s="18">
        <v>1</v>
      </c>
      <c r="N21" s="9">
        <v>45249</v>
      </c>
      <c r="O21" t="s">
        <v>34</v>
      </c>
      <c r="P21" s="10">
        <v>76.030074136345462</v>
      </c>
      <c r="Q21" s="10">
        <v>5.3002312828010165</v>
      </c>
      <c r="S21">
        <f t="shared" si="0"/>
        <v>14.344671030311304</v>
      </c>
    </row>
    <row r="22" spans="1:19" x14ac:dyDescent="0.25">
      <c r="A22" s="4" t="s">
        <v>25</v>
      </c>
      <c r="B22" s="4">
        <v>20230810</v>
      </c>
      <c r="C22" s="5">
        <v>738</v>
      </c>
      <c r="D22" s="4">
        <v>203</v>
      </c>
      <c r="E22" s="4" t="s">
        <v>6</v>
      </c>
      <c r="F22" s="4" t="s">
        <v>1</v>
      </c>
      <c r="G22" s="4">
        <v>13</v>
      </c>
      <c r="H22" s="4">
        <v>23</v>
      </c>
      <c r="I22" s="4">
        <v>3</v>
      </c>
      <c r="J22" s="4" t="s">
        <v>20</v>
      </c>
      <c r="K22" s="6"/>
      <c r="L22" s="18">
        <v>1</v>
      </c>
      <c r="N22" s="11">
        <v>45249</v>
      </c>
      <c r="O22" t="s">
        <v>35</v>
      </c>
      <c r="P22" s="10">
        <v>83.87862100834738</v>
      </c>
      <c r="Q22" s="10">
        <v>5.0508969997841469</v>
      </c>
      <c r="S22">
        <f t="shared" si="0"/>
        <v>16.606678182495504</v>
      </c>
    </row>
    <row r="23" spans="1:19" x14ac:dyDescent="0.25">
      <c r="A23" s="7" t="s">
        <v>25</v>
      </c>
      <c r="B23" s="7">
        <v>20230810</v>
      </c>
      <c r="C23" s="8">
        <v>2145</v>
      </c>
      <c r="D23" s="7">
        <v>121</v>
      </c>
      <c r="E23" s="7" t="s">
        <v>9</v>
      </c>
      <c r="F23" s="7" t="s">
        <v>1</v>
      </c>
      <c r="G23" s="7">
        <v>14</v>
      </c>
      <c r="H23" s="7">
        <v>2</v>
      </c>
      <c r="I23" s="7">
        <v>116</v>
      </c>
      <c r="J23" s="7" t="s">
        <v>20</v>
      </c>
      <c r="K23" s="6"/>
      <c r="L23" s="18">
        <v>1</v>
      </c>
      <c r="N23" s="9">
        <v>45257</v>
      </c>
      <c r="O23" t="s">
        <v>40</v>
      </c>
      <c r="P23" s="10">
        <v>61.332836095972176</v>
      </c>
      <c r="Q23" s="10">
        <v>13.078521438603886</v>
      </c>
      <c r="S23">
        <f t="shared" si="0"/>
        <v>4.6895848574240189</v>
      </c>
    </row>
    <row r="24" spans="1:19" x14ac:dyDescent="0.25">
      <c r="A24" s="7" t="s">
        <v>25</v>
      </c>
      <c r="B24" s="7">
        <v>20230810</v>
      </c>
      <c r="C24" s="8">
        <v>2145</v>
      </c>
      <c r="D24" s="7">
        <v>121</v>
      </c>
      <c r="E24" s="7" t="s">
        <v>9</v>
      </c>
      <c r="F24" s="7" t="s">
        <v>1</v>
      </c>
      <c r="G24" s="7">
        <v>14</v>
      </c>
      <c r="H24" s="7">
        <v>10</v>
      </c>
      <c r="I24" s="7">
        <v>39</v>
      </c>
      <c r="J24" s="7" t="s">
        <v>20</v>
      </c>
      <c r="K24" s="6"/>
      <c r="L24" s="18">
        <v>1</v>
      </c>
      <c r="N24" s="11">
        <v>45249</v>
      </c>
      <c r="O24" t="s">
        <v>37</v>
      </c>
      <c r="P24" s="10">
        <v>76.103425041691281</v>
      </c>
      <c r="Q24" s="10">
        <v>4.845106742270227</v>
      </c>
      <c r="S24">
        <f t="shared" si="0"/>
        <v>15.707275213926907</v>
      </c>
    </row>
    <row r="25" spans="1:19" x14ac:dyDescent="0.25">
      <c r="A25" s="7" t="s">
        <v>25</v>
      </c>
      <c r="B25" s="7">
        <v>20230810</v>
      </c>
      <c r="C25" s="8">
        <v>2145</v>
      </c>
      <c r="D25" s="7">
        <v>121</v>
      </c>
      <c r="E25" s="7" t="s">
        <v>9</v>
      </c>
      <c r="F25" s="7" t="s">
        <v>1</v>
      </c>
      <c r="G25" s="7">
        <v>14</v>
      </c>
      <c r="H25" s="7">
        <v>18</v>
      </c>
      <c r="I25" s="7">
        <v>3</v>
      </c>
      <c r="J25" s="7" t="s">
        <v>20</v>
      </c>
      <c r="K25" s="6"/>
      <c r="L25" s="18">
        <v>1</v>
      </c>
      <c r="N25" s="9">
        <v>45249</v>
      </c>
      <c r="O25" t="s">
        <v>38</v>
      </c>
      <c r="P25" s="10">
        <v>85.829755090545973</v>
      </c>
      <c r="Q25" s="10">
        <v>5.9539881588452364</v>
      </c>
      <c r="S25">
        <f t="shared" si="0"/>
        <v>14.415506514408735</v>
      </c>
    </row>
    <row r="26" spans="1:19" x14ac:dyDescent="0.25">
      <c r="A26" s="7" t="s">
        <v>25</v>
      </c>
      <c r="B26" s="7">
        <v>20230810</v>
      </c>
      <c r="C26" s="8">
        <v>2145</v>
      </c>
      <c r="D26" s="7">
        <v>121</v>
      </c>
      <c r="E26" s="7" t="s">
        <v>9</v>
      </c>
      <c r="F26" s="7" t="s">
        <v>1</v>
      </c>
      <c r="G26" s="7">
        <v>14</v>
      </c>
      <c r="H26" s="7">
        <v>18</v>
      </c>
      <c r="I26" s="7">
        <v>3</v>
      </c>
      <c r="J26" s="7" t="s">
        <v>21</v>
      </c>
      <c r="K26" s="6" t="s">
        <v>26</v>
      </c>
      <c r="L26" s="18">
        <v>1</v>
      </c>
      <c r="N26" s="11">
        <v>45249</v>
      </c>
      <c r="O26" t="s">
        <v>39</v>
      </c>
      <c r="P26" s="10">
        <v>89.291917822868385</v>
      </c>
      <c r="Q26" s="10">
        <v>5.1165112847885865</v>
      </c>
      <c r="S26">
        <f t="shared" si="0"/>
        <v>17.451719121256254</v>
      </c>
    </row>
    <row r="27" spans="1:19" x14ac:dyDescent="0.25">
      <c r="A27" s="4" t="s">
        <v>25</v>
      </c>
      <c r="B27" s="4">
        <v>20230810</v>
      </c>
      <c r="C27" s="5">
        <v>2358</v>
      </c>
      <c r="D27" s="4">
        <v>137</v>
      </c>
      <c r="E27" s="4" t="s">
        <v>8</v>
      </c>
      <c r="F27" s="4" t="s">
        <v>1</v>
      </c>
      <c r="G27" s="4">
        <v>15</v>
      </c>
      <c r="H27" s="4">
        <v>1</v>
      </c>
      <c r="I27" s="4">
        <v>131</v>
      </c>
      <c r="J27" s="4" t="s">
        <v>20</v>
      </c>
      <c r="K27" s="6"/>
      <c r="L27" s="18">
        <v>1</v>
      </c>
      <c r="N27" s="9">
        <v>45249</v>
      </c>
      <c r="O27" t="s">
        <v>41</v>
      </c>
      <c r="P27" s="10">
        <v>54.186174524362478</v>
      </c>
      <c r="Q27" s="10">
        <v>21.911978765424578</v>
      </c>
      <c r="S27">
        <f t="shared" si="0"/>
        <v>2.4729019275002266</v>
      </c>
    </row>
    <row r="28" spans="1:19" x14ac:dyDescent="0.25">
      <c r="A28" s="4" t="s">
        <v>25</v>
      </c>
      <c r="B28" s="4">
        <v>20230810</v>
      </c>
      <c r="C28" s="5">
        <v>2358</v>
      </c>
      <c r="D28" s="4">
        <v>137</v>
      </c>
      <c r="E28" s="4" t="s">
        <v>8</v>
      </c>
      <c r="F28" s="4" t="s">
        <v>1</v>
      </c>
      <c r="G28" s="4">
        <v>15</v>
      </c>
      <c r="H28" s="4">
        <v>8</v>
      </c>
      <c r="I28" s="4">
        <v>40</v>
      </c>
      <c r="J28" s="4" t="s">
        <v>20</v>
      </c>
      <c r="K28" s="6"/>
      <c r="L28" s="18">
        <v>1</v>
      </c>
      <c r="N28" s="11">
        <v>45249</v>
      </c>
      <c r="O28" t="s">
        <v>44</v>
      </c>
      <c r="P28" s="10">
        <v>67.154614589502074</v>
      </c>
      <c r="Q28" s="10">
        <v>4.7448958342634464</v>
      </c>
      <c r="S28">
        <f t="shared" si="0"/>
        <v>14.153021886080358</v>
      </c>
    </row>
    <row r="29" spans="1:19" x14ac:dyDescent="0.25">
      <c r="A29" s="4" t="s">
        <v>25</v>
      </c>
      <c r="B29" s="4">
        <v>20230810</v>
      </c>
      <c r="C29" s="5">
        <v>2358</v>
      </c>
      <c r="D29" s="4">
        <v>137</v>
      </c>
      <c r="E29" s="4" t="s">
        <v>8</v>
      </c>
      <c r="F29" s="4" t="s">
        <v>1</v>
      </c>
      <c r="G29" s="4">
        <v>15</v>
      </c>
      <c r="H29" s="4">
        <v>19</v>
      </c>
      <c r="I29" s="4">
        <v>3</v>
      </c>
      <c r="J29" s="4" t="s">
        <v>20</v>
      </c>
      <c r="K29" s="6"/>
      <c r="L29" s="18">
        <v>1</v>
      </c>
      <c r="N29" s="11">
        <v>45249</v>
      </c>
      <c r="O29" t="s">
        <v>42</v>
      </c>
      <c r="P29" s="10">
        <v>86.680625592557362</v>
      </c>
      <c r="Q29" s="10">
        <v>5.1809325827929467</v>
      </c>
      <c r="S29">
        <f t="shared" si="0"/>
        <v>16.730699388068356</v>
      </c>
    </row>
    <row r="30" spans="1:19" x14ac:dyDescent="0.25">
      <c r="A30" s="7" t="s">
        <v>25</v>
      </c>
      <c r="B30" s="7">
        <v>20230811</v>
      </c>
      <c r="C30" s="8">
        <v>830</v>
      </c>
      <c r="D30" s="7">
        <v>94</v>
      </c>
      <c r="E30" s="7" t="s">
        <v>4</v>
      </c>
      <c r="F30" s="7" t="s">
        <v>1</v>
      </c>
      <c r="G30" s="7">
        <v>19</v>
      </c>
      <c r="H30" s="7">
        <v>1</v>
      </c>
      <c r="I30" s="7">
        <v>89</v>
      </c>
      <c r="J30" s="7" t="s">
        <v>20</v>
      </c>
      <c r="K30" s="6"/>
      <c r="L30" s="18">
        <v>1</v>
      </c>
      <c r="N30" s="9">
        <v>45249</v>
      </c>
      <c r="O30" t="s">
        <v>45</v>
      </c>
      <c r="P30" s="10">
        <v>64.396620548499584</v>
      </c>
      <c r="Q30" s="10">
        <v>13.429841194850876</v>
      </c>
      <c r="S30">
        <f t="shared" si="0"/>
        <v>4.7950396147044412</v>
      </c>
    </row>
    <row r="31" spans="1:19" x14ac:dyDescent="0.25">
      <c r="A31" s="7" t="s">
        <v>25</v>
      </c>
      <c r="B31" s="7">
        <v>20230811</v>
      </c>
      <c r="C31" s="8">
        <v>830</v>
      </c>
      <c r="D31" s="7">
        <v>94</v>
      </c>
      <c r="E31" s="7" t="s">
        <v>4</v>
      </c>
      <c r="F31" s="7" t="s">
        <v>1</v>
      </c>
      <c r="G31" s="7">
        <v>19</v>
      </c>
      <c r="H31" s="7">
        <v>9</v>
      </c>
      <c r="I31" s="7">
        <v>30</v>
      </c>
      <c r="J31" s="7" t="s">
        <v>20</v>
      </c>
      <c r="K31" s="6"/>
      <c r="L31" s="18">
        <v>1</v>
      </c>
      <c r="N31" s="11">
        <v>45249</v>
      </c>
      <c r="O31" t="s">
        <v>47</v>
      </c>
      <c r="P31" s="10">
        <v>74.181631321630988</v>
      </c>
      <c r="Q31" s="10">
        <v>6.2540243893655267</v>
      </c>
      <c r="S31">
        <f t="shared" si="0"/>
        <v>11.861423413661607</v>
      </c>
    </row>
    <row r="32" spans="1:19" x14ac:dyDescent="0.25">
      <c r="A32" s="7" t="s">
        <v>25</v>
      </c>
      <c r="B32" s="7">
        <v>20230811</v>
      </c>
      <c r="C32" s="8">
        <v>830</v>
      </c>
      <c r="D32" s="7">
        <v>94</v>
      </c>
      <c r="E32" s="7" t="s">
        <v>4</v>
      </c>
      <c r="F32" s="7" t="s">
        <v>1</v>
      </c>
      <c r="G32" s="7">
        <v>19</v>
      </c>
      <c r="H32" s="7">
        <v>18</v>
      </c>
      <c r="I32" s="7">
        <v>5</v>
      </c>
      <c r="J32" s="7" t="s">
        <v>20</v>
      </c>
      <c r="K32" s="6"/>
      <c r="L32" s="18">
        <v>3</v>
      </c>
      <c r="N32" s="9">
        <v>45257</v>
      </c>
      <c r="O32" t="s">
        <v>46</v>
      </c>
      <c r="P32" s="10">
        <v>91.700660719140586</v>
      </c>
      <c r="Q32" s="10">
        <v>-4.6594080574629722</v>
      </c>
      <c r="S32">
        <f t="shared" si="0"/>
        <v>-19.680753346396369</v>
      </c>
    </row>
    <row r="33" spans="1:19" x14ac:dyDescent="0.25">
      <c r="A33" s="4" t="s">
        <v>25</v>
      </c>
      <c r="B33" s="4">
        <v>20230811</v>
      </c>
      <c r="C33" s="5">
        <v>2035</v>
      </c>
      <c r="D33" s="4">
        <v>55</v>
      </c>
      <c r="E33" s="4" t="s">
        <v>10</v>
      </c>
      <c r="F33" s="4" t="s">
        <v>1</v>
      </c>
      <c r="G33" s="4">
        <v>20</v>
      </c>
      <c r="H33" s="4">
        <v>11</v>
      </c>
      <c r="I33" s="4">
        <v>23</v>
      </c>
      <c r="J33" s="4" t="s">
        <v>20</v>
      </c>
      <c r="K33" s="6"/>
      <c r="L33" s="18">
        <v>1</v>
      </c>
      <c r="N33" s="11">
        <v>45249</v>
      </c>
      <c r="O33" t="s">
        <v>49</v>
      </c>
      <c r="P33" s="10">
        <v>82.778357428160177</v>
      </c>
      <c r="Q33" s="10">
        <v>5.8621281598390169</v>
      </c>
      <c r="S33">
        <f t="shared" si="0"/>
        <v>14.120871323705996</v>
      </c>
    </row>
    <row r="34" spans="1:19" x14ac:dyDescent="0.25">
      <c r="A34" s="4" t="s">
        <v>25</v>
      </c>
      <c r="B34" s="4">
        <v>20230811</v>
      </c>
      <c r="C34" s="5">
        <v>2035</v>
      </c>
      <c r="D34" s="4">
        <v>55</v>
      </c>
      <c r="E34" s="4" t="s">
        <v>10</v>
      </c>
      <c r="F34" s="4" t="s">
        <v>1</v>
      </c>
      <c r="G34" s="4">
        <v>20</v>
      </c>
      <c r="H34" s="4">
        <v>22</v>
      </c>
      <c r="I34" s="4">
        <v>3</v>
      </c>
      <c r="J34" s="4" t="s">
        <v>20</v>
      </c>
      <c r="K34" s="6"/>
      <c r="L34" s="18">
        <v>1</v>
      </c>
      <c r="N34" s="9">
        <v>45249</v>
      </c>
      <c r="O34" t="s">
        <v>50</v>
      </c>
      <c r="P34" s="10">
        <v>93.663631781478784</v>
      </c>
      <c r="Q34" s="10">
        <v>5.377178944306217</v>
      </c>
      <c r="S34">
        <f t="shared" si="0"/>
        <v>17.418730667436176</v>
      </c>
    </row>
    <row r="35" spans="1:19" x14ac:dyDescent="0.25">
      <c r="A35" s="7" t="s">
        <v>25</v>
      </c>
      <c r="B35" s="7">
        <v>20230812</v>
      </c>
      <c r="C35" s="8">
        <v>812</v>
      </c>
      <c r="D35" s="7">
        <v>19</v>
      </c>
      <c r="E35" s="7" t="s">
        <v>23</v>
      </c>
      <c r="F35" s="7" t="s">
        <v>1</v>
      </c>
      <c r="G35" s="7">
        <v>24</v>
      </c>
      <c r="H35" s="7">
        <v>9</v>
      </c>
      <c r="I35" s="7">
        <v>3</v>
      </c>
      <c r="J35" s="7" t="s">
        <v>20</v>
      </c>
      <c r="K35" s="6" t="s">
        <v>26</v>
      </c>
      <c r="L35" s="18">
        <v>3</v>
      </c>
      <c r="N35" s="9">
        <v>45257</v>
      </c>
      <c r="O35" t="s">
        <v>51</v>
      </c>
      <c r="P35" s="10">
        <v>102.27305958016106</v>
      </c>
      <c r="Q35" s="10">
        <v>-1.6297241791249526</v>
      </c>
      <c r="S35">
        <f t="shared" si="0"/>
        <v>-62.75482740587092</v>
      </c>
    </row>
    <row r="36" spans="1:19" x14ac:dyDescent="0.25">
      <c r="A36" s="7" t="s">
        <v>25</v>
      </c>
      <c r="B36" s="7">
        <v>20230812</v>
      </c>
      <c r="C36" s="8">
        <v>812</v>
      </c>
      <c r="D36" s="7">
        <v>19</v>
      </c>
      <c r="E36" s="7" t="s">
        <v>23</v>
      </c>
      <c r="F36" s="7" t="s">
        <v>1</v>
      </c>
      <c r="G36" s="7">
        <v>24</v>
      </c>
      <c r="H36" s="7">
        <v>9</v>
      </c>
      <c r="I36" s="7">
        <v>3</v>
      </c>
      <c r="J36" s="7" t="s">
        <v>21</v>
      </c>
      <c r="K36" s="6"/>
      <c r="L36" s="18">
        <v>3</v>
      </c>
      <c r="N36" s="9">
        <v>45257</v>
      </c>
      <c r="O36" t="s">
        <v>52</v>
      </c>
      <c r="P36" s="10">
        <v>104.73531563068806</v>
      </c>
      <c r="Q36" s="10">
        <v>-2.4313414585340229</v>
      </c>
      <c r="S36">
        <f t="shared" si="0"/>
        <v>-43.077172588435282</v>
      </c>
    </row>
    <row r="37" spans="1:19" x14ac:dyDescent="0.25">
      <c r="A37" s="4" t="s">
        <v>25</v>
      </c>
      <c r="B37" s="6"/>
      <c r="C37" s="6"/>
      <c r="D37" s="6"/>
      <c r="E37" s="6"/>
      <c r="F37" s="4" t="s">
        <v>24</v>
      </c>
      <c r="G37" s="6"/>
      <c r="H37" s="6"/>
      <c r="I37" s="6"/>
      <c r="J37" s="4" t="s">
        <v>20</v>
      </c>
      <c r="K37" s="6" t="s">
        <v>27</v>
      </c>
      <c r="L37" s="18">
        <v>1</v>
      </c>
      <c r="N37" s="9">
        <v>45249</v>
      </c>
      <c r="O37" t="s">
        <v>28</v>
      </c>
      <c r="P37" s="10">
        <v>4.1513214608232953</v>
      </c>
      <c r="Q37" s="10">
        <v>0.26564719441047768</v>
      </c>
      <c r="S37">
        <f t="shared" si="0"/>
        <v>15.627198585838174</v>
      </c>
    </row>
    <row r="38" spans="1:19" x14ac:dyDescent="0.25">
      <c r="A38" s="4" t="s">
        <v>25</v>
      </c>
      <c r="B38" s="4">
        <v>20230810</v>
      </c>
      <c r="C38" s="5">
        <v>2358</v>
      </c>
      <c r="D38" s="4">
        <v>137</v>
      </c>
      <c r="E38" s="4" t="s">
        <v>8</v>
      </c>
      <c r="F38" s="4" t="s">
        <v>1</v>
      </c>
      <c r="G38" s="4">
        <v>15</v>
      </c>
      <c r="H38" s="4">
        <v>19</v>
      </c>
      <c r="I38" s="4">
        <v>3</v>
      </c>
      <c r="J38" s="4" t="s">
        <v>21</v>
      </c>
      <c r="K38" s="6" t="s">
        <v>73</v>
      </c>
      <c r="L38" s="18">
        <v>1</v>
      </c>
      <c r="N38" s="9">
        <v>45249</v>
      </c>
      <c r="O38" t="s">
        <v>43</v>
      </c>
      <c r="P38" s="10">
        <v>80.841893527030777</v>
      </c>
      <c r="Q38" s="10">
        <v>5.2787575167995566</v>
      </c>
      <c r="S38">
        <f t="shared" si="0"/>
        <v>15.314568488844737</v>
      </c>
    </row>
  </sheetData>
  <conditionalFormatting sqref="A2:I2 F37 A3:A38 L2:L38">
    <cfRule type="beginsWith" dxfId="26" priority="45" operator="beginsWith" text="r">
      <formula>LEFT(A2,LEN("r"))="r"</formula>
    </cfRule>
    <cfRule type="beginsWith" dxfId="25" priority="46" operator="beginsWith" text="f">
      <formula>LEFT(A2,LEN("f"))="f"</formula>
    </cfRule>
    <cfRule type="beginsWith" dxfId="24" priority="47" operator="beginsWith" text="n">
      <formula>LEFT(A2,LEN("n"))="n"</formula>
    </cfRule>
    <cfRule type="beginsWith" dxfId="23" priority="48" operator="beginsWith" text="y">
      <formula>LEFT(A2,LEN("y"))="y"</formula>
    </cfRule>
    <cfRule type="containsBlanks" dxfId="22" priority="49">
      <formula>LEN(TRIM(A2))=0</formula>
    </cfRule>
  </conditionalFormatting>
  <conditionalFormatting sqref="B3:I36">
    <cfRule type="beginsWith" dxfId="21" priority="12" operator="beginsWith" text="r">
      <formula>LEFT(B3,LEN("r"))="r"</formula>
    </cfRule>
    <cfRule type="beginsWith" dxfId="20" priority="13" operator="beginsWith" text="f">
      <formula>LEFT(B3,LEN("f"))="f"</formula>
    </cfRule>
    <cfRule type="beginsWith" dxfId="19" priority="14" operator="beginsWith" text="n">
      <formula>LEFT(B3,LEN("n"))="n"</formula>
    </cfRule>
    <cfRule type="beginsWith" dxfId="18" priority="15" operator="beginsWith" text="y">
      <formula>LEFT(B3,LEN("y"))="y"</formula>
    </cfRule>
    <cfRule type="containsBlanks" dxfId="17" priority="16">
      <formula>LEN(TRIM(B3))=0</formula>
    </cfRule>
  </conditionalFormatting>
  <conditionalFormatting sqref="J2:J37">
    <cfRule type="cellIs" dxfId="16" priority="27" operator="equal">
      <formula>"F"</formula>
    </cfRule>
    <cfRule type="cellIs" dxfId="15" priority="28" operator="equal">
      <formula>"R"</formula>
    </cfRule>
    <cfRule type="cellIs" dxfId="14" priority="29" operator="equal">
      <formula>"D"</formula>
    </cfRule>
    <cfRule type="cellIs" dxfId="13" priority="30" operator="equal">
      <formula>"Y"</formula>
    </cfRule>
    <cfRule type="cellIs" dxfId="12" priority="31" operator="equal">
      <formula>"N"</formula>
    </cfRule>
    <cfRule type="containsBlanks" dxfId="11" priority="32">
      <formula>LEN(TRIM(J2))=0</formula>
    </cfRule>
  </conditionalFormatting>
  <conditionalFormatting sqref="B38:I38">
    <cfRule type="beginsWith" dxfId="10" priority="1" operator="beginsWith" text="r">
      <formula>LEFT(B38,LEN("r"))="r"</formula>
    </cfRule>
    <cfRule type="beginsWith" dxfId="9" priority="2" operator="beginsWith" text="f">
      <formula>LEFT(B38,LEN("f"))="f"</formula>
    </cfRule>
    <cfRule type="beginsWith" dxfId="8" priority="3" operator="beginsWith" text="n">
      <formula>LEFT(B38,LEN("n"))="n"</formula>
    </cfRule>
    <cfRule type="beginsWith" dxfId="7" priority="4" operator="beginsWith" text="y">
      <formula>LEFT(B38,LEN("y"))="y"</formula>
    </cfRule>
    <cfRule type="containsBlanks" dxfId="6" priority="5">
      <formula>LEN(TRIM(B38))=0</formula>
    </cfRule>
  </conditionalFormatting>
  <conditionalFormatting sqref="J38">
    <cfRule type="cellIs" dxfId="5" priority="6" operator="equal">
      <formula>"F"</formula>
    </cfRule>
    <cfRule type="cellIs" dxfId="4" priority="7" operator="equal">
      <formula>"R"</formula>
    </cfRule>
    <cfRule type="cellIs" dxfId="3" priority="8" operator="equal">
      <formula>"D"</formula>
    </cfRule>
    <cfRule type="cellIs" dxfId="2" priority="9" operator="equal">
      <formula>"Y"</formula>
    </cfRule>
    <cfRule type="cellIs" dxfId="1" priority="10" operator="equal">
      <formula>"N"</formula>
    </cfRule>
    <cfRule type="containsBlanks" dxfId="0" priority="11">
      <formula>LEN(TRIM(J38))=0</formula>
    </cfRule>
  </conditionalFormatting>
  <pageMargins left="0.7" right="0.7" top="0.75" bottom="0.75" header="0.3" footer="0.3"/>
  <pageSetup scale="88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Taylor</dc:creator>
  <cp:lastModifiedBy>Taylor Crockford</cp:lastModifiedBy>
  <cp:lastPrinted>2023-08-18T16:35:39Z</cp:lastPrinted>
  <dcterms:created xsi:type="dcterms:W3CDTF">2022-02-26T14:10:41Z</dcterms:created>
  <dcterms:modified xsi:type="dcterms:W3CDTF">2023-12-04T22:09:45Z</dcterms:modified>
</cp:coreProperties>
</file>