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imspp-my.sharepoint.com/personal/karyan_usgs_gov/Documents/2 ANALYSIS/WROL/wrol R github repo/WROL/figs/tables/"/>
    </mc:Choice>
  </mc:AlternateContent>
  <xr:revisionPtr revIDLastSave="18" documentId="13_ncr:40009_{A479AF4F-E801-478F-BE9D-E8E4BB04DB19}" xr6:coauthVersionLast="47" xr6:coauthVersionMax="47" xr10:uidLastSave="{43EB8648-4C95-4163-89A6-3C3BBE454D24}"/>
  <bookViews>
    <workbookView xWindow="-120" yWindow="-120" windowWidth="29040" windowHeight="17025" xr2:uid="{00000000-000D-0000-FFFF-FFFF00000000}"/>
  </bookViews>
  <sheets>
    <sheet name="C_tab_watershed_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I11" i="1"/>
  <c r="J10" i="1"/>
  <c r="I10" i="1"/>
  <c r="H10" i="1"/>
  <c r="G10" i="1"/>
  <c r="F10" i="1"/>
  <c r="E10" i="1"/>
</calcChain>
</file>

<file path=xl/sharedStrings.xml><?xml version="1.0" encoding="utf-8"?>
<sst xmlns="http://schemas.openxmlformats.org/spreadsheetml/2006/main" count="20" uniqueCount="14">
  <si>
    <t>Watershed</t>
  </si>
  <si>
    <t>Connecticut</t>
  </si>
  <si>
    <t>Deschutes</t>
  </si>
  <si>
    <t>Gunnison</t>
  </si>
  <si>
    <t>Willamette</t>
  </si>
  <si>
    <t>Yakima</t>
  </si>
  <si>
    <t>n</t>
  </si>
  <si>
    <t>s.d.</t>
  </si>
  <si>
    <t>DOC</t>
  </si>
  <si>
    <t>Num. Peaks</t>
  </si>
  <si>
    <t xml:space="preserve">A. I. </t>
  </si>
  <si>
    <t>Norm. Trans.</t>
  </si>
  <si>
    <t>x̅</t>
  </si>
  <si>
    <r>
      <t>mg-C L</t>
    </r>
    <r>
      <rPr>
        <vertAlign val="superscript"/>
        <sz val="11"/>
        <color theme="1"/>
        <rFont val="Times New Roman"/>
        <family val="1"/>
      </rPr>
      <t>-1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</si>
</sst>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19" fillId="0" borderId="0" xfId="0" applyFont="1"/>
    <xf numFmtId="0" fontId="19" fillId="0" borderId="0" xfId="0" applyFont="1" applyAlignment="1">
      <alignment horizontal="center"/>
    </xf>
    <xf numFmtId="2" fontId="19" fillId="0" borderId="0" xfId="0" applyNumberFormat="1" applyFont="1" applyAlignment="1">
      <alignment horizontal="center"/>
    </xf>
    <xf numFmtId="164" fontId="19" fillId="0" borderId="0" xfId="0" applyNumberFormat="1" applyFont="1" applyAlignment="1">
      <alignment horizontal="center"/>
    </xf>
    <xf numFmtId="1" fontId="19" fillId="0" borderId="0" xfId="0" applyNumberFormat="1" applyFont="1" applyAlignment="1">
      <alignment horizontal="center"/>
    </xf>
    <xf numFmtId="0" fontId="19" fillId="0" borderId="10" xfId="0" applyFont="1" applyBorder="1"/>
    <xf numFmtId="0" fontId="19" fillId="0" borderId="10" xfId="0" applyFont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"/>
  <sheetViews>
    <sheetView tabSelected="1" zoomScale="140" zoomScaleNormal="140" workbookViewId="0">
      <selection activeCell="I13" sqref="I13"/>
    </sheetView>
  </sheetViews>
  <sheetFormatPr defaultRowHeight="15" x14ac:dyDescent="0.25"/>
  <cols>
    <col min="1" max="1" width="12.5703125" customWidth="1"/>
    <col min="2" max="10" width="6.28515625" customWidth="1"/>
  </cols>
  <sheetData>
    <row r="1" spans="1:12" ht="15.75" x14ac:dyDescent="0.25">
      <c r="A1" s="1" t="s">
        <v>0</v>
      </c>
      <c r="B1" s="1" t="s">
        <v>6</v>
      </c>
      <c r="C1" s="11" t="s">
        <v>8</v>
      </c>
      <c r="D1" s="11"/>
      <c r="E1" s="11" t="s">
        <v>9</v>
      </c>
      <c r="F1" s="11"/>
      <c r="G1" s="11" t="s">
        <v>10</v>
      </c>
      <c r="H1" s="11"/>
      <c r="I1" s="11" t="s">
        <v>11</v>
      </c>
      <c r="J1" s="11"/>
    </row>
    <row r="2" spans="1:12" ht="18" x14ac:dyDescent="0.25">
      <c r="A2" s="1"/>
      <c r="B2" s="1"/>
      <c r="C2" s="10" t="s">
        <v>13</v>
      </c>
      <c r="D2" s="10"/>
      <c r="E2" s="1"/>
      <c r="F2" s="1"/>
      <c r="G2" s="1"/>
      <c r="H2" s="1"/>
      <c r="I2" s="1"/>
      <c r="J2" s="1"/>
    </row>
    <row r="3" spans="1:12" ht="15.75" x14ac:dyDescent="0.25">
      <c r="B3" s="6"/>
      <c r="C3" s="9" t="s">
        <v>12</v>
      </c>
      <c r="D3" s="7" t="s">
        <v>7</v>
      </c>
      <c r="E3" s="9" t="s">
        <v>12</v>
      </c>
      <c r="F3" s="7" t="s">
        <v>7</v>
      </c>
      <c r="G3" s="9" t="s">
        <v>12</v>
      </c>
      <c r="H3" s="7" t="s">
        <v>7</v>
      </c>
      <c r="I3" s="9" t="s">
        <v>12</v>
      </c>
      <c r="J3" s="7" t="s">
        <v>7</v>
      </c>
      <c r="L3" s="8"/>
    </row>
    <row r="4" spans="1:12" ht="15.75" x14ac:dyDescent="0.25">
      <c r="A4" s="1" t="s">
        <v>5</v>
      </c>
      <c r="B4" s="2">
        <v>193</v>
      </c>
      <c r="C4" s="3">
        <v>1.3839999999999999</v>
      </c>
      <c r="D4" s="3">
        <v>0.49399999999999999</v>
      </c>
      <c r="E4" s="5">
        <v>7189.0309999999999</v>
      </c>
      <c r="F4" s="5">
        <v>439.37</v>
      </c>
      <c r="G4" s="3">
        <v>0.23699999999999999</v>
      </c>
      <c r="H4" s="3">
        <v>1.6E-2</v>
      </c>
      <c r="I4" s="4">
        <v>10.531000000000001</v>
      </c>
      <c r="J4" s="4">
        <v>0.64800000000000002</v>
      </c>
    </row>
    <row r="5" spans="1:12" ht="15.75" x14ac:dyDescent="0.25">
      <c r="A5" s="1" t="s">
        <v>2</v>
      </c>
      <c r="B5" s="2">
        <v>43</v>
      </c>
      <c r="C5" s="3">
        <v>1.006</v>
      </c>
      <c r="D5" s="3">
        <v>0.92100000000000004</v>
      </c>
      <c r="E5" s="5">
        <v>4119.9530000000004</v>
      </c>
      <c r="F5" s="5">
        <v>1054.2660000000001</v>
      </c>
      <c r="G5" s="3">
        <v>0.183</v>
      </c>
      <c r="H5" s="3">
        <v>3.5999999999999997E-2</v>
      </c>
      <c r="I5" s="4">
        <v>9.89</v>
      </c>
      <c r="J5" s="4">
        <v>1.6719999999999999</v>
      </c>
    </row>
    <row r="6" spans="1:12" ht="15.75" x14ac:dyDescent="0.25">
      <c r="A6" s="1" t="s">
        <v>4</v>
      </c>
      <c r="B6" s="2">
        <v>52</v>
      </c>
      <c r="C6" s="3">
        <v>1.2509999999999999</v>
      </c>
      <c r="D6" s="3">
        <v>0.44400000000000001</v>
      </c>
      <c r="E6" s="5">
        <v>4892.058</v>
      </c>
      <c r="F6" s="5">
        <v>863.98900000000003</v>
      </c>
      <c r="G6" s="3">
        <v>0.214</v>
      </c>
      <c r="H6" s="3">
        <v>2.3E-2</v>
      </c>
      <c r="I6" s="4">
        <v>11.101000000000001</v>
      </c>
      <c r="J6" s="4">
        <v>1.1240000000000001</v>
      </c>
    </row>
    <row r="7" spans="1:12" ht="15.75" x14ac:dyDescent="0.25">
      <c r="A7" s="1" t="s">
        <v>3</v>
      </c>
      <c r="B7" s="2">
        <v>29</v>
      </c>
      <c r="C7" s="3">
        <v>1.506</v>
      </c>
      <c r="D7" s="3">
        <v>1.1080000000000001</v>
      </c>
      <c r="E7" s="5">
        <v>5001.241</v>
      </c>
      <c r="F7" s="5">
        <v>1242.9970000000001</v>
      </c>
      <c r="G7" s="3">
        <v>0.218</v>
      </c>
      <c r="H7" s="3">
        <v>3.1E-2</v>
      </c>
      <c r="I7" s="4">
        <v>10.488</v>
      </c>
      <c r="J7" s="4">
        <v>1.73</v>
      </c>
    </row>
    <row r="8" spans="1:12" ht="15.75" x14ac:dyDescent="0.25">
      <c r="A8" s="1" t="s">
        <v>1</v>
      </c>
      <c r="B8" s="2">
        <v>45</v>
      </c>
      <c r="C8" s="3">
        <v>2.8849999999999998</v>
      </c>
      <c r="D8" s="3">
        <v>1.262</v>
      </c>
      <c r="E8" s="5">
        <v>5528.4219999999996</v>
      </c>
      <c r="F8" s="5">
        <v>942.47</v>
      </c>
      <c r="G8" s="3">
        <v>0.23</v>
      </c>
      <c r="H8" s="3">
        <v>2.7E-2</v>
      </c>
      <c r="I8" s="4">
        <v>10.981</v>
      </c>
      <c r="J8" s="4">
        <v>1.4510000000000001</v>
      </c>
    </row>
    <row r="10" spans="1:12" x14ac:dyDescent="0.25">
      <c r="E10" s="12">
        <f>AVERAGE(E5:E8)</f>
        <v>4885.4184999999998</v>
      </c>
      <c r="F10" s="12">
        <f>AVERAGE(F5:F8)</f>
        <v>1025.9305000000002</v>
      </c>
      <c r="G10" s="13">
        <f>AVERAGE(G4:G8)</f>
        <v>0.21640000000000001</v>
      </c>
      <c r="H10" s="13">
        <f>AVERAGE(H4:H8)</f>
        <v>2.6600000000000002E-2</v>
      </c>
      <c r="I10" s="13">
        <f>AVERAGE(I4:I8)</f>
        <v>10.5982</v>
      </c>
      <c r="J10" s="13">
        <f>AVERAGE(J4:J8)</f>
        <v>1.325</v>
      </c>
    </row>
    <row r="11" spans="1:12" x14ac:dyDescent="0.25">
      <c r="E11" s="12"/>
      <c r="I11" s="13">
        <f>I10-J10</f>
        <v>9.273200000000001</v>
      </c>
    </row>
    <row r="12" spans="1:12" x14ac:dyDescent="0.25">
      <c r="I12" s="13">
        <f>I10+J10</f>
        <v>11.9232</v>
      </c>
    </row>
  </sheetData>
  <mergeCells count="5">
    <mergeCell ref="C2:D2"/>
    <mergeCell ref="C1:D1"/>
    <mergeCell ref="E1:F1"/>
    <mergeCell ref="G1:H1"/>
    <mergeCell ref="I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C_tab_watershed_ds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Ryan, Kevin A</cp:lastModifiedBy>
  <dcterms:created xsi:type="dcterms:W3CDTF">2023-12-07T18:11:44Z</dcterms:created>
  <dcterms:modified xsi:type="dcterms:W3CDTF">2023-12-28T15:19:47Z</dcterms:modified>
</cp:coreProperties>
</file>