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zbf12\Desktop\大三下实验报告\微波光学布拉格衍射（未完成）\"/>
    </mc:Choice>
  </mc:AlternateContent>
  <xr:revisionPtr revIDLastSave="0" documentId="13_ncr:1_{CB0DE68B-6448-40DB-8DF9-862A82213535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B4" i="1"/>
</calcChain>
</file>

<file path=xl/sharedStrings.xml><?xml version="1.0" encoding="utf-8"?>
<sst xmlns="http://schemas.openxmlformats.org/spreadsheetml/2006/main" count="12" uniqueCount="11">
  <si>
    <t>入射角</t>
    <phoneticPr fontId="1" type="noConversion"/>
  </si>
  <si>
    <t>平均值</t>
    <phoneticPr fontId="1" type="noConversion"/>
  </si>
  <si>
    <t>相对误差</t>
    <phoneticPr fontId="1" type="noConversion"/>
  </si>
  <si>
    <t>反射角(正)</t>
    <phoneticPr fontId="1" type="noConversion"/>
  </si>
  <si>
    <t>反射角(反)</t>
    <phoneticPr fontId="1" type="noConversion"/>
  </si>
  <si>
    <t>角度(弧度)</t>
  </si>
  <si>
    <t>电流(微安)</t>
  </si>
  <si>
    <t>K</t>
  </si>
  <si>
    <t>K</t>
    <phoneticPr fontId="1" type="noConversion"/>
  </si>
  <si>
    <t>100面</t>
    <phoneticPr fontId="1" type="noConversion"/>
  </si>
  <si>
    <t>110面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</si>
</sst>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zoomScale="130" zoomScaleNormal="130" workbookViewId="0">
      <selection activeCell="A8" sqref="A8:T9"/>
    </sheetView>
  </sheetViews>
  <sheetFormatPr defaultRowHeight="14" x14ac:dyDescent="0.3"/>
  <cols>
    <col min="2" max="10" width="6.6640625" customWidth="1"/>
  </cols>
  <sheetData>
    <row r="1" spans="1:20" x14ac:dyDescent="0.3">
      <c r="A1" s="1" t="s">
        <v>0</v>
      </c>
      <c r="B1" s="2">
        <v>25</v>
      </c>
      <c r="C1" s="2">
        <v>30</v>
      </c>
      <c r="D1" s="2">
        <v>35</v>
      </c>
      <c r="E1" s="2">
        <v>40</v>
      </c>
      <c r="F1" s="2">
        <v>45</v>
      </c>
      <c r="G1" s="2">
        <v>50</v>
      </c>
      <c r="H1" s="2">
        <v>55</v>
      </c>
      <c r="I1" s="2">
        <v>60</v>
      </c>
      <c r="J1" s="2">
        <v>65</v>
      </c>
    </row>
    <row r="2" spans="1:20" x14ac:dyDescent="0.3">
      <c r="A2" s="1" t="s">
        <v>3</v>
      </c>
      <c r="B2" s="2">
        <v>22.6</v>
      </c>
      <c r="C2" s="2">
        <v>32.700000000000003</v>
      </c>
      <c r="D2" s="2">
        <v>34.200000000000003</v>
      </c>
      <c r="E2" s="2">
        <v>39.5</v>
      </c>
      <c r="F2" s="2">
        <v>46.6</v>
      </c>
      <c r="G2" s="2">
        <v>52.5</v>
      </c>
      <c r="H2" s="2">
        <v>55.7</v>
      </c>
      <c r="I2" s="2">
        <v>62</v>
      </c>
      <c r="J2" s="2">
        <v>61.5</v>
      </c>
    </row>
    <row r="3" spans="1:20" x14ac:dyDescent="0.3">
      <c r="A3" s="1" t="s">
        <v>4</v>
      </c>
      <c r="B3" s="2">
        <v>22.2</v>
      </c>
      <c r="C3" s="2">
        <v>27.8</v>
      </c>
      <c r="D3" s="2">
        <v>34.200000000000003</v>
      </c>
      <c r="E3" s="2">
        <v>37.5</v>
      </c>
      <c r="F3" s="2">
        <v>46.9</v>
      </c>
      <c r="G3" s="2">
        <v>49.6</v>
      </c>
      <c r="H3" s="2">
        <v>55.5</v>
      </c>
      <c r="I3" s="2">
        <v>79.5</v>
      </c>
      <c r="J3" s="2">
        <v>61.5</v>
      </c>
    </row>
    <row r="4" spans="1:20" x14ac:dyDescent="0.3">
      <c r="A4" s="1" t="s">
        <v>1</v>
      </c>
      <c r="B4" s="2">
        <f>(B2+B3)/2</f>
        <v>22.4</v>
      </c>
      <c r="C4" s="2">
        <f t="shared" ref="C4:J4" si="0">(C2+C3)/2</f>
        <v>30.25</v>
      </c>
      <c r="D4" s="2">
        <f t="shared" si="0"/>
        <v>34.200000000000003</v>
      </c>
      <c r="E4" s="2">
        <f t="shared" si="0"/>
        <v>38.5</v>
      </c>
      <c r="F4" s="2">
        <f t="shared" si="0"/>
        <v>46.75</v>
      </c>
      <c r="G4" s="2">
        <f t="shared" si="0"/>
        <v>51.05</v>
      </c>
      <c r="H4" s="2">
        <f t="shared" si="0"/>
        <v>55.6</v>
      </c>
      <c r="I4" s="2">
        <f t="shared" si="0"/>
        <v>70.75</v>
      </c>
      <c r="J4" s="2">
        <f t="shared" si="0"/>
        <v>61.5</v>
      </c>
    </row>
    <row r="5" spans="1:20" x14ac:dyDescent="0.3">
      <c r="A5" s="1" t="s">
        <v>2</v>
      </c>
      <c r="B5" s="3">
        <f>ABS(B1-B4)/B1</f>
        <v>0.10400000000000005</v>
      </c>
      <c r="C5" s="3">
        <f t="shared" ref="C5:J5" si="1">ABS(C1-C4)/C1</f>
        <v>8.3333333333333332E-3</v>
      </c>
      <c r="D5" s="3">
        <f t="shared" si="1"/>
        <v>2.2857142857142777E-2</v>
      </c>
      <c r="E5" s="3">
        <f t="shared" si="1"/>
        <v>3.7499999999999999E-2</v>
      </c>
      <c r="F5" s="3">
        <f t="shared" si="1"/>
        <v>3.888888888888889E-2</v>
      </c>
      <c r="G5" s="3">
        <f t="shared" si="1"/>
        <v>2.0999999999999942E-2</v>
      </c>
      <c r="H5" s="3">
        <f t="shared" si="1"/>
        <v>1.0909090909090934E-2</v>
      </c>
      <c r="I5" s="3">
        <f t="shared" si="1"/>
        <v>0.17916666666666667</v>
      </c>
      <c r="J5" s="3">
        <f t="shared" si="1"/>
        <v>5.3846153846153849E-2</v>
      </c>
    </row>
    <row r="7" spans="1:20" x14ac:dyDescent="0.3">
      <c r="A7" s="7"/>
    </row>
    <row r="8" spans="1:20" x14ac:dyDescent="0.3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4037-E502-4459-91EA-6BEA75A470D8}">
  <dimension ref="A1:U5"/>
  <sheetViews>
    <sheetView zoomScale="175" zoomScaleNormal="175" workbookViewId="0">
      <selection activeCell="A4" sqref="A4:J6"/>
    </sheetView>
  </sheetViews>
  <sheetFormatPr defaultRowHeight="14" x14ac:dyDescent="0.3"/>
  <cols>
    <col min="1" max="1" width="8.4140625" customWidth="1"/>
    <col min="2" max="10" width="5.58203125" customWidth="1"/>
    <col min="11" max="11" width="2.75" customWidth="1"/>
    <col min="12" max="21" width="4.4140625" customWidth="1"/>
  </cols>
  <sheetData>
    <row r="1" spans="1:21" x14ac:dyDescent="0.3">
      <c r="A1" s="9" t="s">
        <v>5</v>
      </c>
      <c r="B1" s="10">
        <v>-0.78500000000000003</v>
      </c>
      <c r="C1" s="10">
        <v>-0.69799999999999995</v>
      </c>
      <c r="D1" s="10">
        <v>-0.61099999999999999</v>
      </c>
      <c r="E1" s="10">
        <v>-0.52300000000000002</v>
      </c>
      <c r="F1" s="10">
        <v>-0.436</v>
      </c>
      <c r="G1" s="10">
        <v>-0.34899999999999998</v>
      </c>
      <c r="H1" s="10">
        <v>-0.26200000000000001</v>
      </c>
      <c r="I1" s="10">
        <v>-0.17399999999999999</v>
      </c>
      <c r="J1" s="10">
        <v>-8.6999999999999994E-2</v>
      </c>
      <c r="K1" s="10">
        <v>0</v>
      </c>
      <c r="L1" s="10">
        <v>8.7220000000000006E-2</v>
      </c>
      <c r="M1" s="10">
        <v>0.17444000000000001</v>
      </c>
      <c r="N1" s="10">
        <v>0.26167000000000001</v>
      </c>
      <c r="O1" s="10">
        <v>0.34888999999999998</v>
      </c>
      <c r="P1" s="10">
        <v>0.43611</v>
      </c>
      <c r="Q1" s="10">
        <v>0.52332999999999996</v>
      </c>
      <c r="R1" s="10">
        <v>0.61055999999999999</v>
      </c>
      <c r="S1" s="10">
        <v>0.69777999999999996</v>
      </c>
      <c r="T1" s="10">
        <v>0.78500000000000003</v>
      </c>
      <c r="U1" s="5"/>
    </row>
    <row r="2" spans="1:21" x14ac:dyDescent="0.3">
      <c r="A2" s="9" t="s">
        <v>6</v>
      </c>
      <c r="B2" s="10">
        <v>46</v>
      </c>
      <c r="C2" s="10">
        <v>48</v>
      </c>
      <c r="D2" s="10">
        <v>54</v>
      </c>
      <c r="E2" s="10">
        <v>60</v>
      </c>
      <c r="F2" s="10">
        <v>68</v>
      </c>
      <c r="G2" s="10">
        <v>76</v>
      </c>
      <c r="H2" s="10">
        <v>89</v>
      </c>
      <c r="I2" s="10">
        <v>85</v>
      </c>
      <c r="J2" s="10">
        <v>86</v>
      </c>
      <c r="K2" s="10">
        <v>84</v>
      </c>
      <c r="L2" s="10">
        <v>84</v>
      </c>
      <c r="M2" s="10">
        <v>82</v>
      </c>
      <c r="N2" s="10">
        <v>80</v>
      </c>
      <c r="O2" s="10">
        <v>76</v>
      </c>
      <c r="P2" s="10">
        <v>76</v>
      </c>
      <c r="Q2" s="10">
        <v>68</v>
      </c>
      <c r="R2" s="10">
        <v>56</v>
      </c>
      <c r="S2" s="10">
        <v>48</v>
      </c>
      <c r="T2" s="10">
        <v>44</v>
      </c>
      <c r="U2" s="5"/>
    </row>
    <row r="4" spans="1:21" x14ac:dyDescent="0.3">
      <c r="A4" s="7"/>
    </row>
    <row r="5" spans="1:21" x14ac:dyDescent="0.3">
      <c r="A5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4511-1D76-498B-9C06-E07B409F8747}">
  <dimension ref="A1:H2"/>
  <sheetViews>
    <sheetView zoomScale="160" zoomScaleNormal="160" workbookViewId="0">
      <selection activeCell="H7" sqref="H7"/>
    </sheetView>
  </sheetViews>
  <sheetFormatPr defaultRowHeight="14" x14ac:dyDescent="0.3"/>
  <cols>
    <col min="2" max="4" width="6.33203125" style="7" customWidth="1"/>
    <col min="5" max="5" width="1.58203125" style="7" customWidth="1"/>
    <col min="6" max="8" width="5.25" style="7" customWidth="1"/>
  </cols>
  <sheetData>
    <row r="1" spans="1:8" x14ac:dyDescent="0.3">
      <c r="A1" s="9" t="s">
        <v>7</v>
      </c>
      <c r="B1" s="9">
        <v>-3</v>
      </c>
      <c r="C1" s="9">
        <v>-2</v>
      </c>
      <c r="D1" s="9">
        <v>-1</v>
      </c>
      <c r="E1" s="9">
        <v>0</v>
      </c>
      <c r="F1" s="9">
        <v>1</v>
      </c>
      <c r="G1" s="9">
        <v>2</v>
      </c>
      <c r="H1" s="9">
        <v>3</v>
      </c>
    </row>
    <row r="2" spans="1:8" x14ac:dyDescent="0.3">
      <c r="A2" s="9" t="s">
        <v>5</v>
      </c>
      <c r="B2" s="9">
        <v>-0.80200000000000005</v>
      </c>
      <c r="C2" s="9">
        <v>-0.628</v>
      </c>
      <c r="D2" s="9">
        <v>-0.314</v>
      </c>
      <c r="E2" s="9">
        <v>0</v>
      </c>
      <c r="F2" s="9">
        <v>0.314</v>
      </c>
      <c r="G2" s="9">
        <v>0.628</v>
      </c>
      <c r="H2" s="9">
        <v>0.872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ACA5-5801-4BD6-BFBD-30775330F8F6}">
  <dimension ref="A1:G5"/>
  <sheetViews>
    <sheetView tabSelected="1" zoomScale="280" zoomScaleNormal="280" workbookViewId="0">
      <selection activeCell="C7" sqref="C7"/>
    </sheetView>
  </sheetViews>
  <sheetFormatPr defaultRowHeight="14" x14ac:dyDescent="0.3"/>
  <cols>
    <col min="2" max="8" width="5.58203125" customWidth="1"/>
  </cols>
  <sheetData>
    <row r="1" spans="1:7" x14ac:dyDescent="0.3">
      <c r="A1" s="1" t="s">
        <v>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s="1" t="s">
        <v>9</v>
      </c>
      <c r="B2" s="1">
        <v>0.92456000000000005</v>
      </c>
      <c r="C2" s="1">
        <v>1.02922</v>
      </c>
      <c r="D2" s="1">
        <v>1.099</v>
      </c>
      <c r="E2" s="1">
        <v>1.20367</v>
      </c>
      <c r="F2" s="1">
        <v>1.2734399999999999</v>
      </c>
      <c r="G2" s="1">
        <v>1.3432200000000001</v>
      </c>
    </row>
    <row r="3" spans="1:7" x14ac:dyDescent="0.3">
      <c r="A3" s="1" t="s">
        <v>10</v>
      </c>
      <c r="B3" s="1">
        <v>0.99399999999999999</v>
      </c>
      <c r="C3" s="1">
        <v>1.413</v>
      </c>
      <c r="D3" s="11"/>
      <c r="E3" s="11"/>
      <c r="F3" s="11"/>
      <c r="G3" s="11"/>
    </row>
    <row r="4" spans="1:7" x14ac:dyDescent="0.3">
      <c r="A4" s="7"/>
    </row>
    <row r="5" spans="1:7" x14ac:dyDescent="0.3">
      <c r="A5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郑卜凡</dc:creator>
  <cp:lastModifiedBy>卜凡 郑</cp:lastModifiedBy>
  <dcterms:created xsi:type="dcterms:W3CDTF">2015-06-05T18:19:34Z</dcterms:created>
  <dcterms:modified xsi:type="dcterms:W3CDTF">2024-06-08T06:01:57Z</dcterms:modified>
</cp:coreProperties>
</file>