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研究生课题\项目\中南电力设计院-有源配电网线损分析\"/>
    </mc:Choice>
  </mc:AlternateContent>
  <xr:revisionPtr revIDLastSave="0" documentId="13_ncr:1_{7FFD108E-4FF3-41A4-BFEA-A2997077E6E5}" xr6:coauthVersionLast="45" xr6:coauthVersionMax="45" xr10:uidLastSave="{00000000-0000-0000-0000-000000000000}"/>
  <bookViews>
    <workbookView xWindow="-120" yWindow="-120" windowWidth="21840" windowHeight="13140" activeTab="3" xr2:uid="{00000000-000D-0000-FFFF-FFFF00000000}"/>
  </bookViews>
  <sheets>
    <sheet name="节点" sheetId="1" r:id="rId1"/>
    <sheet name="线路" sheetId="2" r:id="rId2"/>
    <sheet name="节点计算结果" sheetId="3" r:id="rId3"/>
    <sheet name="线路计算结果" sheetId="5" r:id="rId4"/>
    <sheet name="网损计算结果" sheetId="4" r:id="rId5"/>
  </sheets>
  <definedNames>
    <definedName name="_xlnm._FilterDatabase" localSheetId="0" hidden="1">节点!$A$1:$AY$82</definedName>
    <definedName name="_xlnm._FilterDatabase" localSheetId="1" hidden="1">线路!$A$54:$F$54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4" l="1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F33" i="2"/>
  <c r="E3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F23" i="2"/>
  <c r="E2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F3" i="2"/>
  <c r="E3" i="2"/>
  <c r="AY62" i="1" l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B43" i="1"/>
</calcChain>
</file>

<file path=xl/sharedStrings.xml><?xml version="1.0" encoding="utf-8"?>
<sst xmlns="http://schemas.openxmlformats.org/spreadsheetml/2006/main" count="516" uniqueCount="282">
  <si>
    <t>节点i编号</t>
    <phoneticPr fontId="1" type="noConversion"/>
  </si>
  <si>
    <t>节点j编号</t>
    <phoneticPr fontId="1" type="noConversion"/>
  </si>
  <si>
    <t>线路类型</t>
    <phoneticPr fontId="1" type="noConversion"/>
  </si>
  <si>
    <t>长度</t>
    <phoneticPr fontId="1" type="noConversion"/>
  </si>
  <si>
    <t>电阻</t>
    <phoneticPr fontId="1" type="noConversion"/>
  </si>
  <si>
    <t>电抗</t>
    <phoneticPr fontId="1" type="noConversion"/>
  </si>
  <si>
    <t>架空线路</t>
    <phoneticPr fontId="1" type="noConversion"/>
  </si>
  <si>
    <t>联络节点45</t>
    <phoneticPr fontId="1" type="noConversion"/>
  </si>
  <si>
    <t>联络节点46</t>
    <phoneticPr fontId="1" type="noConversion"/>
  </si>
  <si>
    <t>联络节点47</t>
    <phoneticPr fontId="1" type="noConversion"/>
  </si>
  <si>
    <r>
      <rPr>
        <sz val="11"/>
        <color theme="1"/>
        <rFont val="等线"/>
        <family val="2"/>
      </rPr>
      <t>节点编号</t>
    </r>
    <phoneticPr fontId="1" type="noConversion"/>
  </si>
  <si>
    <r>
      <rPr>
        <sz val="11"/>
        <color theme="1"/>
        <rFont val="等线"/>
        <family val="2"/>
      </rPr>
      <t>节点名</t>
    </r>
    <phoneticPr fontId="1" type="noConversion"/>
  </si>
  <si>
    <r>
      <rPr>
        <sz val="11"/>
        <color theme="1"/>
        <rFont val="等线"/>
        <family val="2"/>
      </rPr>
      <t>节点类型</t>
    </r>
    <phoneticPr fontId="1" type="noConversion"/>
  </si>
  <si>
    <r>
      <t>1</t>
    </r>
    <r>
      <rPr>
        <sz val="11"/>
        <color theme="1"/>
        <rFont val="等线"/>
        <family val="2"/>
      </rPr>
      <t>有功功率</t>
    </r>
    <phoneticPr fontId="1" type="noConversion"/>
  </si>
  <si>
    <r>
      <t>2</t>
    </r>
    <r>
      <rPr>
        <sz val="11"/>
        <color theme="1"/>
        <rFont val="等线"/>
        <family val="2"/>
      </rPr>
      <t>有功功率</t>
    </r>
    <phoneticPr fontId="1" type="noConversion"/>
  </si>
  <si>
    <r>
      <t>3</t>
    </r>
    <r>
      <rPr>
        <sz val="11"/>
        <color theme="1"/>
        <rFont val="等线"/>
        <family val="2"/>
      </rPr>
      <t>有功功率</t>
    </r>
    <phoneticPr fontId="1" type="noConversion"/>
  </si>
  <si>
    <r>
      <t>4</t>
    </r>
    <r>
      <rPr>
        <sz val="11"/>
        <color theme="1"/>
        <rFont val="等线"/>
        <family val="2"/>
      </rPr>
      <t>有功功率</t>
    </r>
  </si>
  <si>
    <r>
      <t>5</t>
    </r>
    <r>
      <rPr>
        <sz val="11"/>
        <color theme="1"/>
        <rFont val="等线"/>
        <family val="2"/>
      </rPr>
      <t>有功功率</t>
    </r>
  </si>
  <si>
    <r>
      <t>6</t>
    </r>
    <r>
      <rPr>
        <sz val="11"/>
        <color theme="1"/>
        <rFont val="等线"/>
        <family val="2"/>
      </rPr>
      <t>有功功率</t>
    </r>
  </si>
  <si>
    <r>
      <t>7</t>
    </r>
    <r>
      <rPr>
        <sz val="11"/>
        <color theme="1"/>
        <rFont val="等线"/>
        <family val="2"/>
      </rPr>
      <t>有功功率</t>
    </r>
  </si>
  <si>
    <r>
      <t>8</t>
    </r>
    <r>
      <rPr>
        <sz val="11"/>
        <color theme="1"/>
        <rFont val="等线"/>
        <family val="2"/>
      </rPr>
      <t>有功功率</t>
    </r>
  </si>
  <si>
    <r>
      <t>9</t>
    </r>
    <r>
      <rPr>
        <sz val="11"/>
        <color theme="1"/>
        <rFont val="等线"/>
        <family val="2"/>
      </rPr>
      <t>有功功率</t>
    </r>
  </si>
  <si>
    <r>
      <t>10</t>
    </r>
    <r>
      <rPr>
        <sz val="11"/>
        <color theme="1"/>
        <rFont val="等线"/>
        <family val="2"/>
      </rPr>
      <t>有功功率</t>
    </r>
  </si>
  <si>
    <r>
      <t>11</t>
    </r>
    <r>
      <rPr>
        <sz val="11"/>
        <color theme="1"/>
        <rFont val="等线"/>
        <family val="2"/>
      </rPr>
      <t>有功功率</t>
    </r>
  </si>
  <si>
    <r>
      <t>12</t>
    </r>
    <r>
      <rPr>
        <sz val="11"/>
        <color theme="1"/>
        <rFont val="等线"/>
        <family val="2"/>
      </rPr>
      <t>有功功率</t>
    </r>
  </si>
  <si>
    <r>
      <t>13</t>
    </r>
    <r>
      <rPr>
        <sz val="11"/>
        <color theme="1"/>
        <rFont val="等线"/>
        <family val="2"/>
      </rPr>
      <t>有功功率</t>
    </r>
  </si>
  <si>
    <r>
      <t>14</t>
    </r>
    <r>
      <rPr>
        <sz val="11"/>
        <color theme="1"/>
        <rFont val="等线"/>
        <family val="2"/>
      </rPr>
      <t>有功功率</t>
    </r>
  </si>
  <si>
    <r>
      <t>15</t>
    </r>
    <r>
      <rPr>
        <sz val="11"/>
        <color theme="1"/>
        <rFont val="等线"/>
        <family val="2"/>
      </rPr>
      <t>有功功率</t>
    </r>
  </si>
  <si>
    <r>
      <t>16</t>
    </r>
    <r>
      <rPr>
        <sz val="11"/>
        <color theme="1"/>
        <rFont val="等线"/>
        <family val="2"/>
      </rPr>
      <t>有功功率</t>
    </r>
  </si>
  <si>
    <r>
      <t>17</t>
    </r>
    <r>
      <rPr>
        <sz val="11"/>
        <color theme="1"/>
        <rFont val="等线"/>
        <family val="2"/>
      </rPr>
      <t>有功功率</t>
    </r>
  </si>
  <si>
    <r>
      <t>18</t>
    </r>
    <r>
      <rPr>
        <sz val="11"/>
        <color theme="1"/>
        <rFont val="等线"/>
        <family val="2"/>
      </rPr>
      <t>有功功率</t>
    </r>
  </si>
  <si>
    <r>
      <t>19</t>
    </r>
    <r>
      <rPr>
        <sz val="11"/>
        <color theme="1"/>
        <rFont val="等线"/>
        <family val="2"/>
      </rPr>
      <t>有功功率</t>
    </r>
  </si>
  <si>
    <r>
      <t>20</t>
    </r>
    <r>
      <rPr>
        <sz val="11"/>
        <color theme="1"/>
        <rFont val="等线"/>
        <family val="2"/>
      </rPr>
      <t>有功功率</t>
    </r>
  </si>
  <si>
    <r>
      <t>21</t>
    </r>
    <r>
      <rPr>
        <sz val="11"/>
        <color theme="1"/>
        <rFont val="等线"/>
        <family val="2"/>
      </rPr>
      <t>有功功率</t>
    </r>
  </si>
  <si>
    <r>
      <t>22</t>
    </r>
    <r>
      <rPr>
        <sz val="11"/>
        <color theme="1"/>
        <rFont val="等线"/>
        <family val="2"/>
      </rPr>
      <t>有功功率</t>
    </r>
  </si>
  <si>
    <r>
      <t>23</t>
    </r>
    <r>
      <rPr>
        <sz val="11"/>
        <color theme="1"/>
        <rFont val="等线"/>
        <family val="2"/>
      </rPr>
      <t>有功功率</t>
    </r>
  </si>
  <si>
    <r>
      <t>24</t>
    </r>
    <r>
      <rPr>
        <sz val="11"/>
        <color theme="1"/>
        <rFont val="等线"/>
        <family val="2"/>
      </rPr>
      <t>有功功率</t>
    </r>
  </si>
  <si>
    <r>
      <t>1</t>
    </r>
    <r>
      <rPr>
        <sz val="11"/>
        <color theme="1"/>
        <rFont val="等线"/>
        <family val="2"/>
      </rPr>
      <t>无功功率</t>
    </r>
    <phoneticPr fontId="1" type="noConversion"/>
  </si>
  <si>
    <r>
      <t>2</t>
    </r>
    <r>
      <rPr>
        <sz val="11"/>
        <color theme="1"/>
        <rFont val="等线"/>
        <family val="2"/>
      </rPr>
      <t>无功功率</t>
    </r>
    <phoneticPr fontId="1" type="noConversion"/>
  </si>
  <si>
    <r>
      <t>3</t>
    </r>
    <r>
      <rPr>
        <sz val="11"/>
        <color theme="1"/>
        <rFont val="等线"/>
        <family val="2"/>
      </rPr>
      <t>无功功率</t>
    </r>
    <phoneticPr fontId="1" type="noConversion"/>
  </si>
  <si>
    <r>
      <t>4</t>
    </r>
    <r>
      <rPr>
        <sz val="11"/>
        <color theme="1"/>
        <rFont val="等线"/>
        <family val="2"/>
      </rPr>
      <t>无功功率</t>
    </r>
  </si>
  <si>
    <r>
      <t>5</t>
    </r>
    <r>
      <rPr>
        <sz val="11"/>
        <color theme="1"/>
        <rFont val="等线"/>
        <family val="2"/>
      </rPr>
      <t>无功功率</t>
    </r>
  </si>
  <si>
    <r>
      <t>6</t>
    </r>
    <r>
      <rPr>
        <sz val="11"/>
        <color theme="1"/>
        <rFont val="等线"/>
        <family val="2"/>
      </rPr>
      <t>无功功率</t>
    </r>
  </si>
  <si>
    <r>
      <t>7</t>
    </r>
    <r>
      <rPr>
        <sz val="11"/>
        <color theme="1"/>
        <rFont val="等线"/>
        <family val="2"/>
      </rPr>
      <t>无功功率</t>
    </r>
  </si>
  <si>
    <r>
      <t>8</t>
    </r>
    <r>
      <rPr>
        <sz val="11"/>
        <color theme="1"/>
        <rFont val="等线"/>
        <family val="2"/>
      </rPr>
      <t>无功功率</t>
    </r>
  </si>
  <si>
    <r>
      <t>9</t>
    </r>
    <r>
      <rPr>
        <sz val="11"/>
        <color theme="1"/>
        <rFont val="等线"/>
        <family val="2"/>
      </rPr>
      <t>无功功率</t>
    </r>
  </si>
  <si>
    <r>
      <t>10</t>
    </r>
    <r>
      <rPr>
        <sz val="11"/>
        <color theme="1"/>
        <rFont val="等线"/>
        <family val="2"/>
      </rPr>
      <t>无功功率</t>
    </r>
  </si>
  <si>
    <r>
      <t>11</t>
    </r>
    <r>
      <rPr>
        <sz val="11"/>
        <color theme="1"/>
        <rFont val="等线"/>
        <family val="2"/>
      </rPr>
      <t>无功功率</t>
    </r>
  </si>
  <si>
    <r>
      <t>12</t>
    </r>
    <r>
      <rPr>
        <sz val="11"/>
        <color theme="1"/>
        <rFont val="等线"/>
        <family val="2"/>
      </rPr>
      <t>无功功率</t>
    </r>
  </si>
  <si>
    <r>
      <t>13</t>
    </r>
    <r>
      <rPr>
        <sz val="11"/>
        <color theme="1"/>
        <rFont val="等线"/>
        <family val="2"/>
      </rPr>
      <t>无功功率</t>
    </r>
  </si>
  <si>
    <r>
      <t>14</t>
    </r>
    <r>
      <rPr>
        <sz val="11"/>
        <color theme="1"/>
        <rFont val="等线"/>
        <family val="2"/>
      </rPr>
      <t>无功功率</t>
    </r>
  </si>
  <si>
    <r>
      <t>15</t>
    </r>
    <r>
      <rPr>
        <sz val="11"/>
        <color theme="1"/>
        <rFont val="等线"/>
        <family val="2"/>
      </rPr>
      <t>无功功率</t>
    </r>
  </si>
  <si>
    <r>
      <t>16</t>
    </r>
    <r>
      <rPr>
        <sz val="11"/>
        <color theme="1"/>
        <rFont val="等线"/>
        <family val="2"/>
      </rPr>
      <t>无功功率</t>
    </r>
  </si>
  <si>
    <r>
      <t>17</t>
    </r>
    <r>
      <rPr>
        <sz val="11"/>
        <color theme="1"/>
        <rFont val="等线"/>
        <family val="2"/>
      </rPr>
      <t>无功功率</t>
    </r>
  </si>
  <si>
    <r>
      <t>18</t>
    </r>
    <r>
      <rPr>
        <sz val="11"/>
        <color theme="1"/>
        <rFont val="等线"/>
        <family val="2"/>
      </rPr>
      <t>无功功率</t>
    </r>
  </si>
  <si>
    <r>
      <t>19</t>
    </r>
    <r>
      <rPr>
        <sz val="11"/>
        <color theme="1"/>
        <rFont val="等线"/>
        <family val="2"/>
      </rPr>
      <t>无功功率</t>
    </r>
  </si>
  <si>
    <r>
      <t>20</t>
    </r>
    <r>
      <rPr>
        <sz val="11"/>
        <color theme="1"/>
        <rFont val="等线"/>
        <family val="2"/>
      </rPr>
      <t>无功功率</t>
    </r>
  </si>
  <si>
    <r>
      <t>21</t>
    </r>
    <r>
      <rPr>
        <sz val="11"/>
        <color theme="1"/>
        <rFont val="等线"/>
        <family val="2"/>
      </rPr>
      <t>无功功率</t>
    </r>
  </si>
  <si>
    <r>
      <t>22</t>
    </r>
    <r>
      <rPr>
        <sz val="11"/>
        <color theme="1"/>
        <rFont val="等线"/>
        <family val="2"/>
      </rPr>
      <t>无功功率</t>
    </r>
  </si>
  <si>
    <r>
      <t>23</t>
    </r>
    <r>
      <rPr>
        <sz val="11"/>
        <color theme="1"/>
        <rFont val="等线"/>
        <family val="2"/>
      </rPr>
      <t>无功功率</t>
    </r>
  </si>
  <si>
    <r>
      <t>24</t>
    </r>
    <r>
      <rPr>
        <sz val="11"/>
        <color theme="1"/>
        <rFont val="等线"/>
        <family val="2"/>
      </rPr>
      <t>无功功率</t>
    </r>
  </si>
  <si>
    <r>
      <t>110kV</t>
    </r>
    <r>
      <rPr>
        <sz val="11"/>
        <color theme="1"/>
        <rFont val="等线"/>
        <family val="2"/>
      </rPr>
      <t>白鹿变电站</t>
    </r>
    <phoneticPr fontId="1" type="noConversion"/>
  </si>
  <si>
    <r>
      <rPr>
        <sz val="11"/>
        <color theme="1"/>
        <rFont val="等线"/>
        <family val="2"/>
      </rPr>
      <t>平衡节点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</si>
  <si>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</t>
    </r>
    <phoneticPr fontId="1" type="noConversion"/>
  </si>
  <si>
    <r>
      <t>PQ</t>
    </r>
    <r>
      <rPr>
        <sz val="11"/>
        <color theme="1"/>
        <rFont val="等线"/>
        <family val="2"/>
      </rPr>
      <t>节点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</si>
  <si>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</si>
  <si>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</t>
    </r>
    <phoneticPr fontId="1" type="noConversion"/>
  </si>
  <si>
    <r>
      <rPr>
        <sz val="11"/>
        <color theme="1"/>
        <rFont val="等线"/>
        <family val="2"/>
      </rPr>
      <t>五宋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</si>
  <si>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五宋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</si>
  <si>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</si>
  <si>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5</t>
    </r>
    <phoneticPr fontId="1" type="noConversion"/>
  </si>
  <si>
    <r>
      <rPr>
        <sz val="11"/>
        <color theme="1"/>
        <rFont val="等线"/>
        <family val="2"/>
      </rPr>
      <t>五宋</t>
    </r>
    <r>
      <rPr>
        <sz val="11"/>
        <color theme="1"/>
        <rFont val="Times New Roman"/>
        <family val="1"/>
      </rPr>
      <t>6#</t>
    </r>
    <r>
      <rPr>
        <sz val="11"/>
        <color theme="1"/>
        <rFont val="等线"/>
        <family val="2"/>
      </rPr>
      <t>变台</t>
    </r>
    <phoneticPr fontId="1" type="noConversion"/>
  </si>
  <si>
    <r>
      <rPr>
        <sz val="11"/>
        <color theme="1"/>
        <rFont val="等线"/>
        <family val="2"/>
      </rPr>
      <t>宏美金华电站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</si>
  <si>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6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</si>
  <si>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7</t>
    </r>
    <phoneticPr fontId="1" type="noConversion"/>
  </si>
  <si>
    <r>
      <rPr>
        <sz val="11"/>
        <color theme="1"/>
        <rFont val="等线"/>
        <family val="2"/>
      </rPr>
      <t>五宋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</si>
  <si>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5#</t>
    </r>
    <r>
      <rPr>
        <sz val="11"/>
        <color theme="1"/>
        <rFont val="等线"/>
        <family val="2"/>
      </rPr>
      <t>配变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</si>
  <si>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8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</si>
  <si>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9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</si>
  <si>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4#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</si>
  <si>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10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</si>
  <si>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11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</si>
  <si>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6#</t>
    </r>
    <r>
      <rPr>
        <sz val="11"/>
        <color theme="1"/>
        <rFont val="等线"/>
        <family val="2"/>
      </rPr>
      <t>配变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</si>
  <si>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12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</si>
  <si>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</si>
  <si>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13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</si>
  <si>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14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</si>
  <si>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7#</t>
    </r>
    <r>
      <rPr>
        <sz val="11"/>
        <color theme="1"/>
        <rFont val="等线"/>
        <family val="2"/>
      </rPr>
      <t>配变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</si>
  <si>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15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</si>
  <si>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16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</si>
  <si>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</si>
  <si>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17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</si>
  <si>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18</t>
    </r>
    <phoneticPr fontId="1" type="noConversion"/>
  </si>
  <si>
    <r>
      <rPr>
        <sz val="11"/>
        <color theme="1"/>
        <rFont val="等线"/>
        <family val="2"/>
      </rPr>
      <t>鱼东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</si>
  <si>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19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</si>
  <si>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20</t>
    </r>
    <phoneticPr fontId="1" type="noConversion"/>
  </si>
  <si>
    <r>
      <rPr>
        <sz val="11"/>
        <color theme="1"/>
        <rFont val="等线"/>
        <family val="2"/>
      </rPr>
      <t>长岗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</si>
  <si>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21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</si>
  <si>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22</t>
    </r>
    <phoneticPr fontId="1" type="noConversion"/>
  </si>
  <si>
    <r>
      <rPr>
        <sz val="11"/>
        <color theme="1"/>
        <rFont val="等线"/>
        <family val="2"/>
      </rPr>
      <t>移动专变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</si>
  <si>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23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</si>
  <si>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24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</si>
  <si>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25</t>
    </r>
    <phoneticPr fontId="1" type="noConversion"/>
  </si>
  <si>
    <r>
      <rPr>
        <sz val="11"/>
        <color theme="1"/>
        <rFont val="等线"/>
        <family val="2"/>
      </rPr>
      <t>长岗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</si>
  <si>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电信专变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</si>
  <si>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26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</si>
  <si>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27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</si>
  <si>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28</t>
    </r>
    <phoneticPr fontId="1" type="noConversion"/>
  </si>
  <si>
    <r>
      <rPr>
        <sz val="11"/>
        <color theme="1"/>
        <rFont val="等线"/>
        <family val="2"/>
      </rPr>
      <t>韩家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</si>
  <si>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29</t>
    </r>
    <phoneticPr fontId="1" type="noConversion"/>
  </si>
  <si>
    <r>
      <rPr>
        <sz val="11"/>
        <color theme="1"/>
        <rFont val="等线"/>
        <family val="2"/>
      </rPr>
      <t>韩家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</si>
  <si>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韩家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</si>
  <si>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30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</si>
  <si>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31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</si>
  <si>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32</t>
    </r>
    <phoneticPr fontId="1" type="noConversion"/>
  </si>
  <si>
    <r>
      <rPr>
        <sz val="11"/>
        <color theme="1"/>
        <rFont val="等线"/>
        <family val="2"/>
      </rPr>
      <t>梅花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</si>
  <si>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33</t>
    </r>
    <phoneticPr fontId="1" type="noConversion"/>
  </si>
  <si>
    <r>
      <rPr>
        <sz val="11"/>
        <color theme="1"/>
        <rFont val="等线"/>
        <family val="2"/>
      </rPr>
      <t>梅花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</si>
  <si>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34</t>
    </r>
    <phoneticPr fontId="1" type="noConversion"/>
  </si>
  <si>
    <r>
      <rPr>
        <sz val="11"/>
        <color theme="1"/>
        <rFont val="等线"/>
        <family val="2"/>
      </rPr>
      <t>梅花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</si>
  <si>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长丈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</si>
  <si>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35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</si>
  <si>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36</t>
    </r>
    <phoneticPr fontId="1" type="noConversion"/>
  </si>
  <si>
    <r>
      <rPr>
        <sz val="11"/>
        <color theme="1"/>
        <rFont val="等线"/>
        <family val="2"/>
      </rPr>
      <t>长丈</t>
    </r>
    <r>
      <rPr>
        <sz val="11"/>
        <color theme="1"/>
        <rFont val="Times New Roman"/>
        <family val="1"/>
      </rPr>
      <t>5#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</si>
  <si>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37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</si>
  <si>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38</t>
    </r>
    <phoneticPr fontId="1" type="noConversion"/>
  </si>
  <si>
    <r>
      <rPr>
        <sz val="11"/>
        <color theme="1"/>
        <rFont val="等线"/>
        <family val="2"/>
      </rPr>
      <t>长丈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</si>
  <si>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39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</si>
  <si>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40</t>
    </r>
    <phoneticPr fontId="1" type="noConversion"/>
  </si>
  <si>
    <r>
      <rPr>
        <sz val="11"/>
        <color theme="1"/>
        <rFont val="等线"/>
        <family val="2"/>
      </rPr>
      <t>长丈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</si>
  <si>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41</t>
    </r>
    <phoneticPr fontId="1" type="noConversion"/>
  </si>
  <si>
    <r>
      <rPr>
        <sz val="11"/>
        <color theme="1"/>
        <rFont val="等线"/>
        <family val="2"/>
      </rPr>
      <t>长丈</t>
    </r>
    <r>
      <rPr>
        <sz val="11"/>
        <color theme="1"/>
        <rFont val="Times New Roman"/>
        <family val="1"/>
      </rPr>
      <t>4#</t>
    </r>
    <phoneticPr fontId="1" type="noConversion"/>
  </si>
  <si>
    <r>
      <rPr>
        <sz val="11"/>
        <color theme="1"/>
        <rFont val="等线"/>
        <family val="2"/>
      </rPr>
      <t>庙垭</t>
    </r>
    <r>
      <rPr>
        <sz val="11"/>
        <color theme="1"/>
        <rFont val="Times New Roman"/>
        <family val="1"/>
      </rPr>
      <t>3#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</si>
  <si>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42</t>
    </r>
    <phoneticPr fontId="1" type="noConversion"/>
  </si>
  <si>
    <r>
      <rPr>
        <sz val="11"/>
        <color theme="1"/>
        <rFont val="等线"/>
        <family val="2"/>
      </rPr>
      <t>渝福采砂厂</t>
    </r>
    <phoneticPr fontId="1" type="noConversion"/>
  </si>
  <si>
    <r>
      <rPr>
        <sz val="11"/>
        <color theme="1"/>
        <rFont val="等线"/>
        <family val="2"/>
      </rPr>
      <t>庙垭</t>
    </r>
    <r>
      <rPr>
        <sz val="11"/>
        <color theme="1"/>
        <rFont val="Times New Roman"/>
        <family val="1"/>
      </rPr>
      <t>1#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</si>
  <si>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43</t>
    </r>
    <phoneticPr fontId="1" type="noConversion"/>
  </si>
  <si>
    <r>
      <rPr>
        <sz val="11"/>
        <color theme="1"/>
        <rFont val="等线"/>
        <family val="2"/>
      </rPr>
      <t>联络节点</t>
    </r>
    <r>
      <rPr>
        <sz val="11"/>
        <color theme="1"/>
        <rFont val="Times New Roman"/>
        <family val="1"/>
      </rPr>
      <t>44</t>
    </r>
    <phoneticPr fontId="1" type="noConversion"/>
  </si>
  <si>
    <r>
      <rPr>
        <sz val="11"/>
        <color theme="1"/>
        <rFont val="等线"/>
        <family val="2"/>
      </rPr>
      <t>独水溪电站</t>
    </r>
    <phoneticPr fontId="1" type="noConversion"/>
  </si>
  <si>
    <r>
      <rPr>
        <sz val="11"/>
        <color theme="1"/>
        <rFont val="等线"/>
        <family val="2"/>
      </rPr>
      <t>庙垭</t>
    </r>
    <r>
      <rPr>
        <sz val="11"/>
        <color theme="1"/>
        <rFont val="Times New Roman"/>
        <family val="1"/>
      </rPr>
      <t>2#</t>
    </r>
    <phoneticPr fontId="1" type="noConversion"/>
  </si>
  <si>
    <r>
      <rPr>
        <sz val="11"/>
        <color theme="1"/>
        <rFont val="等线"/>
        <family val="2"/>
      </rPr>
      <t>姚家沟电站</t>
    </r>
    <phoneticPr fontId="1" type="noConversion"/>
  </si>
  <si>
    <t>LGJ-50</t>
    <phoneticPr fontId="1" type="noConversion"/>
  </si>
  <si>
    <t>LGJ-70</t>
    <phoneticPr fontId="1" type="noConversion"/>
  </si>
  <si>
    <t>LGJ-35</t>
    <phoneticPr fontId="1" type="noConversion"/>
  </si>
  <si>
    <t>变压器类型</t>
    <phoneticPr fontId="1" type="noConversion"/>
  </si>
  <si>
    <t>变比</t>
    <phoneticPr fontId="1" type="noConversion"/>
  </si>
  <si>
    <t>变压器</t>
    <phoneticPr fontId="1" type="noConversion"/>
  </si>
  <si>
    <t>载流量</t>
    <phoneticPr fontId="1" type="noConversion"/>
  </si>
  <si>
    <t>S11-50</t>
    <phoneticPr fontId="1" type="noConversion"/>
  </si>
  <si>
    <t>S11-100</t>
    <phoneticPr fontId="1" type="noConversion"/>
  </si>
  <si>
    <t>S11-M-100</t>
    <phoneticPr fontId="1" type="noConversion"/>
  </si>
  <si>
    <t>S11-160</t>
    <phoneticPr fontId="1" type="noConversion"/>
  </si>
  <si>
    <t>S9-100</t>
    <phoneticPr fontId="1" type="noConversion"/>
  </si>
  <si>
    <t>S11-30</t>
    <phoneticPr fontId="1" type="noConversion"/>
  </si>
  <si>
    <t>S13-800</t>
    <phoneticPr fontId="1" type="noConversion"/>
  </si>
  <si>
    <t>S9-30</t>
    <phoneticPr fontId="1" type="noConversion"/>
  </si>
  <si>
    <t>S9-20</t>
    <phoneticPr fontId="1" type="noConversion"/>
  </si>
  <si>
    <t>等效电阻(10kV侧)</t>
    <phoneticPr fontId="1" type="noConversion"/>
  </si>
  <si>
    <t>等效电抗（10kV侧)</t>
    <phoneticPr fontId="1" type="noConversion"/>
  </si>
  <si>
    <t>1电压</t>
    <phoneticPr fontId="1" type="noConversion"/>
  </si>
  <si>
    <t>2电压</t>
    <phoneticPr fontId="1" type="noConversion"/>
  </si>
  <si>
    <t>3电压</t>
    <phoneticPr fontId="1" type="noConversion"/>
  </si>
  <si>
    <t>4电压</t>
  </si>
  <si>
    <t>5电压</t>
  </si>
  <si>
    <t>6电压</t>
  </si>
  <si>
    <t>7电压</t>
  </si>
  <si>
    <t>8电压</t>
  </si>
  <si>
    <t>9电压</t>
  </si>
  <si>
    <t>10电压</t>
  </si>
  <si>
    <t>11电压</t>
  </si>
  <si>
    <t>12电压</t>
  </si>
  <si>
    <t>13电压</t>
  </si>
  <si>
    <t>14电压</t>
  </si>
  <si>
    <t>15电压</t>
  </si>
  <si>
    <t>16电压</t>
  </si>
  <si>
    <t>17电压</t>
  </si>
  <si>
    <t>18电压</t>
  </si>
  <si>
    <t>19电压</t>
  </si>
  <si>
    <t>20电压</t>
  </si>
  <si>
    <t>21电压</t>
  </si>
  <si>
    <t>22电压</t>
  </si>
  <si>
    <t>23电压</t>
  </si>
  <si>
    <t>24电压</t>
  </si>
  <si>
    <t>时间1</t>
    <phoneticPr fontId="1" type="noConversion"/>
  </si>
  <si>
    <t>时间2</t>
    <phoneticPr fontId="1" type="noConversion"/>
  </si>
  <si>
    <t>时间3</t>
    <phoneticPr fontId="1" type="noConversion"/>
  </si>
  <si>
    <t>时间4</t>
  </si>
  <si>
    <t>时间5</t>
  </si>
  <si>
    <t>时间6</t>
  </si>
  <si>
    <t>时间7</t>
  </si>
  <si>
    <t>时间8</t>
  </si>
  <si>
    <t>时间9</t>
  </si>
  <si>
    <t>时间10</t>
  </si>
  <si>
    <t>时间11</t>
  </si>
  <si>
    <t>时间12</t>
  </si>
  <si>
    <t>时间13</t>
  </si>
  <si>
    <t>时间14</t>
  </si>
  <si>
    <t>时间15</t>
  </si>
  <si>
    <t>时间16</t>
  </si>
  <si>
    <t>时间17</t>
  </si>
  <si>
    <t>时间18</t>
  </si>
  <si>
    <t>时间19</t>
  </si>
  <si>
    <t>时间20</t>
  </si>
  <si>
    <t>时间21</t>
  </si>
  <si>
    <t>时间22</t>
  </si>
  <si>
    <t>时间23</t>
  </si>
  <si>
    <t>时间24</t>
  </si>
  <si>
    <t>时间段</t>
    <phoneticPr fontId="1" type="noConversion"/>
  </si>
  <si>
    <t>总计</t>
    <phoneticPr fontId="1" type="noConversion"/>
  </si>
  <si>
    <t>网损(kWh)</t>
    <phoneticPr fontId="1" type="noConversion"/>
  </si>
  <si>
    <t>1功角</t>
    <phoneticPr fontId="1" type="noConversion"/>
  </si>
  <si>
    <t>2功角</t>
    <phoneticPr fontId="1" type="noConversion"/>
  </si>
  <si>
    <t>3功角</t>
    <phoneticPr fontId="1" type="noConversion"/>
  </si>
  <si>
    <t>4功角</t>
  </si>
  <si>
    <t>5功角</t>
  </si>
  <si>
    <t>6功角</t>
  </si>
  <si>
    <t>7功角</t>
  </si>
  <si>
    <t>8功角</t>
  </si>
  <si>
    <t>9功角</t>
  </si>
  <si>
    <t>10功角</t>
  </si>
  <si>
    <t>11功角</t>
  </si>
  <si>
    <t>12功角</t>
  </si>
  <si>
    <t>13功角</t>
  </si>
  <si>
    <t>14功角</t>
  </si>
  <si>
    <t>15功角</t>
  </si>
  <si>
    <t>16功角</t>
  </si>
  <si>
    <t>17功角</t>
  </si>
  <si>
    <t>18功角</t>
  </si>
  <si>
    <t>19功角</t>
  </si>
  <si>
    <t>20功角</t>
  </si>
  <si>
    <t>21功角</t>
  </si>
  <si>
    <t>22功角</t>
  </si>
  <si>
    <t>23功角</t>
  </si>
  <si>
    <t>24功角</t>
  </si>
  <si>
    <t>1有功</t>
    <phoneticPr fontId="1" type="noConversion"/>
  </si>
  <si>
    <t>2有功</t>
    <phoneticPr fontId="1" type="noConversion"/>
  </si>
  <si>
    <t>3有功</t>
    <phoneticPr fontId="1" type="noConversion"/>
  </si>
  <si>
    <t>4有功</t>
  </si>
  <si>
    <t>5有功</t>
  </si>
  <si>
    <t>6有功</t>
  </si>
  <si>
    <t>7有功</t>
  </si>
  <si>
    <t>8有功</t>
  </si>
  <si>
    <t>9有功</t>
  </si>
  <si>
    <t>10有功</t>
  </si>
  <si>
    <t>11有功</t>
  </si>
  <si>
    <t>12有功</t>
  </si>
  <si>
    <t>13有功</t>
  </si>
  <si>
    <t>14有功</t>
  </si>
  <si>
    <t>15有功</t>
  </si>
  <si>
    <t>16有功</t>
  </si>
  <si>
    <t>17有功</t>
  </si>
  <si>
    <t>18有功</t>
  </si>
  <si>
    <t>19有功</t>
  </si>
  <si>
    <t>20有功</t>
  </si>
  <si>
    <t>21有功</t>
  </si>
  <si>
    <t>22有功</t>
  </si>
  <si>
    <t>23有功</t>
  </si>
  <si>
    <t>24有功</t>
  </si>
  <si>
    <t>1无功</t>
    <phoneticPr fontId="1" type="noConversion"/>
  </si>
  <si>
    <t>2无功</t>
    <phoneticPr fontId="1" type="noConversion"/>
  </si>
  <si>
    <t>3无功</t>
    <phoneticPr fontId="1" type="noConversion"/>
  </si>
  <si>
    <t>4无功</t>
  </si>
  <si>
    <t>5无功</t>
  </si>
  <si>
    <t>6无功</t>
  </si>
  <si>
    <t>7无功</t>
  </si>
  <si>
    <t>8无功</t>
  </si>
  <si>
    <t>9无功</t>
  </si>
  <si>
    <t>10无功</t>
  </si>
  <si>
    <t>11无功</t>
  </si>
  <si>
    <t>12无功</t>
  </si>
  <si>
    <t>13无功</t>
  </si>
  <si>
    <t>14无功</t>
  </si>
  <si>
    <t>15无功</t>
  </si>
  <si>
    <t>16无功</t>
  </si>
  <si>
    <t>17无功</t>
  </si>
  <si>
    <t>18无功</t>
  </si>
  <si>
    <t>19无功</t>
  </si>
  <si>
    <t>20无功</t>
  </si>
  <si>
    <t>21无功</t>
  </si>
  <si>
    <t>22无功</t>
  </si>
  <si>
    <t>23无功</t>
  </si>
  <si>
    <t>24无功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</si>
</sst>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2"/>
  <sheetViews>
    <sheetView zoomScale="85" zoomScaleNormal="85" workbookViewId="0">
      <selection activeCell="B54" sqref="B54"/>
    </sheetView>
  </sheetViews>
  <sheetFormatPr defaultRowHeight="14.25" x14ac:dyDescent="0.2"/>
  <cols>
    <col min="2" max="2" width="29.75" customWidth="1"/>
    <col min="4" max="51" width="10.625" customWidth="1"/>
  </cols>
  <sheetData>
    <row r="1" spans="1:51" ht="15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</row>
    <row r="2" spans="1:51" ht="15" x14ac:dyDescent="0.25">
      <c r="A2" s="3">
        <v>1</v>
      </c>
      <c r="B2" s="3" t="s">
        <v>61</v>
      </c>
      <c r="C2" s="3" t="s">
        <v>62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</row>
    <row r="3" spans="1:51" ht="15" x14ac:dyDescent="0.25">
      <c r="A3" s="3">
        <v>2</v>
      </c>
      <c r="B3" s="3" t="s">
        <v>63</v>
      </c>
      <c r="C3" s="3" t="s">
        <v>64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</row>
    <row r="4" spans="1:51" ht="15" x14ac:dyDescent="0.25">
      <c r="A4" s="3">
        <v>3</v>
      </c>
      <c r="B4" s="3" t="s">
        <v>65</v>
      </c>
      <c r="C4" s="3" t="s">
        <v>64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</row>
    <row r="5" spans="1:51" ht="15" x14ac:dyDescent="0.25">
      <c r="A5" s="3">
        <v>4</v>
      </c>
      <c r="B5" s="3" t="s">
        <v>66</v>
      </c>
      <c r="C5" s="3" t="s">
        <v>64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</row>
    <row r="6" spans="1:51" ht="15" x14ac:dyDescent="0.25">
      <c r="A6" s="3">
        <v>5</v>
      </c>
      <c r="B6" s="3" t="s">
        <v>67</v>
      </c>
      <c r="C6" s="3" t="s">
        <v>64</v>
      </c>
      <c r="D6" s="4">
        <v>9.56</v>
      </c>
      <c r="E6" s="4">
        <v>7.05</v>
      </c>
      <c r="F6" s="4">
        <v>5.64</v>
      </c>
      <c r="G6" s="4">
        <v>7.68</v>
      </c>
      <c r="H6" s="4">
        <v>6.08</v>
      </c>
      <c r="I6" s="4">
        <v>6.1</v>
      </c>
      <c r="J6" s="4">
        <v>5.34</v>
      </c>
      <c r="K6" s="4">
        <v>13.53</v>
      </c>
      <c r="L6" s="4">
        <v>11.09</v>
      </c>
      <c r="M6" s="4">
        <v>13.05</v>
      </c>
      <c r="N6" s="4">
        <v>16.559999999999999</v>
      </c>
      <c r="O6" s="4">
        <v>17.899999999999999</v>
      </c>
      <c r="P6" s="4">
        <v>12.93</v>
      </c>
      <c r="Q6" s="4">
        <v>12.94</v>
      </c>
      <c r="R6" s="4">
        <v>14.61</v>
      </c>
      <c r="S6" s="4">
        <v>16.62</v>
      </c>
      <c r="T6" s="4">
        <v>12.82</v>
      </c>
      <c r="U6" s="4">
        <v>11.97</v>
      </c>
      <c r="V6" s="4">
        <v>17.34</v>
      </c>
      <c r="W6" s="4">
        <v>13.68</v>
      </c>
      <c r="X6" s="4">
        <v>17.95</v>
      </c>
      <c r="Y6" s="4">
        <v>15.86</v>
      </c>
      <c r="Z6" s="4">
        <v>12.81</v>
      </c>
      <c r="AA6" s="4">
        <v>10.55</v>
      </c>
      <c r="AB6" s="3">
        <f t="shared" ref="AB6:AK7" si="0">D6*0.3287</f>
        <v>3.1423719999999999</v>
      </c>
      <c r="AC6" s="3">
        <f t="shared" si="0"/>
        <v>2.3173349999999999</v>
      </c>
      <c r="AD6" s="3">
        <f t="shared" si="0"/>
        <v>1.8538679999999998</v>
      </c>
      <c r="AE6" s="3">
        <f t="shared" si="0"/>
        <v>2.524416</v>
      </c>
      <c r="AF6" s="3">
        <f t="shared" si="0"/>
        <v>1.9984960000000001</v>
      </c>
      <c r="AG6" s="3">
        <f t="shared" si="0"/>
        <v>2.0050699999999999</v>
      </c>
      <c r="AH6" s="3">
        <f t="shared" si="0"/>
        <v>1.755258</v>
      </c>
      <c r="AI6" s="3">
        <f t="shared" si="0"/>
        <v>4.447311</v>
      </c>
      <c r="AJ6" s="3">
        <f t="shared" si="0"/>
        <v>3.6452830000000001</v>
      </c>
      <c r="AK6" s="3">
        <f t="shared" si="0"/>
        <v>4.2895349999999999</v>
      </c>
      <c r="AL6" s="3">
        <f t="shared" ref="AL6:AU7" si="1">N6*0.3287</f>
        <v>5.4432719999999994</v>
      </c>
      <c r="AM6" s="3">
        <f t="shared" si="1"/>
        <v>5.883729999999999</v>
      </c>
      <c r="AN6" s="3">
        <f t="shared" si="1"/>
        <v>4.2500909999999994</v>
      </c>
      <c r="AO6" s="3">
        <f t="shared" si="1"/>
        <v>4.2533779999999997</v>
      </c>
      <c r="AP6" s="3">
        <f t="shared" si="1"/>
        <v>4.8023069999999999</v>
      </c>
      <c r="AQ6" s="3">
        <f t="shared" si="1"/>
        <v>5.4629940000000001</v>
      </c>
      <c r="AR6" s="3">
        <f t="shared" si="1"/>
        <v>4.2139340000000001</v>
      </c>
      <c r="AS6" s="3">
        <f t="shared" si="1"/>
        <v>3.934539</v>
      </c>
      <c r="AT6" s="3">
        <f t="shared" si="1"/>
        <v>5.6996579999999994</v>
      </c>
      <c r="AU6" s="3">
        <f t="shared" si="1"/>
        <v>4.4966159999999995</v>
      </c>
      <c r="AV6" s="3">
        <f t="shared" ref="AV6:AY7" si="2">X6*0.3287</f>
        <v>5.9001649999999994</v>
      </c>
      <c r="AW6" s="3">
        <f t="shared" si="2"/>
        <v>5.2131819999999998</v>
      </c>
      <c r="AX6" s="3">
        <f t="shared" si="2"/>
        <v>4.2106469999999998</v>
      </c>
      <c r="AY6" s="3">
        <f t="shared" si="2"/>
        <v>3.4677850000000001</v>
      </c>
    </row>
    <row r="7" spans="1:51" ht="15" x14ac:dyDescent="0.25">
      <c r="A7" s="3">
        <v>6</v>
      </c>
      <c r="B7" s="3" t="s">
        <v>68</v>
      </c>
      <c r="C7" s="3" t="s">
        <v>64</v>
      </c>
      <c r="D7" s="4">
        <v>8.52</v>
      </c>
      <c r="E7" s="4">
        <v>8.0500000000000007</v>
      </c>
      <c r="F7" s="4">
        <v>7.82</v>
      </c>
      <c r="G7" s="4">
        <v>8.2899999999999991</v>
      </c>
      <c r="H7" s="4">
        <v>10.78</v>
      </c>
      <c r="I7" s="4">
        <v>6.49</v>
      </c>
      <c r="J7" s="4">
        <v>9.59</v>
      </c>
      <c r="K7" s="4">
        <v>12.42</v>
      </c>
      <c r="L7" s="4">
        <v>14.87</v>
      </c>
      <c r="M7" s="4">
        <v>5.82</v>
      </c>
      <c r="N7" s="4">
        <v>-0.3</v>
      </c>
      <c r="O7" s="4">
        <v>19.07</v>
      </c>
      <c r="P7" s="4">
        <v>10.98</v>
      </c>
      <c r="Q7" s="4">
        <v>-8.74</v>
      </c>
      <c r="R7" s="4">
        <v>14.17</v>
      </c>
      <c r="S7" s="4">
        <v>7.38</v>
      </c>
      <c r="T7" s="4">
        <v>-2.94</v>
      </c>
      <c r="U7" s="4">
        <v>6.05</v>
      </c>
      <c r="V7" s="4">
        <v>11.62</v>
      </c>
      <c r="W7" s="4">
        <v>10.130000000000001</v>
      </c>
      <c r="X7" s="4">
        <v>33.119999999999997</v>
      </c>
      <c r="Y7" s="4">
        <v>32.24</v>
      </c>
      <c r="Z7" s="4">
        <v>16.63</v>
      </c>
      <c r="AA7" s="4">
        <v>15.16</v>
      </c>
      <c r="AB7" s="3">
        <f t="shared" si="0"/>
        <v>2.8005239999999998</v>
      </c>
      <c r="AC7" s="3">
        <f t="shared" si="0"/>
        <v>2.6460350000000004</v>
      </c>
      <c r="AD7" s="3">
        <f t="shared" si="0"/>
        <v>2.5704340000000001</v>
      </c>
      <c r="AE7" s="3">
        <f t="shared" si="0"/>
        <v>2.7249229999999995</v>
      </c>
      <c r="AF7" s="3">
        <f t="shared" si="0"/>
        <v>3.5433859999999999</v>
      </c>
      <c r="AG7" s="3">
        <f t="shared" si="0"/>
        <v>2.1332629999999999</v>
      </c>
      <c r="AH7" s="3">
        <f t="shared" si="0"/>
        <v>3.1522329999999998</v>
      </c>
      <c r="AI7" s="3">
        <f t="shared" si="0"/>
        <v>4.0824540000000002</v>
      </c>
      <c r="AJ7" s="3">
        <f t="shared" si="0"/>
        <v>4.8877689999999996</v>
      </c>
      <c r="AK7" s="3">
        <f t="shared" si="0"/>
        <v>1.9130340000000001</v>
      </c>
      <c r="AL7" s="3">
        <f t="shared" si="1"/>
        <v>-9.8609999999999989E-2</v>
      </c>
      <c r="AM7" s="3">
        <f t="shared" si="1"/>
        <v>6.2683090000000004</v>
      </c>
      <c r="AN7" s="3">
        <f t="shared" si="1"/>
        <v>3.6091259999999998</v>
      </c>
      <c r="AO7" s="3">
        <f t="shared" si="1"/>
        <v>-2.8728379999999998</v>
      </c>
      <c r="AP7" s="3">
        <f t="shared" si="1"/>
        <v>4.6576789999999999</v>
      </c>
      <c r="AQ7" s="3">
        <f t="shared" si="1"/>
        <v>2.4258060000000001</v>
      </c>
      <c r="AR7" s="3">
        <f t="shared" si="1"/>
        <v>-0.96637799999999996</v>
      </c>
      <c r="AS7" s="3">
        <f t="shared" si="1"/>
        <v>1.9886349999999999</v>
      </c>
      <c r="AT7" s="3">
        <f t="shared" si="1"/>
        <v>3.8194939999999997</v>
      </c>
      <c r="AU7" s="3">
        <f t="shared" si="1"/>
        <v>3.3297310000000002</v>
      </c>
      <c r="AV7" s="3">
        <f t="shared" si="2"/>
        <v>10.886543999999999</v>
      </c>
      <c r="AW7" s="3">
        <f t="shared" si="2"/>
        <v>10.597288000000001</v>
      </c>
      <c r="AX7" s="3">
        <f t="shared" si="2"/>
        <v>5.4662809999999995</v>
      </c>
      <c r="AY7" s="3">
        <f t="shared" si="2"/>
        <v>4.9830920000000001</v>
      </c>
    </row>
    <row r="8" spans="1:51" ht="15" x14ac:dyDescent="0.25">
      <c r="A8" s="3">
        <v>7</v>
      </c>
      <c r="B8" s="3" t="s">
        <v>69</v>
      </c>
      <c r="C8" s="3" t="s">
        <v>64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</row>
    <row r="9" spans="1:51" ht="15" x14ac:dyDescent="0.25">
      <c r="A9" s="3">
        <v>8</v>
      </c>
      <c r="B9" s="3" t="s">
        <v>70</v>
      </c>
      <c r="C9" s="3" t="s">
        <v>64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r="10" spans="1:51" ht="15" x14ac:dyDescent="0.25">
      <c r="A10" s="3">
        <v>9</v>
      </c>
      <c r="B10" s="3" t="s">
        <v>71</v>
      </c>
      <c r="C10" s="3" t="s">
        <v>64</v>
      </c>
      <c r="D10" s="4">
        <v>5.73</v>
      </c>
      <c r="E10" s="4">
        <v>5.91</v>
      </c>
      <c r="F10" s="4">
        <v>5.51</v>
      </c>
      <c r="G10" s="4">
        <v>4.99</v>
      </c>
      <c r="H10" s="4">
        <v>5.08</v>
      </c>
      <c r="I10" s="4">
        <v>5.04</v>
      </c>
      <c r="J10" s="4">
        <v>4.83</v>
      </c>
      <c r="K10" s="4">
        <v>8.4499999999999993</v>
      </c>
      <c r="L10" s="4">
        <v>13.19</v>
      </c>
      <c r="M10" s="4">
        <v>9.9600000000000009</v>
      </c>
      <c r="N10" s="4">
        <v>6.24</v>
      </c>
      <c r="O10" s="4">
        <v>8.7100000000000009</v>
      </c>
      <c r="P10" s="4">
        <v>12.91</v>
      </c>
      <c r="Q10" s="4">
        <v>9.6</v>
      </c>
      <c r="R10" s="4">
        <v>8.7200000000000006</v>
      </c>
      <c r="S10" s="4">
        <v>9.58</v>
      </c>
      <c r="T10" s="4">
        <v>7.16</v>
      </c>
      <c r="U10" s="4">
        <v>10.09</v>
      </c>
      <c r="V10" s="4">
        <v>11.45</v>
      </c>
      <c r="W10" s="4">
        <v>9.18</v>
      </c>
      <c r="X10" s="4">
        <v>12.45</v>
      </c>
      <c r="Y10" s="4">
        <v>8.94</v>
      </c>
      <c r="Z10" s="4">
        <v>9.92</v>
      </c>
      <c r="AA10" s="4">
        <v>13.2</v>
      </c>
      <c r="AB10" s="3">
        <f t="shared" ref="AB10:AY10" si="3">D10*0.3287</f>
        <v>1.883451</v>
      </c>
      <c r="AC10" s="3">
        <f t="shared" si="3"/>
        <v>1.942617</v>
      </c>
      <c r="AD10" s="3">
        <f t="shared" si="3"/>
        <v>1.811137</v>
      </c>
      <c r="AE10" s="3">
        <f t="shared" si="3"/>
        <v>1.6402129999999999</v>
      </c>
      <c r="AF10" s="3">
        <f t="shared" si="3"/>
        <v>1.6697960000000001</v>
      </c>
      <c r="AG10" s="3">
        <f t="shared" si="3"/>
        <v>1.6566479999999999</v>
      </c>
      <c r="AH10" s="3">
        <f t="shared" si="3"/>
        <v>1.5876209999999999</v>
      </c>
      <c r="AI10" s="3">
        <f t="shared" si="3"/>
        <v>2.7775149999999997</v>
      </c>
      <c r="AJ10" s="3">
        <f t="shared" si="3"/>
        <v>4.335553</v>
      </c>
      <c r="AK10" s="3">
        <f t="shared" si="3"/>
        <v>3.2738520000000002</v>
      </c>
      <c r="AL10" s="3">
        <f t="shared" si="3"/>
        <v>2.051088</v>
      </c>
      <c r="AM10" s="3">
        <f t="shared" si="3"/>
        <v>2.8629770000000003</v>
      </c>
      <c r="AN10" s="3">
        <f t="shared" si="3"/>
        <v>4.2435169999999998</v>
      </c>
      <c r="AO10" s="3">
        <f t="shared" si="3"/>
        <v>3.1555199999999997</v>
      </c>
      <c r="AP10" s="3">
        <f t="shared" si="3"/>
        <v>2.8662640000000001</v>
      </c>
      <c r="AQ10" s="3">
        <f t="shared" si="3"/>
        <v>3.148946</v>
      </c>
      <c r="AR10" s="3">
        <f t="shared" si="3"/>
        <v>2.3534920000000001</v>
      </c>
      <c r="AS10" s="3">
        <f t="shared" si="3"/>
        <v>3.3165830000000001</v>
      </c>
      <c r="AT10" s="3">
        <f t="shared" si="3"/>
        <v>3.7636149999999997</v>
      </c>
      <c r="AU10" s="3">
        <f t="shared" si="3"/>
        <v>3.0174659999999998</v>
      </c>
      <c r="AV10" s="3">
        <f t="shared" si="3"/>
        <v>4.0923149999999993</v>
      </c>
      <c r="AW10" s="3">
        <f t="shared" si="3"/>
        <v>2.9385779999999997</v>
      </c>
      <c r="AX10" s="3">
        <f t="shared" si="3"/>
        <v>3.260704</v>
      </c>
      <c r="AY10" s="3">
        <f t="shared" si="3"/>
        <v>4.3388399999999994</v>
      </c>
    </row>
    <row r="11" spans="1:51" ht="15" x14ac:dyDescent="0.25">
      <c r="A11" s="3">
        <v>10</v>
      </c>
      <c r="B11" s="3" t="s">
        <v>72</v>
      </c>
      <c r="C11" s="3" t="s">
        <v>64</v>
      </c>
      <c r="D11" s="4">
        <v>-180.45</v>
      </c>
      <c r="E11" s="4">
        <v>-179.25</v>
      </c>
      <c r="F11" s="4">
        <v>-135.44999999999999</v>
      </c>
      <c r="G11" s="4">
        <v>-135.75</v>
      </c>
      <c r="H11" s="4">
        <v>-136.05000000000001</v>
      </c>
      <c r="I11" s="4">
        <v>-136.05000000000001</v>
      </c>
      <c r="J11" s="4">
        <v>-137.1</v>
      </c>
      <c r="K11" s="4">
        <v>-135</v>
      </c>
      <c r="L11" s="4">
        <v>-135.6</v>
      </c>
      <c r="M11" s="4">
        <v>-135</v>
      </c>
      <c r="N11" s="4">
        <v>-136.5</v>
      </c>
      <c r="O11" s="4">
        <v>-129.15</v>
      </c>
      <c r="P11" s="4">
        <v>-121.2</v>
      </c>
      <c r="Q11" s="4">
        <v>-121.5</v>
      </c>
      <c r="R11" s="4">
        <v>-121.65</v>
      </c>
      <c r="S11" s="4">
        <v>-121.95</v>
      </c>
      <c r="T11" s="4">
        <v>-125.25</v>
      </c>
      <c r="U11" s="4">
        <v>-125.7</v>
      </c>
      <c r="V11" s="4">
        <v>-125.4</v>
      </c>
      <c r="W11" s="4">
        <v>-124.05</v>
      </c>
      <c r="X11" s="4">
        <v>-118.8</v>
      </c>
      <c r="Y11" s="4">
        <v>-118.95</v>
      </c>
      <c r="Z11" s="4">
        <v>-118.95</v>
      </c>
      <c r="AA11" s="4">
        <v>-118.95</v>
      </c>
      <c r="AB11" s="4">
        <v>-97.65</v>
      </c>
      <c r="AC11" s="4">
        <v>-99.15</v>
      </c>
      <c r="AD11" s="4">
        <v>-73.95</v>
      </c>
      <c r="AE11" s="4">
        <v>-74.849999999999994</v>
      </c>
      <c r="AF11" s="4">
        <v>-74.25</v>
      </c>
      <c r="AG11" s="4">
        <v>-74.55</v>
      </c>
      <c r="AH11" s="4">
        <v>-73.8</v>
      </c>
      <c r="AI11" s="4">
        <v>-72.900000000000006</v>
      </c>
      <c r="AJ11" s="4">
        <v>-73.05</v>
      </c>
      <c r="AK11" s="4">
        <v>-73.95</v>
      </c>
      <c r="AL11" s="4">
        <v>-73.8</v>
      </c>
      <c r="AM11" s="4">
        <v>-74.55</v>
      </c>
      <c r="AN11" s="4">
        <v>-68.849999999999994</v>
      </c>
      <c r="AO11" s="4">
        <v>-67.8</v>
      </c>
      <c r="AP11" s="4">
        <v>-66.45</v>
      </c>
      <c r="AQ11" s="4">
        <v>-67.95</v>
      </c>
      <c r="AR11" s="4">
        <v>-74.400000000000006</v>
      </c>
      <c r="AS11" s="4">
        <v>-75</v>
      </c>
      <c r="AT11" s="4">
        <v>-75.599999999999994</v>
      </c>
      <c r="AU11" s="4">
        <v>-75.900000000000006</v>
      </c>
      <c r="AV11" s="4">
        <v>-77.099999999999994</v>
      </c>
      <c r="AW11" s="4">
        <v>-77.55</v>
      </c>
      <c r="AX11" s="4">
        <v>-79.05</v>
      </c>
      <c r="AY11" s="4">
        <v>-78.75</v>
      </c>
    </row>
    <row r="12" spans="1:51" ht="15" x14ac:dyDescent="0.25">
      <c r="A12" s="3">
        <v>11</v>
      </c>
      <c r="B12" s="3" t="s">
        <v>73</v>
      </c>
      <c r="C12" s="3" t="s">
        <v>64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ht="15" x14ac:dyDescent="0.25">
      <c r="A13" s="3">
        <v>12</v>
      </c>
      <c r="B13" s="3" t="s">
        <v>74</v>
      </c>
      <c r="C13" s="3" t="s">
        <v>64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1" ht="15" x14ac:dyDescent="0.25">
      <c r="A14" s="3">
        <v>13</v>
      </c>
      <c r="B14" s="3" t="s">
        <v>75</v>
      </c>
      <c r="C14" s="3" t="s">
        <v>64</v>
      </c>
      <c r="D14" s="4">
        <v>16.97</v>
      </c>
      <c r="E14" s="4">
        <v>16.55</v>
      </c>
      <c r="F14" s="4">
        <v>16.12</v>
      </c>
      <c r="G14" s="4">
        <v>16.23</v>
      </c>
      <c r="H14" s="4">
        <v>17.46</v>
      </c>
      <c r="I14" s="4">
        <v>16.7</v>
      </c>
      <c r="J14" s="4">
        <v>18.21</v>
      </c>
      <c r="K14" s="4">
        <v>24.76</v>
      </c>
      <c r="L14" s="4">
        <v>21.54</v>
      </c>
      <c r="M14" s="4">
        <v>23.56</v>
      </c>
      <c r="N14" s="4">
        <v>18.079999999999998</v>
      </c>
      <c r="O14" s="4">
        <v>18.61</v>
      </c>
      <c r="P14" s="4">
        <v>16.77</v>
      </c>
      <c r="Q14" s="4">
        <v>18.73</v>
      </c>
      <c r="R14" s="4">
        <v>18.09</v>
      </c>
      <c r="S14" s="4">
        <v>20.18</v>
      </c>
      <c r="T14" s="4">
        <v>16.28</v>
      </c>
      <c r="U14" s="4">
        <v>19.96</v>
      </c>
      <c r="V14" s="4">
        <v>18.399999999999999</v>
      </c>
      <c r="W14" s="4">
        <v>24</v>
      </c>
      <c r="X14" s="4">
        <v>23.09</v>
      </c>
      <c r="Y14" s="4">
        <v>28.74</v>
      </c>
      <c r="Z14" s="4">
        <v>25.34</v>
      </c>
      <c r="AA14" s="4">
        <v>21.13</v>
      </c>
      <c r="AB14" s="3">
        <f t="shared" ref="AB14:AK15" si="4">D14*0.3287</f>
        <v>5.5780389999999995</v>
      </c>
      <c r="AC14" s="3">
        <f t="shared" si="4"/>
        <v>5.4399850000000001</v>
      </c>
      <c r="AD14" s="3">
        <f t="shared" si="4"/>
        <v>5.2986440000000004</v>
      </c>
      <c r="AE14" s="3">
        <f t="shared" si="4"/>
        <v>5.3348009999999997</v>
      </c>
      <c r="AF14" s="3">
        <f t="shared" si="4"/>
        <v>5.7391019999999999</v>
      </c>
      <c r="AG14" s="3">
        <f t="shared" si="4"/>
        <v>5.4892899999999996</v>
      </c>
      <c r="AH14" s="3">
        <f t="shared" si="4"/>
        <v>5.985627</v>
      </c>
      <c r="AI14" s="3">
        <f t="shared" si="4"/>
        <v>8.1386120000000002</v>
      </c>
      <c r="AJ14" s="3">
        <f t="shared" si="4"/>
        <v>7.0801979999999993</v>
      </c>
      <c r="AK14" s="3">
        <f t="shared" si="4"/>
        <v>7.7441719999999998</v>
      </c>
      <c r="AL14" s="3">
        <f t="shared" ref="AL14:AU15" si="5">N14*0.3287</f>
        <v>5.9428959999999993</v>
      </c>
      <c r="AM14" s="3">
        <f t="shared" si="5"/>
        <v>6.1171069999999999</v>
      </c>
      <c r="AN14" s="3">
        <f t="shared" si="5"/>
        <v>5.5122989999999996</v>
      </c>
      <c r="AO14" s="3">
        <f t="shared" si="5"/>
        <v>6.1565510000000003</v>
      </c>
      <c r="AP14" s="3">
        <f t="shared" si="5"/>
        <v>5.9461829999999996</v>
      </c>
      <c r="AQ14" s="3">
        <f t="shared" si="5"/>
        <v>6.6331660000000001</v>
      </c>
      <c r="AR14" s="3">
        <f t="shared" si="5"/>
        <v>5.3512360000000001</v>
      </c>
      <c r="AS14" s="3">
        <f t="shared" si="5"/>
        <v>6.5608519999999997</v>
      </c>
      <c r="AT14" s="3">
        <f t="shared" si="5"/>
        <v>6.0480799999999997</v>
      </c>
      <c r="AU14" s="3">
        <f t="shared" si="5"/>
        <v>7.8887999999999998</v>
      </c>
      <c r="AV14" s="3">
        <f t="shared" ref="AV14:AY15" si="6">X14*0.3287</f>
        <v>7.589683</v>
      </c>
      <c r="AW14" s="3">
        <f t="shared" si="6"/>
        <v>9.4468379999999996</v>
      </c>
      <c r="AX14" s="3">
        <f t="shared" si="6"/>
        <v>8.3292579999999994</v>
      </c>
      <c r="AY14" s="3">
        <f t="shared" si="6"/>
        <v>6.9454309999999992</v>
      </c>
    </row>
    <row r="15" spans="1:51" ht="15" x14ac:dyDescent="0.25">
      <c r="A15" s="3">
        <v>14</v>
      </c>
      <c r="B15" s="3" t="s">
        <v>76</v>
      </c>
      <c r="C15" s="3" t="s">
        <v>64</v>
      </c>
      <c r="D15" s="4">
        <v>14</v>
      </c>
      <c r="E15" s="4">
        <v>9.14</v>
      </c>
      <c r="F15" s="4">
        <v>6.47</v>
      </c>
      <c r="G15" s="4">
        <v>6.86</v>
      </c>
      <c r="H15" s="4">
        <v>6.32</v>
      </c>
      <c r="I15" s="4">
        <v>5.9</v>
      </c>
      <c r="J15" s="4">
        <v>11.32</v>
      </c>
      <c r="K15" s="4">
        <v>9.57</v>
      </c>
      <c r="L15" s="4">
        <v>14.25</v>
      </c>
      <c r="M15" s="4">
        <v>15.29</v>
      </c>
      <c r="N15" s="4">
        <v>11.59</v>
      </c>
      <c r="O15" s="4">
        <v>15.5</v>
      </c>
      <c r="P15" s="4">
        <v>17.54</v>
      </c>
      <c r="Q15" s="4">
        <v>13.63</v>
      </c>
      <c r="R15" s="4">
        <v>19.260000000000002</v>
      </c>
      <c r="S15" s="4">
        <v>15.56</v>
      </c>
      <c r="T15" s="4">
        <v>10.49</v>
      </c>
      <c r="U15" s="4">
        <v>9.0399999999999991</v>
      </c>
      <c r="V15" s="4">
        <v>11.96</v>
      </c>
      <c r="W15" s="4">
        <v>11.36</v>
      </c>
      <c r="X15" s="4">
        <v>16.649999999999999</v>
      </c>
      <c r="Y15" s="4">
        <v>28.99</v>
      </c>
      <c r="Z15" s="4">
        <v>26.28</v>
      </c>
      <c r="AA15" s="4">
        <v>12.58</v>
      </c>
      <c r="AB15" s="3">
        <f t="shared" si="4"/>
        <v>4.6017999999999999</v>
      </c>
      <c r="AC15" s="3">
        <f t="shared" si="4"/>
        <v>3.004318</v>
      </c>
      <c r="AD15" s="3">
        <f t="shared" si="4"/>
        <v>2.1266889999999998</v>
      </c>
      <c r="AE15" s="3">
        <f t="shared" si="4"/>
        <v>2.2548819999999998</v>
      </c>
      <c r="AF15" s="3">
        <f t="shared" si="4"/>
        <v>2.0773839999999999</v>
      </c>
      <c r="AG15" s="3">
        <f t="shared" si="4"/>
        <v>1.93933</v>
      </c>
      <c r="AH15" s="3">
        <f t="shared" si="4"/>
        <v>3.7208839999999999</v>
      </c>
      <c r="AI15" s="3">
        <f t="shared" si="4"/>
        <v>3.1456590000000002</v>
      </c>
      <c r="AJ15" s="3">
        <f t="shared" si="4"/>
        <v>4.6839750000000002</v>
      </c>
      <c r="AK15" s="3">
        <f t="shared" si="4"/>
        <v>5.0258229999999999</v>
      </c>
      <c r="AL15" s="3">
        <f t="shared" si="5"/>
        <v>3.8096329999999998</v>
      </c>
      <c r="AM15" s="3">
        <f t="shared" si="5"/>
        <v>5.0948500000000001</v>
      </c>
      <c r="AN15" s="3">
        <f t="shared" si="5"/>
        <v>5.7653979999999994</v>
      </c>
      <c r="AO15" s="3">
        <f t="shared" si="5"/>
        <v>4.480181</v>
      </c>
      <c r="AP15" s="3">
        <f t="shared" si="5"/>
        <v>6.330762</v>
      </c>
      <c r="AQ15" s="3">
        <f t="shared" si="5"/>
        <v>5.1145719999999999</v>
      </c>
      <c r="AR15" s="3">
        <f t="shared" si="5"/>
        <v>3.4480629999999999</v>
      </c>
      <c r="AS15" s="3">
        <f t="shared" si="5"/>
        <v>2.9714479999999996</v>
      </c>
      <c r="AT15" s="3">
        <f t="shared" si="5"/>
        <v>3.9312520000000002</v>
      </c>
      <c r="AU15" s="3">
        <f t="shared" si="5"/>
        <v>3.7340319999999996</v>
      </c>
      <c r="AV15" s="3">
        <f t="shared" si="6"/>
        <v>5.4728549999999991</v>
      </c>
      <c r="AW15" s="3">
        <f t="shared" si="6"/>
        <v>9.5290129999999991</v>
      </c>
      <c r="AX15" s="3">
        <f t="shared" si="6"/>
        <v>8.6382360000000009</v>
      </c>
      <c r="AY15" s="3">
        <f t="shared" si="6"/>
        <v>4.135046</v>
      </c>
    </row>
    <row r="16" spans="1:51" ht="15" x14ac:dyDescent="0.25">
      <c r="A16" s="3">
        <v>15</v>
      </c>
      <c r="B16" s="3" t="s">
        <v>77</v>
      </c>
      <c r="C16" s="3" t="s">
        <v>64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</row>
    <row r="17" spans="1:51" ht="15" x14ac:dyDescent="0.25">
      <c r="A17" s="3">
        <v>16</v>
      </c>
      <c r="B17" s="3" t="s">
        <v>78</v>
      </c>
      <c r="C17" s="3" t="s">
        <v>64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</row>
    <row r="18" spans="1:51" ht="15" x14ac:dyDescent="0.25">
      <c r="A18" s="3">
        <v>17</v>
      </c>
      <c r="B18" s="3" t="s">
        <v>79</v>
      </c>
      <c r="C18" s="3" t="s">
        <v>64</v>
      </c>
      <c r="D18" s="4">
        <v>17.43</v>
      </c>
      <c r="E18" s="4">
        <v>12.22</v>
      </c>
      <c r="F18" s="4">
        <v>9.6999999999999993</v>
      </c>
      <c r="G18" s="4">
        <v>9.06</v>
      </c>
      <c r="H18" s="4">
        <v>12.38</v>
      </c>
      <c r="I18" s="4">
        <v>10.53</v>
      </c>
      <c r="J18" s="4">
        <v>16.239999999999998</v>
      </c>
      <c r="K18" s="4">
        <v>27.49</v>
      </c>
      <c r="L18" s="4">
        <v>16.54</v>
      </c>
      <c r="M18" s="4">
        <v>21.56</v>
      </c>
      <c r="N18" s="4">
        <v>24.77</v>
      </c>
      <c r="O18" s="4">
        <v>17.170000000000002</v>
      </c>
      <c r="P18" s="4">
        <v>20.68</v>
      </c>
      <c r="Q18" s="4">
        <v>24.72</v>
      </c>
      <c r="R18" s="4">
        <v>22.02</v>
      </c>
      <c r="S18" s="4">
        <v>22.6</v>
      </c>
      <c r="T18" s="4">
        <v>18.940000000000001</v>
      </c>
      <c r="U18" s="4">
        <v>21.49</v>
      </c>
      <c r="V18" s="4">
        <v>16.98</v>
      </c>
      <c r="W18" s="4">
        <v>15.64</v>
      </c>
      <c r="X18" s="4">
        <v>24.23</v>
      </c>
      <c r="Y18" s="4">
        <v>27.57</v>
      </c>
      <c r="Z18" s="4">
        <v>29.32</v>
      </c>
      <c r="AA18" s="4">
        <v>20.87</v>
      </c>
      <c r="AB18" s="3">
        <f t="shared" ref="AB18:AY18" si="7">D18*0.3287</f>
        <v>5.729241</v>
      </c>
      <c r="AC18" s="3">
        <f t="shared" si="7"/>
        <v>4.0167140000000003</v>
      </c>
      <c r="AD18" s="3">
        <f t="shared" si="7"/>
        <v>3.1883899999999996</v>
      </c>
      <c r="AE18" s="3">
        <f t="shared" si="7"/>
        <v>2.9780220000000002</v>
      </c>
      <c r="AF18" s="3">
        <f t="shared" si="7"/>
        <v>4.0693060000000001</v>
      </c>
      <c r="AG18" s="3">
        <f t="shared" si="7"/>
        <v>3.4612109999999996</v>
      </c>
      <c r="AH18" s="3">
        <f t="shared" si="7"/>
        <v>5.3380879999999991</v>
      </c>
      <c r="AI18" s="3">
        <f t="shared" si="7"/>
        <v>9.0359629999999989</v>
      </c>
      <c r="AJ18" s="3">
        <f t="shared" si="7"/>
        <v>5.4366979999999998</v>
      </c>
      <c r="AK18" s="3">
        <f t="shared" si="7"/>
        <v>7.0867719999999998</v>
      </c>
      <c r="AL18" s="3">
        <f t="shared" si="7"/>
        <v>8.1418990000000004</v>
      </c>
      <c r="AM18" s="3">
        <f t="shared" si="7"/>
        <v>5.6437790000000003</v>
      </c>
      <c r="AN18" s="3">
        <f t="shared" si="7"/>
        <v>6.7975159999999999</v>
      </c>
      <c r="AO18" s="3">
        <f t="shared" si="7"/>
        <v>8.1254639999999991</v>
      </c>
      <c r="AP18" s="3">
        <f t="shared" si="7"/>
        <v>7.2379739999999995</v>
      </c>
      <c r="AQ18" s="3">
        <f t="shared" si="7"/>
        <v>7.4286200000000004</v>
      </c>
      <c r="AR18" s="3">
        <f t="shared" si="7"/>
        <v>6.2255780000000005</v>
      </c>
      <c r="AS18" s="3">
        <f t="shared" si="7"/>
        <v>7.0637629999999989</v>
      </c>
      <c r="AT18" s="3">
        <f t="shared" si="7"/>
        <v>5.5813259999999998</v>
      </c>
      <c r="AU18" s="3">
        <f t="shared" si="7"/>
        <v>5.1408680000000002</v>
      </c>
      <c r="AV18" s="3">
        <f t="shared" si="7"/>
        <v>7.9644009999999996</v>
      </c>
      <c r="AW18" s="3">
        <f t="shared" si="7"/>
        <v>9.0622589999999992</v>
      </c>
      <c r="AX18" s="3">
        <f t="shared" si="7"/>
        <v>9.6374840000000006</v>
      </c>
      <c r="AY18" s="3">
        <f t="shared" si="7"/>
        <v>6.8599690000000004</v>
      </c>
    </row>
    <row r="19" spans="1:51" ht="15" x14ac:dyDescent="0.25">
      <c r="A19" s="3">
        <v>18</v>
      </c>
      <c r="B19" s="3" t="s">
        <v>80</v>
      </c>
      <c r="C19" s="3" t="s">
        <v>64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</row>
    <row r="20" spans="1:51" ht="15" x14ac:dyDescent="0.25">
      <c r="A20" s="3">
        <v>19</v>
      </c>
      <c r="B20" s="3" t="s">
        <v>81</v>
      </c>
      <c r="C20" s="3" t="s">
        <v>64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</row>
    <row r="21" spans="1:51" ht="15" x14ac:dyDescent="0.25">
      <c r="A21" s="3">
        <v>20</v>
      </c>
      <c r="B21" s="3" t="s">
        <v>82</v>
      </c>
      <c r="C21" s="3" t="s">
        <v>64</v>
      </c>
      <c r="D21" s="4">
        <v>4.34</v>
      </c>
      <c r="E21" s="4">
        <v>4.57</v>
      </c>
      <c r="F21" s="4">
        <v>4</v>
      </c>
      <c r="G21" s="4">
        <v>4.3600000000000003</v>
      </c>
      <c r="H21" s="4">
        <v>4.3600000000000003</v>
      </c>
      <c r="I21" s="4">
        <v>8.15</v>
      </c>
      <c r="J21" s="4">
        <v>3.97</v>
      </c>
      <c r="K21" s="4">
        <v>7</v>
      </c>
      <c r="L21" s="4">
        <v>7</v>
      </c>
      <c r="M21" s="4">
        <v>9.7200000000000006</v>
      </c>
      <c r="N21" s="4">
        <v>11.86</v>
      </c>
      <c r="O21" s="4">
        <v>9.35</v>
      </c>
      <c r="P21" s="4">
        <v>11.42</v>
      </c>
      <c r="Q21" s="4">
        <v>11.96</v>
      </c>
      <c r="R21" s="4">
        <v>15.2</v>
      </c>
      <c r="S21" s="4">
        <v>14.55</v>
      </c>
      <c r="T21" s="4">
        <v>9.9</v>
      </c>
      <c r="U21" s="4">
        <v>9.01</v>
      </c>
      <c r="V21" s="4">
        <v>11.05</v>
      </c>
      <c r="W21" s="4">
        <v>12.85</v>
      </c>
      <c r="X21" s="4">
        <v>15.99</v>
      </c>
      <c r="Y21" s="4">
        <v>7.29</v>
      </c>
      <c r="Z21" s="4">
        <v>12.88</v>
      </c>
      <c r="AA21" s="4">
        <v>10.61</v>
      </c>
      <c r="AB21" s="3">
        <f t="shared" ref="AB21:AY21" si="8">D21*0.3287</f>
        <v>1.426558</v>
      </c>
      <c r="AC21" s="3">
        <f t="shared" si="8"/>
        <v>1.502159</v>
      </c>
      <c r="AD21" s="3">
        <f t="shared" si="8"/>
        <v>1.3148</v>
      </c>
      <c r="AE21" s="3">
        <f t="shared" si="8"/>
        <v>1.4331320000000001</v>
      </c>
      <c r="AF21" s="3">
        <f t="shared" si="8"/>
        <v>1.4331320000000001</v>
      </c>
      <c r="AG21" s="3">
        <f t="shared" si="8"/>
        <v>2.6789049999999999</v>
      </c>
      <c r="AH21" s="3">
        <f t="shared" si="8"/>
        <v>1.3049390000000001</v>
      </c>
      <c r="AI21" s="3">
        <f t="shared" si="8"/>
        <v>2.3008999999999999</v>
      </c>
      <c r="AJ21" s="3">
        <f t="shared" si="8"/>
        <v>2.3008999999999999</v>
      </c>
      <c r="AK21" s="3">
        <f t="shared" si="8"/>
        <v>3.1949640000000001</v>
      </c>
      <c r="AL21" s="3">
        <f t="shared" si="8"/>
        <v>3.8983819999999998</v>
      </c>
      <c r="AM21" s="3">
        <f t="shared" si="8"/>
        <v>3.0733449999999998</v>
      </c>
      <c r="AN21" s="3">
        <f t="shared" si="8"/>
        <v>3.7537539999999998</v>
      </c>
      <c r="AO21" s="3">
        <f t="shared" si="8"/>
        <v>3.9312520000000002</v>
      </c>
      <c r="AP21" s="3">
        <f t="shared" si="8"/>
        <v>4.9962399999999993</v>
      </c>
      <c r="AQ21" s="3">
        <f t="shared" si="8"/>
        <v>4.7825850000000001</v>
      </c>
      <c r="AR21" s="3">
        <f t="shared" si="8"/>
        <v>3.25413</v>
      </c>
      <c r="AS21" s="3">
        <f t="shared" si="8"/>
        <v>2.9615869999999997</v>
      </c>
      <c r="AT21" s="3">
        <f t="shared" si="8"/>
        <v>3.6321350000000003</v>
      </c>
      <c r="AU21" s="3">
        <f t="shared" si="8"/>
        <v>4.223795</v>
      </c>
      <c r="AV21" s="3">
        <f t="shared" si="8"/>
        <v>5.2559129999999996</v>
      </c>
      <c r="AW21" s="3">
        <f t="shared" si="8"/>
        <v>2.396223</v>
      </c>
      <c r="AX21" s="3">
        <f t="shared" si="8"/>
        <v>4.2336559999999999</v>
      </c>
      <c r="AY21" s="3">
        <f t="shared" si="8"/>
        <v>3.4875069999999999</v>
      </c>
    </row>
    <row r="22" spans="1:51" ht="15" x14ac:dyDescent="0.25">
      <c r="A22" s="3">
        <v>21</v>
      </c>
      <c r="B22" s="3" t="s">
        <v>83</v>
      </c>
      <c r="C22" s="3" t="s">
        <v>64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</row>
    <row r="23" spans="1:51" ht="15" x14ac:dyDescent="0.25">
      <c r="A23" s="3">
        <v>22</v>
      </c>
      <c r="B23" s="3" t="s">
        <v>84</v>
      </c>
      <c r="C23" s="3" t="s">
        <v>64</v>
      </c>
      <c r="D23" s="4">
        <v>48.49</v>
      </c>
      <c r="E23" s="4">
        <v>45.9</v>
      </c>
      <c r="F23" s="4">
        <v>45.7</v>
      </c>
      <c r="G23" s="4">
        <v>40.869999999999997</v>
      </c>
      <c r="H23" s="4">
        <v>37.93</v>
      </c>
      <c r="I23" s="4">
        <v>35.46</v>
      </c>
      <c r="J23" s="4">
        <v>47.03</v>
      </c>
      <c r="K23" s="4">
        <v>43.25</v>
      </c>
      <c r="L23" s="4">
        <v>61.65</v>
      </c>
      <c r="M23" s="4">
        <v>62.8</v>
      </c>
      <c r="N23" s="4">
        <v>50.77</v>
      </c>
      <c r="O23" s="4">
        <v>54.92</v>
      </c>
      <c r="P23" s="4">
        <v>79.069999999999993</v>
      </c>
      <c r="Q23" s="4">
        <v>80.540000000000006</v>
      </c>
      <c r="R23" s="4">
        <v>76.19</v>
      </c>
      <c r="S23" s="4">
        <v>80.959999999999994</v>
      </c>
      <c r="T23" s="4">
        <v>68.59</v>
      </c>
      <c r="U23" s="4">
        <v>62.38</v>
      </c>
      <c r="V23" s="4">
        <v>59.62</v>
      </c>
      <c r="W23" s="4">
        <v>51.65</v>
      </c>
      <c r="X23" s="4">
        <v>55.29</v>
      </c>
      <c r="Y23" s="4">
        <v>66.2</v>
      </c>
      <c r="Z23" s="4">
        <v>65.22</v>
      </c>
      <c r="AA23" s="4">
        <v>68.56</v>
      </c>
      <c r="AB23" s="3">
        <f t="shared" ref="AB23:AY23" si="9">D23*0.3287</f>
        <v>15.938663</v>
      </c>
      <c r="AC23" s="3">
        <f t="shared" si="9"/>
        <v>15.08733</v>
      </c>
      <c r="AD23" s="3">
        <f t="shared" si="9"/>
        <v>15.02159</v>
      </c>
      <c r="AE23" s="3">
        <f t="shared" si="9"/>
        <v>13.433968999999999</v>
      </c>
      <c r="AF23" s="3">
        <f t="shared" si="9"/>
        <v>12.467590999999999</v>
      </c>
      <c r="AG23" s="3">
        <f t="shared" si="9"/>
        <v>11.655702</v>
      </c>
      <c r="AH23" s="3">
        <f t="shared" si="9"/>
        <v>15.458761000000001</v>
      </c>
      <c r="AI23" s="3">
        <f t="shared" si="9"/>
        <v>14.216275</v>
      </c>
      <c r="AJ23" s="3">
        <f t="shared" si="9"/>
        <v>20.264354999999998</v>
      </c>
      <c r="AK23" s="3">
        <f t="shared" si="9"/>
        <v>20.64236</v>
      </c>
      <c r="AL23" s="3">
        <f t="shared" si="9"/>
        <v>16.688099000000001</v>
      </c>
      <c r="AM23" s="3">
        <f t="shared" si="9"/>
        <v>18.052204</v>
      </c>
      <c r="AN23" s="3">
        <f t="shared" si="9"/>
        <v>25.990308999999996</v>
      </c>
      <c r="AO23" s="3">
        <f t="shared" si="9"/>
        <v>26.473498000000003</v>
      </c>
      <c r="AP23" s="3">
        <f t="shared" si="9"/>
        <v>25.043652999999999</v>
      </c>
      <c r="AQ23" s="3">
        <f t="shared" si="9"/>
        <v>26.611551999999996</v>
      </c>
      <c r="AR23" s="3">
        <f t="shared" si="9"/>
        <v>22.545532999999999</v>
      </c>
      <c r="AS23" s="3">
        <f t="shared" si="9"/>
        <v>20.504306</v>
      </c>
      <c r="AT23" s="3">
        <f t="shared" si="9"/>
        <v>19.597093999999998</v>
      </c>
      <c r="AU23" s="3">
        <f t="shared" si="9"/>
        <v>16.977354999999999</v>
      </c>
      <c r="AV23" s="3">
        <f t="shared" si="9"/>
        <v>18.173822999999999</v>
      </c>
      <c r="AW23" s="3">
        <f t="shared" si="9"/>
        <v>21.75994</v>
      </c>
      <c r="AX23" s="3">
        <f t="shared" si="9"/>
        <v>21.437813999999999</v>
      </c>
      <c r="AY23" s="3">
        <f t="shared" si="9"/>
        <v>22.535672000000002</v>
      </c>
    </row>
    <row r="24" spans="1:51" ht="15" x14ac:dyDescent="0.25">
      <c r="A24" s="3">
        <v>23</v>
      </c>
      <c r="B24" s="3" t="s">
        <v>85</v>
      </c>
      <c r="C24" s="3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</row>
    <row r="25" spans="1:51" ht="15" x14ac:dyDescent="0.25">
      <c r="A25" s="3">
        <v>24</v>
      </c>
      <c r="B25" s="3" t="s">
        <v>86</v>
      </c>
      <c r="C25" s="3" t="s">
        <v>64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</row>
    <row r="26" spans="1:51" ht="15" x14ac:dyDescent="0.25">
      <c r="A26" s="3">
        <v>25</v>
      </c>
      <c r="B26" s="3" t="s">
        <v>87</v>
      </c>
      <c r="C26" s="3" t="s">
        <v>64</v>
      </c>
      <c r="D26" s="4">
        <v>10.58</v>
      </c>
      <c r="E26" s="4">
        <v>10.64</v>
      </c>
      <c r="F26" s="4">
        <v>8.9499999999999993</v>
      </c>
      <c r="G26" s="4">
        <v>9.7200000000000006</v>
      </c>
      <c r="H26" s="4">
        <v>9.58</v>
      </c>
      <c r="I26" s="4">
        <v>10.24</v>
      </c>
      <c r="J26" s="4">
        <v>10</v>
      </c>
      <c r="K26" s="4">
        <v>10.47</v>
      </c>
      <c r="L26" s="4">
        <v>20.39</v>
      </c>
      <c r="M26" s="4">
        <v>17.170000000000002</v>
      </c>
      <c r="N26" s="4">
        <v>13.01</v>
      </c>
      <c r="O26" s="4">
        <v>13.96</v>
      </c>
      <c r="P26" s="4">
        <v>13.73</v>
      </c>
      <c r="Q26" s="4">
        <v>17.96</v>
      </c>
      <c r="R26" s="4">
        <v>20.2</v>
      </c>
      <c r="S26" s="4">
        <v>17.14</v>
      </c>
      <c r="T26" s="4">
        <v>17.14</v>
      </c>
      <c r="U26" s="4">
        <v>14.7</v>
      </c>
      <c r="V26" s="4">
        <v>18.489999999999998</v>
      </c>
      <c r="W26" s="4">
        <v>17.8</v>
      </c>
      <c r="X26" s="4">
        <v>15.72</v>
      </c>
      <c r="Y26" s="4">
        <v>21.1</v>
      </c>
      <c r="Z26" s="4">
        <v>20.86</v>
      </c>
      <c r="AA26" s="4">
        <v>17.95</v>
      </c>
      <c r="AB26" s="3">
        <f t="shared" ref="AB26:AY26" si="10">D26*0.3287</f>
        <v>3.477646</v>
      </c>
      <c r="AC26" s="3">
        <f t="shared" si="10"/>
        <v>3.4973680000000003</v>
      </c>
      <c r="AD26" s="3">
        <f t="shared" si="10"/>
        <v>2.9418649999999995</v>
      </c>
      <c r="AE26" s="3">
        <f t="shared" si="10"/>
        <v>3.1949640000000001</v>
      </c>
      <c r="AF26" s="3">
        <f t="shared" si="10"/>
        <v>3.148946</v>
      </c>
      <c r="AG26" s="3">
        <f t="shared" si="10"/>
        <v>3.365888</v>
      </c>
      <c r="AH26" s="3">
        <f t="shared" si="10"/>
        <v>3.2869999999999999</v>
      </c>
      <c r="AI26" s="3">
        <f t="shared" si="10"/>
        <v>3.4414890000000002</v>
      </c>
      <c r="AJ26" s="3">
        <f t="shared" si="10"/>
        <v>6.7021930000000003</v>
      </c>
      <c r="AK26" s="3">
        <f t="shared" si="10"/>
        <v>5.6437790000000003</v>
      </c>
      <c r="AL26" s="3">
        <f t="shared" si="10"/>
        <v>4.2763869999999997</v>
      </c>
      <c r="AM26" s="3">
        <f t="shared" si="10"/>
        <v>4.5886519999999997</v>
      </c>
      <c r="AN26" s="3">
        <f t="shared" si="10"/>
        <v>4.5130509999999999</v>
      </c>
      <c r="AO26" s="3">
        <f t="shared" si="10"/>
        <v>5.9034519999999997</v>
      </c>
      <c r="AP26" s="3">
        <f t="shared" si="10"/>
        <v>6.6397399999999998</v>
      </c>
      <c r="AQ26" s="3">
        <f t="shared" si="10"/>
        <v>5.6339180000000004</v>
      </c>
      <c r="AR26" s="3">
        <f t="shared" si="10"/>
        <v>5.6339180000000004</v>
      </c>
      <c r="AS26" s="3">
        <f t="shared" si="10"/>
        <v>4.8318899999999996</v>
      </c>
      <c r="AT26" s="3">
        <f t="shared" si="10"/>
        <v>6.0776629999999994</v>
      </c>
      <c r="AU26" s="3">
        <f t="shared" si="10"/>
        <v>5.8508599999999999</v>
      </c>
      <c r="AV26" s="3">
        <f t="shared" si="10"/>
        <v>5.1671639999999996</v>
      </c>
      <c r="AW26" s="3">
        <f t="shared" si="10"/>
        <v>6.9355700000000002</v>
      </c>
      <c r="AX26" s="3">
        <f t="shared" si="10"/>
        <v>6.8566819999999993</v>
      </c>
      <c r="AY26" s="3">
        <f t="shared" si="10"/>
        <v>5.9001649999999994</v>
      </c>
    </row>
    <row r="27" spans="1:51" ht="15" x14ac:dyDescent="0.25">
      <c r="A27" s="3">
        <v>26</v>
      </c>
      <c r="B27" s="3" t="s">
        <v>88</v>
      </c>
      <c r="C27" s="3" t="s">
        <v>64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ht="15" x14ac:dyDescent="0.25">
      <c r="A28" s="3">
        <v>27</v>
      </c>
      <c r="B28" s="3" t="s">
        <v>89</v>
      </c>
      <c r="C28" s="3" t="s">
        <v>64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</row>
    <row r="29" spans="1:51" ht="15" x14ac:dyDescent="0.25">
      <c r="A29" s="3">
        <v>28</v>
      </c>
      <c r="B29" s="3" t="s">
        <v>90</v>
      </c>
      <c r="C29" s="3" t="s">
        <v>64</v>
      </c>
      <c r="D29" s="4">
        <v>12.44</v>
      </c>
      <c r="E29" s="4">
        <v>7.97</v>
      </c>
      <c r="F29" s="4">
        <v>4.79</v>
      </c>
      <c r="G29" s="4">
        <v>5.1100000000000003</v>
      </c>
      <c r="H29" s="4">
        <v>8.3000000000000007</v>
      </c>
      <c r="I29" s="4">
        <v>4.83</v>
      </c>
      <c r="J29" s="4">
        <v>9.2100000000000009</v>
      </c>
      <c r="K29" s="4">
        <v>6.88</v>
      </c>
      <c r="L29" s="4">
        <v>13.26</v>
      </c>
      <c r="M29" s="4">
        <v>14.99</v>
      </c>
      <c r="N29" s="4">
        <v>12</v>
      </c>
      <c r="O29" s="4">
        <v>9.34</v>
      </c>
      <c r="P29" s="4">
        <v>10.15</v>
      </c>
      <c r="Q29" s="4">
        <v>15.49</v>
      </c>
      <c r="R29" s="4">
        <v>17.12</v>
      </c>
      <c r="S29" s="4">
        <v>19.72</v>
      </c>
      <c r="T29" s="4">
        <v>15.91</v>
      </c>
      <c r="U29" s="4">
        <v>11.48</v>
      </c>
      <c r="V29" s="4">
        <v>10.67</v>
      </c>
      <c r="W29" s="4">
        <v>9.1</v>
      </c>
      <c r="X29" s="4">
        <v>14.75</v>
      </c>
      <c r="Y29" s="4">
        <v>17.149999999999999</v>
      </c>
      <c r="Z29" s="4">
        <v>18.239999999999998</v>
      </c>
      <c r="AA29" s="4">
        <v>13.83</v>
      </c>
      <c r="AB29" s="3">
        <f t="shared" ref="AB29:AY29" si="11">D29*0.3287</f>
        <v>4.0890279999999999</v>
      </c>
      <c r="AC29" s="3">
        <f t="shared" si="11"/>
        <v>2.619739</v>
      </c>
      <c r="AD29" s="3">
        <f t="shared" si="11"/>
        <v>1.574473</v>
      </c>
      <c r="AE29" s="3">
        <f t="shared" si="11"/>
        <v>1.679657</v>
      </c>
      <c r="AF29" s="3">
        <f t="shared" si="11"/>
        <v>2.7282100000000002</v>
      </c>
      <c r="AG29" s="3">
        <f t="shared" si="11"/>
        <v>1.5876209999999999</v>
      </c>
      <c r="AH29" s="3">
        <f t="shared" si="11"/>
        <v>3.0273270000000001</v>
      </c>
      <c r="AI29" s="3">
        <f t="shared" si="11"/>
        <v>2.2614559999999999</v>
      </c>
      <c r="AJ29" s="3">
        <f t="shared" si="11"/>
        <v>4.358562</v>
      </c>
      <c r="AK29" s="3">
        <f t="shared" si="11"/>
        <v>4.9272130000000001</v>
      </c>
      <c r="AL29" s="3">
        <f t="shared" si="11"/>
        <v>3.9443999999999999</v>
      </c>
      <c r="AM29" s="3">
        <f t="shared" si="11"/>
        <v>3.070058</v>
      </c>
      <c r="AN29" s="3">
        <f t="shared" si="11"/>
        <v>3.3363049999999999</v>
      </c>
      <c r="AO29" s="3">
        <f t="shared" si="11"/>
        <v>5.0915629999999998</v>
      </c>
      <c r="AP29" s="3">
        <f t="shared" si="11"/>
        <v>5.6273439999999999</v>
      </c>
      <c r="AQ29" s="3">
        <f t="shared" si="11"/>
        <v>6.4819639999999996</v>
      </c>
      <c r="AR29" s="3">
        <f t="shared" si="11"/>
        <v>5.2296170000000002</v>
      </c>
      <c r="AS29" s="3">
        <f t="shared" si="11"/>
        <v>3.7734760000000001</v>
      </c>
      <c r="AT29" s="3">
        <f t="shared" si="11"/>
        <v>3.5072289999999997</v>
      </c>
      <c r="AU29" s="3">
        <f t="shared" si="11"/>
        <v>2.9911699999999999</v>
      </c>
      <c r="AV29" s="3">
        <f t="shared" si="11"/>
        <v>4.848325</v>
      </c>
      <c r="AW29" s="3">
        <f t="shared" si="11"/>
        <v>5.6372049999999998</v>
      </c>
      <c r="AX29" s="3">
        <f t="shared" si="11"/>
        <v>5.995487999999999</v>
      </c>
      <c r="AY29" s="3">
        <f t="shared" si="11"/>
        <v>4.5459209999999999</v>
      </c>
    </row>
    <row r="30" spans="1:51" ht="15" x14ac:dyDescent="0.25">
      <c r="A30" s="3">
        <v>29</v>
      </c>
      <c r="B30" s="3" t="s">
        <v>91</v>
      </c>
      <c r="C30" s="3" t="s">
        <v>64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r="31" spans="1:51" ht="15" x14ac:dyDescent="0.25">
      <c r="A31" s="3">
        <v>30</v>
      </c>
      <c r="B31" s="3" t="s">
        <v>92</v>
      </c>
      <c r="C31" s="3" t="s">
        <v>64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</row>
    <row r="32" spans="1:51" ht="15" x14ac:dyDescent="0.25">
      <c r="A32" s="3">
        <v>31</v>
      </c>
      <c r="B32" s="9" t="s">
        <v>93</v>
      </c>
      <c r="C32" s="3" t="s">
        <v>64</v>
      </c>
      <c r="D32" s="4">
        <v>12.32</v>
      </c>
      <c r="E32" s="4">
        <v>10.94</v>
      </c>
      <c r="F32" s="4">
        <v>11.41</v>
      </c>
      <c r="G32" s="4">
        <v>11.77</v>
      </c>
      <c r="H32" s="4">
        <v>10.78</v>
      </c>
      <c r="I32" s="4">
        <v>10.039999999999999</v>
      </c>
      <c r="J32" s="4">
        <v>11.82</v>
      </c>
      <c r="K32" s="4">
        <v>9.41</v>
      </c>
      <c r="L32" s="4">
        <v>-0.19</v>
      </c>
      <c r="M32" s="4">
        <v>-2.4300000000000002</v>
      </c>
      <c r="N32" s="4">
        <v>-46.28</v>
      </c>
      <c r="O32" s="4">
        <v>-14.21</v>
      </c>
      <c r="P32" s="4">
        <v>-25.46</v>
      </c>
      <c r="Q32" s="4">
        <v>-8.1999999999999993</v>
      </c>
      <c r="R32" s="4">
        <v>-9.92</v>
      </c>
      <c r="S32" s="4">
        <v>-19.36</v>
      </c>
      <c r="T32" s="4">
        <v>-28.7</v>
      </c>
      <c r="U32" s="4">
        <v>-13.9</v>
      </c>
      <c r="V32" s="4">
        <v>9.92</v>
      </c>
      <c r="W32" s="4">
        <v>11.45</v>
      </c>
      <c r="X32" s="4">
        <v>14.14</v>
      </c>
      <c r="Y32" s="4">
        <v>21.14</v>
      </c>
      <c r="Z32" s="4">
        <v>18.43</v>
      </c>
      <c r="AA32" s="4">
        <v>16.989999999999998</v>
      </c>
      <c r="AB32" s="3">
        <f t="shared" ref="AB32:AY32" si="12">D32*0.3287</f>
        <v>4.0495840000000003</v>
      </c>
      <c r="AC32" s="3">
        <f t="shared" si="12"/>
        <v>3.5959779999999997</v>
      </c>
      <c r="AD32" s="3">
        <f t="shared" si="12"/>
        <v>3.750467</v>
      </c>
      <c r="AE32" s="3">
        <f t="shared" si="12"/>
        <v>3.8687989999999997</v>
      </c>
      <c r="AF32" s="3">
        <f t="shared" si="12"/>
        <v>3.5433859999999999</v>
      </c>
      <c r="AG32" s="3">
        <f t="shared" si="12"/>
        <v>3.3001479999999996</v>
      </c>
      <c r="AH32" s="3">
        <f t="shared" si="12"/>
        <v>3.8852340000000001</v>
      </c>
      <c r="AI32" s="3">
        <f t="shared" si="12"/>
        <v>3.093067</v>
      </c>
      <c r="AJ32" s="3">
        <f t="shared" si="12"/>
        <v>-6.2453000000000002E-2</v>
      </c>
      <c r="AK32" s="3">
        <f t="shared" si="12"/>
        <v>-0.79874100000000003</v>
      </c>
      <c r="AL32" s="3">
        <f t="shared" si="12"/>
        <v>-15.212236000000001</v>
      </c>
      <c r="AM32" s="3">
        <f t="shared" si="12"/>
        <v>-4.6708270000000001</v>
      </c>
      <c r="AN32" s="3">
        <f t="shared" si="12"/>
        <v>-8.3687020000000008</v>
      </c>
      <c r="AO32" s="3">
        <f t="shared" si="12"/>
        <v>-2.6953399999999998</v>
      </c>
      <c r="AP32" s="3">
        <f t="shared" si="12"/>
        <v>-3.260704</v>
      </c>
      <c r="AQ32" s="3">
        <f t="shared" si="12"/>
        <v>-6.363632</v>
      </c>
      <c r="AR32" s="3">
        <f t="shared" si="12"/>
        <v>-9.4336900000000004</v>
      </c>
      <c r="AS32" s="3">
        <f t="shared" si="12"/>
        <v>-4.5689299999999999</v>
      </c>
      <c r="AT32" s="3">
        <f t="shared" si="12"/>
        <v>3.260704</v>
      </c>
      <c r="AU32" s="3">
        <f t="shared" si="12"/>
        <v>3.7636149999999997</v>
      </c>
      <c r="AV32" s="3">
        <f t="shared" si="12"/>
        <v>4.647818</v>
      </c>
      <c r="AW32" s="3">
        <f t="shared" si="12"/>
        <v>6.9487180000000004</v>
      </c>
      <c r="AX32" s="3">
        <f t="shared" si="12"/>
        <v>6.0579409999999996</v>
      </c>
      <c r="AY32" s="3">
        <f t="shared" si="12"/>
        <v>5.5846129999999992</v>
      </c>
    </row>
    <row r="33" spans="1:51" ht="15" x14ac:dyDescent="0.25">
      <c r="A33" s="3">
        <v>32</v>
      </c>
      <c r="B33" s="3" t="s">
        <v>94</v>
      </c>
      <c r="C33" s="3" t="s">
        <v>64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</row>
    <row r="34" spans="1:51" ht="15" x14ac:dyDescent="0.25">
      <c r="A34" s="3">
        <v>33</v>
      </c>
      <c r="B34" s="3" t="s">
        <v>95</v>
      </c>
      <c r="C34" s="3" t="s">
        <v>64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</row>
    <row r="35" spans="1:51" ht="15" x14ac:dyDescent="0.25">
      <c r="A35" s="3">
        <v>34</v>
      </c>
      <c r="B35" s="3" t="s">
        <v>96</v>
      </c>
      <c r="C35" s="3" t="s">
        <v>64</v>
      </c>
      <c r="D35" s="4">
        <v>5.97</v>
      </c>
      <c r="E35" s="4">
        <v>5.78</v>
      </c>
      <c r="F35" s="4">
        <v>5.41</v>
      </c>
      <c r="G35" s="4">
        <v>5.04</v>
      </c>
      <c r="H35" s="4">
        <v>4.3</v>
      </c>
      <c r="I35" s="4">
        <v>4.3499999999999996</v>
      </c>
      <c r="J35" s="4">
        <v>7.92</v>
      </c>
      <c r="K35" s="4">
        <v>6.19</v>
      </c>
      <c r="L35" s="4">
        <v>7.43</v>
      </c>
      <c r="M35" s="4">
        <v>9.11</v>
      </c>
      <c r="N35" s="4">
        <v>5.96</v>
      </c>
      <c r="O35" s="4">
        <v>10.76</v>
      </c>
      <c r="P35" s="4">
        <v>7.99</v>
      </c>
      <c r="Q35" s="4">
        <v>9.66</v>
      </c>
      <c r="R35" s="4">
        <v>6.68</v>
      </c>
      <c r="S35" s="4">
        <v>6.8</v>
      </c>
      <c r="T35" s="4">
        <v>6.88</v>
      </c>
      <c r="U35" s="4">
        <v>7.06</v>
      </c>
      <c r="V35" s="4">
        <v>11.67</v>
      </c>
      <c r="W35" s="4">
        <v>11.2</v>
      </c>
      <c r="X35" s="4">
        <v>8.42</v>
      </c>
      <c r="Y35" s="4">
        <v>11.06</v>
      </c>
      <c r="Z35" s="4">
        <v>11.31</v>
      </c>
      <c r="AA35" s="4">
        <v>7.4</v>
      </c>
      <c r="AB35" s="3">
        <f t="shared" ref="AB35:AY35" si="13">D35*0.3287</f>
        <v>1.9623389999999998</v>
      </c>
      <c r="AC35" s="3">
        <f t="shared" si="13"/>
        <v>1.899886</v>
      </c>
      <c r="AD35" s="3">
        <f t="shared" si="13"/>
        <v>1.778267</v>
      </c>
      <c r="AE35" s="3">
        <f t="shared" si="13"/>
        <v>1.6566479999999999</v>
      </c>
      <c r="AF35" s="3">
        <f t="shared" si="13"/>
        <v>1.4134099999999998</v>
      </c>
      <c r="AG35" s="3">
        <f t="shared" si="13"/>
        <v>1.4298449999999998</v>
      </c>
      <c r="AH35" s="3">
        <f t="shared" si="13"/>
        <v>2.6033040000000001</v>
      </c>
      <c r="AI35" s="3">
        <f t="shared" si="13"/>
        <v>2.034653</v>
      </c>
      <c r="AJ35" s="3">
        <f t="shared" si="13"/>
        <v>2.4422409999999997</v>
      </c>
      <c r="AK35" s="3">
        <f t="shared" si="13"/>
        <v>2.9944569999999997</v>
      </c>
      <c r="AL35" s="3">
        <f t="shared" si="13"/>
        <v>1.959052</v>
      </c>
      <c r="AM35" s="3">
        <f t="shared" si="13"/>
        <v>3.5368119999999998</v>
      </c>
      <c r="AN35" s="3">
        <f t="shared" si="13"/>
        <v>2.6263130000000001</v>
      </c>
      <c r="AO35" s="3">
        <f t="shared" si="13"/>
        <v>3.1752419999999999</v>
      </c>
      <c r="AP35" s="3">
        <f t="shared" si="13"/>
        <v>2.195716</v>
      </c>
      <c r="AQ35" s="3">
        <f t="shared" si="13"/>
        <v>2.23516</v>
      </c>
      <c r="AR35" s="3">
        <f t="shared" si="13"/>
        <v>2.2614559999999999</v>
      </c>
      <c r="AS35" s="3">
        <f t="shared" si="13"/>
        <v>2.3206219999999997</v>
      </c>
      <c r="AT35" s="3">
        <f t="shared" si="13"/>
        <v>3.8359289999999997</v>
      </c>
      <c r="AU35" s="3">
        <f t="shared" si="13"/>
        <v>3.6814399999999998</v>
      </c>
      <c r="AV35" s="3">
        <f t="shared" si="13"/>
        <v>2.7676539999999998</v>
      </c>
      <c r="AW35" s="3">
        <f t="shared" si="13"/>
        <v>3.6354220000000002</v>
      </c>
      <c r="AX35" s="3">
        <f t="shared" si="13"/>
        <v>3.717597</v>
      </c>
      <c r="AY35" s="3">
        <f t="shared" si="13"/>
        <v>2.4323800000000002</v>
      </c>
    </row>
    <row r="36" spans="1:51" ht="15" x14ac:dyDescent="0.25">
      <c r="A36" s="3">
        <v>35</v>
      </c>
      <c r="B36" s="3" t="s">
        <v>97</v>
      </c>
      <c r="C36" s="3" t="s">
        <v>64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</row>
    <row r="37" spans="1:51" ht="15" x14ac:dyDescent="0.25">
      <c r="A37" s="3">
        <v>36</v>
      </c>
      <c r="B37" s="3" t="s">
        <v>98</v>
      </c>
      <c r="C37" s="3" t="s">
        <v>64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</row>
    <row r="38" spans="1:51" ht="15" x14ac:dyDescent="0.25">
      <c r="A38" s="3">
        <v>37</v>
      </c>
      <c r="B38" s="3" t="s">
        <v>99</v>
      </c>
      <c r="C38" s="3" t="s">
        <v>64</v>
      </c>
      <c r="D38" s="4">
        <v>2.2799999999999998</v>
      </c>
      <c r="E38" s="4">
        <v>2.14</v>
      </c>
      <c r="F38" s="4">
        <v>2.08</v>
      </c>
      <c r="G38" s="4">
        <v>2.1</v>
      </c>
      <c r="H38" s="4">
        <v>2.09</v>
      </c>
      <c r="I38" s="4">
        <v>2.09</v>
      </c>
      <c r="J38" s="4">
        <v>2.11</v>
      </c>
      <c r="K38" s="4">
        <v>2.2200000000000002</v>
      </c>
      <c r="L38" s="4">
        <v>2.13</v>
      </c>
      <c r="M38" s="4">
        <v>2.11</v>
      </c>
      <c r="N38" s="4">
        <v>2.2400000000000002</v>
      </c>
      <c r="O38" s="4">
        <v>2.27</v>
      </c>
      <c r="P38" s="4">
        <v>2.13</v>
      </c>
      <c r="Q38" s="4">
        <v>2.2200000000000002</v>
      </c>
      <c r="R38" s="4">
        <v>2.2799999999999998</v>
      </c>
      <c r="S38" s="4">
        <v>2.1800000000000002</v>
      </c>
      <c r="T38" s="4">
        <v>2.39</v>
      </c>
      <c r="U38" s="4">
        <v>2.23</v>
      </c>
      <c r="V38" s="4">
        <v>2.25</v>
      </c>
      <c r="W38" s="4">
        <v>2.15</v>
      </c>
      <c r="X38" s="4">
        <v>2.17</v>
      </c>
      <c r="Y38" s="4">
        <v>2.12</v>
      </c>
      <c r="Z38" s="4">
        <v>2.2200000000000002</v>
      </c>
      <c r="AA38" s="4">
        <v>2.15</v>
      </c>
      <c r="AB38" s="3">
        <f t="shared" ref="AB38:AY38" si="14">D38*0.3287</f>
        <v>0.74943599999999988</v>
      </c>
      <c r="AC38" s="3">
        <f t="shared" si="14"/>
        <v>0.70341799999999999</v>
      </c>
      <c r="AD38" s="3">
        <f t="shared" si="14"/>
        <v>0.68369599999999997</v>
      </c>
      <c r="AE38" s="3">
        <f t="shared" si="14"/>
        <v>0.69027000000000005</v>
      </c>
      <c r="AF38" s="3">
        <f t="shared" si="14"/>
        <v>0.6869829999999999</v>
      </c>
      <c r="AG38" s="3">
        <f t="shared" si="14"/>
        <v>0.6869829999999999</v>
      </c>
      <c r="AH38" s="3">
        <f t="shared" si="14"/>
        <v>0.69355699999999998</v>
      </c>
      <c r="AI38" s="3">
        <f t="shared" si="14"/>
        <v>0.72971400000000008</v>
      </c>
      <c r="AJ38" s="3">
        <f t="shared" si="14"/>
        <v>0.70013099999999995</v>
      </c>
      <c r="AK38" s="3">
        <f t="shared" si="14"/>
        <v>0.69355699999999998</v>
      </c>
      <c r="AL38" s="3">
        <f t="shared" si="14"/>
        <v>0.73628800000000005</v>
      </c>
      <c r="AM38" s="3">
        <f t="shared" si="14"/>
        <v>0.74614899999999995</v>
      </c>
      <c r="AN38" s="3">
        <f t="shared" si="14"/>
        <v>0.70013099999999995</v>
      </c>
      <c r="AO38" s="3">
        <f t="shared" si="14"/>
        <v>0.72971400000000008</v>
      </c>
      <c r="AP38" s="3">
        <f t="shared" si="14"/>
        <v>0.74943599999999988</v>
      </c>
      <c r="AQ38" s="3">
        <f t="shared" si="14"/>
        <v>0.71656600000000004</v>
      </c>
      <c r="AR38" s="3">
        <f t="shared" si="14"/>
        <v>0.78559299999999999</v>
      </c>
      <c r="AS38" s="3">
        <f t="shared" si="14"/>
        <v>0.73300100000000001</v>
      </c>
      <c r="AT38" s="3">
        <f t="shared" si="14"/>
        <v>0.73957499999999998</v>
      </c>
      <c r="AU38" s="3">
        <f t="shared" si="14"/>
        <v>0.70670499999999992</v>
      </c>
      <c r="AV38" s="3">
        <f t="shared" si="14"/>
        <v>0.713279</v>
      </c>
      <c r="AW38" s="3">
        <f t="shared" si="14"/>
        <v>0.69684400000000002</v>
      </c>
      <c r="AX38" s="3">
        <f t="shared" si="14"/>
        <v>0.72971400000000008</v>
      </c>
      <c r="AY38" s="3">
        <f t="shared" si="14"/>
        <v>0.70670499999999992</v>
      </c>
    </row>
    <row r="39" spans="1:51" ht="15" x14ac:dyDescent="0.25">
      <c r="A39" s="3">
        <v>38</v>
      </c>
      <c r="B39" s="3" t="s">
        <v>100</v>
      </c>
      <c r="C39" s="3" t="s">
        <v>64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ht="15" x14ac:dyDescent="0.25">
      <c r="A40" s="3">
        <v>39</v>
      </c>
      <c r="B40" s="3" t="s">
        <v>101</v>
      </c>
      <c r="C40" s="3" t="s">
        <v>64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ht="15" x14ac:dyDescent="0.25">
      <c r="A41" s="3">
        <v>40</v>
      </c>
      <c r="B41" s="3" t="s">
        <v>102</v>
      </c>
      <c r="C41" s="3" t="s">
        <v>64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</row>
    <row r="42" spans="1:51" ht="15" x14ac:dyDescent="0.25">
      <c r="A42" s="3">
        <v>41</v>
      </c>
      <c r="B42" s="3" t="s">
        <v>103</v>
      </c>
      <c r="C42" s="3" t="s">
        <v>64</v>
      </c>
      <c r="D42" s="4">
        <v>16.079999999999998</v>
      </c>
      <c r="E42" s="4">
        <v>17.309999999999999</v>
      </c>
      <c r="F42" s="4">
        <v>15.69</v>
      </c>
      <c r="G42" s="4">
        <v>12.9</v>
      </c>
      <c r="H42" s="4">
        <v>14.43</v>
      </c>
      <c r="I42" s="4">
        <v>13.56</v>
      </c>
      <c r="J42" s="4">
        <v>14.21</v>
      </c>
      <c r="K42" s="4">
        <v>20.239999999999998</v>
      </c>
      <c r="L42" s="4">
        <v>12.98</v>
      </c>
      <c r="M42" s="4">
        <v>15.18</v>
      </c>
      <c r="N42" s="4">
        <v>14.94</v>
      </c>
      <c r="O42" s="4">
        <v>8.58</v>
      </c>
      <c r="P42" s="4">
        <v>13.56</v>
      </c>
      <c r="Q42" s="4">
        <v>14.21</v>
      </c>
      <c r="R42" s="4">
        <v>20.239999999999998</v>
      </c>
      <c r="S42" s="4">
        <v>12.98</v>
      </c>
      <c r="T42" s="4">
        <v>15.18</v>
      </c>
      <c r="U42" s="4">
        <v>14.94</v>
      </c>
      <c r="V42" s="4">
        <v>8.58</v>
      </c>
      <c r="W42" s="4">
        <v>16.57</v>
      </c>
      <c r="X42" s="4">
        <v>19.95</v>
      </c>
      <c r="Y42" s="4">
        <v>20.53</v>
      </c>
      <c r="Z42" s="4">
        <v>26.09</v>
      </c>
      <c r="AA42" s="4">
        <v>18.77</v>
      </c>
      <c r="AB42" s="3">
        <f t="shared" ref="AB42:AK43" si="15">D42*0.3287</f>
        <v>5.2854959999999993</v>
      </c>
      <c r="AC42" s="3">
        <f t="shared" si="15"/>
        <v>5.6897969999999995</v>
      </c>
      <c r="AD42" s="3">
        <f t="shared" si="15"/>
        <v>5.1573029999999997</v>
      </c>
      <c r="AE42" s="3">
        <f t="shared" si="15"/>
        <v>4.2402300000000004</v>
      </c>
      <c r="AF42" s="3">
        <f t="shared" si="15"/>
        <v>4.7431409999999996</v>
      </c>
      <c r="AG42" s="3">
        <f t="shared" si="15"/>
        <v>4.4571719999999999</v>
      </c>
      <c r="AH42" s="3">
        <f t="shared" si="15"/>
        <v>4.6708270000000001</v>
      </c>
      <c r="AI42" s="3">
        <f t="shared" si="15"/>
        <v>6.652887999999999</v>
      </c>
      <c r="AJ42" s="3">
        <f t="shared" si="15"/>
        <v>4.2665259999999998</v>
      </c>
      <c r="AK42" s="3">
        <f t="shared" si="15"/>
        <v>4.9896659999999997</v>
      </c>
      <c r="AL42" s="3">
        <f t="shared" ref="AL42:AU43" si="16">N42*0.3287</f>
        <v>4.9107779999999996</v>
      </c>
      <c r="AM42" s="3">
        <f t="shared" si="16"/>
        <v>2.820246</v>
      </c>
      <c r="AN42" s="3">
        <f t="shared" si="16"/>
        <v>4.4571719999999999</v>
      </c>
      <c r="AO42" s="3">
        <f t="shared" si="16"/>
        <v>4.6708270000000001</v>
      </c>
      <c r="AP42" s="3">
        <f t="shared" si="16"/>
        <v>6.652887999999999</v>
      </c>
      <c r="AQ42" s="3">
        <f t="shared" si="16"/>
        <v>4.2665259999999998</v>
      </c>
      <c r="AR42" s="3">
        <f t="shared" si="16"/>
        <v>4.9896659999999997</v>
      </c>
      <c r="AS42" s="3">
        <f t="shared" si="16"/>
        <v>4.9107779999999996</v>
      </c>
      <c r="AT42" s="3">
        <f t="shared" si="16"/>
        <v>2.820246</v>
      </c>
      <c r="AU42" s="3">
        <f t="shared" si="16"/>
        <v>5.4465589999999997</v>
      </c>
      <c r="AV42" s="3">
        <f t="shared" ref="AV42:AY43" si="17">X42*0.3287</f>
        <v>6.5575649999999994</v>
      </c>
      <c r="AW42" s="3">
        <f t="shared" si="17"/>
        <v>6.7482110000000004</v>
      </c>
      <c r="AX42" s="3">
        <f t="shared" si="17"/>
        <v>8.5757829999999995</v>
      </c>
      <c r="AY42" s="3">
        <f t="shared" si="17"/>
        <v>6.1696989999999996</v>
      </c>
    </row>
    <row r="43" spans="1:51" ht="15" x14ac:dyDescent="0.25">
      <c r="A43" s="3">
        <v>42</v>
      </c>
      <c r="B43" s="3" t="s">
        <v>104</v>
      </c>
      <c r="C43" s="3" t="s">
        <v>64</v>
      </c>
      <c r="D43" s="4">
        <v>2.27</v>
      </c>
      <c r="E43" s="4">
        <v>2.2599999999999998</v>
      </c>
      <c r="F43" s="4">
        <v>2.2799999999999998</v>
      </c>
      <c r="G43" s="4">
        <v>2.25</v>
      </c>
      <c r="H43" s="4">
        <v>2.2799999999999998</v>
      </c>
      <c r="I43" s="4">
        <v>2.2599999999999998</v>
      </c>
      <c r="J43" s="4">
        <v>2.4</v>
      </c>
      <c r="K43" s="4">
        <v>2.27</v>
      </c>
      <c r="L43" s="4">
        <v>2.2799999999999998</v>
      </c>
      <c r="M43" s="4">
        <v>2.27</v>
      </c>
      <c r="N43" s="4">
        <v>2.31</v>
      </c>
      <c r="O43" s="4">
        <v>4.12</v>
      </c>
      <c r="P43" s="4">
        <v>2.41</v>
      </c>
      <c r="Q43" s="4">
        <v>4.16</v>
      </c>
      <c r="R43" s="4">
        <v>4.38</v>
      </c>
      <c r="S43" s="4">
        <v>2.3199999999999998</v>
      </c>
      <c r="T43" s="4">
        <v>4.34</v>
      </c>
      <c r="U43" s="4">
        <v>4.1500000000000004</v>
      </c>
      <c r="V43" s="4">
        <v>4.29</v>
      </c>
      <c r="W43" s="4">
        <v>4.1900000000000004</v>
      </c>
      <c r="X43" s="4">
        <v>2.25</v>
      </c>
      <c r="Y43" s="4">
        <v>2.4900000000000002</v>
      </c>
      <c r="Z43" s="4">
        <v>2.34</v>
      </c>
      <c r="AA43" s="4">
        <v>2.3199999999999998</v>
      </c>
      <c r="AB43" s="3">
        <f t="shared" si="15"/>
        <v>0.74614899999999995</v>
      </c>
      <c r="AC43" s="3">
        <f t="shared" si="15"/>
        <v>0.74286199999999991</v>
      </c>
      <c r="AD43" s="3">
        <f t="shared" si="15"/>
        <v>0.74943599999999988</v>
      </c>
      <c r="AE43" s="3">
        <f t="shared" si="15"/>
        <v>0.73957499999999998</v>
      </c>
      <c r="AF43" s="3">
        <f t="shared" si="15"/>
        <v>0.74943599999999988</v>
      </c>
      <c r="AG43" s="3">
        <f t="shared" si="15"/>
        <v>0.74286199999999991</v>
      </c>
      <c r="AH43" s="3">
        <f t="shared" si="15"/>
        <v>0.78887999999999991</v>
      </c>
      <c r="AI43" s="3">
        <f t="shared" si="15"/>
        <v>0.74614899999999995</v>
      </c>
      <c r="AJ43" s="3">
        <f t="shared" si="15"/>
        <v>0.74943599999999988</v>
      </c>
      <c r="AK43" s="3">
        <f t="shared" si="15"/>
        <v>0.74614899999999995</v>
      </c>
      <c r="AL43" s="3">
        <f t="shared" si="16"/>
        <v>0.759297</v>
      </c>
      <c r="AM43" s="3">
        <f t="shared" si="16"/>
        <v>1.354244</v>
      </c>
      <c r="AN43" s="3">
        <f t="shared" si="16"/>
        <v>0.79216700000000007</v>
      </c>
      <c r="AO43" s="3">
        <f t="shared" si="16"/>
        <v>1.3673919999999999</v>
      </c>
      <c r="AP43" s="3">
        <f t="shared" si="16"/>
        <v>1.4397059999999999</v>
      </c>
      <c r="AQ43" s="3">
        <f t="shared" si="16"/>
        <v>0.76258399999999993</v>
      </c>
      <c r="AR43" s="3">
        <f t="shared" si="16"/>
        <v>1.426558</v>
      </c>
      <c r="AS43" s="3">
        <f t="shared" si="16"/>
        <v>1.3641050000000001</v>
      </c>
      <c r="AT43" s="3">
        <f t="shared" si="16"/>
        <v>1.410123</v>
      </c>
      <c r="AU43" s="3">
        <f t="shared" si="16"/>
        <v>1.3772530000000001</v>
      </c>
      <c r="AV43" s="3">
        <f t="shared" si="17"/>
        <v>0.73957499999999998</v>
      </c>
      <c r="AW43" s="3">
        <f t="shared" si="17"/>
        <v>0.81846300000000005</v>
      </c>
      <c r="AX43" s="3">
        <f t="shared" si="17"/>
        <v>0.7691579999999999</v>
      </c>
      <c r="AY43" s="3">
        <f t="shared" si="17"/>
        <v>0.76258399999999993</v>
      </c>
    </row>
    <row r="44" spans="1:51" ht="15" x14ac:dyDescent="0.25">
      <c r="A44" s="3">
        <v>43</v>
      </c>
      <c r="B44" s="3" t="s">
        <v>105</v>
      </c>
      <c r="C44" s="3" t="s">
        <v>64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</row>
    <row r="45" spans="1:51" ht="15" x14ac:dyDescent="0.25">
      <c r="A45" s="3">
        <v>44</v>
      </c>
      <c r="B45" s="3" t="s">
        <v>106</v>
      </c>
      <c r="C45" s="3" t="s">
        <v>64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</row>
    <row r="46" spans="1:51" ht="15" x14ac:dyDescent="0.25">
      <c r="A46" s="3">
        <v>45</v>
      </c>
      <c r="B46" s="3" t="s">
        <v>107</v>
      </c>
      <c r="C46" s="3" t="s">
        <v>64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</row>
    <row r="47" spans="1:51" ht="15" x14ac:dyDescent="0.25">
      <c r="A47" s="3">
        <v>46</v>
      </c>
      <c r="B47" s="3" t="s">
        <v>108</v>
      </c>
      <c r="C47" s="3" t="s">
        <v>64</v>
      </c>
      <c r="D47" s="4">
        <v>5.14</v>
      </c>
      <c r="E47" s="4">
        <v>4.33</v>
      </c>
      <c r="F47" s="4">
        <v>4.54</v>
      </c>
      <c r="G47" s="4">
        <v>5.13</v>
      </c>
      <c r="H47" s="4">
        <v>4.9400000000000004</v>
      </c>
      <c r="I47" s="4">
        <v>4.6500000000000004</v>
      </c>
      <c r="J47" s="4">
        <v>7.9</v>
      </c>
      <c r="K47" s="4">
        <v>6.41</v>
      </c>
      <c r="L47" s="4">
        <v>7.32</v>
      </c>
      <c r="M47" s="4">
        <v>7.38</v>
      </c>
      <c r="N47" s="4">
        <v>10.7</v>
      </c>
      <c r="O47" s="4">
        <v>8.17</v>
      </c>
      <c r="P47" s="4">
        <v>9.7200000000000006</v>
      </c>
      <c r="Q47" s="4">
        <v>9.1</v>
      </c>
      <c r="R47" s="4">
        <v>8.2899999999999991</v>
      </c>
      <c r="S47" s="4">
        <v>9.6199999999999992</v>
      </c>
      <c r="T47" s="4">
        <v>9.9700000000000006</v>
      </c>
      <c r="U47" s="4">
        <v>8.08</v>
      </c>
      <c r="V47" s="4">
        <v>7.35</v>
      </c>
      <c r="W47" s="4">
        <v>11.98</v>
      </c>
      <c r="X47" s="4">
        <v>12.55</v>
      </c>
      <c r="Y47" s="4">
        <v>10.91</v>
      </c>
      <c r="Z47" s="4">
        <v>12.07</v>
      </c>
      <c r="AA47" s="4">
        <v>8.8800000000000008</v>
      </c>
      <c r="AB47" s="3">
        <f t="shared" ref="AB47:AY47" si="18">D47*0.3287</f>
        <v>1.6895179999999999</v>
      </c>
      <c r="AC47" s="3">
        <f t="shared" si="18"/>
        <v>1.423271</v>
      </c>
      <c r="AD47" s="3">
        <f t="shared" si="18"/>
        <v>1.4922979999999999</v>
      </c>
      <c r="AE47" s="3">
        <f t="shared" si="18"/>
        <v>1.686231</v>
      </c>
      <c r="AF47" s="3">
        <f t="shared" si="18"/>
        <v>1.6237780000000002</v>
      </c>
      <c r="AG47" s="3">
        <f t="shared" si="18"/>
        <v>1.5284550000000001</v>
      </c>
      <c r="AH47" s="3">
        <f t="shared" si="18"/>
        <v>2.59673</v>
      </c>
      <c r="AI47" s="3">
        <f t="shared" si="18"/>
        <v>2.106967</v>
      </c>
      <c r="AJ47" s="3">
        <f t="shared" si="18"/>
        <v>2.4060839999999999</v>
      </c>
      <c r="AK47" s="3">
        <f t="shared" si="18"/>
        <v>2.4258060000000001</v>
      </c>
      <c r="AL47" s="3">
        <f t="shared" si="18"/>
        <v>3.5170899999999996</v>
      </c>
      <c r="AM47" s="3">
        <f t="shared" si="18"/>
        <v>2.6854789999999999</v>
      </c>
      <c r="AN47" s="3">
        <f t="shared" si="18"/>
        <v>3.1949640000000001</v>
      </c>
      <c r="AO47" s="3">
        <f t="shared" si="18"/>
        <v>2.9911699999999999</v>
      </c>
      <c r="AP47" s="3">
        <f t="shared" si="18"/>
        <v>2.7249229999999995</v>
      </c>
      <c r="AQ47" s="3">
        <f t="shared" si="18"/>
        <v>3.1620939999999997</v>
      </c>
      <c r="AR47" s="3">
        <f t="shared" si="18"/>
        <v>3.277139</v>
      </c>
      <c r="AS47" s="3">
        <f t="shared" si="18"/>
        <v>2.6558959999999998</v>
      </c>
      <c r="AT47" s="3">
        <f t="shared" si="18"/>
        <v>2.4159449999999998</v>
      </c>
      <c r="AU47" s="3">
        <f t="shared" si="18"/>
        <v>3.9378259999999998</v>
      </c>
      <c r="AV47" s="3">
        <f t="shared" si="18"/>
        <v>4.1251850000000001</v>
      </c>
      <c r="AW47" s="3">
        <f t="shared" si="18"/>
        <v>3.5861169999999998</v>
      </c>
      <c r="AX47" s="3">
        <f t="shared" si="18"/>
        <v>3.967409</v>
      </c>
      <c r="AY47" s="3">
        <f t="shared" si="18"/>
        <v>2.9188560000000003</v>
      </c>
    </row>
    <row r="48" spans="1:51" ht="15" x14ac:dyDescent="0.25">
      <c r="A48" s="3">
        <v>47</v>
      </c>
      <c r="B48" s="3" t="s">
        <v>109</v>
      </c>
      <c r="C48" s="3" t="s">
        <v>64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</row>
    <row r="49" spans="1:51" ht="15" x14ac:dyDescent="0.25">
      <c r="A49" s="3">
        <v>48</v>
      </c>
      <c r="B49" s="3" t="s">
        <v>110</v>
      </c>
      <c r="C49" s="3" t="s">
        <v>64</v>
      </c>
      <c r="D49" s="4">
        <v>12.08</v>
      </c>
      <c r="E49" s="4">
        <v>10.67</v>
      </c>
      <c r="F49" s="4">
        <v>12.79</v>
      </c>
      <c r="G49" s="4">
        <v>12.26</v>
      </c>
      <c r="H49" s="4">
        <v>16.18</v>
      </c>
      <c r="I49" s="4">
        <v>10.58</v>
      </c>
      <c r="J49" s="4">
        <v>14.17</v>
      </c>
      <c r="K49" s="4">
        <v>14.36</v>
      </c>
      <c r="L49" s="4">
        <v>16.989999999999998</v>
      </c>
      <c r="M49" s="4">
        <v>13</v>
      </c>
      <c r="N49" s="4">
        <v>14.83</v>
      </c>
      <c r="O49" s="4">
        <v>14.45</v>
      </c>
      <c r="P49" s="4">
        <v>13.34</v>
      </c>
      <c r="Q49" s="4">
        <v>13.39</v>
      </c>
      <c r="R49" s="4">
        <v>16.72</v>
      </c>
      <c r="S49" s="4">
        <v>16.329999999999998</v>
      </c>
      <c r="T49" s="4">
        <v>14.98</v>
      </c>
      <c r="U49" s="4">
        <v>13.7</v>
      </c>
      <c r="V49" s="4">
        <v>16.010000000000002</v>
      </c>
      <c r="W49" s="4">
        <v>15.9</v>
      </c>
      <c r="X49" s="4">
        <v>13.98</v>
      </c>
      <c r="Y49" s="4">
        <v>18.510000000000002</v>
      </c>
      <c r="Z49" s="4">
        <v>16.7</v>
      </c>
      <c r="AA49" s="4">
        <v>10.08</v>
      </c>
      <c r="AB49" s="3">
        <f t="shared" ref="AB49:AK50" si="19">D49*0.3287</f>
        <v>3.9706959999999998</v>
      </c>
      <c r="AC49" s="3">
        <f t="shared" si="19"/>
        <v>3.5072289999999997</v>
      </c>
      <c r="AD49" s="3">
        <f t="shared" si="19"/>
        <v>4.2040729999999993</v>
      </c>
      <c r="AE49" s="3">
        <f t="shared" si="19"/>
        <v>4.0298619999999996</v>
      </c>
      <c r="AF49" s="3">
        <f t="shared" si="19"/>
        <v>5.3183660000000001</v>
      </c>
      <c r="AG49" s="3">
        <f t="shared" si="19"/>
        <v>3.477646</v>
      </c>
      <c r="AH49" s="3">
        <f t="shared" si="19"/>
        <v>4.6576789999999999</v>
      </c>
      <c r="AI49" s="3">
        <f t="shared" si="19"/>
        <v>4.7201319999999996</v>
      </c>
      <c r="AJ49" s="3">
        <f t="shared" si="19"/>
        <v>5.5846129999999992</v>
      </c>
      <c r="AK49" s="3">
        <f t="shared" si="19"/>
        <v>4.2730999999999995</v>
      </c>
      <c r="AL49" s="3">
        <f t="shared" ref="AL49:AU50" si="20">N49*0.3287</f>
        <v>4.8746210000000003</v>
      </c>
      <c r="AM49" s="3">
        <f t="shared" si="20"/>
        <v>4.7497149999999992</v>
      </c>
      <c r="AN49" s="3">
        <f t="shared" si="20"/>
        <v>4.3848579999999995</v>
      </c>
      <c r="AO49" s="3">
        <f t="shared" si="20"/>
        <v>4.4012929999999999</v>
      </c>
      <c r="AP49" s="3">
        <f t="shared" si="20"/>
        <v>5.4958639999999992</v>
      </c>
      <c r="AQ49" s="3">
        <f t="shared" si="20"/>
        <v>5.3676709999999996</v>
      </c>
      <c r="AR49" s="3">
        <f t="shared" si="20"/>
        <v>4.9239259999999998</v>
      </c>
      <c r="AS49" s="3">
        <f t="shared" si="20"/>
        <v>4.50319</v>
      </c>
      <c r="AT49" s="3">
        <f t="shared" si="20"/>
        <v>5.2624870000000001</v>
      </c>
      <c r="AU49" s="3">
        <f t="shared" si="20"/>
        <v>5.2263299999999999</v>
      </c>
      <c r="AV49" s="3">
        <f t="shared" ref="AV49:AY50" si="21">X49*0.3287</f>
        <v>4.5952260000000003</v>
      </c>
      <c r="AW49" s="3">
        <f t="shared" si="21"/>
        <v>6.0842370000000008</v>
      </c>
      <c r="AX49" s="3">
        <f t="shared" si="21"/>
        <v>5.4892899999999996</v>
      </c>
      <c r="AY49" s="3">
        <f t="shared" si="21"/>
        <v>3.3132959999999998</v>
      </c>
    </row>
    <row r="50" spans="1:51" ht="15" x14ac:dyDescent="0.25">
      <c r="A50" s="3">
        <v>49</v>
      </c>
      <c r="B50" s="3" t="s">
        <v>111</v>
      </c>
      <c r="C50" s="3" t="s">
        <v>64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0.05</v>
      </c>
      <c r="O50" s="4">
        <v>0</v>
      </c>
      <c r="P50" s="4">
        <v>0.05</v>
      </c>
      <c r="Q50" s="4">
        <v>0.08</v>
      </c>
      <c r="R50" s="4">
        <v>0.04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0.15</v>
      </c>
      <c r="Y50" s="4">
        <v>0.19</v>
      </c>
      <c r="Z50" s="4">
        <v>0.1</v>
      </c>
      <c r="AA50" s="4">
        <v>0.09</v>
      </c>
      <c r="AB50" s="3">
        <f t="shared" si="19"/>
        <v>0</v>
      </c>
      <c r="AC50" s="3">
        <f t="shared" si="19"/>
        <v>0</v>
      </c>
      <c r="AD50" s="3">
        <f t="shared" si="19"/>
        <v>0</v>
      </c>
      <c r="AE50" s="3">
        <f t="shared" si="19"/>
        <v>0</v>
      </c>
      <c r="AF50" s="3">
        <f t="shared" si="19"/>
        <v>0</v>
      </c>
      <c r="AG50" s="3">
        <f t="shared" si="19"/>
        <v>0</v>
      </c>
      <c r="AH50" s="3">
        <f t="shared" si="19"/>
        <v>0</v>
      </c>
      <c r="AI50" s="3">
        <f t="shared" si="19"/>
        <v>0</v>
      </c>
      <c r="AJ50" s="3">
        <f t="shared" si="19"/>
        <v>0</v>
      </c>
      <c r="AK50" s="3">
        <f t="shared" si="19"/>
        <v>0</v>
      </c>
      <c r="AL50" s="3">
        <f t="shared" si="20"/>
        <v>1.6435000000000002E-2</v>
      </c>
      <c r="AM50" s="3">
        <f t="shared" si="20"/>
        <v>0</v>
      </c>
      <c r="AN50" s="3">
        <f t="shared" si="20"/>
        <v>1.6435000000000002E-2</v>
      </c>
      <c r="AO50" s="3">
        <f t="shared" si="20"/>
        <v>2.6296E-2</v>
      </c>
      <c r="AP50" s="3">
        <f t="shared" si="20"/>
        <v>1.3148E-2</v>
      </c>
      <c r="AQ50" s="3">
        <f t="shared" si="20"/>
        <v>0</v>
      </c>
      <c r="AR50" s="3">
        <f t="shared" si="20"/>
        <v>0</v>
      </c>
      <c r="AS50" s="3">
        <f t="shared" si="20"/>
        <v>0</v>
      </c>
      <c r="AT50" s="3">
        <f t="shared" si="20"/>
        <v>0</v>
      </c>
      <c r="AU50" s="3">
        <f t="shared" si="20"/>
        <v>0</v>
      </c>
      <c r="AV50" s="3">
        <f t="shared" si="21"/>
        <v>4.9304999999999995E-2</v>
      </c>
      <c r="AW50" s="3">
        <f t="shared" si="21"/>
        <v>6.2453000000000002E-2</v>
      </c>
      <c r="AX50" s="3">
        <f t="shared" si="21"/>
        <v>3.2870000000000003E-2</v>
      </c>
      <c r="AY50" s="3">
        <f t="shared" si="21"/>
        <v>2.9582999999999998E-2</v>
      </c>
    </row>
    <row r="51" spans="1:51" ht="15" x14ac:dyDescent="0.25">
      <c r="A51" s="3">
        <v>50</v>
      </c>
      <c r="B51" s="3" t="s">
        <v>112</v>
      </c>
      <c r="C51" s="3" t="s">
        <v>64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</row>
    <row r="52" spans="1:51" ht="15" x14ac:dyDescent="0.25">
      <c r="A52" s="3">
        <v>51</v>
      </c>
      <c r="B52" s="3" t="s">
        <v>113</v>
      </c>
      <c r="C52" s="3" t="s">
        <v>64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</row>
    <row r="53" spans="1:51" ht="15" x14ac:dyDescent="0.25">
      <c r="A53" s="3">
        <v>52</v>
      </c>
      <c r="B53" s="3" t="s">
        <v>114</v>
      </c>
      <c r="C53" s="3" t="s">
        <v>64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</row>
    <row r="54" spans="1:51" ht="15" x14ac:dyDescent="0.25">
      <c r="A54" s="3">
        <v>53</v>
      </c>
      <c r="B54" s="9" t="s">
        <v>115</v>
      </c>
      <c r="C54" s="3" t="s">
        <v>64</v>
      </c>
      <c r="D54" s="4">
        <v>26.73</v>
      </c>
      <c r="E54" s="4">
        <v>27.27</v>
      </c>
      <c r="F54" s="4">
        <v>26.66</v>
      </c>
      <c r="G54" s="4">
        <v>26.19</v>
      </c>
      <c r="H54" s="4">
        <v>26.6</v>
      </c>
      <c r="I54" s="4">
        <v>25.72</v>
      </c>
      <c r="J54" s="4">
        <v>34.270000000000003</v>
      </c>
      <c r="K54" s="4">
        <v>26.77</v>
      </c>
      <c r="L54" s="4">
        <v>39.07</v>
      </c>
      <c r="M54" s="4">
        <v>31.7</v>
      </c>
      <c r="N54" s="4">
        <v>33.47</v>
      </c>
      <c r="O54" s="4">
        <v>30.33</v>
      </c>
      <c r="P54" s="4">
        <v>38.840000000000003</v>
      </c>
      <c r="Q54" s="4">
        <v>37.200000000000003</v>
      </c>
      <c r="R54" s="4">
        <v>30.08</v>
      </c>
      <c r="S54" s="4">
        <v>30.8</v>
      </c>
      <c r="T54" s="4">
        <v>37.020000000000003</v>
      </c>
      <c r="U54" s="4">
        <v>32.049999999999997</v>
      </c>
      <c r="V54" s="4">
        <v>29.63</v>
      </c>
      <c r="W54" s="4">
        <v>37.78</v>
      </c>
      <c r="X54" s="4">
        <v>35.33</v>
      </c>
      <c r="Y54" s="4">
        <v>39.76</v>
      </c>
      <c r="Z54" s="4">
        <v>41.07</v>
      </c>
      <c r="AA54" s="4">
        <v>37.28</v>
      </c>
      <c r="AB54" s="3">
        <f t="shared" ref="AB54:AY54" si="22">D54*0.3287</f>
        <v>8.7861510000000003</v>
      </c>
      <c r="AC54" s="3">
        <f t="shared" si="22"/>
        <v>8.9636490000000002</v>
      </c>
      <c r="AD54" s="3">
        <f t="shared" si="22"/>
        <v>8.7631420000000002</v>
      </c>
      <c r="AE54" s="3">
        <f t="shared" si="22"/>
        <v>8.6086530000000003</v>
      </c>
      <c r="AF54" s="3">
        <f t="shared" si="22"/>
        <v>8.7434200000000004</v>
      </c>
      <c r="AG54" s="3">
        <f t="shared" si="22"/>
        <v>8.4541639999999987</v>
      </c>
      <c r="AH54" s="3">
        <f t="shared" si="22"/>
        <v>11.264549000000001</v>
      </c>
      <c r="AI54" s="3">
        <f t="shared" si="22"/>
        <v>8.7992989999999995</v>
      </c>
      <c r="AJ54" s="3">
        <f t="shared" si="22"/>
        <v>12.842309</v>
      </c>
      <c r="AK54" s="3">
        <f t="shared" si="22"/>
        <v>10.419789999999999</v>
      </c>
      <c r="AL54" s="3">
        <f t="shared" si="22"/>
        <v>11.001588999999999</v>
      </c>
      <c r="AM54" s="3">
        <f t="shared" si="22"/>
        <v>9.9694709999999986</v>
      </c>
      <c r="AN54" s="3">
        <f t="shared" si="22"/>
        <v>12.766708000000001</v>
      </c>
      <c r="AO54" s="3">
        <f t="shared" si="22"/>
        <v>12.227640000000001</v>
      </c>
      <c r="AP54" s="3">
        <f t="shared" si="22"/>
        <v>9.8872959999999992</v>
      </c>
      <c r="AQ54" s="3">
        <f t="shared" si="22"/>
        <v>10.12396</v>
      </c>
      <c r="AR54" s="3">
        <f t="shared" si="22"/>
        <v>12.168474000000002</v>
      </c>
      <c r="AS54" s="3">
        <f t="shared" si="22"/>
        <v>10.534834999999999</v>
      </c>
      <c r="AT54" s="3">
        <f t="shared" si="22"/>
        <v>9.7393809999999998</v>
      </c>
      <c r="AU54" s="3">
        <f t="shared" si="22"/>
        <v>12.418286</v>
      </c>
      <c r="AV54" s="3">
        <f t="shared" si="22"/>
        <v>11.612971</v>
      </c>
      <c r="AW54" s="3">
        <f t="shared" si="22"/>
        <v>13.069111999999999</v>
      </c>
      <c r="AX54" s="3">
        <f t="shared" si="22"/>
        <v>13.499708999999999</v>
      </c>
      <c r="AY54" s="3">
        <f t="shared" si="22"/>
        <v>12.253935999999999</v>
      </c>
    </row>
    <row r="55" spans="1:51" ht="15" x14ac:dyDescent="0.25">
      <c r="A55" s="3">
        <v>54</v>
      </c>
      <c r="B55" s="3" t="s">
        <v>116</v>
      </c>
      <c r="C55" s="3" t="s">
        <v>64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</row>
    <row r="56" spans="1:51" ht="15" x14ac:dyDescent="0.25">
      <c r="A56" s="3">
        <v>55</v>
      </c>
      <c r="B56" s="3" t="s">
        <v>117</v>
      </c>
      <c r="C56" s="3" t="s">
        <v>64</v>
      </c>
      <c r="D56" s="4">
        <v>4.05</v>
      </c>
      <c r="E56" s="4">
        <v>4.1399999999999997</v>
      </c>
      <c r="F56" s="4">
        <v>4.18</v>
      </c>
      <c r="G56" s="4">
        <v>4.12</v>
      </c>
      <c r="H56" s="4">
        <v>4.5199999999999996</v>
      </c>
      <c r="I56" s="4">
        <v>4.46</v>
      </c>
      <c r="J56" s="4">
        <v>3.06</v>
      </c>
      <c r="K56" s="4">
        <v>2.7</v>
      </c>
      <c r="L56" s="4">
        <v>2.62</v>
      </c>
      <c r="M56" s="4">
        <v>6.09</v>
      </c>
      <c r="N56" s="4">
        <v>6.88</v>
      </c>
      <c r="O56" s="4">
        <v>6.38</v>
      </c>
      <c r="P56" s="4">
        <v>6.21</v>
      </c>
      <c r="Q56" s="4">
        <v>7.14</v>
      </c>
      <c r="R56" s="4">
        <v>4.93</v>
      </c>
      <c r="S56" s="4">
        <v>3.4</v>
      </c>
      <c r="T56" s="4">
        <v>6.59</v>
      </c>
      <c r="U56" s="4">
        <v>6.03</v>
      </c>
      <c r="V56" s="4">
        <v>6.23</v>
      </c>
      <c r="W56" s="4">
        <v>8.11</v>
      </c>
      <c r="X56" s="4">
        <v>7.47</v>
      </c>
      <c r="Y56" s="4">
        <v>8.83</v>
      </c>
      <c r="Z56" s="4">
        <v>10.32</v>
      </c>
      <c r="AA56" s="4">
        <v>3.06</v>
      </c>
      <c r="AB56" s="3">
        <f t="shared" ref="AB56:AY56" si="23">D56*0.3287</f>
        <v>1.3312349999999999</v>
      </c>
      <c r="AC56" s="3">
        <f t="shared" si="23"/>
        <v>1.3608179999999999</v>
      </c>
      <c r="AD56" s="3">
        <f t="shared" si="23"/>
        <v>1.3739659999999998</v>
      </c>
      <c r="AE56" s="3">
        <f t="shared" si="23"/>
        <v>1.354244</v>
      </c>
      <c r="AF56" s="3">
        <f t="shared" si="23"/>
        <v>1.4857239999999998</v>
      </c>
      <c r="AG56" s="3">
        <f t="shared" si="23"/>
        <v>1.466002</v>
      </c>
      <c r="AH56" s="3">
        <f t="shared" si="23"/>
        <v>1.005822</v>
      </c>
      <c r="AI56" s="3">
        <f t="shared" si="23"/>
        <v>0.88749</v>
      </c>
      <c r="AJ56" s="3">
        <f t="shared" si="23"/>
        <v>0.86119400000000002</v>
      </c>
      <c r="AK56" s="3">
        <f t="shared" si="23"/>
        <v>2.0017830000000001</v>
      </c>
      <c r="AL56" s="3">
        <f t="shared" si="23"/>
        <v>2.2614559999999999</v>
      </c>
      <c r="AM56" s="3">
        <f t="shared" si="23"/>
        <v>2.0971060000000001</v>
      </c>
      <c r="AN56" s="3">
        <f t="shared" si="23"/>
        <v>2.0412270000000001</v>
      </c>
      <c r="AO56" s="3">
        <f t="shared" si="23"/>
        <v>2.3469180000000001</v>
      </c>
      <c r="AP56" s="3">
        <f t="shared" si="23"/>
        <v>1.6204909999999999</v>
      </c>
      <c r="AQ56" s="3">
        <f t="shared" si="23"/>
        <v>1.11758</v>
      </c>
      <c r="AR56" s="3">
        <f t="shared" si="23"/>
        <v>2.1661329999999999</v>
      </c>
      <c r="AS56" s="3">
        <f t="shared" si="23"/>
        <v>1.9820610000000001</v>
      </c>
      <c r="AT56" s="3">
        <f t="shared" si="23"/>
        <v>2.0478010000000002</v>
      </c>
      <c r="AU56" s="3">
        <f t="shared" si="23"/>
        <v>2.6657569999999997</v>
      </c>
      <c r="AV56" s="3">
        <f t="shared" si="23"/>
        <v>2.4553889999999998</v>
      </c>
      <c r="AW56" s="3">
        <f t="shared" si="23"/>
        <v>2.9024209999999999</v>
      </c>
      <c r="AX56" s="3">
        <f t="shared" si="23"/>
        <v>3.3921839999999999</v>
      </c>
      <c r="AY56" s="3">
        <f t="shared" si="23"/>
        <v>1.005822</v>
      </c>
    </row>
    <row r="57" spans="1:51" ht="15" x14ac:dyDescent="0.25">
      <c r="A57" s="3">
        <v>56</v>
      </c>
      <c r="B57" s="3" t="s">
        <v>118</v>
      </c>
      <c r="C57" s="3" t="s">
        <v>64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</row>
    <row r="58" spans="1:51" ht="15" x14ac:dyDescent="0.25">
      <c r="A58" s="3">
        <v>57</v>
      </c>
      <c r="B58" s="3" t="s">
        <v>119</v>
      </c>
      <c r="C58" s="3" t="s">
        <v>64</v>
      </c>
      <c r="D58" s="4">
        <v>5.86</v>
      </c>
      <c r="E58" s="4">
        <v>5.58</v>
      </c>
      <c r="F58" s="4">
        <v>7.4</v>
      </c>
      <c r="G58" s="4">
        <v>7.14</v>
      </c>
      <c r="H58" s="4">
        <v>5.14</v>
      </c>
      <c r="I58" s="4">
        <v>5.28</v>
      </c>
      <c r="J58" s="4">
        <v>4.5599999999999996</v>
      </c>
      <c r="K58" s="4">
        <v>5.19</v>
      </c>
      <c r="L58" s="4">
        <v>5.88</v>
      </c>
      <c r="M58" s="4">
        <v>7.89</v>
      </c>
      <c r="N58" s="4">
        <v>5.56</v>
      </c>
      <c r="O58" s="4">
        <v>7.26</v>
      </c>
      <c r="P58" s="4">
        <v>5.4</v>
      </c>
      <c r="Q58" s="4">
        <v>10.76</v>
      </c>
      <c r="R58" s="4">
        <v>9.4700000000000006</v>
      </c>
      <c r="S58" s="4">
        <v>5.53</v>
      </c>
      <c r="T58" s="4">
        <v>7.78</v>
      </c>
      <c r="U58" s="4">
        <v>7.44</v>
      </c>
      <c r="V58" s="4">
        <v>5.67</v>
      </c>
      <c r="W58" s="4">
        <v>6.14</v>
      </c>
      <c r="X58" s="4">
        <v>5.87</v>
      </c>
      <c r="Y58" s="4">
        <v>10.23</v>
      </c>
      <c r="Z58" s="4">
        <v>7.41</v>
      </c>
      <c r="AA58" s="4">
        <v>4.91</v>
      </c>
      <c r="AB58" s="3">
        <f t="shared" ref="AB58:AK59" si="24">D58*0.3287</f>
        <v>1.9261820000000001</v>
      </c>
      <c r="AC58" s="3">
        <f t="shared" si="24"/>
        <v>1.8341460000000001</v>
      </c>
      <c r="AD58" s="3">
        <f t="shared" si="24"/>
        <v>2.4323800000000002</v>
      </c>
      <c r="AE58" s="3">
        <f t="shared" si="24"/>
        <v>2.3469180000000001</v>
      </c>
      <c r="AF58" s="3">
        <f t="shared" si="24"/>
        <v>1.6895179999999999</v>
      </c>
      <c r="AG58" s="3">
        <f t="shared" si="24"/>
        <v>1.735536</v>
      </c>
      <c r="AH58" s="3">
        <f t="shared" si="24"/>
        <v>1.4988719999999998</v>
      </c>
      <c r="AI58" s="3">
        <f t="shared" si="24"/>
        <v>1.7059530000000001</v>
      </c>
      <c r="AJ58" s="3">
        <f t="shared" si="24"/>
        <v>1.9327559999999999</v>
      </c>
      <c r="AK58" s="3">
        <f t="shared" si="24"/>
        <v>2.5934429999999997</v>
      </c>
      <c r="AL58" s="3">
        <f t="shared" ref="AL58:AU59" si="25">N58*0.3287</f>
        <v>1.8275719999999998</v>
      </c>
      <c r="AM58" s="3">
        <f t="shared" si="25"/>
        <v>2.3863620000000001</v>
      </c>
      <c r="AN58" s="3">
        <f t="shared" si="25"/>
        <v>1.77498</v>
      </c>
      <c r="AO58" s="3">
        <f t="shared" si="25"/>
        <v>3.5368119999999998</v>
      </c>
      <c r="AP58" s="3">
        <f t="shared" si="25"/>
        <v>3.1127890000000003</v>
      </c>
      <c r="AQ58" s="3">
        <f t="shared" si="25"/>
        <v>1.8177110000000001</v>
      </c>
      <c r="AR58" s="3">
        <f t="shared" si="25"/>
        <v>2.5572859999999999</v>
      </c>
      <c r="AS58" s="3">
        <f t="shared" si="25"/>
        <v>2.4455279999999999</v>
      </c>
      <c r="AT58" s="3">
        <f t="shared" si="25"/>
        <v>1.863729</v>
      </c>
      <c r="AU58" s="3">
        <f t="shared" si="25"/>
        <v>2.0182180000000001</v>
      </c>
      <c r="AV58" s="3">
        <f t="shared" ref="AV58:AY59" si="26">X58*0.3287</f>
        <v>1.9294689999999999</v>
      </c>
      <c r="AW58" s="3">
        <f t="shared" si="26"/>
        <v>3.3626010000000002</v>
      </c>
      <c r="AX58" s="3">
        <f t="shared" si="26"/>
        <v>2.435667</v>
      </c>
      <c r="AY58" s="3">
        <f t="shared" si="26"/>
        <v>1.613917</v>
      </c>
    </row>
    <row r="59" spans="1:51" ht="15" x14ac:dyDescent="0.25">
      <c r="A59" s="3">
        <v>58</v>
      </c>
      <c r="B59" s="3" t="s">
        <v>120</v>
      </c>
      <c r="C59" s="3" t="s">
        <v>64</v>
      </c>
      <c r="D59" s="4">
        <v>6.75</v>
      </c>
      <c r="E59" s="4">
        <v>6.58</v>
      </c>
      <c r="F59" s="4">
        <v>10.48</v>
      </c>
      <c r="G59" s="4">
        <v>7.28</v>
      </c>
      <c r="H59" s="4">
        <v>8.74</v>
      </c>
      <c r="I59" s="4">
        <v>8.1300000000000008</v>
      </c>
      <c r="J59" s="4">
        <v>8.18</v>
      </c>
      <c r="K59" s="4">
        <v>27.81</v>
      </c>
      <c r="L59" s="4">
        <v>19.579999999999998</v>
      </c>
      <c r="M59" s="4">
        <v>15.68</v>
      </c>
      <c r="N59" s="4">
        <v>13.81</v>
      </c>
      <c r="O59" s="4">
        <v>10.98</v>
      </c>
      <c r="P59" s="4">
        <v>20.010000000000002</v>
      </c>
      <c r="Q59" s="4">
        <v>27.07</v>
      </c>
      <c r="R59" s="4">
        <v>19.28</v>
      </c>
      <c r="S59" s="4">
        <v>20.350000000000001</v>
      </c>
      <c r="T59" s="4">
        <v>11.49</v>
      </c>
      <c r="U59" s="4">
        <v>65.75</v>
      </c>
      <c r="V59" s="4">
        <v>17.68</v>
      </c>
      <c r="W59" s="4">
        <v>8.84</v>
      </c>
      <c r="X59" s="4">
        <v>12.32</v>
      </c>
      <c r="Y59" s="4">
        <v>17.23</v>
      </c>
      <c r="Z59" s="4">
        <v>20.63</v>
      </c>
      <c r="AA59" s="4">
        <v>16.940000000000001</v>
      </c>
      <c r="AB59" s="3">
        <f t="shared" si="24"/>
        <v>2.2187250000000001</v>
      </c>
      <c r="AC59" s="3">
        <f t="shared" si="24"/>
        <v>2.162846</v>
      </c>
      <c r="AD59" s="3">
        <f t="shared" si="24"/>
        <v>3.4447760000000001</v>
      </c>
      <c r="AE59" s="3">
        <f t="shared" si="24"/>
        <v>2.3929360000000002</v>
      </c>
      <c r="AF59" s="3">
        <f t="shared" si="24"/>
        <v>2.8728379999999998</v>
      </c>
      <c r="AG59" s="3">
        <f t="shared" si="24"/>
        <v>2.6723310000000002</v>
      </c>
      <c r="AH59" s="3">
        <f t="shared" si="24"/>
        <v>2.6887659999999998</v>
      </c>
      <c r="AI59" s="3">
        <f t="shared" si="24"/>
        <v>9.1411470000000001</v>
      </c>
      <c r="AJ59" s="3">
        <f t="shared" si="24"/>
        <v>6.4359459999999995</v>
      </c>
      <c r="AK59" s="3">
        <f t="shared" si="24"/>
        <v>5.1540159999999995</v>
      </c>
      <c r="AL59" s="3">
        <f t="shared" si="25"/>
        <v>4.5393470000000002</v>
      </c>
      <c r="AM59" s="3">
        <f t="shared" si="25"/>
        <v>3.6091259999999998</v>
      </c>
      <c r="AN59" s="3">
        <f t="shared" si="25"/>
        <v>6.5772870000000001</v>
      </c>
      <c r="AO59" s="3">
        <f t="shared" si="25"/>
        <v>8.8979090000000003</v>
      </c>
      <c r="AP59" s="3">
        <f t="shared" si="25"/>
        <v>6.3373360000000005</v>
      </c>
      <c r="AQ59" s="3">
        <f t="shared" si="25"/>
        <v>6.6890450000000001</v>
      </c>
      <c r="AR59" s="3">
        <f t="shared" si="25"/>
        <v>3.7767629999999999</v>
      </c>
      <c r="AS59" s="3">
        <f t="shared" si="25"/>
        <v>21.612024999999999</v>
      </c>
      <c r="AT59" s="3">
        <f t="shared" si="25"/>
        <v>5.8114159999999995</v>
      </c>
      <c r="AU59" s="3">
        <f t="shared" si="25"/>
        <v>2.9057079999999997</v>
      </c>
      <c r="AV59" s="3">
        <f t="shared" si="26"/>
        <v>4.0495840000000003</v>
      </c>
      <c r="AW59" s="3">
        <f t="shared" si="26"/>
        <v>5.6635010000000001</v>
      </c>
      <c r="AX59" s="3">
        <f t="shared" si="26"/>
        <v>6.7810809999999995</v>
      </c>
      <c r="AY59" s="3">
        <f t="shared" si="26"/>
        <v>5.5681780000000005</v>
      </c>
    </row>
    <row r="60" spans="1:51" ht="15" x14ac:dyDescent="0.25">
      <c r="A60" s="3">
        <v>59</v>
      </c>
      <c r="B60" s="3" t="s">
        <v>121</v>
      </c>
      <c r="C60" s="3" t="s">
        <v>64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</row>
    <row r="61" spans="1:51" ht="15" x14ac:dyDescent="0.25">
      <c r="A61" s="3">
        <v>60</v>
      </c>
      <c r="B61" s="3" t="s">
        <v>122</v>
      </c>
      <c r="C61" s="3" t="s">
        <v>64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</row>
    <row r="62" spans="1:51" ht="15" x14ac:dyDescent="0.25">
      <c r="A62" s="3">
        <v>61</v>
      </c>
      <c r="B62" s="3" t="s">
        <v>123</v>
      </c>
      <c r="C62" s="3" t="s">
        <v>64</v>
      </c>
      <c r="D62" s="4">
        <v>6.02</v>
      </c>
      <c r="E62" s="4">
        <v>6.5</v>
      </c>
      <c r="F62" s="4">
        <v>3.59</v>
      </c>
      <c r="G62" s="4">
        <v>2.62</v>
      </c>
      <c r="H62" s="4">
        <v>7.51</v>
      </c>
      <c r="I62" s="4">
        <v>2.5299999999999998</v>
      </c>
      <c r="J62" s="4">
        <v>2.29</v>
      </c>
      <c r="K62" s="4">
        <v>1.71</v>
      </c>
      <c r="L62" s="4">
        <v>9.5500000000000007</v>
      </c>
      <c r="M62" s="4">
        <v>4.7699999999999996</v>
      </c>
      <c r="N62" s="4">
        <v>4.54</v>
      </c>
      <c r="O62" s="4">
        <v>5.78</v>
      </c>
      <c r="P62" s="4">
        <v>8.7799999999999994</v>
      </c>
      <c r="Q62" s="4">
        <v>13.16</v>
      </c>
      <c r="R62" s="4">
        <v>9.3800000000000008</v>
      </c>
      <c r="S62" s="4">
        <v>5.54</v>
      </c>
      <c r="T62" s="4">
        <v>10.83</v>
      </c>
      <c r="U62" s="4">
        <v>5.24</v>
      </c>
      <c r="V62" s="4">
        <v>4.91</v>
      </c>
      <c r="W62" s="4">
        <v>8.8000000000000007</v>
      </c>
      <c r="X62" s="4">
        <v>8.74</v>
      </c>
      <c r="Y62" s="4">
        <v>10.95</v>
      </c>
      <c r="Z62" s="4">
        <v>11.04</v>
      </c>
      <c r="AA62" s="4">
        <v>6.47</v>
      </c>
      <c r="AB62" s="3">
        <f t="shared" ref="AB62:AY62" si="27">D62*0.3287</f>
        <v>1.9787739999999998</v>
      </c>
      <c r="AC62" s="3">
        <f t="shared" si="27"/>
        <v>2.1365499999999997</v>
      </c>
      <c r="AD62" s="3">
        <f t="shared" si="27"/>
        <v>1.1800329999999999</v>
      </c>
      <c r="AE62" s="3">
        <f t="shared" si="27"/>
        <v>0.86119400000000002</v>
      </c>
      <c r="AF62" s="3">
        <f t="shared" si="27"/>
        <v>2.468537</v>
      </c>
      <c r="AG62" s="3">
        <f t="shared" si="27"/>
        <v>0.83161099999999988</v>
      </c>
      <c r="AH62" s="3">
        <f t="shared" si="27"/>
        <v>0.75272300000000003</v>
      </c>
      <c r="AI62" s="3">
        <f t="shared" si="27"/>
        <v>0.56207699999999994</v>
      </c>
      <c r="AJ62" s="3">
        <f t="shared" si="27"/>
        <v>3.1390850000000001</v>
      </c>
      <c r="AK62" s="3">
        <f t="shared" si="27"/>
        <v>1.5678989999999999</v>
      </c>
      <c r="AL62" s="3">
        <f t="shared" si="27"/>
        <v>1.4922979999999999</v>
      </c>
      <c r="AM62" s="3">
        <f t="shared" si="27"/>
        <v>1.899886</v>
      </c>
      <c r="AN62" s="3">
        <f t="shared" si="27"/>
        <v>2.8859859999999999</v>
      </c>
      <c r="AO62" s="3">
        <f t="shared" si="27"/>
        <v>4.3256920000000001</v>
      </c>
      <c r="AP62" s="3">
        <f t="shared" si="27"/>
        <v>3.0832060000000001</v>
      </c>
      <c r="AQ62" s="3">
        <f t="shared" si="27"/>
        <v>1.8209979999999999</v>
      </c>
      <c r="AR62" s="3">
        <f t="shared" si="27"/>
        <v>3.5598209999999999</v>
      </c>
      <c r="AS62" s="3">
        <f t="shared" si="27"/>
        <v>1.722388</v>
      </c>
      <c r="AT62" s="3">
        <f t="shared" si="27"/>
        <v>1.613917</v>
      </c>
      <c r="AU62" s="3">
        <f t="shared" si="27"/>
        <v>2.89256</v>
      </c>
      <c r="AV62" s="3">
        <f t="shared" si="27"/>
        <v>2.8728379999999998</v>
      </c>
      <c r="AW62" s="3">
        <f t="shared" si="27"/>
        <v>3.5992649999999995</v>
      </c>
      <c r="AX62" s="3">
        <f t="shared" si="27"/>
        <v>3.6288479999999996</v>
      </c>
      <c r="AY62" s="3">
        <f t="shared" si="27"/>
        <v>2.1266889999999998</v>
      </c>
    </row>
    <row r="63" spans="1:51" ht="15" x14ac:dyDescent="0.25">
      <c r="A63" s="3">
        <v>62</v>
      </c>
      <c r="B63" s="3" t="s">
        <v>124</v>
      </c>
      <c r="C63" s="3" t="s">
        <v>64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</row>
    <row r="64" spans="1:51" ht="15" x14ac:dyDescent="0.25">
      <c r="A64" s="3">
        <v>63</v>
      </c>
      <c r="B64" s="3" t="s">
        <v>125</v>
      </c>
      <c r="C64" s="3" t="s">
        <v>64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</row>
    <row r="65" spans="1:51" ht="15" x14ac:dyDescent="0.25">
      <c r="A65" s="3">
        <v>64</v>
      </c>
      <c r="B65" s="3" t="s">
        <v>126</v>
      </c>
      <c r="C65" s="3" t="s">
        <v>64</v>
      </c>
      <c r="D65" s="4">
        <v>6.78</v>
      </c>
      <c r="E65" s="4">
        <v>4.4000000000000004</v>
      </c>
      <c r="F65" s="4">
        <v>4.9400000000000004</v>
      </c>
      <c r="G65" s="4">
        <v>4.92</v>
      </c>
      <c r="H65" s="4">
        <v>4.53</v>
      </c>
      <c r="I65" s="4">
        <v>4.3899999999999997</v>
      </c>
      <c r="J65" s="4">
        <v>6.77</v>
      </c>
      <c r="K65" s="4">
        <v>9.49</v>
      </c>
      <c r="L65" s="4">
        <v>18.350000000000001</v>
      </c>
      <c r="M65" s="4">
        <v>6.69</v>
      </c>
      <c r="N65" s="4">
        <v>9.4499999999999993</v>
      </c>
      <c r="O65" s="4">
        <v>9.33</v>
      </c>
      <c r="P65" s="4">
        <v>9.1999999999999993</v>
      </c>
      <c r="Q65" s="4">
        <v>9.69</v>
      </c>
      <c r="R65" s="4">
        <v>14.31</v>
      </c>
      <c r="S65" s="4">
        <v>8.1</v>
      </c>
      <c r="T65" s="4">
        <v>6.47</v>
      </c>
      <c r="U65" s="4">
        <v>9.5399999999999991</v>
      </c>
      <c r="V65" s="4">
        <v>12.2</v>
      </c>
      <c r="W65" s="4">
        <v>10.25</v>
      </c>
      <c r="X65" s="4">
        <v>15.26</v>
      </c>
      <c r="Y65" s="4">
        <v>17.41</v>
      </c>
      <c r="Z65" s="4">
        <v>13.07</v>
      </c>
      <c r="AA65" s="4">
        <v>8.48</v>
      </c>
      <c r="AB65" s="3">
        <f t="shared" ref="AB65:AY65" si="28">D65*0.3287</f>
        <v>2.228586</v>
      </c>
      <c r="AC65" s="3">
        <f t="shared" si="28"/>
        <v>1.44628</v>
      </c>
      <c r="AD65" s="3">
        <f t="shared" si="28"/>
        <v>1.6237780000000002</v>
      </c>
      <c r="AE65" s="3">
        <f t="shared" si="28"/>
        <v>1.6172039999999999</v>
      </c>
      <c r="AF65" s="3">
        <f t="shared" si="28"/>
        <v>1.4890110000000001</v>
      </c>
      <c r="AG65" s="3">
        <f t="shared" si="28"/>
        <v>1.442993</v>
      </c>
      <c r="AH65" s="3">
        <f t="shared" si="28"/>
        <v>2.2252989999999997</v>
      </c>
      <c r="AI65" s="3">
        <f t="shared" si="28"/>
        <v>3.1193629999999999</v>
      </c>
      <c r="AJ65" s="3">
        <f t="shared" si="28"/>
        <v>6.0316450000000001</v>
      </c>
      <c r="AK65" s="3">
        <f t="shared" si="28"/>
        <v>2.1990030000000003</v>
      </c>
      <c r="AL65" s="3">
        <f t="shared" si="28"/>
        <v>3.1062149999999997</v>
      </c>
      <c r="AM65" s="3">
        <f t="shared" si="28"/>
        <v>3.0667710000000001</v>
      </c>
      <c r="AN65" s="3">
        <f t="shared" si="28"/>
        <v>3.0240399999999998</v>
      </c>
      <c r="AO65" s="3">
        <f t="shared" si="28"/>
        <v>3.1851029999999998</v>
      </c>
      <c r="AP65" s="3">
        <f t="shared" si="28"/>
        <v>4.703697</v>
      </c>
      <c r="AQ65" s="3">
        <f t="shared" si="28"/>
        <v>2.6624699999999999</v>
      </c>
      <c r="AR65" s="3">
        <f t="shared" si="28"/>
        <v>2.1266889999999998</v>
      </c>
      <c r="AS65" s="3">
        <f t="shared" si="28"/>
        <v>3.1357979999999999</v>
      </c>
      <c r="AT65" s="3">
        <f t="shared" si="28"/>
        <v>4.0101399999999998</v>
      </c>
      <c r="AU65" s="3">
        <f t="shared" si="28"/>
        <v>3.3691749999999998</v>
      </c>
      <c r="AV65" s="3">
        <f t="shared" si="28"/>
        <v>5.015962</v>
      </c>
      <c r="AW65" s="3">
        <f t="shared" si="28"/>
        <v>5.7226669999999995</v>
      </c>
      <c r="AX65" s="3">
        <f t="shared" si="28"/>
        <v>4.2961090000000004</v>
      </c>
      <c r="AY65" s="3">
        <f t="shared" si="28"/>
        <v>2.7873760000000001</v>
      </c>
    </row>
    <row r="66" spans="1:51" ht="15" x14ac:dyDescent="0.25">
      <c r="A66" s="3">
        <v>65</v>
      </c>
      <c r="B66" s="3" t="s">
        <v>127</v>
      </c>
      <c r="C66" s="3" t="s">
        <v>64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</row>
    <row r="67" spans="1:51" ht="15" x14ac:dyDescent="0.25">
      <c r="A67" s="3">
        <v>66</v>
      </c>
      <c r="B67" s="3" t="s">
        <v>128</v>
      </c>
      <c r="C67" s="3" t="s">
        <v>64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</row>
    <row r="68" spans="1:51" ht="15" x14ac:dyDescent="0.25">
      <c r="A68" s="3">
        <v>67</v>
      </c>
      <c r="B68" s="3" t="s">
        <v>129</v>
      </c>
      <c r="C68" s="3" t="s">
        <v>64</v>
      </c>
      <c r="D68" s="4">
        <v>7.13</v>
      </c>
      <c r="E68" s="4">
        <v>5.56</v>
      </c>
      <c r="F68" s="4">
        <v>5.25</v>
      </c>
      <c r="G68" s="4">
        <v>4.9800000000000004</v>
      </c>
      <c r="H68" s="4">
        <v>3.7</v>
      </c>
      <c r="I68" s="4">
        <v>3.37</v>
      </c>
      <c r="J68" s="4">
        <v>7.64</v>
      </c>
      <c r="K68" s="4">
        <v>5.59</v>
      </c>
      <c r="L68" s="4">
        <v>11.17</v>
      </c>
      <c r="M68" s="4">
        <v>9.98</v>
      </c>
      <c r="N68" s="4">
        <v>8.75</v>
      </c>
      <c r="O68" s="4">
        <v>5.12</v>
      </c>
      <c r="P68" s="4">
        <v>9.1</v>
      </c>
      <c r="Q68" s="4">
        <v>10.74</v>
      </c>
      <c r="R68" s="4">
        <v>7.16</v>
      </c>
      <c r="S68" s="4">
        <v>10.23</v>
      </c>
      <c r="T68" s="4">
        <v>11.03</v>
      </c>
      <c r="U68" s="4">
        <v>11.24</v>
      </c>
      <c r="V68" s="4">
        <v>9.7100000000000009</v>
      </c>
      <c r="W68" s="4">
        <v>6.97</v>
      </c>
      <c r="X68" s="4">
        <v>11.85</v>
      </c>
      <c r="Y68" s="4">
        <v>12.47</v>
      </c>
      <c r="Z68" s="4">
        <v>10.66</v>
      </c>
      <c r="AA68" s="4">
        <v>8.67</v>
      </c>
      <c r="AB68" s="3">
        <f t="shared" ref="AB68:AY68" si="29">D68*0.3287</f>
        <v>2.3436309999999998</v>
      </c>
      <c r="AC68" s="3">
        <f t="shared" si="29"/>
        <v>1.8275719999999998</v>
      </c>
      <c r="AD68" s="3">
        <f t="shared" si="29"/>
        <v>1.7256749999999998</v>
      </c>
      <c r="AE68" s="3">
        <f t="shared" si="29"/>
        <v>1.6369260000000001</v>
      </c>
      <c r="AF68" s="3">
        <f t="shared" si="29"/>
        <v>1.2161900000000001</v>
      </c>
      <c r="AG68" s="3">
        <f t="shared" si="29"/>
        <v>1.1077189999999999</v>
      </c>
      <c r="AH68" s="3">
        <f t="shared" si="29"/>
        <v>2.5112679999999998</v>
      </c>
      <c r="AI68" s="3">
        <f t="shared" si="29"/>
        <v>1.8374329999999999</v>
      </c>
      <c r="AJ68" s="3">
        <f t="shared" si="29"/>
        <v>3.6715789999999999</v>
      </c>
      <c r="AK68" s="3">
        <f t="shared" si="29"/>
        <v>3.2804259999999998</v>
      </c>
      <c r="AL68" s="3">
        <f t="shared" si="29"/>
        <v>2.876125</v>
      </c>
      <c r="AM68" s="3">
        <f t="shared" si="29"/>
        <v>1.682944</v>
      </c>
      <c r="AN68" s="3">
        <f t="shared" si="29"/>
        <v>2.9911699999999999</v>
      </c>
      <c r="AO68" s="3">
        <f t="shared" si="29"/>
        <v>3.5302379999999998</v>
      </c>
      <c r="AP68" s="3">
        <f t="shared" si="29"/>
        <v>2.3534920000000001</v>
      </c>
      <c r="AQ68" s="3">
        <f t="shared" si="29"/>
        <v>3.3626010000000002</v>
      </c>
      <c r="AR68" s="3">
        <f t="shared" si="29"/>
        <v>3.6255609999999998</v>
      </c>
      <c r="AS68" s="3">
        <f t="shared" si="29"/>
        <v>3.694588</v>
      </c>
      <c r="AT68" s="3">
        <f t="shared" si="29"/>
        <v>3.1916770000000003</v>
      </c>
      <c r="AU68" s="3">
        <f t="shared" si="29"/>
        <v>2.291039</v>
      </c>
      <c r="AV68" s="3">
        <f t="shared" si="29"/>
        <v>3.895095</v>
      </c>
      <c r="AW68" s="3">
        <f t="shared" si="29"/>
        <v>4.0988889999999998</v>
      </c>
      <c r="AX68" s="3">
        <f t="shared" si="29"/>
        <v>3.5039419999999999</v>
      </c>
      <c r="AY68" s="3">
        <f t="shared" si="29"/>
        <v>2.8498289999999997</v>
      </c>
    </row>
    <row r="69" spans="1:51" ht="15" x14ac:dyDescent="0.25">
      <c r="A69" s="3">
        <v>68</v>
      </c>
      <c r="B69" s="3" t="s">
        <v>130</v>
      </c>
      <c r="C69" s="3" t="s">
        <v>64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</row>
    <row r="70" spans="1:51" ht="15" x14ac:dyDescent="0.25">
      <c r="A70" s="3">
        <v>69</v>
      </c>
      <c r="B70" s="3" t="s">
        <v>131</v>
      </c>
      <c r="C70" s="3" t="s">
        <v>64</v>
      </c>
      <c r="D70" s="4">
        <v>10.91</v>
      </c>
      <c r="E70" s="4">
        <v>9.0299999999999994</v>
      </c>
      <c r="F70" s="4">
        <v>18.079999999999998</v>
      </c>
      <c r="G70" s="4">
        <v>7.72</v>
      </c>
      <c r="H70" s="4">
        <v>8.9</v>
      </c>
      <c r="I70" s="4">
        <v>7.75</v>
      </c>
      <c r="J70" s="4">
        <v>7.97</v>
      </c>
      <c r="K70" s="4">
        <v>14.26</v>
      </c>
      <c r="L70" s="4">
        <v>15.93</v>
      </c>
      <c r="M70" s="4">
        <v>18.809999999999999</v>
      </c>
      <c r="N70" s="4">
        <v>31.48</v>
      </c>
      <c r="O70" s="4">
        <v>20.55</v>
      </c>
      <c r="P70" s="4">
        <v>19.059999999999999</v>
      </c>
      <c r="Q70" s="4">
        <v>17.21</v>
      </c>
      <c r="R70" s="4">
        <v>18.38</v>
      </c>
      <c r="S70" s="4">
        <v>20.99</v>
      </c>
      <c r="T70" s="4">
        <v>19.09</v>
      </c>
      <c r="U70" s="4">
        <v>17.37</v>
      </c>
      <c r="V70" s="4">
        <v>19.38</v>
      </c>
      <c r="W70" s="4">
        <v>21.28</v>
      </c>
      <c r="X70" s="4">
        <v>23.15</v>
      </c>
      <c r="Y70" s="4">
        <v>20.64</v>
      </c>
      <c r="Z70" s="4">
        <v>19.45</v>
      </c>
      <c r="AA70" s="4">
        <v>20.27</v>
      </c>
      <c r="AB70" s="3">
        <f t="shared" ref="AB70:AK71" si="30">D70*0.3287</f>
        <v>3.5861169999999998</v>
      </c>
      <c r="AC70" s="3">
        <f t="shared" si="30"/>
        <v>2.9681609999999998</v>
      </c>
      <c r="AD70" s="3">
        <f t="shared" si="30"/>
        <v>5.9428959999999993</v>
      </c>
      <c r="AE70" s="3">
        <f t="shared" si="30"/>
        <v>2.5375639999999997</v>
      </c>
      <c r="AF70" s="3">
        <f t="shared" si="30"/>
        <v>2.92543</v>
      </c>
      <c r="AG70" s="3">
        <f t="shared" si="30"/>
        <v>2.5474250000000001</v>
      </c>
      <c r="AH70" s="3">
        <f t="shared" si="30"/>
        <v>2.619739</v>
      </c>
      <c r="AI70" s="3">
        <f t="shared" si="30"/>
        <v>4.6872619999999996</v>
      </c>
      <c r="AJ70" s="3">
        <f t="shared" si="30"/>
        <v>5.2361909999999998</v>
      </c>
      <c r="AK70" s="3">
        <f t="shared" si="30"/>
        <v>6.1828469999999998</v>
      </c>
      <c r="AL70" s="3">
        <f t="shared" ref="AL70:AU71" si="31">N70*0.3287</f>
        <v>10.347476</v>
      </c>
      <c r="AM70" s="3">
        <f t="shared" si="31"/>
        <v>6.754785</v>
      </c>
      <c r="AN70" s="3">
        <f t="shared" si="31"/>
        <v>6.2650219999999992</v>
      </c>
      <c r="AO70" s="3">
        <f t="shared" si="31"/>
        <v>5.6569270000000005</v>
      </c>
      <c r="AP70" s="3">
        <f t="shared" si="31"/>
        <v>6.0415059999999992</v>
      </c>
      <c r="AQ70" s="3">
        <f t="shared" si="31"/>
        <v>6.8994129999999991</v>
      </c>
      <c r="AR70" s="3">
        <f t="shared" si="31"/>
        <v>6.274883</v>
      </c>
      <c r="AS70" s="3">
        <f t="shared" si="31"/>
        <v>5.7095190000000002</v>
      </c>
      <c r="AT70" s="3">
        <f t="shared" si="31"/>
        <v>6.3702059999999996</v>
      </c>
      <c r="AU70" s="3">
        <f t="shared" si="31"/>
        <v>6.9947360000000005</v>
      </c>
      <c r="AV70" s="3">
        <f t="shared" ref="AV70:AY71" si="32">X70*0.3287</f>
        <v>7.6094049999999998</v>
      </c>
      <c r="AW70" s="3">
        <f t="shared" si="32"/>
        <v>6.7843679999999997</v>
      </c>
      <c r="AX70" s="3">
        <f t="shared" si="32"/>
        <v>6.3932149999999996</v>
      </c>
      <c r="AY70" s="3">
        <f t="shared" si="32"/>
        <v>6.6627489999999998</v>
      </c>
    </row>
    <row r="71" spans="1:51" ht="15" x14ac:dyDescent="0.25">
      <c r="A71" s="3">
        <v>70</v>
      </c>
      <c r="B71" s="3" t="s">
        <v>132</v>
      </c>
      <c r="C71" s="3" t="s">
        <v>64</v>
      </c>
      <c r="D71" s="4">
        <v>1.96</v>
      </c>
      <c r="E71" s="4">
        <v>2.5499999999999998</v>
      </c>
      <c r="F71" s="4">
        <v>1.53</v>
      </c>
      <c r="G71" s="4">
        <v>2.4</v>
      </c>
      <c r="H71" s="4">
        <v>3.16</v>
      </c>
      <c r="I71" s="4">
        <v>1.4</v>
      </c>
      <c r="J71" s="4">
        <v>4.9400000000000004</v>
      </c>
      <c r="K71" s="4">
        <v>4.82</v>
      </c>
      <c r="L71" s="4">
        <v>3.13</v>
      </c>
      <c r="M71" s="4">
        <v>3.79</v>
      </c>
      <c r="N71" s="4">
        <v>4.9800000000000004</v>
      </c>
      <c r="O71" s="4">
        <v>2.93</v>
      </c>
      <c r="P71" s="4">
        <v>7.07</v>
      </c>
      <c r="Q71" s="4">
        <v>5.43</v>
      </c>
      <c r="R71" s="4">
        <v>3.52</v>
      </c>
      <c r="S71" s="4">
        <v>2.82</v>
      </c>
      <c r="T71" s="4">
        <v>3</v>
      </c>
      <c r="U71" s="4">
        <v>5.49</v>
      </c>
      <c r="V71" s="4">
        <v>4</v>
      </c>
      <c r="W71" s="4">
        <v>4.75</v>
      </c>
      <c r="X71" s="4">
        <v>3.21</v>
      </c>
      <c r="Y71" s="4">
        <v>6.24</v>
      </c>
      <c r="Z71" s="4">
        <v>3.97</v>
      </c>
      <c r="AA71" s="4">
        <v>3.07</v>
      </c>
      <c r="AB71" s="3">
        <f t="shared" si="30"/>
        <v>0.64425199999999994</v>
      </c>
      <c r="AC71" s="3">
        <f t="shared" si="30"/>
        <v>0.83818499999999996</v>
      </c>
      <c r="AD71" s="3">
        <f t="shared" si="30"/>
        <v>0.502911</v>
      </c>
      <c r="AE71" s="3">
        <f t="shared" si="30"/>
        <v>0.78887999999999991</v>
      </c>
      <c r="AF71" s="3">
        <f t="shared" si="30"/>
        <v>1.0386919999999999</v>
      </c>
      <c r="AG71" s="3">
        <f t="shared" si="30"/>
        <v>0.46017999999999998</v>
      </c>
      <c r="AH71" s="3">
        <f t="shared" si="30"/>
        <v>1.6237780000000002</v>
      </c>
      <c r="AI71" s="3">
        <f t="shared" si="30"/>
        <v>1.5843340000000001</v>
      </c>
      <c r="AJ71" s="3">
        <f t="shared" si="30"/>
        <v>1.0288310000000001</v>
      </c>
      <c r="AK71" s="3">
        <f t="shared" si="30"/>
        <v>1.245773</v>
      </c>
      <c r="AL71" s="3">
        <f t="shared" si="31"/>
        <v>1.6369260000000001</v>
      </c>
      <c r="AM71" s="3">
        <f t="shared" si="31"/>
        <v>0.96309100000000003</v>
      </c>
      <c r="AN71" s="3">
        <f t="shared" si="31"/>
        <v>2.323909</v>
      </c>
      <c r="AO71" s="3">
        <f t="shared" si="31"/>
        <v>1.7848409999999999</v>
      </c>
      <c r="AP71" s="3">
        <f t="shared" si="31"/>
        <v>1.1570240000000001</v>
      </c>
      <c r="AQ71" s="3">
        <f t="shared" si="31"/>
        <v>0.92693399999999992</v>
      </c>
      <c r="AR71" s="3">
        <f t="shared" si="31"/>
        <v>0.98609999999999998</v>
      </c>
      <c r="AS71" s="3">
        <f t="shared" si="31"/>
        <v>1.8045629999999999</v>
      </c>
      <c r="AT71" s="3">
        <f t="shared" si="31"/>
        <v>1.3148</v>
      </c>
      <c r="AU71" s="3">
        <f t="shared" si="31"/>
        <v>1.5613250000000001</v>
      </c>
      <c r="AV71" s="3">
        <f t="shared" si="32"/>
        <v>1.0551269999999999</v>
      </c>
      <c r="AW71" s="3">
        <f t="shared" si="32"/>
        <v>2.051088</v>
      </c>
      <c r="AX71" s="3">
        <f t="shared" si="32"/>
        <v>1.3049390000000001</v>
      </c>
      <c r="AY71" s="3">
        <f t="shared" si="32"/>
        <v>1.009109</v>
      </c>
    </row>
    <row r="72" spans="1:51" ht="15" x14ac:dyDescent="0.25">
      <c r="A72" s="3">
        <v>71</v>
      </c>
      <c r="B72" s="3" t="s">
        <v>133</v>
      </c>
      <c r="C72" s="3" t="s">
        <v>64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</row>
    <row r="73" spans="1:51" ht="15" x14ac:dyDescent="0.25">
      <c r="A73" s="3">
        <v>72</v>
      </c>
      <c r="B73" s="3" t="s">
        <v>134</v>
      </c>
      <c r="C73" s="3" t="s">
        <v>64</v>
      </c>
      <c r="D73" s="4">
        <v>2.5</v>
      </c>
      <c r="E73" s="4">
        <v>2.5</v>
      </c>
      <c r="F73" s="4">
        <v>2.5</v>
      </c>
      <c r="G73" s="4">
        <v>2.5</v>
      </c>
      <c r="H73" s="4">
        <v>2.5</v>
      </c>
      <c r="I73" s="4">
        <v>2.5</v>
      </c>
      <c r="J73" s="4">
        <v>2.7</v>
      </c>
      <c r="K73" s="4">
        <v>2.5</v>
      </c>
      <c r="L73" s="4">
        <v>2.5</v>
      </c>
      <c r="M73" s="4">
        <v>2.5</v>
      </c>
      <c r="N73" s="4">
        <v>2.5</v>
      </c>
      <c r="O73" s="4">
        <v>3.3</v>
      </c>
      <c r="P73" s="4">
        <v>2.2999999999999998</v>
      </c>
      <c r="Q73" s="4">
        <v>2.2999999999999998</v>
      </c>
      <c r="R73" s="4">
        <v>2.2999999999999998</v>
      </c>
      <c r="S73" s="4">
        <v>2.2999999999999998</v>
      </c>
      <c r="T73" s="4">
        <v>2.2999999999999998</v>
      </c>
      <c r="U73" s="4">
        <v>2.2999999999999998</v>
      </c>
      <c r="V73" s="4">
        <v>2.2999999999999998</v>
      </c>
      <c r="W73" s="4">
        <v>2.2999999999999998</v>
      </c>
      <c r="X73" s="4">
        <v>2.2999999999999998</v>
      </c>
      <c r="Y73" s="4">
        <v>2.2999999999999998</v>
      </c>
      <c r="Z73" s="4">
        <v>2.2999999999999998</v>
      </c>
      <c r="AA73" s="4">
        <v>2.2999999999999998</v>
      </c>
      <c r="AB73" s="3">
        <f t="shared" ref="AB73:AK74" si="33">D73*0.3287</f>
        <v>0.82174999999999998</v>
      </c>
      <c r="AC73" s="3">
        <f t="shared" si="33"/>
        <v>0.82174999999999998</v>
      </c>
      <c r="AD73" s="3">
        <f t="shared" si="33"/>
        <v>0.82174999999999998</v>
      </c>
      <c r="AE73" s="3">
        <f t="shared" si="33"/>
        <v>0.82174999999999998</v>
      </c>
      <c r="AF73" s="3">
        <f t="shared" si="33"/>
        <v>0.82174999999999998</v>
      </c>
      <c r="AG73" s="3">
        <f t="shared" si="33"/>
        <v>0.82174999999999998</v>
      </c>
      <c r="AH73" s="3">
        <f t="shared" si="33"/>
        <v>0.88749</v>
      </c>
      <c r="AI73" s="3">
        <f t="shared" si="33"/>
        <v>0.82174999999999998</v>
      </c>
      <c r="AJ73" s="3">
        <f t="shared" si="33"/>
        <v>0.82174999999999998</v>
      </c>
      <c r="AK73" s="3">
        <f t="shared" si="33"/>
        <v>0.82174999999999998</v>
      </c>
      <c r="AL73" s="3">
        <f t="shared" ref="AL73:AU74" si="34">N73*0.3287</f>
        <v>0.82174999999999998</v>
      </c>
      <c r="AM73" s="3">
        <f t="shared" si="34"/>
        <v>1.0847099999999998</v>
      </c>
      <c r="AN73" s="3">
        <f t="shared" si="34"/>
        <v>0.75600999999999996</v>
      </c>
      <c r="AO73" s="3">
        <f t="shared" si="34"/>
        <v>0.75600999999999996</v>
      </c>
      <c r="AP73" s="3">
        <f t="shared" si="34"/>
        <v>0.75600999999999996</v>
      </c>
      <c r="AQ73" s="3">
        <f t="shared" si="34"/>
        <v>0.75600999999999996</v>
      </c>
      <c r="AR73" s="3">
        <f t="shared" si="34"/>
        <v>0.75600999999999996</v>
      </c>
      <c r="AS73" s="3">
        <f t="shared" si="34"/>
        <v>0.75600999999999996</v>
      </c>
      <c r="AT73" s="3">
        <f t="shared" si="34"/>
        <v>0.75600999999999996</v>
      </c>
      <c r="AU73" s="3">
        <f t="shared" si="34"/>
        <v>0.75600999999999996</v>
      </c>
      <c r="AV73" s="3">
        <f t="shared" ref="AV73:AY74" si="35">X73*0.3287</f>
        <v>0.75600999999999996</v>
      </c>
      <c r="AW73" s="3">
        <f t="shared" si="35"/>
        <v>0.75600999999999996</v>
      </c>
      <c r="AX73" s="3">
        <f t="shared" si="35"/>
        <v>0.75600999999999996</v>
      </c>
      <c r="AY73" s="3">
        <f t="shared" si="35"/>
        <v>0.75600999999999996</v>
      </c>
    </row>
    <row r="74" spans="1:51" ht="15" x14ac:dyDescent="0.25">
      <c r="A74" s="3">
        <v>73</v>
      </c>
      <c r="B74" s="3" t="s">
        <v>135</v>
      </c>
      <c r="C74" s="3" t="s">
        <v>64</v>
      </c>
      <c r="D74" s="4">
        <v>10.9</v>
      </c>
      <c r="E74" s="4">
        <v>6.33</v>
      </c>
      <c r="F74" s="4">
        <v>8.4700000000000006</v>
      </c>
      <c r="G74" s="4">
        <v>5.57</v>
      </c>
      <c r="H74" s="4">
        <v>6.16</v>
      </c>
      <c r="I74" s="4">
        <v>5.6</v>
      </c>
      <c r="J74" s="4">
        <v>5.83</v>
      </c>
      <c r="K74" s="4">
        <v>4.72</v>
      </c>
      <c r="L74" s="4">
        <v>7.16</v>
      </c>
      <c r="M74" s="4">
        <v>7.03</v>
      </c>
      <c r="N74" s="4">
        <v>7.23</v>
      </c>
      <c r="O74" s="4">
        <v>10.54</v>
      </c>
      <c r="P74" s="4">
        <v>11.37</v>
      </c>
      <c r="Q74" s="4">
        <v>9.77</v>
      </c>
      <c r="R74" s="4">
        <v>13.1</v>
      </c>
      <c r="S74" s="4">
        <v>7.46</v>
      </c>
      <c r="T74" s="4">
        <v>7.64</v>
      </c>
      <c r="U74" s="4">
        <v>9.64</v>
      </c>
      <c r="V74" s="4">
        <v>9.5399999999999991</v>
      </c>
      <c r="W74" s="4">
        <v>10.7</v>
      </c>
      <c r="X74" s="4">
        <v>9.07</v>
      </c>
      <c r="Y74" s="4">
        <v>6.76</v>
      </c>
      <c r="Z74" s="4">
        <v>11.63</v>
      </c>
      <c r="AA74" s="4">
        <v>9.9600000000000009</v>
      </c>
      <c r="AB74" s="3">
        <f t="shared" si="33"/>
        <v>3.58283</v>
      </c>
      <c r="AC74" s="3">
        <f t="shared" si="33"/>
        <v>2.0806710000000002</v>
      </c>
      <c r="AD74" s="3">
        <f t="shared" si="33"/>
        <v>2.7840890000000003</v>
      </c>
      <c r="AE74" s="3">
        <f t="shared" si="33"/>
        <v>1.830859</v>
      </c>
      <c r="AF74" s="3">
        <f t="shared" si="33"/>
        <v>2.0247920000000001</v>
      </c>
      <c r="AG74" s="3">
        <f t="shared" si="33"/>
        <v>1.8407199999999999</v>
      </c>
      <c r="AH74" s="3">
        <f t="shared" si="33"/>
        <v>1.9163209999999999</v>
      </c>
      <c r="AI74" s="3">
        <f t="shared" si="33"/>
        <v>1.551464</v>
      </c>
      <c r="AJ74" s="3">
        <f t="shared" si="33"/>
        <v>2.3534920000000001</v>
      </c>
      <c r="AK74" s="3">
        <f t="shared" si="33"/>
        <v>2.3107609999999998</v>
      </c>
      <c r="AL74" s="3">
        <f t="shared" si="34"/>
        <v>2.3765010000000002</v>
      </c>
      <c r="AM74" s="3">
        <f t="shared" si="34"/>
        <v>3.4644979999999999</v>
      </c>
      <c r="AN74" s="3">
        <f t="shared" si="34"/>
        <v>3.7373189999999998</v>
      </c>
      <c r="AO74" s="3">
        <f t="shared" si="34"/>
        <v>3.2113989999999997</v>
      </c>
      <c r="AP74" s="3">
        <f t="shared" si="34"/>
        <v>4.3059699999999994</v>
      </c>
      <c r="AQ74" s="3">
        <f t="shared" si="34"/>
        <v>2.452102</v>
      </c>
      <c r="AR74" s="3">
        <f t="shared" si="34"/>
        <v>2.5112679999999998</v>
      </c>
      <c r="AS74" s="3">
        <f t="shared" si="34"/>
        <v>3.1686680000000003</v>
      </c>
      <c r="AT74" s="3">
        <f t="shared" si="34"/>
        <v>3.1357979999999999</v>
      </c>
      <c r="AU74" s="3">
        <f t="shared" si="34"/>
        <v>3.5170899999999996</v>
      </c>
      <c r="AV74" s="3">
        <f t="shared" si="35"/>
        <v>2.981309</v>
      </c>
      <c r="AW74" s="3">
        <f t="shared" si="35"/>
        <v>2.2220119999999999</v>
      </c>
      <c r="AX74" s="3">
        <f t="shared" si="35"/>
        <v>3.822781</v>
      </c>
      <c r="AY74" s="3">
        <f t="shared" si="35"/>
        <v>3.2738520000000002</v>
      </c>
    </row>
    <row r="75" spans="1:51" ht="15" x14ac:dyDescent="0.25">
      <c r="A75" s="3">
        <v>74</v>
      </c>
      <c r="B75" s="3" t="s">
        <v>136</v>
      </c>
      <c r="C75" s="3" t="s">
        <v>64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</row>
    <row r="76" spans="1:51" ht="15" x14ac:dyDescent="0.25">
      <c r="A76" s="3">
        <v>75</v>
      </c>
      <c r="B76" s="3" t="s">
        <v>137</v>
      </c>
      <c r="C76" s="3" t="s">
        <v>64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</row>
    <row r="77" spans="1:51" ht="15" x14ac:dyDescent="0.25">
      <c r="A77" s="3">
        <v>76</v>
      </c>
      <c r="B77" s="3" t="s">
        <v>138</v>
      </c>
      <c r="C77" s="3" t="s">
        <v>64</v>
      </c>
      <c r="D77" s="4">
        <v>-386.55</v>
      </c>
      <c r="E77" s="4">
        <v>-386.85</v>
      </c>
      <c r="F77" s="4">
        <v>-383.85</v>
      </c>
      <c r="G77" s="4">
        <v>-358.8</v>
      </c>
      <c r="H77" s="4">
        <v>-360.6</v>
      </c>
      <c r="I77" s="4">
        <v>-358.65</v>
      </c>
      <c r="J77" s="4">
        <v>-357.75</v>
      </c>
      <c r="K77" s="4">
        <v>-343.2</v>
      </c>
      <c r="L77" s="4">
        <v>-251.7</v>
      </c>
      <c r="M77" s="4">
        <v>-348.75</v>
      </c>
      <c r="N77" s="4">
        <v>-348</v>
      </c>
      <c r="O77" s="4">
        <v>-333.75</v>
      </c>
      <c r="P77" s="4">
        <v>-330.3</v>
      </c>
      <c r="Q77" s="4">
        <v>-319.2</v>
      </c>
      <c r="R77" s="4">
        <v>-319.64999999999998</v>
      </c>
      <c r="S77" s="4">
        <v>-306.60000000000002</v>
      </c>
      <c r="T77" s="4">
        <v>-307.5</v>
      </c>
      <c r="U77" s="4">
        <v>-295.2</v>
      </c>
      <c r="V77" s="4">
        <v>-295.8</v>
      </c>
      <c r="W77" s="4">
        <v>-99.6</v>
      </c>
      <c r="X77" s="4">
        <v>-312.14999999999998</v>
      </c>
      <c r="Y77" s="4">
        <v>-311.85000000000002</v>
      </c>
      <c r="Z77" s="4">
        <v>-310.2</v>
      </c>
      <c r="AA77" s="4">
        <v>-236.85</v>
      </c>
      <c r="AB77" s="4">
        <v>-240.45</v>
      </c>
      <c r="AC77" s="4">
        <v>-241.65</v>
      </c>
      <c r="AD77" s="4">
        <v>-241.05</v>
      </c>
      <c r="AE77" s="4">
        <v>-252.9</v>
      </c>
      <c r="AF77" s="4">
        <v>-256.05</v>
      </c>
      <c r="AG77" s="4">
        <v>-260.7</v>
      </c>
      <c r="AH77" s="4">
        <v>-261.89999999999998</v>
      </c>
      <c r="AI77" s="4">
        <v>-214.95</v>
      </c>
      <c r="AJ77" s="4">
        <v>-170.85</v>
      </c>
      <c r="AK77" s="4">
        <v>-158.55000000000001</v>
      </c>
      <c r="AL77" s="4">
        <v>-156.75</v>
      </c>
      <c r="AM77" s="4">
        <v>-151.80000000000001</v>
      </c>
      <c r="AN77" s="4">
        <v>-158.4</v>
      </c>
      <c r="AO77" s="4">
        <v>-169.05</v>
      </c>
      <c r="AP77" s="4">
        <v>-172.8</v>
      </c>
      <c r="AQ77" s="4">
        <v>-185.4</v>
      </c>
      <c r="AR77" s="4">
        <v>-192.75</v>
      </c>
      <c r="AS77" s="4">
        <v>-169.2</v>
      </c>
      <c r="AT77" s="4">
        <v>-157.80000000000001</v>
      </c>
      <c r="AU77" s="4">
        <v>-120.45</v>
      </c>
      <c r="AV77" s="4">
        <v>-153.44999999999999</v>
      </c>
      <c r="AW77" s="4">
        <v>-148.65</v>
      </c>
      <c r="AX77" s="4">
        <v>-151.5</v>
      </c>
      <c r="AY77" s="4">
        <v>-160.35</v>
      </c>
    </row>
    <row r="78" spans="1:51" ht="15" x14ac:dyDescent="0.25">
      <c r="A78" s="3">
        <v>77</v>
      </c>
      <c r="B78" s="5" t="s">
        <v>7</v>
      </c>
      <c r="C78" s="3" t="s">
        <v>64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</row>
    <row r="79" spans="1:51" ht="15" x14ac:dyDescent="0.25">
      <c r="A79" s="3">
        <v>78</v>
      </c>
      <c r="B79" s="5" t="s">
        <v>8</v>
      </c>
      <c r="C79" s="3" t="s">
        <v>64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</row>
    <row r="80" spans="1:51" ht="15" x14ac:dyDescent="0.25">
      <c r="A80" s="3">
        <v>79</v>
      </c>
      <c r="B80" s="3" t="s">
        <v>139</v>
      </c>
      <c r="C80" s="3" t="s">
        <v>64</v>
      </c>
      <c r="D80" s="4">
        <v>5.57</v>
      </c>
      <c r="E80" s="4">
        <v>5.32</v>
      </c>
      <c r="F80" s="4">
        <v>5.14</v>
      </c>
      <c r="G80" s="4">
        <v>7.62</v>
      </c>
      <c r="H80" s="4">
        <v>5.42</v>
      </c>
      <c r="I80" s="4">
        <v>5.28</v>
      </c>
      <c r="J80" s="4">
        <v>9.2799999999999994</v>
      </c>
      <c r="K80" s="4">
        <v>7.18</v>
      </c>
      <c r="L80" s="4">
        <v>8.7200000000000006</v>
      </c>
      <c r="M80" s="4">
        <v>7.83</v>
      </c>
      <c r="N80" s="4">
        <v>10.41</v>
      </c>
      <c r="O80" s="4">
        <v>12.38</v>
      </c>
      <c r="P80" s="4">
        <v>8.4499999999999993</v>
      </c>
      <c r="Q80" s="4">
        <v>6.56</v>
      </c>
      <c r="R80" s="4">
        <v>8.16</v>
      </c>
      <c r="S80" s="4">
        <v>10.26</v>
      </c>
      <c r="T80" s="4">
        <v>11.32</v>
      </c>
      <c r="U80" s="4">
        <v>7.21</v>
      </c>
      <c r="V80" s="4">
        <v>9.2899999999999991</v>
      </c>
      <c r="W80" s="4">
        <v>8.64</v>
      </c>
      <c r="X80" s="4">
        <v>12.86</v>
      </c>
      <c r="Y80" s="4">
        <v>15.69</v>
      </c>
      <c r="Z80" s="4">
        <v>6.63</v>
      </c>
      <c r="AA80" s="4">
        <v>5.81</v>
      </c>
      <c r="AB80" s="3">
        <f t="shared" ref="AB80:AY80" si="36">D80*0.3287</f>
        <v>1.830859</v>
      </c>
      <c r="AC80" s="3">
        <f t="shared" si="36"/>
        <v>1.7486840000000001</v>
      </c>
      <c r="AD80" s="3">
        <f t="shared" si="36"/>
        <v>1.6895179999999999</v>
      </c>
      <c r="AE80" s="3">
        <f t="shared" si="36"/>
        <v>2.5046939999999998</v>
      </c>
      <c r="AF80" s="3">
        <f t="shared" si="36"/>
        <v>1.7815539999999999</v>
      </c>
      <c r="AG80" s="3">
        <f t="shared" si="36"/>
        <v>1.735536</v>
      </c>
      <c r="AH80" s="3">
        <f t="shared" si="36"/>
        <v>3.0503359999999997</v>
      </c>
      <c r="AI80" s="3">
        <f t="shared" si="36"/>
        <v>2.3600659999999998</v>
      </c>
      <c r="AJ80" s="3">
        <f t="shared" si="36"/>
        <v>2.8662640000000001</v>
      </c>
      <c r="AK80" s="3">
        <f t="shared" si="36"/>
        <v>2.5737209999999999</v>
      </c>
      <c r="AL80" s="3">
        <f t="shared" si="36"/>
        <v>3.421767</v>
      </c>
      <c r="AM80" s="3">
        <f t="shared" si="36"/>
        <v>4.0693060000000001</v>
      </c>
      <c r="AN80" s="3">
        <f t="shared" si="36"/>
        <v>2.7775149999999997</v>
      </c>
      <c r="AO80" s="3">
        <f t="shared" si="36"/>
        <v>2.156272</v>
      </c>
      <c r="AP80" s="3">
        <f t="shared" si="36"/>
        <v>2.6821920000000001</v>
      </c>
      <c r="AQ80" s="3">
        <f t="shared" si="36"/>
        <v>3.3724620000000001</v>
      </c>
      <c r="AR80" s="3">
        <f t="shared" si="36"/>
        <v>3.7208839999999999</v>
      </c>
      <c r="AS80" s="3">
        <f t="shared" si="36"/>
        <v>2.3699270000000001</v>
      </c>
      <c r="AT80" s="3">
        <f t="shared" si="36"/>
        <v>3.0536229999999995</v>
      </c>
      <c r="AU80" s="3">
        <f t="shared" si="36"/>
        <v>2.8399680000000003</v>
      </c>
      <c r="AV80" s="3">
        <f t="shared" si="36"/>
        <v>4.2270819999999993</v>
      </c>
      <c r="AW80" s="3">
        <f t="shared" si="36"/>
        <v>5.1573029999999997</v>
      </c>
      <c r="AX80" s="3">
        <f t="shared" si="36"/>
        <v>2.179281</v>
      </c>
      <c r="AY80" s="3">
        <f t="shared" si="36"/>
        <v>1.9097469999999999</v>
      </c>
    </row>
    <row r="81" spans="1:51" ht="15" x14ac:dyDescent="0.25">
      <c r="A81" s="3">
        <v>80</v>
      </c>
      <c r="B81" s="5" t="s">
        <v>9</v>
      </c>
      <c r="C81" s="3" t="s">
        <v>64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</row>
    <row r="82" spans="1:51" ht="15" x14ac:dyDescent="0.25">
      <c r="A82" s="3">
        <v>81</v>
      </c>
      <c r="B82" s="3" t="s">
        <v>140</v>
      </c>
      <c r="C82" s="3" t="s">
        <v>64</v>
      </c>
      <c r="D82" s="4">
        <v>-39.25</v>
      </c>
      <c r="E82" s="4">
        <v>-38.549999999999997</v>
      </c>
      <c r="F82" s="4">
        <v>-32.200000000000003</v>
      </c>
      <c r="G82" s="4">
        <v>-37.4</v>
      </c>
      <c r="H82" s="4">
        <v>-36.6</v>
      </c>
      <c r="I82" s="4">
        <v>-35.950000000000003</v>
      </c>
      <c r="J82" s="4">
        <v>-52.05</v>
      </c>
      <c r="K82" s="4">
        <v>-66.150000000000006</v>
      </c>
      <c r="L82" s="4">
        <v>-63.15</v>
      </c>
      <c r="M82" s="4">
        <v>-64.099999999999994</v>
      </c>
      <c r="N82" s="4">
        <v>-63.6</v>
      </c>
      <c r="O82" s="4">
        <v>-66.900000000000006</v>
      </c>
      <c r="P82" s="4">
        <v>-67.349999999999994</v>
      </c>
      <c r="Q82" s="4">
        <v>-67.55</v>
      </c>
      <c r="R82" s="4">
        <v>-66</v>
      </c>
      <c r="S82" s="4">
        <v>-66.8</v>
      </c>
      <c r="T82" s="4">
        <v>-66.95</v>
      </c>
      <c r="U82" s="4">
        <v>-67.05</v>
      </c>
      <c r="V82" s="4">
        <v>-66.8</v>
      </c>
      <c r="W82" s="4">
        <v>-66.599999999999994</v>
      </c>
      <c r="X82" s="4">
        <v>-63.15</v>
      </c>
      <c r="Y82" s="4">
        <v>-59.6</v>
      </c>
      <c r="Z82" s="4">
        <v>-59.1</v>
      </c>
      <c r="AA82" s="4">
        <v>-59.45</v>
      </c>
      <c r="AB82" s="4">
        <v>-40.25</v>
      </c>
      <c r="AC82" s="4">
        <v>-41.9</v>
      </c>
      <c r="AD82" s="4">
        <v>-45.1</v>
      </c>
      <c r="AE82" s="4">
        <v>-40.200000000000003</v>
      </c>
      <c r="AF82" s="4">
        <v>-41.5</v>
      </c>
      <c r="AG82" s="4">
        <v>-41</v>
      </c>
      <c r="AH82" s="4">
        <v>6.35</v>
      </c>
      <c r="AI82" s="4">
        <v>-8.9499999999999993</v>
      </c>
      <c r="AJ82" s="4">
        <v>-17.100000000000001</v>
      </c>
      <c r="AK82" s="4">
        <v>-17.899999999999999</v>
      </c>
      <c r="AL82" s="4">
        <v>-19.2</v>
      </c>
      <c r="AM82" s="4">
        <v>-11.1</v>
      </c>
      <c r="AN82" s="4">
        <v>-11.5</v>
      </c>
      <c r="AO82" s="4">
        <v>-17.75</v>
      </c>
      <c r="AP82" s="4">
        <v>-13.35</v>
      </c>
      <c r="AQ82" s="4">
        <v>-17.649999999999999</v>
      </c>
      <c r="AR82" s="4">
        <v>-17.850000000000001</v>
      </c>
      <c r="AS82" s="4">
        <v>-22.25</v>
      </c>
      <c r="AT82" s="4">
        <v>-19.149999999999999</v>
      </c>
      <c r="AU82" s="4">
        <v>-23.95</v>
      </c>
      <c r="AV82" s="4">
        <v>-18.5</v>
      </c>
      <c r="AW82" s="4">
        <v>-22.65</v>
      </c>
      <c r="AX82" s="4">
        <v>-10.1</v>
      </c>
      <c r="AY82" s="4">
        <v>-9.0500000000000007</v>
      </c>
    </row>
  </sheetData>
  <autoFilter ref="A1:AY82" xr:uid="{92A8F753-E849-493C-8C20-6ED3D3F52EDD}">
    <sortState ref="A2:AY82">
      <sortCondition ref="A1:A82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F6C7-292A-43CC-843D-C8D51D47F614}">
  <dimension ref="A1:G84"/>
  <sheetViews>
    <sheetView topLeftCell="A60" zoomScale="115" zoomScaleNormal="115" workbookViewId="0">
      <selection activeCell="A55" sqref="A55:B84"/>
    </sheetView>
  </sheetViews>
  <sheetFormatPr defaultRowHeight="14.25" x14ac:dyDescent="0.2"/>
  <cols>
    <col min="1" max="2" width="9" style="1"/>
    <col min="3" max="3" width="13" style="1" customWidth="1"/>
    <col min="4" max="4" width="9" style="1"/>
    <col min="5" max="5" width="25" style="1" customWidth="1"/>
    <col min="6" max="6" width="18.75" style="1" customWidth="1"/>
    <col min="7" max="7" width="9" style="1" customWidth="1"/>
    <col min="8" max="16384" width="9" style="1"/>
  </cols>
  <sheetData>
    <row r="1" spans="1:7" x14ac:dyDescent="0.2">
      <c r="A1" s="8" t="s">
        <v>6</v>
      </c>
      <c r="B1" s="8"/>
      <c r="C1" s="8"/>
      <c r="D1" s="8"/>
      <c r="E1" s="8"/>
      <c r="F1" s="8"/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147</v>
      </c>
    </row>
    <row r="3" spans="1:7" x14ac:dyDescent="0.2">
      <c r="A3" s="1">
        <v>23</v>
      </c>
      <c r="B3" s="1">
        <v>24</v>
      </c>
      <c r="C3" s="1" t="s">
        <v>143</v>
      </c>
      <c r="D3" s="1">
        <v>100</v>
      </c>
      <c r="E3" s="1">
        <f>D3*0.91/1000</f>
        <v>9.0999999999999998E-2</v>
      </c>
      <c r="F3" s="1">
        <f>D3*0.38/1000</f>
        <v>3.7999999999999999E-2</v>
      </c>
      <c r="G3" s="1">
        <v>135</v>
      </c>
    </row>
    <row r="4" spans="1:7" x14ac:dyDescent="0.2">
      <c r="A4" s="1">
        <v>29</v>
      </c>
      <c r="B4" s="1">
        <v>30</v>
      </c>
      <c r="C4" s="1" t="s">
        <v>143</v>
      </c>
      <c r="D4" s="1">
        <v>150</v>
      </c>
      <c r="E4" s="2">
        <f t="shared" ref="E4:E22" si="0">D4*0.91/1000</f>
        <v>0.13650000000000001</v>
      </c>
      <c r="F4" s="2">
        <f t="shared" ref="F4:F22" si="1">D4*0.38/1000</f>
        <v>5.7000000000000002E-2</v>
      </c>
      <c r="G4" s="1">
        <v>135</v>
      </c>
    </row>
    <row r="5" spans="1:7" x14ac:dyDescent="0.2">
      <c r="A5" s="1">
        <v>32</v>
      </c>
      <c r="B5" s="1">
        <v>33</v>
      </c>
      <c r="C5" s="1" t="s">
        <v>143</v>
      </c>
      <c r="D5" s="1">
        <v>180</v>
      </c>
      <c r="E5" s="2">
        <f t="shared" si="0"/>
        <v>0.1638</v>
      </c>
      <c r="F5" s="2">
        <f t="shared" si="1"/>
        <v>6.8400000000000002E-2</v>
      </c>
      <c r="G5" s="1">
        <v>135</v>
      </c>
    </row>
    <row r="6" spans="1:7" x14ac:dyDescent="0.2">
      <c r="A6" s="1">
        <v>36</v>
      </c>
      <c r="B6" s="1">
        <v>39</v>
      </c>
      <c r="C6" s="1" t="s">
        <v>143</v>
      </c>
      <c r="D6" s="1">
        <v>720</v>
      </c>
      <c r="E6" s="2">
        <f t="shared" si="0"/>
        <v>0.6552</v>
      </c>
      <c r="F6" s="2">
        <f t="shared" si="1"/>
        <v>0.27360000000000001</v>
      </c>
      <c r="G6" s="1">
        <v>135</v>
      </c>
    </row>
    <row r="7" spans="1:7" x14ac:dyDescent="0.2">
      <c r="A7" s="1">
        <v>39</v>
      </c>
      <c r="B7" s="1">
        <v>40</v>
      </c>
      <c r="C7" s="1" t="s">
        <v>143</v>
      </c>
      <c r="D7" s="1">
        <v>210</v>
      </c>
      <c r="E7" s="2">
        <f t="shared" si="0"/>
        <v>0.19109999999999999</v>
      </c>
      <c r="F7" s="2">
        <f t="shared" si="1"/>
        <v>7.9799999999999996E-2</v>
      </c>
      <c r="G7" s="1">
        <v>135</v>
      </c>
    </row>
    <row r="8" spans="1:7" x14ac:dyDescent="0.2">
      <c r="A8" s="1">
        <v>40</v>
      </c>
      <c r="B8" s="1">
        <v>43</v>
      </c>
      <c r="C8" s="1" t="s">
        <v>143</v>
      </c>
      <c r="D8" s="1">
        <v>30</v>
      </c>
      <c r="E8" s="2">
        <f t="shared" si="0"/>
        <v>2.7300000000000001E-2</v>
      </c>
      <c r="F8" s="2">
        <f t="shared" si="1"/>
        <v>1.14E-2</v>
      </c>
      <c r="G8" s="1">
        <v>135</v>
      </c>
    </row>
    <row r="9" spans="1:7" x14ac:dyDescent="0.2">
      <c r="A9" s="1">
        <v>43</v>
      </c>
      <c r="B9" s="1">
        <v>44</v>
      </c>
      <c r="C9" s="1" t="s">
        <v>143</v>
      </c>
      <c r="D9" s="1">
        <v>1120</v>
      </c>
      <c r="E9" s="2">
        <f t="shared" si="0"/>
        <v>1.0192000000000001</v>
      </c>
      <c r="F9" s="2">
        <f t="shared" si="1"/>
        <v>0.42560000000000003</v>
      </c>
      <c r="G9" s="1">
        <v>135</v>
      </c>
    </row>
    <row r="10" spans="1:7" x14ac:dyDescent="0.2">
      <c r="A10" s="1">
        <v>44</v>
      </c>
      <c r="B10" s="1">
        <v>47</v>
      </c>
      <c r="C10" s="1" t="s">
        <v>143</v>
      </c>
      <c r="D10" s="1">
        <v>640</v>
      </c>
      <c r="E10" s="2">
        <f t="shared" si="0"/>
        <v>0.58240000000000003</v>
      </c>
      <c r="F10" s="2">
        <f t="shared" si="1"/>
        <v>0.2432</v>
      </c>
      <c r="G10" s="1">
        <v>135</v>
      </c>
    </row>
    <row r="11" spans="1:7" x14ac:dyDescent="0.2">
      <c r="A11" s="1">
        <v>47</v>
      </c>
      <c r="B11" s="1">
        <v>51</v>
      </c>
      <c r="C11" s="1" t="s">
        <v>143</v>
      </c>
      <c r="D11" s="1">
        <v>220</v>
      </c>
      <c r="E11" s="2">
        <f t="shared" si="0"/>
        <v>0.20020000000000002</v>
      </c>
      <c r="F11" s="2">
        <f t="shared" si="1"/>
        <v>8.3599999999999994E-2</v>
      </c>
      <c r="G11" s="1">
        <v>135</v>
      </c>
    </row>
    <row r="12" spans="1:7" x14ac:dyDescent="0.2">
      <c r="A12" s="1">
        <v>51</v>
      </c>
      <c r="B12" s="1">
        <v>52</v>
      </c>
      <c r="C12" s="1" t="s">
        <v>143</v>
      </c>
      <c r="D12" s="1">
        <v>52</v>
      </c>
      <c r="E12" s="2">
        <f t="shared" si="0"/>
        <v>4.7320000000000001E-2</v>
      </c>
      <c r="F12" s="2">
        <f t="shared" si="1"/>
        <v>1.9760000000000003E-2</v>
      </c>
      <c r="G12" s="1">
        <v>135</v>
      </c>
    </row>
    <row r="13" spans="1:7" x14ac:dyDescent="0.2">
      <c r="A13" s="1">
        <v>52</v>
      </c>
      <c r="B13" s="1">
        <v>54</v>
      </c>
      <c r="C13" s="1" t="s">
        <v>143</v>
      </c>
      <c r="D13" s="1">
        <v>1440</v>
      </c>
      <c r="E13" s="2">
        <f t="shared" si="0"/>
        <v>1.3104</v>
      </c>
      <c r="F13" s="2">
        <f t="shared" si="1"/>
        <v>0.54720000000000002</v>
      </c>
      <c r="G13" s="1">
        <v>135</v>
      </c>
    </row>
    <row r="14" spans="1:7" x14ac:dyDescent="0.2">
      <c r="A14" s="1">
        <v>54</v>
      </c>
      <c r="B14" s="1">
        <v>56</v>
      </c>
      <c r="C14" s="1" t="s">
        <v>143</v>
      </c>
      <c r="D14" s="1">
        <v>700</v>
      </c>
      <c r="E14" s="2">
        <f t="shared" si="0"/>
        <v>0.63700000000000001</v>
      </c>
      <c r="F14" s="2">
        <f t="shared" si="1"/>
        <v>0.26600000000000001</v>
      </c>
      <c r="G14" s="1">
        <v>135</v>
      </c>
    </row>
    <row r="15" spans="1:7" x14ac:dyDescent="0.2">
      <c r="A15" s="1">
        <v>38</v>
      </c>
      <c r="B15" s="1">
        <v>39</v>
      </c>
      <c r="C15" s="1" t="s">
        <v>143</v>
      </c>
      <c r="D15" s="1">
        <v>110</v>
      </c>
      <c r="E15" s="2">
        <f t="shared" si="0"/>
        <v>0.10010000000000001</v>
      </c>
      <c r="F15" s="2">
        <f t="shared" si="1"/>
        <v>4.1799999999999997E-2</v>
      </c>
      <c r="G15" s="1">
        <v>135</v>
      </c>
    </row>
    <row r="16" spans="1:7" x14ac:dyDescent="0.2">
      <c r="A16" s="1">
        <v>44</v>
      </c>
      <c r="B16" s="1">
        <v>45</v>
      </c>
      <c r="C16" s="1" t="s">
        <v>143</v>
      </c>
      <c r="D16" s="1">
        <v>370</v>
      </c>
      <c r="E16" s="2">
        <f t="shared" si="0"/>
        <v>0.3367</v>
      </c>
      <c r="F16" s="2">
        <f t="shared" si="1"/>
        <v>0.1406</v>
      </c>
      <c r="G16" s="1">
        <v>135</v>
      </c>
    </row>
    <row r="17" spans="1:7" x14ac:dyDescent="0.2">
      <c r="A17" s="1">
        <v>50</v>
      </c>
      <c r="B17" s="1">
        <v>51</v>
      </c>
      <c r="C17" s="1" t="s">
        <v>143</v>
      </c>
      <c r="D17" s="1">
        <v>2820</v>
      </c>
      <c r="E17" s="2">
        <f t="shared" si="0"/>
        <v>2.5662000000000003</v>
      </c>
      <c r="F17" s="2">
        <f t="shared" si="1"/>
        <v>1.0715999999999999</v>
      </c>
      <c r="G17" s="1">
        <v>135</v>
      </c>
    </row>
    <row r="18" spans="1:7" x14ac:dyDescent="0.2">
      <c r="A18" s="1">
        <v>59</v>
      </c>
      <c r="B18" s="1">
        <v>60</v>
      </c>
      <c r="C18" s="1" t="s">
        <v>143</v>
      </c>
      <c r="D18" s="1">
        <v>1580</v>
      </c>
      <c r="E18" s="2">
        <f t="shared" si="0"/>
        <v>1.4378</v>
      </c>
      <c r="F18" s="2">
        <f t="shared" si="1"/>
        <v>0.60039999999999993</v>
      </c>
      <c r="G18" s="1">
        <v>135</v>
      </c>
    </row>
    <row r="19" spans="1:7" x14ac:dyDescent="0.2">
      <c r="A19" s="1">
        <v>62</v>
      </c>
      <c r="B19" s="1">
        <v>63</v>
      </c>
      <c r="C19" s="1" t="s">
        <v>143</v>
      </c>
      <c r="D19" s="1">
        <v>350</v>
      </c>
      <c r="E19" s="2">
        <f t="shared" si="0"/>
        <v>0.31850000000000001</v>
      </c>
      <c r="F19" s="2">
        <f t="shared" si="1"/>
        <v>0.13300000000000001</v>
      </c>
      <c r="G19" s="1">
        <v>135</v>
      </c>
    </row>
    <row r="20" spans="1:7" x14ac:dyDescent="0.2">
      <c r="A20" s="1">
        <v>65</v>
      </c>
      <c r="B20" s="1">
        <v>66</v>
      </c>
      <c r="C20" s="1" t="s">
        <v>143</v>
      </c>
      <c r="D20" s="1">
        <v>20</v>
      </c>
      <c r="E20" s="2">
        <f t="shared" si="0"/>
        <v>1.8200000000000001E-2</v>
      </c>
      <c r="F20" s="2">
        <f t="shared" si="1"/>
        <v>7.6E-3</v>
      </c>
      <c r="G20" s="1">
        <v>135</v>
      </c>
    </row>
    <row r="21" spans="1:7" x14ac:dyDescent="0.2">
      <c r="A21" s="1">
        <v>74</v>
      </c>
      <c r="B21" s="1">
        <v>75</v>
      </c>
      <c r="C21" s="1" t="s">
        <v>143</v>
      </c>
      <c r="D21" s="1">
        <v>390</v>
      </c>
      <c r="E21" s="2">
        <f t="shared" si="0"/>
        <v>0.35490000000000005</v>
      </c>
      <c r="F21" s="2">
        <f t="shared" si="1"/>
        <v>0.1482</v>
      </c>
      <c r="G21" s="1">
        <v>135</v>
      </c>
    </row>
    <row r="22" spans="1:7" x14ac:dyDescent="0.2">
      <c r="A22" s="1">
        <v>77</v>
      </c>
      <c r="B22" s="1">
        <v>78</v>
      </c>
      <c r="C22" s="1" t="s">
        <v>143</v>
      </c>
      <c r="D22" s="1">
        <v>150</v>
      </c>
      <c r="E22" s="2">
        <f t="shared" si="0"/>
        <v>0.13650000000000001</v>
      </c>
      <c r="F22" s="2">
        <f t="shared" si="1"/>
        <v>5.7000000000000002E-2</v>
      </c>
      <c r="G22" s="1">
        <v>135</v>
      </c>
    </row>
    <row r="23" spans="1:7" x14ac:dyDescent="0.2">
      <c r="A23" s="1">
        <v>1</v>
      </c>
      <c r="B23" s="1">
        <v>2</v>
      </c>
      <c r="C23" s="1" t="s">
        <v>141</v>
      </c>
      <c r="D23" s="1">
        <v>300</v>
      </c>
      <c r="E23" s="1">
        <f>D23*0.63/1000</f>
        <v>0.189</v>
      </c>
      <c r="F23" s="1">
        <f>D23*0.368/1000</f>
        <v>0.1104</v>
      </c>
      <c r="G23" s="1">
        <v>160</v>
      </c>
    </row>
    <row r="24" spans="1:7" x14ac:dyDescent="0.2">
      <c r="A24" s="1">
        <v>2</v>
      </c>
      <c r="B24" s="1">
        <v>3</v>
      </c>
      <c r="C24" s="1" t="s">
        <v>141</v>
      </c>
      <c r="D24" s="1">
        <v>490</v>
      </c>
      <c r="E24" s="2">
        <f t="shared" ref="E24:E32" si="2">D24*0.63/1000</f>
        <v>0.30869999999999997</v>
      </c>
      <c r="F24" s="2">
        <f t="shared" ref="F24:F32" si="3">D24*0.368/1000</f>
        <v>0.18031999999999998</v>
      </c>
      <c r="G24" s="1">
        <v>160</v>
      </c>
    </row>
    <row r="25" spans="1:7" x14ac:dyDescent="0.2">
      <c r="A25" s="1">
        <v>3</v>
      </c>
      <c r="B25" s="1">
        <v>7</v>
      </c>
      <c r="C25" s="1" t="s">
        <v>141</v>
      </c>
      <c r="D25" s="1">
        <v>1467</v>
      </c>
      <c r="E25" s="2">
        <f t="shared" si="2"/>
        <v>0.92421000000000009</v>
      </c>
      <c r="F25" s="2">
        <f t="shared" si="3"/>
        <v>0.539856</v>
      </c>
      <c r="G25" s="1">
        <v>160</v>
      </c>
    </row>
    <row r="26" spans="1:7" x14ac:dyDescent="0.2">
      <c r="A26" s="1">
        <v>7</v>
      </c>
      <c r="B26" s="1">
        <v>11</v>
      </c>
      <c r="C26" s="1" t="s">
        <v>141</v>
      </c>
      <c r="D26" s="1">
        <v>1487</v>
      </c>
      <c r="E26" s="2">
        <f t="shared" si="2"/>
        <v>0.93681000000000003</v>
      </c>
      <c r="F26" s="2">
        <f t="shared" si="3"/>
        <v>0.54721600000000004</v>
      </c>
      <c r="G26" s="1">
        <v>160</v>
      </c>
    </row>
    <row r="27" spans="1:7" x14ac:dyDescent="0.2">
      <c r="A27" s="1">
        <v>11</v>
      </c>
      <c r="B27" s="1">
        <v>12</v>
      </c>
      <c r="C27" s="1" t="s">
        <v>141</v>
      </c>
      <c r="D27" s="1">
        <v>700</v>
      </c>
      <c r="E27" s="2">
        <f t="shared" si="2"/>
        <v>0.441</v>
      </c>
      <c r="F27" s="2">
        <f t="shared" si="3"/>
        <v>0.2576</v>
      </c>
      <c r="G27" s="1">
        <v>160</v>
      </c>
    </row>
    <row r="28" spans="1:7" x14ac:dyDescent="0.2">
      <c r="A28" s="1">
        <v>3</v>
      </c>
      <c r="B28" s="1">
        <v>4</v>
      </c>
      <c r="C28" s="1" t="s">
        <v>141</v>
      </c>
      <c r="D28" s="1">
        <v>158</v>
      </c>
      <c r="E28" s="2">
        <f t="shared" si="2"/>
        <v>9.9540000000000003E-2</v>
      </c>
      <c r="F28" s="2">
        <f t="shared" si="3"/>
        <v>5.8144000000000001E-2</v>
      </c>
      <c r="G28" s="1">
        <v>160</v>
      </c>
    </row>
    <row r="29" spans="1:7" x14ac:dyDescent="0.2">
      <c r="A29" s="1">
        <v>10</v>
      </c>
      <c r="B29" s="1">
        <v>11</v>
      </c>
      <c r="C29" s="1" t="s">
        <v>141</v>
      </c>
      <c r="D29" s="1">
        <v>126</v>
      </c>
      <c r="E29" s="2">
        <f t="shared" si="2"/>
        <v>7.9379999999999992E-2</v>
      </c>
      <c r="F29" s="2">
        <f t="shared" si="3"/>
        <v>4.6367999999999999E-2</v>
      </c>
      <c r="G29" s="1">
        <v>160</v>
      </c>
    </row>
    <row r="30" spans="1:7" x14ac:dyDescent="0.2">
      <c r="A30" s="1">
        <v>15</v>
      </c>
      <c r="B30" s="1">
        <v>16</v>
      </c>
      <c r="C30" s="1" t="s">
        <v>141</v>
      </c>
      <c r="D30" s="1">
        <v>253</v>
      </c>
      <c r="E30" s="2">
        <f t="shared" si="2"/>
        <v>0.15939</v>
      </c>
      <c r="F30" s="2">
        <f t="shared" si="3"/>
        <v>9.3103999999999992E-2</v>
      </c>
      <c r="G30" s="1">
        <v>160</v>
      </c>
    </row>
    <row r="31" spans="1:7" x14ac:dyDescent="0.2">
      <c r="A31" s="1">
        <v>26</v>
      </c>
      <c r="B31" s="1">
        <v>27</v>
      </c>
      <c r="C31" s="1" t="s">
        <v>141</v>
      </c>
      <c r="D31" s="1">
        <v>253</v>
      </c>
      <c r="E31" s="2">
        <f t="shared" si="2"/>
        <v>0.15939</v>
      </c>
      <c r="F31" s="2">
        <f t="shared" si="3"/>
        <v>9.3103999999999992E-2</v>
      </c>
      <c r="G31" s="1">
        <v>160</v>
      </c>
    </row>
    <row r="32" spans="1:7" x14ac:dyDescent="0.2">
      <c r="A32" s="1">
        <v>35</v>
      </c>
      <c r="B32" s="1">
        <v>36</v>
      </c>
      <c r="C32" s="1" t="s">
        <v>141</v>
      </c>
      <c r="D32" s="1">
        <v>230</v>
      </c>
      <c r="E32" s="2">
        <f t="shared" si="2"/>
        <v>0.1449</v>
      </c>
      <c r="F32" s="2">
        <f t="shared" si="3"/>
        <v>8.4640000000000007E-2</v>
      </c>
      <c r="G32" s="1">
        <v>160</v>
      </c>
    </row>
    <row r="33" spans="1:7" x14ac:dyDescent="0.2">
      <c r="A33" s="1">
        <v>2</v>
      </c>
      <c r="B33" s="1">
        <v>16</v>
      </c>
      <c r="C33" s="1" t="s">
        <v>142</v>
      </c>
      <c r="D33" s="1">
        <v>500</v>
      </c>
      <c r="E33" s="1">
        <f>0.45*D33/1000</f>
        <v>0.22500000000000001</v>
      </c>
      <c r="F33" s="1">
        <f>0.358*D33/1000</f>
        <v>0.17899999999999999</v>
      </c>
      <c r="G33" s="1">
        <v>195</v>
      </c>
    </row>
    <row r="34" spans="1:7" x14ac:dyDescent="0.2">
      <c r="A34" s="1">
        <v>16</v>
      </c>
      <c r="B34" s="1">
        <v>19</v>
      </c>
      <c r="C34" s="1" t="s">
        <v>142</v>
      </c>
      <c r="D34" s="1">
        <v>990</v>
      </c>
      <c r="E34" s="2">
        <f t="shared" ref="E34:E52" si="4">0.45*D34/1000</f>
        <v>0.44550000000000001</v>
      </c>
      <c r="F34" s="2">
        <f t="shared" ref="F34:F52" si="5">0.358*D34/1000</f>
        <v>0.35441999999999996</v>
      </c>
      <c r="G34" s="1">
        <v>195</v>
      </c>
    </row>
    <row r="35" spans="1:7" x14ac:dyDescent="0.2">
      <c r="A35" s="1">
        <v>19</v>
      </c>
      <c r="B35" s="1">
        <v>21</v>
      </c>
      <c r="C35" s="1" t="s">
        <v>142</v>
      </c>
      <c r="D35" s="1">
        <v>2000</v>
      </c>
      <c r="E35" s="2">
        <f t="shared" si="4"/>
        <v>0.9</v>
      </c>
      <c r="F35" s="2">
        <f t="shared" si="5"/>
        <v>0.71599999999999997</v>
      </c>
      <c r="G35" s="1">
        <v>195</v>
      </c>
    </row>
    <row r="36" spans="1:7" x14ac:dyDescent="0.2">
      <c r="A36" s="1">
        <v>21</v>
      </c>
      <c r="B36" s="1">
        <v>24</v>
      </c>
      <c r="C36" s="1" t="s">
        <v>142</v>
      </c>
      <c r="D36" s="1">
        <v>1310</v>
      </c>
      <c r="E36" s="2">
        <f t="shared" si="4"/>
        <v>0.58950000000000002</v>
      </c>
      <c r="F36" s="2">
        <f t="shared" si="5"/>
        <v>0.46897999999999995</v>
      </c>
      <c r="G36" s="1">
        <v>195</v>
      </c>
    </row>
    <row r="37" spans="1:7" x14ac:dyDescent="0.2">
      <c r="A37" s="1">
        <v>24</v>
      </c>
      <c r="B37" s="1">
        <v>27</v>
      </c>
      <c r="C37" s="1" t="s">
        <v>142</v>
      </c>
      <c r="D37" s="1">
        <v>2500</v>
      </c>
      <c r="E37" s="2">
        <f t="shared" si="4"/>
        <v>1.125</v>
      </c>
      <c r="F37" s="2">
        <f t="shared" si="5"/>
        <v>0.89500000000000002</v>
      </c>
      <c r="G37" s="1">
        <v>195</v>
      </c>
    </row>
    <row r="38" spans="1:7" x14ac:dyDescent="0.2">
      <c r="A38" s="1">
        <v>27</v>
      </c>
      <c r="B38" s="1">
        <v>30</v>
      </c>
      <c r="C38" s="1" t="s">
        <v>142</v>
      </c>
      <c r="D38" s="1">
        <v>310</v>
      </c>
      <c r="E38" s="2">
        <f t="shared" si="4"/>
        <v>0.13950000000000001</v>
      </c>
      <c r="F38" s="2">
        <f t="shared" si="5"/>
        <v>0.11098</v>
      </c>
      <c r="G38" s="1">
        <v>195</v>
      </c>
    </row>
    <row r="39" spans="1:7" x14ac:dyDescent="0.2">
      <c r="A39" s="1">
        <v>30</v>
      </c>
      <c r="B39" s="1">
        <v>33</v>
      </c>
      <c r="C39" s="1" t="s">
        <v>142</v>
      </c>
      <c r="D39" s="1">
        <v>550</v>
      </c>
      <c r="E39" s="2">
        <f t="shared" si="4"/>
        <v>0.2475</v>
      </c>
      <c r="F39" s="2">
        <f t="shared" si="5"/>
        <v>0.19690000000000002</v>
      </c>
      <c r="G39" s="1">
        <v>195</v>
      </c>
    </row>
    <row r="40" spans="1:7" x14ac:dyDescent="0.2">
      <c r="A40" s="1">
        <v>33</v>
      </c>
      <c r="B40" s="1">
        <v>36</v>
      </c>
      <c r="C40" s="1" t="s">
        <v>142</v>
      </c>
      <c r="D40" s="1">
        <v>300</v>
      </c>
      <c r="E40" s="2">
        <f t="shared" si="4"/>
        <v>0.13500000000000001</v>
      </c>
      <c r="F40" s="2">
        <f t="shared" si="5"/>
        <v>0.1074</v>
      </c>
      <c r="G40" s="1">
        <v>195</v>
      </c>
    </row>
    <row r="41" spans="1:7" x14ac:dyDescent="0.2">
      <c r="A41" s="1">
        <v>36</v>
      </c>
      <c r="B41" s="1">
        <v>60</v>
      </c>
      <c r="C41" s="1" t="s">
        <v>142</v>
      </c>
      <c r="D41" s="1">
        <v>800</v>
      </c>
      <c r="E41" s="2">
        <f t="shared" si="4"/>
        <v>0.36</v>
      </c>
      <c r="F41" s="2">
        <f t="shared" si="5"/>
        <v>0.28639999999999999</v>
      </c>
      <c r="G41" s="1">
        <v>195</v>
      </c>
    </row>
    <row r="42" spans="1:7" x14ac:dyDescent="0.2">
      <c r="A42" s="1">
        <v>60</v>
      </c>
      <c r="B42" s="1">
        <v>63</v>
      </c>
      <c r="C42" s="1" t="s">
        <v>142</v>
      </c>
      <c r="D42" s="1">
        <v>1130</v>
      </c>
      <c r="E42" s="2">
        <f t="shared" si="4"/>
        <v>0.50849999999999995</v>
      </c>
      <c r="F42" s="2">
        <f t="shared" si="5"/>
        <v>0.40453999999999996</v>
      </c>
      <c r="G42" s="1">
        <v>195</v>
      </c>
    </row>
    <row r="43" spans="1:7" x14ac:dyDescent="0.2">
      <c r="A43" s="1">
        <v>63</v>
      </c>
      <c r="B43" s="1">
        <v>66</v>
      </c>
      <c r="C43" s="1" t="s">
        <v>142</v>
      </c>
      <c r="D43" s="1">
        <v>230</v>
      </c>
      <c r="E43" s="2">
        <f t="shared" si="4"/>
        <v>0.10349999999999999</v>
      </c>
      <c r="F43" s="2">
        <f t="shared" si="5"/>
        <v>8.2339999999999997E-2</v>
      </c>
      <c r="G43" s="1">
        <v>195</v>
      </c>
    </row>
    <row r="44" spans="1:7" x14ac:dyDescent="0.2">
      <c r="A44" s="1">
        <v>66</v>
      </c>
      <c r="B44" s="1">
        <v>68</v>
      </c>
      <c r="C44" s="1" t="s">
        <v>142</v>
      </c>
      <c r="D44" s="1">
        <v>1630</v>
      </c>
      <c r="E44" s="2">
        <f t="shared" si="4"/>
        <v>0.73350000000000004</v>
      </c>
      <c r="F44" s="2">
        <f t="shared" si="5"/>
        <v>0.58353999999999995</v>
      </c>
      <c r="G44" s="1">
        <v>195</v>
      </c>
    </row>
    <row r="45" spans="1:7" x14ac:dyDescent="0.2">
      <c r="A45" s="1">
        <v>68</v>
      </c>
      <c r="B45" s="1">
        <v>71</v>
      </c>
      <c r="C45" s="1" t="s">
        <v>142</v>
      </c>
      <c r="D45" s="1">
        <v>1600</v>
      </c>
      <c r="E45" s="2">
        <f t="shared" si="4"/>
        <v>0.72</v>
      </c>
      <c r="F45" s="2">
        <f t="shared" si="5"/>
        <v>0.57279999999999998</v>
      </c>
      <c r="G45" s="1">
        <v>195</v>
      </c>
    </row>
    <row r="46" spans="1:7" x14ac:dyDescent="0.2">
      <c r="A46" s="1">
        <v>71</v>
      </c>
      <c r="B46" s="1">
        <v>75</v>
      </c>
      <c r="C46" s="1" t="s">
        <v>142</v>
      </c>
      <c r="D46" s="1">
        <v>480</v>
      </c>
      <c r="E46" s="2">
        <f t="shared" si="4"/>
        <v>0.216</v>
      </c>
      <c r="F46" s="2">
        <f t="shared" si="5"/>
        <v>0.17183999999999999</v>
      </c>
      <c r="G46" s="1">
        <v>195</v>
      </c>
    </row>
    <row r="47" spans="1:7" x14ac:dyDescent="0.2">
      <c r="A47" s="1">
        <v>75</v>
      </c>
      <c r="B47" s="1">
        <v>76</v>
      </c>
      <c r="C47" s="1" t="s">
        <v>142</v>
      </c>
      <c r="D47" s="1">
        <v>600</v>
      </c>
      <c r="E47" s="2">
        <f t="shared" si="4"/>
        <v>0.27</v>
      </c>
      <c r="F47" s="2">
        <f t="shared" si="5"/>
        <v>0.21479999999999999</v>
      </c>
      <c r="G47" s="1">
        <v>195</v>
      </c>
    </row>
    <row r="48" spans="1:7" x14ac:dyDescent="0.2">
      <c r="A48" s="1">
        <v>76</v>
      </c>
      <c r="B48" s="1">
        <v>78</v>
      </c>
      <c r="C48" s="1" t="s">
        <v>142</v>
      </c>
      <c r="D48" s="1">
        <v>430</v>
      </c>
      <c r="E48" s="2">
        <f t="shared" si="4"/>
        <v>0.19350000000000001</v>
      </c>
      <c r="F48" s="2">
        <f t="shared" si="5"/>
        <v>0.15393999999999999</v>
      </c>
      <c r="G48" s="1">
        <v>195</v>
      </c>
    </row>
    <row r="49" spans="1:7" x14ac:dyDescent="0.2">
      <c r="A49" s="1">
        <v>78</v>
      </c>
      <c r="B49" s="1">
        <v>80</v>
      </c>
      <c r="C49" s="1" t="s">
        <v>142</v>
      </c>
      <c r="D49" s="1">
        <v>415</v>
      </c>
      <c r="E49" s="2">
        <f t="shared" si="4"/>
        <v>0.18675</v>
      </c>
      <c r="F49" s="2">
        <f t="shared" si="5"/>
        <v>0.14856999999999998</v>
      </c>
      <c r="G49" s="1">
        <v>195</v>
      </c>
    </row>
    <row r="50" spans="1:7" x14ac:dyDescent="0.2">
      <c r="A50" s="1">
        <v>80</v>
      </c>
      <c r="B50" s="1">
        <v>81</v>
      </c>
      <c r="C50" s="1" t="s">
        <v>142</v>
      </c>
      <c r="D50" s="1">
        <v>800</v>
      </c>
      <c r="E50" s="2">
        <f t="shared" si="4"/>
        <v>0.36</v>
      </c>
      <c r="F50" s="2">
        <f t="shared" si="5"/>
        <v>0.28639999999999999</v>
      </c>
      <c r="G50" s="1">
        <v>195</v>
      </c>
    </row>
    <row r="51" spans="1:7" x14ac:dyDescent="0.2">
      <c r="A51" s="1">
        <v>7</v>
      </c>
      <c r="B51" s="1">
        <v>8</v>
      </c>
      <c r="C51" s="1" t="s">
        <v>142</v>
      </c>
      <c r="D51" s="1">
        <v>1200</v>
      </c>
      <c r="E51" s="2">
        <f t="shared" si="4"/>
        <v>0.54</v>
      </c>
      <c r="F51" s="2">
        <f t="shared" si="5"/>
        <v>0.42959999999999998</v>
      </c>
      <c r="G51" s="1">
        <v>195</v>
      </c>
    </row>
    <row r="52" spans="1:7" x14ac:dyDescent="0.2">
      <c r="A52" s="1">
        <v>18</v>
      </c>
      <c r="B52" s="1">
        <v>19</v>
      </c>
      <c r="C52" s="1" t="s">
        <v>142</v>
      </c>
      <c r="D52" s="1">
        <v>150</v>
      </c>
      <c r="E52" s="2">
        <f t="shared" si="4"/>
        <v>6.7500000000000004E-2</v>
      </c>
      <c r="F52" s="2">
        <f t="shared" si="5"/>
        <v>5.3699999999999998E-2</v>
      </c>
      <c r="G52" s="1">
        <v>195</v>
      </c>
    </row>
    <row r="53" spans="1:7" x14ac:dyDescent="0.2">
      <c r="A53" s="8" t="s">
        <v>146</v>
      </c>
      <c r="B53" s="8"/>
      <c r="C53" s="8"/>
      <c r="D53" s="8"/>
      <c r="E53" s="8"/>
      <c r="F53" s="8"/>
      <c r="G53" s="8"/>
    </row>
    <row r="54" spans="1:7" x14ac:dyDescent="0.2">
      <c r="A54" s="1" t="s">
        <v>0</v>
      </c>
      <c r="B54" s="1" t="s">
        <v>1</v>
      </c>
      <c r="C54" s="1" t="s">
        <v>144</v>
      </c>
      <c r="D54" s="1" t="s">
        <v>145</v>
      </c>
      <c r="E54" s="1" t="s">
        <v>157</v>
      </c>
      <c r="F54" s="1" t="s">
        <v>158</v>
      </c>
    </row>
    <row r="55" spans="1:7" x14ac:dyDescent="0.2">
      <c r="A55" s="1">
        <v>8</v>
      </c>
      <c r="B55" s="1">
        <v>9</v>
      </c>
      <c r="C55" s="1" t="s">
        <v>149</v>
      </c>
      <c r="D55" s="1">
        <v>1</v>
      </c>
      <c r="E55" s="1">
        <v>15</v>
      </c>
      <c r="F55" s="1">
        <v>40</v>
      </c>
    </row>
    <row r="56" spans="1:7" x14ac:dyDescent="0.2">
      <c r="A56" s="1">
        <v>68</v>
      </c>
      <c r="B56" s="1">
        <v>69</v>
      </c>
      <c r="C56" s="1" t="s">
        <v>149</v>
      </c>
      <c r="D56" s="1">
        <v>1</v>
      </c>
      <c r="E56" s="2">
        <v>15</v>
      </c>
      <c r="F56" s="2">
        <v>40</v>
      </c>
    </row>
    <row r="57" spans="1:7" x14ac:dyDescent="0.2">
      <c r="A57" s="1">
        <v>22</v>
      </c>
      <c r="B57" s="1">
        <v>23</v>
      </c>
      <c r="C57" s="1" t="s">
        <v>151</v>
      </c>
      <c r="D57" s="1">
        <v>1</v>
      </c>
      <c r="E57" s="1">
        <v>8.59</v>
      </c>
      <c r="F57" s="1">
        <v>25</v>
      </c>
    </row>
    <row r="58" spans="1:7" x14ac:dyDescent="0.2">
      <c r="A58" s="1">
        <v>64</v>
      </c>
      <c r="B58" s="1">
        <v>65</v>
      </c>
      <c r="C58" s="1" t="s">
        <v>153</v>
      </c>
      <c r="D58" s="1">
        <v>1</v>
      </c>
      <c r="E58" s="2">
        <v>66.67</v>
      </c>
      <c r="F58" s="2">
        <v>133.33000000000001</v>
      </c>
    </row>
    <row r="59" spans="1:7" x14ac:dyDescent="0.2">
      <c r="A59" s="1">
        <v>67</v>
      </c>
      <c r="B59" s="1">
        <v>68</v>
      </c>
      <c r="C59" s="1" t="s">
        <v>153</v>
      </c>
      <c r="D59" s="1">
        <v>1</v>
      </c>
      <c r="E59" s="2">
        <v>66.67</v>
      </c>
      <c r="F59" s="2">
        <v>133.33000000000001</v>
      </c>
    </row>
    <row r="60" spans="1:7" x14ac:dyDescent="0.2">
      <c r="A60" s="1">
        <v>70</v>
      </c>
      <c r="B60" s="1">
        <v>71</v>
      </c>
      <c r="C60" s="1" t="s">
        <v>153</v>
      </c>
      <c r="D60" s="1">
        <v>1</v>
      </c>
      <c r="E60" s="2">
        <v>66.67</v>
      </c>
      <c r="F60" s="2">
        <v>133.33000000000001</v>
      </c>
    </row>
    <row r="61" spans="1:7" x14ac:dyDescent="0.2">
      <c r="A61" s="1">
        <v>45</v>
      </c>
      <c r="B61" s="1">
        <v>46</v>
      </c>
      <c r="C61" s="1" t="s">
        <v>153</v>
      </c>
      <c r="D61" s="1">
        <v>1</v>
      </c>
      <c r="E61" s="2">
        <v>66.67</v>
      </c>
      <c r="F61" s="2">
        <v>133.33000000000001</v>
      </c>
    </row>
    <row r="62" spans="1:7" x14ac:dyDescent="0.2">
      <c r="A62" s="1">
        <v>47</v>
      </c>
      <c r="B62" s="1">
        <v>48</v>
      </c>
      <c r="C62" s="1" t="s">
        <v>153</v>
      </c>
      <c r="D62" s="1">
        <v>1</v>
      </c>
      <c r="E62" s="2">
        <v>66.67</v>
      </c>
      <c r="F62" s="2">
        <v>133.33000000000001</v>
      </c>
    </row>
    <row r="63" spans="1:7" x14ac:dyDescent="0.2">
      <c r="A63" s="1">
        <v>52</v>
      </c>
      <c r="B63" s="1">
        <v>53</v>
      </c>
      <c r="C63" s="1" t="s">
        <v>153</v>
      </c>
      <c r="D63" s="1">
        <v>1</v>
      </c>
      <c r="E63" s="2">
        <v>66.67</v>
      </c>
      <c r="F63" s="2">
        <v>133.33000000000001</v>
      </c>
    </row>
    <row r="64" spans="1:7" x14ac:dyDescent="0.2">
      <c r="A64" s="1">
        <v>54</v>
      </c>
      <c r="B64" s="1">
        <v>55</v>
      </c>
      <c r="C64" s="1" t="s">
        <v>153</v>
      </c>
      <c r="D64" s="1">
        <v>1</v>
      </c>
      <c r="E64" s="2">
        <v>66.67</v>
      </c>
      <c r="F64" s="2">
        <v>133.33000000000001</v>
      </c>
    </row>
    <row r="65" spans="1:6" x14ac:dyDescent="0.2">
      <c r="A65" s="1">
        <v>56</v>
      </c>
      <c r="B65" s="1">
        <v>57</v>
      </c>
      <c r="C65" s="1" t="s">
        <v>153</v>
      </c>
      <c r="D65" s="1">
        <v>1</v>
      </c>
      <c r="E65" s="2">
        <v>66.67</v>
      </c>
      <c r="F65" s="2">
        <v>133.33000000000001</v>
      </c>
    </row>
    <row r="66" spans="1:6" x14ac:dyDescent="0.2">
      <c r="A66" s="1">
        <v>4</v>
      </c>
      <c r="B66" s="1">
        <v>5</v>
      </c>
      <c r="C66" s="1" t="s">
        <v>148</v>
      </c>
      <c r="D66" s="1">
        <v>1</v>
      </c>
      <c r="E66" s="2">
        <v>34.799999999999997</v>
      </c>
      <c r="F66" s="2">
        <v>80</v>
      </c>
    </row>
    <row r="67" spans="1:6" x14ac:dyDescent="0.2">
      <c r="A67" s="1">
        <v>6</v>
      </c>
      <c r="B67" s="1">
        <v>7</v>
      </c>
      <c r="C67" s="1" t="s">
        <v>148</v>
      </c>
      <c r="D67" s="1">
        <v>1</v>
      </c>
      <c r="E67" s="2">
        <v>34.799999999999997</v>
      </c>
      <c r="F67" s="2">
        <v>80</v>
      </c>
    </row>
    <row r="68" spans="1:6" x14ac:dyDescent="0.2">
      <c r="A68" s="1">
        <v>12</v>
      </c>
      <c r="B68" s="1">
        <v>13</v>
      </c>
      <c r="C68" s="1" t="s">
        <v>148</v>
      </c>
      <c r="D68" s="1">
        <v>1</v>
      </c>
      <c r="E68" s="2">
        <v>34.799999999999997</v>
      </c>
      <c r="F68" s="2">
        <v>80</v>
      </c>
    </row>
    <row r="69" spans="1:6" x14ac:dyDescent="0.2">
      <c r="A69" s="1">
        <v>17</v>
      </c>
      <c r="B69" s="1">
        <v>18</v>
      </c>
      <c r="C69" s="1" t="s">
        <v>148</v>
      </c>
      <c r="D69" s="1">
        <v>1</v>
      </c>
      <c r="E69" s="2">
        <v>34.799999999999997</v>
      </c>
      <c r="F69" s="2">
        <v>80</v>
      </c>
    </row>
    <row r="70" spans="1:6" x14ac:dyDescent="0.2">
      <c r="A70" s="1">
        <v>28</v>
      </c>
      <c r="B70" s="1">
        <v>29</v>
      </c>
      <c r="C70" s="1" t="s">
        <v>148</v>
      </c>
      <c r="D70" s="1">
        <v>1</v>
      </c>
      <c r="E70" s="2">
        <v>34.799999999999997</v>
      </c>
      <c r="F70" s="2">
        <v>80</v>
      </c>
    </row>
    <row r="71" spans="1:6" x14ac:dyDescent="0.2">
      <c r="A71" s="1">
        <v>31</v>
      </c>
      <c r="B71" s="1">
        <v>32</v>
      </c>
      <c r="C71" s="1" t="s">
        <v>148</v>
      </c>
      <c r="D71" s="1">
        <v>1</v>
      </c>
      <c r="E71" s="2">
        <v>34.799999999999997</v>
      </c>
      <c r="F71" s="2">
        <v>80</v>
      </c>
    </row>
    <row r="72" spans="1:6" x14ac:dyDescent="0.2">
      <c r="A72" s="1">
        <v>58</v>
      </c>
      <c r="B72" s="1">
        <v>59</v>
      </c>
      <c r="C72" s="1" t="s">
        <v>148</v>
      </c>
      <c r="D72" s="1">
        <v>1</v>
      </c>
      <c r="E72" s="2">
        <v>34.799999999999997</v>
      </c>
      <c r="F72" s="2">
        <v>80</v>
      </c>
    </row>
    <row r="73" spans="1:6" x14ac:dyDescent="0.2">
      <c r="A73" s="1">
        <v>61</v>
      </c>
      <c r="B73" s="1">
        <v>62</v>
      </c>
      <c r="C73" s="1" t="s">
        <v>148</v>
      </c>
      <c r="D73" s="1">
        <v>1</v>
      </c>
      <c r="E73" s="2">
        <v>34.799999999999997</v>
      </c>
      <c r="F73" s="2">
        <v>80</v>
      </c>
    </row>
    <row r="74" spans="1:6" x14ac:dyDescent="0.2">
      <c r="A74" s="1">
        <v>73</v>
      </c>
      <c r="B74" s="1">
        <v>74</v>
      </c>
      <c r="C74" s="1" t="s">
        <v>148</v>
      </c>
      <c r="D74" s="1">
        <v>1</v>
      </c>
      <c r="E74" s="2">
        <v>34.799999999999997</v>
      </c>
      <c r="F74" s="2">
        <v>80</v>
      </c>
    </row>
    <row r="75" spans="1:6" x14ac:dyDescent="0.2">
      <c r="A75" s="1">
        <v>14</v>
      </c>
      <c r="B75" s="1">
        <v>15</v>
      </c>
      <c r="C75" s="1" t="s">
        <v>150</v>
      </c>
      <c r="D75" s="1">
        <v>1</v>
      </c>
      <c r="E75" s="2">
        <v>15</v>
      </c>
      <c r="F75" s="2">
        <v>40</v>
      </c>
    </row>
    <row r="76" spans="1:6" x14ac:dyDescent="0.2">
      <c r="A76" s="1">
        <v>20</v>
      </c>
      <c r="B76" s="1">
        <v>21</v>
      </c>
      <c r="C76" s="1" t="s">
        <v>150</v>
      </c>
      <c r="D76" s="1">
        <v>1</v>
      </c>
      <c r="E76" s="2">
        <v>15</v>
      </c>
      <c r="F76" s="2">
        <v>40</v>
      </c>
    </row>
    <row r="77" spans="1:6" x14ac:dyDescent="0.2">
      <c r="A77" s="1">
        <v>25</v>
      </c>
      <c r="B77" s="1">
        <v>26</v>
      </c>
      <c r="C77" s="1" t="s">
        <v>150</v>
      </c>
      <c r="D77" s="1">
        <v>1</v>
      </c>
      <c r="E77" s="2">
        <v>15</v>
      </c>
      <c r="F77" s="2">
        <v>40</v>
      </c>
    </row>
    <row r="78" spans="1:6" x14ac:dyDescent="0.2">
      <c r="A78" s="1">
        <v>71</v>
      </c>
      <c r="B78" s="1">
        <v>72</v>
      </c>
      <c r="C78" s="1" t="s">
        <v>154</v>
      </c>
      <c r="D78" s="1">
        <v>1</v>
      </c>
      <c r="E78" s="1">
        <v>1.17</v>
      </c>
      <c r="F78" s="1">
        <v>5.625</v>
      </c>
    </row>
    <row r="79" spans="1:6" x14ac:dyDescent="0.2">
      <c r="A79" s="1">
        <v>34</v>
      </c>
      <c r="B79" s="1">
        <v>35</v>
      </c>
      <c r="C79" s="1" t="s">
        <v>152</v>
      </c>
      <c r="D79" s="1">
        <v>1</v>
      </c>
      <c r="E79" s="2">
        <v>15</v>
      </c>
      <c r="F79" s="2">
        <v>40</v>
      </c>
    </row>
    <row r="80" spans="1:6" x14ac:dyDescent="0.2">
      <c r="A80" s="1">
        <v>37</v>
      </c>
      <c r="B80" s="1">
        <v>38</v>
      </c>
      <c r="C80" s="1" t="s">
        <v>156</v>
      </c>
      <c r="D80" s="1">
        <v>1</v>
      </c>
      <c r="E80" s="2">
        <v>137.5</v>
      </c>
      <c r="F80" s="2">
        <v>200</v>
      </c>
    </row>
    <row r="81" spans="1:6" x14ac:dyDescent="0.2">
      <c r="A81" s="1">
        <v>79</v>
      </c>
      <c r="B81" s="1">
        <v>80</v>
      </c>
      <c r="C81" s="1" t="s">
        <v>155</v>
      </c>
      <c r="D81" s="1">
        <v>1</v>
      </c>
      <c r="E81" s="2">
        <v>66.67</v>
      </c>
      <c r="F81" s="2">
        <v>133.33000000000001</v>
      </c>
    </row>
    <row r="82" spans="1:6" x14ac:dyDescent="0.2">
      <c r="A82" s="1">
        <v>40</v>
      </c>
      <c r="B82" s="1">
        <v>41</v>
      </c>
      <c r="C82" s="1" t="s">
        <v>155</v>
      </c>
      <c r="D82" s="1">
        <v>1</v>
      </c>
      <c r="E82" s="2">
        <v>66.67</v>
      </c>
      <c r="F82" s="2">
        <v>133.33000000000001</v>
      </c>
    </row>
    <row r="83" spans="1:6" x14ac:dyDescent="0.2">
      <c r="A83" s="1">
        <v>42</v>
      </c>
      <c r="B83" s="1">
        <v>43</v>
      </c>
      <c r="C83" s="1" t="s">
        <v>155</v>
      </c>
      <c r="D83" s="1">
        <v>1</v>
      </c>
      <c r="E83" s="2">
        <v>66.67</v>
      </c>
      <c r="F83" s="2">
        <v>133.33000000000001</v>
      </c>
    </row>
    <row r="84" spans="1:6" x14ac:dyDescent="0.2">
      <c r="A84" s="1">
        <v>49</v>
      </c>
      <c r="B84" s="1">
        <v>50</v>
      </c>
      <c r="C84" s="1" t="s">
        <v>155</v>
      </c>
      <c r="D84" s="1">
        <v>1</v>
      </c>
      <c r="E84" s="2">
        <v>66.67</v>
      </c>
      <c r="F84" s="2">
        <v>133.33000000000001</v>
      </c>
    </row>
  </sheetData>
  <autoFilter ref="A54:F54" xr:uid="{ADCC33E8-138B-4513-AB8F-856B16869818}">
    <sortState ref="A55:F84">
      <sortCondition ref="C54"/>
    </sortState>
  </autoFilter>
  <mergeCells count="2">
    <mergeCell ref="A1:F1"/>
    <mergeCell ref="A53:G5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9326-78B0-404C-B046-5B89F20E70D5}">
  <dimension ref="A1:AX82"/>
  <sheetViews>
    <sheetView workbookViewId="0">
      <selection activeCell="E14" sqref="E14"/>
    </sheetView>
  </sheetViews>
  <sheetFormatPr defaultRowHeight="14.25" x14ac:dyDescent="0.2"/>
  <cols>
    <col min="2" max="2" width="16.625" customWidth="1"/>
  </cols>
  <sheetData>
    <row r="1" spans="1:50" ht="15" x14ac:dyDescent="0.25">
      <c r="A1" s="3" t="s">
        <v>10</v>
      </c>
      <c r="B1" s="3" t="s">
        <v>11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215</v>
      </c>
      <c r="AG1" t="s">
        <v>216</v>
      </c>
      <c r="AH1" t="s">
        <v>217</v>
      </c>
      <c r="AI1" t="s">
        <v>218</v>
      </c>
      <c r="AJ1" t="s">
        <v>219</v>
      </c>
      <c r="AK1" t="s">
        <v>220</v>
      </c>
      <c r="AL1" t="s">
        <v>221</v>
      </c>
      <c r="AM1" t="s">
        <v>222</v>
      </c>
      <c r="AN1" t="s">
        <v>223</v>
      </c>
      <c r="AO1" t="s">
        <v>224</v>
      </c>
      <c r="AP1" t="s">
        <v>225</v>
      </c>
      <c r="AQ1" t="s">
        <v>226</v>
      </c>
      <c r="AR1" t="s">
        <v>227</v>
      </c>
      <c r="AS1" t="s">
        <v>228</v>
      </c>
      <c r="AT1" t="s">
        <v>229</v>
      </c>
      <c r="AU1" t="s">
        <v>230</v>
      </c>
      <c r="AV1" t="s">
        <v>231</v>
      </c>
      <c r="AW1" t="s">
        <v>232</v>
      </c>
      <c r="AX1" t="s">
        <v>233</v>
      </c>
    </row>
    <row r="2" spans="1:50" ht="15" x14ac:dyDescent="0.25">
      <c r="A2" s="3">
        <v>1</v>
      </c>
      <c r="B2" s="3" t="s">
        <v>61</v>
      </c>
      <c r="C2">
        <v>10000</v>
      </c>
      <c r="D2">
        <v>10000</v>
      </c>
      <c r="E2">
        <v>10000</v>
      </c>
      <c r="F2">
        <v>10000</v>
      </c>
      <c r="G2">
        <v>10000</v>
      </c>
      <c r="H2">
        <v>10000</v>
      </c>
      <c r="I2">
        <v>10000</v>
      </c>
      <c r="J2">
        <v>10000</v>
      </c>
      <c r="K2">
        <v>10000</v>
      </c>
      <c r="L2">
        <v>10000</v>
      </c>
      <c r="M2">
        <v>10000</v>
      </c>
      <c r="N2">
        <v>10000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10000</v>
      </c>
      <c r="V2">
        <v>10000</v>
      </c>
      <c r="W2">
        <v>10000</v>
      </c>
      <c r="X2">
        <v>10000</v>
      </c>
      <c r="Y2">
        <v>10000</v>
      </c>
      <c r="Z2">
        <v>10000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5" x14ac:dyDescent="0.25">
      <c r="A3" s="3">
        <v>2</v>
      </c>
      <c r="B3" s="3" t="s">
        <v>63</v>
      </c>
      <c r="C3">
        <v>10008.522074709101</v>
      </c>
      <c r="D3">
        <v>10009.2563479321</v>
      </c>
      <c r="E3">
        <v>10008.030539179101</v>
      </c>
      <c r="F3">
        <v>10008.191204981</v>
      </c>
      <c r="G3">
        <v>10007.971818013801</v>
      </c>
      <c r="H3">
        <v>10008.5702333964</v>
      </c>
      <c r="I3">
        <v>10007.018478186001</v>
      </c>
      <c r="J3">
        <v>10005.6366736295</v>
      </c>
      <c r="K3">
        <v>10002.4398983953</v>
      </c>
      <c r="L3">
        <v>10004.638831349101</v>
      </c>
      <c r="M3">
        <v>10005.8286271782</v>
      </c>
      <c r="N3">
        <v>10004.6197427798</v>
      </c>
      <c r="O3">
        <v>10003.6663406308</v>
      </c>
      <c r="P3">
        <v>10003.1338804118</v>
      </c>
      <c r="Q3">
        <v>10002.7501207799</v>
      </c>
      <c r="R3">
        <v>10003.4297437729</v>
      </c>
      <c r="S3">
        <v>10004.7611550863</v>
      </c>
      <c r="T3">
        <v>10003.0170832023</v>
      </c>
      <c r="U3">
        <v>10003.2507250771</v>
      </c>
      <c r="V3">
        <v>9999.0931280990899</v>
      </c>
      <c r="W3">
        <v>10001.651622358</v>
      </c>
      <c r="X3">
        <v>10000.203793966801</v>
      </c>
      <c r="Y3">
        <v>10000.6410512941</v>
      </c>
      <c r="Z3">
        <v>10001.383749586699</v>
      </c>
      <c r="AA3">
        <v>-1.8081170608094199E-4</v>
      </c>
      <c r="AB3">
        <v>-1.75770849744819E-4</v>
      </c>
      <c r="AC3">
        <v>-1.91950679250779E-4</v>
      </c>
      <c r="AD3">
        <v>-2.1952010150205601E-4</v>
      </c>
      <c r="AE3">
        <v>-2.30949971893522E-4</v>
      </c>
      <c r="AF3">
        <v>-2.2992288926102701E-4</v>
      </c>
      <c r="AG3">
        <v>-1.50804803277976E-4</v>
      </c>
      <c r="AH3">
        <v>-1.12348800517313E-4</v>
      </c>
      <c r="AI3">
        <v>-1.7101597560437799E-4</v>
      </c>
      <c r="AJ3" s="7">
        <v>-3.3128259470204198E-5</v>
      </c>
      <c r="AK3" s="7">
        <v>-2.5605627624964099E-6</v>
      </c>
      <c r="AL3" s="7">
        <v>-1.9786976519566601E-5</v>
      </c>
      <c r="AM3" s="7">
        <v>-4.65201654580129E-5</v>
      </c>
      <c r="AN3" s="7">
        <v>-9.9048060336705702E-5</v>
      </c>
      <c r="AO3">
        <v>-1.04834995143867E-4</v>
      </c>
      <c r="AP3">
        <v>-1.3760437036078199E-4</v>
      </c>
      <c r="AQ3">
        <v>-1.3583708022711001E-4</v>
      </c>
      <c r="AR3">
        <v>-1.38518028441965E-4</v>
      </c>
      <c r="AS3">
        <v>-1.11487263649408E-4</v>
      </c>
      <c r="AT3">
        <v>-2.71210331995407E-4</v>
      </c>
      <c r="AU3">
        <v>-1.2902238955607201E-4</v>
      </c>
      <c r="AV3">
        <v>-1.5796051685708999E-4</v>
      </c>
      <c r="AW3">
        <v>-1.34195706640197E-4</v>
      </c>
      <c r="AX3">
        <v>-1.9167410275370601E-4</v>
      </c>
    </row>
    <row r="4" spans="1:50" ht="15" x14ac:dyDescent="0.25">
      <c r="A4" s="3">
        <v>3</v>
      </c>
      <c r="B4" s="3" t="s">
        <v>65</v>
      </c>
      <c r="C4">
        <v>10014.3051922249</v>
      </c>
      <c r="D4">
        <v>10015.149004430999</v>
      </c>
      <c r="E4">
        <v>10012.2247603911</v>
      </c>
      <c r="F4">
        <v>10012.332522161199</v>
      </c>
      <c r="G4">
        <v>10012.0290707494</v>
      </c>
      <c r="H4">
        <v>10012.821118301399</v>
      </c>
      <c r="I4">
        <v>10011.1529793805</v>
      </c>
      <c r="J4">
        <v>10008.899416632899</v>
      </c>
      <c r="K4">
        <v>10005.671254635699</v>
      </c>
      <c r="L4">
        <v>10008.173951905999</v>
      </c>
      <c r="M4">
        <v>10009.8439653816</v>
      </c>
      <c r="N4">
        <v>10007.541492066201</v>
      </c>
      <c r="O4">
        <v>10006.6469792474</v>
      </c>
      <c r="P4">
        <v>10006.877979414199</v>
      </c>
      <c r="Q4">
        <v>10005.6247384173</v>
      </c>
      <c r="R4">
        <v>10006.4072688083</v>
      </c>
      <c r="S4">
        <v>10008.713588995901</v>
      </c>
      <c r="T4">
        <v>10006.449619393599</v>
      </c>
      <c r="U4">
        <v>10006.284223639699</v>
      </c>
      <c r="V4">
        <v>10002.1573375919</v>
      </c>
      <c r="W4">
        <v>10003.455101486101</v>
      </c>
      <c r="X4">
        <v>10002.047463387</v>
      </c>
      <c r="Y4">
        <v>10003.315376214199</v>
      </c>
      <c r="Z4">
        <v>10004.230830549701</v>
      </c>
      <c r="AA4">
        <v>-1.8804231701995E-4</v>
      </c>
      <c r="AB4">
        <v>-1.8737447081106599E-4</v>
      </c>
      <c r="AC4">
        <v>-2.0287737144445399E-4</v>
      </c>
      <c r="AD4">
        <v>-2.34258701885305E-4</v>
      </c>
      <c r="AE4">
        <v>-2.4489986539504997E-4</v>
      </c>
      <c r="AF4">
        <v>-2.4101274430066901E-4</v>
      </c>
      <c r="AG4">
        <v>-1.6036919554926899E-4</v>
      </c>
      <c r="AH4">
        <v>-1.3851208482677999E-4</v>
      </c>
      <c r="AI4">
        <v>-1.9797284828259801E-4</v>
      </c>
      <c r="AJ4" s="7">
        <v>-5.7570372050857102E-5</v>
      </c>
      <c r="AK4" s="7">
        <v>-1.49329339638118E-5</v>
      </c>
      <c r="AL4" s="7">
        <v>-6.5451238296248301E-5</v>
      </c>
      <c r="AM4" s="7">
        <v>-8.1375137760062498E-5</v>
      </c>
      <c r="AN4">
        <v>-1.13565462515741E-4</v>
      </c>
      <c r="AO4">
        <v>-1.32796290678864E-4</v>
      </c>
      <c r="AP4">
        <v>-1.6819278717538399E-4</v>
      </c>
      <c r="AQ4">
        <v>-1.64931907970867E-4</v>
      </c>
      <c r="AR4">
        <v>-1.7993544356768699E-4</v>
      </c>
      <c r="AS4">
        <v>-1.6331675980278199E-4</v>
      </c>
      <c r="AT4">
        <v>-3.2486050403805202E-4</v>
      </c>
      <c r="AU4">
        <v>-2.16772483000668E-4</v>
      </c>
      <c r="AV4">
        <v>-2.4592744847079398E-4</v>
      </c>
      <c r="AW4">
        <v>-2.12350225347179E-4</v>
      </c>
      <c r="AX4">
        <v>-2.6575950509353098E-4</v>
      </c>
    </row>
    <row r="5" spans="1:50" ht="15" x14ac:dyDescent="0.25">
      <c r="A5" s="3">
        <v>4</v>
      </c>
      <c r="B5" s="3" t="s">
        <v>66</v>
      </c>
      <c r="C5">
        <v>10014.191093629001</v>
      </c>
      <c r="D5">
        <v>10015.0650318304</v>
      </c>
      <c r="E5">
        <v>10012.157634968</v>
      </c>
      <c r="F5">
        <v>10012.2409754001</v>
      </c>
      <c r="G5">
        <v>10011.9566828069</v>
      </c>
      <c r="H5">
        <v>10012.748496927999</v>
      </c>
      <c r="I5">
        <v>10011.089432172501</v>
      </c>
      <c r="J5">
        <v>10008.7373510009</v>
      </c>
      <c r="K5">
        <v>10005.5386230595</v>
      </c>
      <c r="L5">
        <v>10008.0176824433</v>
      </c>
      <c r="M5">
        <v>10009.6451568666</v>
      </c>
      <c r="N5">
        <v>10007.3263205683</v>
      </c>
      <c r="O5">
        <v>10006.4921370476</v>
      </c>
      <c r="P5">
        <v>10006.7230199078</v>
      </c>
      <c r="Q5">
        <v>10005.4495308396</v>
      </c>
      <c r="R5">
        <v>10006.2076603275</v>
      </c>
      <c r="S5">
        <v>10008.560109509999</v>
      </c>
      <c r="T5">
        <v>10006.306377274799</v>
      </c>
      <c r="U5">
        <v>10006.0758480972</v>
      </c>
      <c r="V5">
        <v>10001.993343339</v>
      </c>
      <c r="W5">
        <v>10003.239229889799</v>
      </c>
      <c r="X5">
        <v>10001.8570104474</v>
      </c>
      <c r="Y5">
        <v>10003.161933232301</v>
      </c>
      <c r="Z5">
        <v>10004.1046913071</v>
      </c>
      <c r="AA5">
        <v>-1.90405534805771E-4</v>
      </c>
      <c r="AB5">
        <v>-1.8912874566109501E-4</v>
      </c>
      <c r="AC5">
        <v>-2.04286884048691E-4</v>
      </c>
      <c r="AD5">
        <v>-2.36167571171122E-4</v>
      </c>
      <c r="AE5">
        <v>-2.46417621510278E-4</v>
      </c>
      <c r="AF5">
        <v>-2.42535174976256E-4</v>
      </c>
      <c r="AG5">
        <v>-1.6170507906556101E-4</v>
      </c>
      <c r="AH5">
        <v>-1.4182396119949599E-4</v>
      </c>
      <c r="AI5">
        <v>-2.0070746306278601E-4</v>
      </c>
      <c r="AJ5" s="7">
        <v>-6.0769445905942697E-5</v>
      </c>
      <c r="AK5" s="7">
        <v>-1.8951613866491299E-5</v>
      </c>
      <c r="AL5" s="7">
        <v>-6.9780577362310494E-5</v>
      </c>
      <c r="AM5" s="7">
        <v>-8.4546779011438703E-5</v>
      </c>
      <c r="AN5">
        <v>-1.1673932770897899E-4</v>
      </c>
      <c r="AO5">
        <v>-1.3636405452297E-4</v>
      </c>
      <c r="AP5">
        <v>-1.7222798691993399E-4</v>
      </c>
      <c r="AQ5">
        <v>-1.68076269563325E-4</v>
      </c>
      <c r="AR5">
        <v>-1.8287949340047E-4</v>
      </c>
      <c r="AS5">
        <v>-1.67518317779998E-4</v>
      </c>
      <c r="AT5">
        <v>-3.28212048257913E-4</v>
      </c>
      <c r="AU5">
        <v>-2.21116665640326E-4</v>
      </c>
      <c r="AV5">
        <v>-2.4978958043138198E-4</v>
      </c>
      <c r="AW5">
        <v>-2.1549549292709501E-4</v>
      </c>
      <c r="AX5">
        <v>-2.6836553481854899E-4</v>
      </c>
    </row>
    <row r="6" spans="1:50" ht="15" x14ac:dyDescent="0.25">
      <c r="A6" s="3">
        <v>5</v>
      </c>
      <c r="B6" s="3" t="s">
        <v>67</v>
      </c>
      <c r="C6">
        <v>9955.3046573638803</v>
      </c>
      <c r="D6">
        <v>9971.7530363502392</v>
      </c>
      <c r="E6">
        <v>9977.54693902894</v>
      </c>
      <c r="F6">
        <v>9965.0150828080805</v>
      </c>
      <c r="G6">
        <v>9974.6286079979891</v>
      </c>
      <c r="H6">
        <v>9975.2998775966698</v>
      </c>
      <c r="I6">
        <v>9978.3260648256401</v>
      </c>
      <c r="J6">
        <v>9925.0135136438203</v>
      </c>
      <c r="K6">
        <v>9937.0614378261507</v>
      </c>
      <c r="L6">
        <v>9927.2976669235395</v>
      </c>
      <c r="M6">
        <v>9906.8629057686103</v>
      </c>
      <c r="N6">
        <v>9896.0472548648304</v>
      </c>
      <c r="O6">
        <v>9926.5116472128502</v>
      </c>
      <c r="P6">
        <v>9926.6817527519197</v>
      </c>
      <c r="Q6">
        <v>9914.9121886534704</v>
      </c>
      <c r="R6">
        <v>9903.0100047083506</v>
      </c>
      <c r="S6">
        <v>9929.2857478772603</v>
      </c>
      <c r="T6">
        <v>9932.3350968226205</v>
      </c>
      <c r="U6">
        <v>9898.3263194501797</v>
      </c>
      <c r="V6">
        <v>9917.26965779497</v>
      </c>
      <c r="W6">
        <v>9891.5962987818093</v>
      </c>
      <c r="X6">
        <v>9903.4110021372999</v>
      </c>
      <c r="Y6">
        <v>9923.9063519274496</v>
      </c>
      <c r="Z6">
        <v>9938.9880236146691</v>
      </c>
      <c r="AA6">
        <v>-6.7650043197426402E-3</v>
      </c>
      <c r="AB6">
        <v>-5.0291156710610303E-3</v>
      </c>
      <c r="AC6">
        <v>-4.0751462577470398E-3</v>
      </c>
      <c r="AD6">
        <v>-5.5137210843054498E-3</v>
      </c>
      <c r="AE6">
        <v>-4.4205652788793402E-3</v>
      </c>
      <c r="AF6">
        <v>-4.4298006844952801E-3</v>
      </c>
      <c r="AG6">
        <v>-3.8267715914504499E-3</v>
      </c>
      <c r="AH6">
        <v>-9.4802218214274699E-3</v>
      </c>
      <c r="AI6">
        <v>-7.8481460010603604E-3</v>
      </c>
      <c r="AJ6">
        <v>-9.0664375509330302E-3</v>
      </c>
      <c r="AK6">
        <v>-1.1468639549970201E-2</v>
      </c>
      <c r="AL6">
        <v>-1.2462396468348199E-2</v>
      </c>
      <c r="AM6">
        <v>-9.0094689826480407E-3</v>
      </c>
      <c r="AN6">
        <v>-9.0482050613957792E-3</v>
      </c>
      <c r="AO6">
        <v>-1.02337924401288E-2</v>
      </c>
      <c r="AP6">
        <v>-1.16718224638288E-2</v>
      </c>
      <c r="AQ6">
        <v>-9.0127688045990497E-3</v>
      </c>
      <c r="AR6">
        <v>-8.4404556959655694E-3</v>
      </c>
      <c r="AS6">
        <v>-1.21711490970157E-2</v>
      </c>
      <c r="AT6">
        <v>-9.7838873245317502E-3</v>
      </c>
      <c r="AU6">
        <v>-1.2659022820858901E-2</v>
      </c>
      <c r="AV6">
        <v>-1.12278375831859E-2</v>
      </c>
      <c r="AW6">
        <v>-9.0628514880427696E-3</v>
      </c>
      <c r="AX6">
        <v>-7.5430566640870503E-3</v>
      </c>
    </row>
    <row r="7" spans="1:50" ht="15" x14ac:dyDescent="0.25">
      <c r="A7" s="3">
        <v>6</v>
      </c>
      <c r="B7" s="3" t="s">
        <v>68</v>
      </c>
      <c r="C7">
        <v>9980.3515248753192</v>
      </c>
      <c r="D7">
        <v>9984.1579712185194</v>
      </c>
      <c r="E7">
        <v>9977.3755701726404</v>
      </c>
      <c r="F7">
        <v>9974.6418407596993</v>
      </c>
      <c r="G7">
        <v>9958.4370003028398</v>
      </c>
      <c r="H7">
        <v>9986.4177879996096</v>
      </c>
      <c r="I7">
        <v>9965.1078299092205</v>
      </c>
      <c r="J7">
        <v>9943.4940446805304</v>
      </c>
      <c r="K7">
        <v>9924.5094538696594</v>
      </c>
      <c r="L7">
        <v>9984.5159081934908</v>
      </c>
      <c r="M7">
        <v>10025.5392995686</v>
      </c>
      <c r="N7">
        <v>9899.7259796629005</v>
      </c>
      <c r="O7">
        <v>9949.2973321204208</v>
      </c>
      <c r="P7">
        <v>10072.363778561299</v>
      </c>
      <c r="Q7">
        <v>9928.1804683146602</v>
      </c>
      <c r="R7">
        <v>9971.8302361469505</v>
      </c>
      <c r="S7">
        <v>10039.842581626201</v>
      </c>
      <c r="T7">
        <v>9980.93638014104</v>
      </c>
      <c r="U7">
        <v>9945.5988218003804</v>
      </c>
      <c r="V7">
        <v>9950.4120269449395</v>
      </c>
      <c r="W7">
        <v>9801.73524747802</v>
      </c>
      <c r="X7">
        <v>9805.9253850609002</v>
      </c>
      <c r="Y7">
        <v>9909.5559007227694</v>
      </c>
      <c r="Z7">
        <v>9920.0095425234304</v>
      </c>
      <c r="AA7">
        <v>-6.02162282202058E-3</v>
      </c>
      <c r="AB7">
        <v>-5.7152415960187502E-3</v>
      </c>
      <c r="AC7">
        <v>-5.5825191430294999E-3</v>
      </c>
      <c r="AD7">
        <v>-5.9442753660428598E-3</v>
      </c>
      <c r="AE7">
        <v>-7.6759402637380601E-3</v>
      </c>
      <c r="AF7">
        <v>-4.7040772431914497E-3</v>
      </c>
      <c r="AG7">
        <v>-6.7587831395865099E-3</v>
      </c>
      <c r="AH7">
        <v>-8.7325728229136392E-3</v>
      </c>
      <c r="AI7">
        <v>-1.05089860073166E-2</v>
      </c>
      <c r="AJ7">
        <v>-4.0893695982284397E-3</v>
      </c>
      <c r="AK7">
        <v>1.90026552359847E-4</v>
      </c>
      <c r="AL7">
        <v>-1.3345160333810901E-2</v>
      </c>
      <c r="AM7">
        <v>-7.7097827400101201E-3</v>
      </c>
      <c r="AN7">
        <v>5.8101161452045001E-3</v>
      </c>
      <c r="AO7">
        <v>-9.9533763941672595E-3</v>
      </c>
      <c r="AP7">
        <v>-5.2876550562761197E-3</v>
      </c>
      <c r="AQ7">
        <v>1.7805680540274201E-3</v>
      </c>
      <c r="AR7">
        <v>-4.4248441713650201E-3</v>
      </c>
      <c r="AS7">
        <v>-8.2759472945054102E-3</v>
      </c>
      <c r="AT7">
        <v>-7.4251385199026803E-3</v>
      </c>
      <c r="AU7">
        <v>-2.3582674388579101E-2</v>
      </c>
      <c r="AV7">
        <v>-2.2995715546369401E-2</v>
      </c>
      <c r="AW7">
        <v>-1.1908279667139801E-2</v>
      </c>
      <c r="AX7">
        <v>-1.0926426984318401E-2</v>
      </c>
    </row>
    <row r="8" spans="1:50" ht="15" x14ac:dyDescent="0.25">
      <c r="A8" s="3">
        <v>7</v>
      </c>
      <c r="B8" s="3" t="s">
        <v>69</v>
      </c>
      <c r="C8">
        <v>10032.6785227727</v>
      </c>
      <c r="D8">
        <v>10033.5705699502</v>
      </c>
      <c r="E8">
        <v>10025.404995733599</v>
      </c>
      <c r="F8">
        <v>10025.581119897301</v>
      </c>
      <c r="G8">
        <v>10024.8481037805</v>
      </c>
      <c r="H8">
        <v>10026.2220266192</v>
      </c>
      <c r="I8">
        <v>10024.1211962201</v>
      </c>
      <c r="J8">
        <v>10020.172440353301</v>
      </c>
      <c r="K8">
        <v>10016.577025050099</v>
      </c>
      <c r="L8">
        <v>10020.208621129201</v>
      </c>
      <c r="M8">
        <v>10023.7112986459</v>
      </c>
      <c r="N8">
        <v>10018.2867567917</v>
      </c>
      <c r="O8">
        <v>10017.008373393101</v>
      </c>
      <c r="P8">
        <v>10019.526127560899</v>
      </c>
      <c r="Q8">
        <v>10015.857785796199</v>
      </c>
      <c r="R8">
        <v>10017.1749704008</v>
      </c>
      <c r="S8">
        <v>10021.9717499137</v>
      </c>
      <c r="T8">
        <v>10018.0562610585</v>
      </c>
      <c r="U8">
        <v>10017.300982659899</v>
      </c>
      <c r="V8">
        <v>10012.853988430301</v>
      </c>
      <c r="W8">
        <v>10010.8591871648</v>
      </c>
      <c r="X8">
        <v>10009.335878333</v>
      </c>
      <c r="Y8">
        <v>10012.746967831001</v>
      </c>
      <c r="Z8">
        <v>10013.926098747101</v>
      </c>
      <c r="AA8">
        <v>-1.8773616290488899E-4</v>
      </c>
      <c r="AB8">
        <v>-2.0577203915248901E-4</v>
      </c>
      <c r="AC8">
        <v>-2.22464092631778E-4</v>
      </c>
      <c r="AD8">
        <v>-2.6060782270540802E-4</v>
      </c>
      <c r="AE8">
        <v>-2.7251987482391203E-4</v>
      </c>
      <c r="AF8">
        <v>-2.6003947464493397E-4</v>
      </c>
      <c r="AG8">
        <v>-1.76567659876748E-4</v>
      </c>
      <c r="AH8">
        <v>-1.86013074417443E-4</v>
      </c>
      <c r="AI8">
        <v>-2.5320212011820201E-4</v>
      </c>
      <c r="AJ8">
        <v>-1.0096670356116399E-4</v>
      </c>
      <c r="AK8" s="7">
        <v>-1.46478957285489E-5</v>
      </c>
      <c r="AL8">
        <v>-1.6182482768213E-4</v>
      </c>
      <c r="AM8">
        <v>-1.5617049609803401E-4</v>
      </c>
      <c r="AN8">
        <v>-1.2752659961229001E-4</v>
      </c>
      <c r="AO8">
        <v>-1.83307845559423E-4</v>
      </c>
      <c r="AP8">
        <v>-2.22220057720975E-4</v>
      </c>
      <c r="AQ8">
        <v>-2.2273294189732899E-4</v>
      </c>
      <c r="AR8">
        <v>-2.7644508200936301E-4</v>
      </c>
      <c r="AS8">
        <v>-2.7930332838276001E-4</v>
      </c>
      <c r="AT8">
        <v>-4.5417710554915503E-4</v>
      </c>
      <c r="AU8">
        <v>-4.3893967774439197E-4</v>
      </c>
      <c r="AV8">
        <v>-4.7321702324113E-4</v>
      </c>
      <c r="AW8">
        <v>-4.16877129322712E-4</v>
      </c>
      <c r="AX8">
        <v>-4.6311156350753999E-4</v>
      </c>
    </row>
    <row r="9" spans="1:50" ht="15" x14ac:dyDescent="0.25">
      <c r="A9" s="3">
        <v>8</v>
      </c>
      <c r="B9" s="3" t="s">
        <v>70</v>
      </c>
      <c r="C9">
        <v>10032.288531042601</v>
      </c>
      <c r="D9">
        <v>10033.1683328742</v>
      </c>
      <c r="E9">
        <v>10025.0297386486</v>
      </c>
      <c r="F9">
        <v>10025.241357135899</v>
      </c>
      <c r="G9">
        <v>10024.502174622001</v>
      </c>
      <c r="H9">
        <v>10025.8788742789</v>
      </c>
      <c r="I9">
        <v>10023.7923015585</v>
      </c>
      <c r="J9">
        <v>10019.5959436788</v>
      </c>
      <c r="K9">
        <v>10015.6750229305</v>
      </c>
      <c r="L9">
        <v>10019.528677197801</v>
      </c>
      <c r="M9">
        <v>10023.286123130199</v>
      </c>
      <c r="N9">
        <v>10017.692344257899</v>
      </c>
      <c r="O9">
        <v>10016.1256617091</v>
      </c>
      <c r="P9">
        <v>10018.870813982399</v>
      </c>
      <c r="Q9">
        <v>10015.2625429409</v>
      </c>
      <c r="R9">
        <v>10016.520872826801</v>
      </c>
      <c r="S9">
        <v>10021.4836151088</v>
      </c>
      <c r="T9">
        <v>10017.3672554941</v>
      </c>
      <c r="U9">
        <v>10016.518601451</v>
      </c>
      <c r="V9">
        <v>10012.2270345918</v>
      </c>
      <c r="W9">
        <v>10010.0075642426</v>
      </c>
      <c r="X9">
        <v>10008.7251608352</v>
      </c>
      <c r="Y9">
        <v>10012.0692571032</v>
      </c>
      <c r="Z9">
        <v>10013.023167349</v>
      </c>
      <c r="AA9">
        <v>-2.02033610217624E-4</v>
      </c>
      <c r="AB9">
        <v>-2.2051425229191999E-4</v>
      </c>
      <c r="AC9">
        <v>-2.3623448629002901E-4</v>
      </c>
      <c r="AD9">
        <v>-2.7308250997463702E-4</v>
      </c>
      <c r="AE9">
        <v>-2.85220650700864E-4</v>
      </c>
      <c r="AF9">
        <v>-2.7263713639104603E-4</v>
      </c>
      <c r="AG9">
        <v>-1.88647142486428E-4</v>
      </c>
      <c r="AH9">
        <v>-2.0711169253887499E-4</v>
      </c>
      <c r="AI9">
        <v>-2.8605489607258999E-4</v>
      </c>
      <c r="AJ9">
        <v>-1.2581036178594199E-4</v>
      </c>
      <c r="AK9" s="7">
        <v>-3.0240378473533701E-5</v>
      </c>
      <c r="AL9">
        <v>-1.8357700099659699E-4</v>
      </c>
      <c r="AM9">
        <v>-1.88329182223151E-4</v>
      </c>
      <c r="AN9">
        <v>-1.5148130056268099E-4</v>
      </c>
      <c r="AO9">
        <v>-2.0509534945295499E-4</v>
      </c>
      <c r="AP9">
        <v>-2.4613632370254702E-4</v>
      </c>
      <c r="AQ9">
        <v>-2.40619563158293E-4</v>
      </c>
      <c r="AR9">
        <v>-3.0162155823077299E-4</v>
      </c>
      <c r="AS9">
        <v>-3.0785151064613501E-4</v>
      </c>
      <c r="AT9">
        <v>-4.7712057700125698E-4</v>
      </c>
      <c r="AU9">
        <v>-4.6999990876916601E-4</v>
      </c>
      <c r="AV9">
        <v>-4.9557986958807896E-4</v>
      </c>
      <c r="AW9">
        <v>-4.4165832440832398E-4</v>
      </c>
      <c r="AX9">
        <v>-4.9600627981338796E-4</v>
      </c>
    </row>
    <row r="10" spans="1:50" ht="15" x14ac:dyDescent="0.25">
      <c r="A10" s="3">
        <v>9</v>
      </c>
      <c r="B10" s="3" t="s">
        <v>71</v>
      </c>
      <c r="C10">
        <v>10016.1656980731</v>
      </c>
      <c r="D10">
        <v>10016.5389959494</v>
      </c>
      <c r="E10">
        <v>10009.5163485465</v>
      </c>
      <c r="F10">
        <v>10011.1959739909</v>
      </c>
      <c r="G10">
        <v>10010.2017652166</v>
      </c>
      <c r="H10">
        <v>10011.693308071999</v>
      </c>
      <c r="I10">
        <v>10010.196383341299</v>
      </c>
      <c r="J10">
        <v>9995.7569278978008</v>
      </c>
      <c r="K10">
        <v>9978.3600125261</v>
      </c>
      <c r="L10">
        <v>9991.4081723743202</v>
      </c>
      <c r="M10">
        <v>10005.707929775899</v>
      </c>
      <c r="N10">
        <v>9993.1119037136705</v>
      </c>
      <c r="O10">
        <v>9979.6096013814404</v>
      </c>
      <c r="P10">
        <v>9991.7698169550204</v>
      </c>
      <c r="Q10">
        <v>9990.6477352977199</v>
      </c>
      <c r="R10">
        <v>9989.4702020385103</v>
      </c>
      <c r="S10">
        <v>10001.3008191422</v>
      </c>
      <c r="T10">
        <v>9988.8716459335792</v>
      </c>
      <c r="U10">
        <v>9984.1572576154795</v>
      </c>
      <c r="V10">
        <v>9986.2998199433096</v>
      </c>
      <c r="W10">
        <v>9974.7789918545805</v>
      </c>
      <c r="X10">
        <v>9983.4699153067904</v>
      </c>
      <c r="Y10">
        <v>9984.0411741964399</v>
      </c>
      <c r="Z10">
        <v>9975.6696565089096</v>
      </c>
      <c r="AA10">
        <v>-2.2018170648114301E-3</v>
      </c>
      <c r="AB10">
        <v>-2.2828604858501E-3</v>
      </c>
      <c r="AC10">
        <v>-2.1619080949062401E-3</v>
      </c>
      <c r="AD10">
        <v>-2.0166932669551398E-3</v>
      </c>
      <c r="AE10">
        <v>-2.0605865297093698E-3</v>
      </c>
      <c r="AF10">
        <v>-2.0335195018759398E-3</v>
      </c>
      <c r="AG10">
        <v>-1.87676301784588E-3</v>
      </c>
      <c r="AH10">
        <v>-3.1659485623938099E-3</v>
      </c>
      <c r="AI10">
        <v>-4.9145150219117003E-3</v>
      </c>
      <c r="AJ10">
        <v>-3.6149295060748298E-3</v>
      </c>
      <c r="AK10">
        <v>-2.21224948599938E-3</v>
      </c>
      <c r="AL10">
        <v>-3.2348422466005702E-3</v>
      </c>
      <c r="AM10">
        <v>-4.7177636908555601E-3</v>
      </c>
      <c r="AN10">
        <v>-3.5145863143358101E-3</v>
      </c>
      <c r="AO10">
        <v>-3.26135853612796E-3</v>
      </c>
      <c r="AP10">
        <v>-3.6037949790306599E-3</v>
      </c>
      <c r="AQ10">
        <v>-2.7458895736856702E-3</v>
      </c>
      <c r="AR10">
        <v>-3.8379420425415302E-3</v>
      </c>
      <c r="AS10">
        <v>-4.3230591864747703E-3</v>
      </c>
      <c r="AT10">
        <v>-3.6969859665353299E-3</v>
      </c>
      <c r="AU10">
        <v>-4.8428301913517602E-3</v>
      </c>
      <c r="AV10">
        <v>-3.6332517683651299E-3</v>
      </c>
      <c r="AW10">
        <v>-3.9219201223841304E-3</v>
      </c>
      <c r="AX10">
        <v>-5.1304517846023599E-3</v>
      </c>
    </row>
    <row r="11" spans="1:50" ht="15" x14ac:dyDescent="0.25">
      <c r="A11" s="3">
        <v>10</v>
      </c>
      <c r="B11" s="3" t="s">
        <v>72</v>
      </c>
      <c r="C11">
        <v>10054.7708328767</v>
      </c>
      <c r="D11">
        <v>10055.676048601401</v>
      </c>
      <c r="E11">
        <v>10041.668308727099</v>
      </c>
      <c r="F11">
        <v>10041.9150494276</v>
      </c>
      <c r="G11">
        <v>10041.037933768001</v>
      </c>
      <c r="H11">
        <v>10042.513995109101</v>
      </c>
      <c r="I11">
        <v>10040.3061085964</v>
      </c>
      <c r="J11">
        <v>10035.345746256</v>
      </c>
      <c r="K11">
        <v>10032.1963379026</v>
      </c>
      <c r="L11">
        <v>10035.5823455427</v>
      </c>
      <c r="M11">
        <v>10039.8510869742</v>
      </c>
      <c r="N11">
        <v>10033.6757354191</v>
      </c>
      <c r="O11">
        <v>10031.4686661004</v>
      </c>
      <c r="P11">
        <v>10033.727208173999</v>
      </c>
      <c r="Q11">
        <v>10030.0726469826</v>
      </c>
      <c r="R11">
        <v>10031.2675981183</v>
      </c>
      <c r="S11">
        <v>10037.217946782101</v>
      </c>
      <c r="T11">
        <v>10032.968665849299</v>
      </c>
      <c r="U11">
        <v>10032.3982453482</v>
      </c>
      <c r="V11">
        <v>10027.1953388975</v>
      </c>
      <c r="W11">
        <v>10024.8478878142</v>
      </c>
      <c r="X11">
        <v>10022.7137228353</v>
      </c>
      <c r="Y11">
        <v>10026.603569364201</v>
      </c>
      <c r="Z11">
        <v>10028.248861481499</v>
      </c>
      <c r="AA11">
        <v>-1.48081030982687E-4</v>
      </c>
      <c r="AB11">
        <v>-1.8738425794010099E-4</v>
      </c>
      <c r="AC11">
        <v>-2.0697937607005499E-4</v>
      </c>
      <c r="AD11">
        <v>-2.5267855501225701E-4</v>
      </c>
      <c r="AE11">
        <v>-2.59425773918386E-4</v>
      </c>
      <c r="AF11">
        <v>-2.48334690476701E-4</v>
      </c>
      <c r="AG11">
        <v>-1.5434937378881801E-4</v>
      </c>
      <c r="AH11">
        <v>-1.8086781595801901E-4</v>
      </c>
      <c r="AI11">
        <v>-2.3930990575998299E-4</v>
      </c>
      <c r="AJ11">
        <v>-1.03948477826813E-4</v>
      </c>
      <c r="AK11" s="7">
        <v>4.3127990346094403E-6</v>
      </c>
      <c r="AL11">
        <v>-1.9496337627511801E-4</v>
      </c>
      <c r="AM11">
        <v>-1.74668398459747E-4</v>
      </c>
      <c r="AN11">
        <v>-1.3785672212424799E-4</v>
      </c>
      <c r="AO11">
        <v>-1.7772655958996601E-4</v>
      </c>
      <c r="AP11">
        <v>-2.3450726616909299E-4</v>
      </c>
      <c r="AQ11">
        <v>-2.72317948188323E-4</v>
      </c>
      <c r="AR11">
        <v>-3.3739450951852099E-4</v>
      </c>
      <c r="AS11">
        <v>-3.4476482847995598E-4</v>
      </c>
      <c r="AT11">
        <v>-5.4254785279880401E-4</v>
      </c>
      <c r="AU11">
        <v>-5.68656100977414E-4</v>
      </c>
      <c r="AV11">
        <v>-6.1823574611739602E-4</v>
      </c>
      <c r="AW11">
        <v>-5.7006203567212799E-4</v>
      </c>
      <c r="AX11">
        <v>-6.0444066522385E-4</v>
      </c>
    </row>
    <row r="12" spans="1:50" ht="15" x14ac:dyDescent="0.25">
      <c r="A12" s="3">
        <v>11</v>
      </c>
      <c r="B12" s="3" t="s">
        <v>73</v>
      </c>
      <c r="C12">
        <v>10052.895906571701</v>
      </c>
      <c r="D12">
        <v>10053.803847155399</v>
      </c>
      <c r="E12">
        <v>10040.2560997864</v>
      </c>
      <c r="F12">
        <v>10040.4963480033</v>
      </c>
      <c r="G12">
        <v>10039.619507481601</v>
      </c>
      <c r="H12">
        <v>10041.094392144099</v>
      </c>
      <c r="I12">
        <v>10038.881355704299</v>
      </c>
      <c r="J12">
        <v>10033.941058620299</v>
      </c>
      <c r="K12">
        <v>10030.785768498299</v>
      </c>
      <c r="L12">
        <v>10034.172839610799</v>
      </c>
      <c r="M12">
        <v>10038.431013391801</v>
      </c>
      <c r="N12">
        <v>10032.309470279901</v>
      </c>
      <c r="O12">
        <v>10030.191356355699</v>
      </c>
      <c r="P12">
        <v>10032.452664844301</v>
      </c>
      <c r="Q12">
        <v>10028.802693076699</v>
      </c>
      <c r="R12">
        <v>10029.988487962401</v>
      </c>
      <c r="S12">
        <v>10035.8837001589</v>
      </c>
      <c r="T12">
        <v>10031.627520833301</v>
      </c>
      <c r="U12">
        <v>10031.056624700999</v>
      </c>
      <c r="V12">
        <v>10025.862322098899</v>
      </c>
      <c r="W12">
        <v>10023.550579856599</v>
      </c>
      <c r="X12">
        <v>10021.412868823199</v>
      </c>
      <c r="Y12">
        <v>10025.296283358601</v>
      </c>
      <c r="Z12">
        <v>10026.943177060401</v>
      </c>
      <c r="AA12">
        <v>-1.5417176359280201E-4</v>
      </c>
      <c r="AB12">
        <v>-1.91745747743101E-4</v>
      </c>
      <c r="AC12">
        <v>-2.1104990621345301E-4</v>
      </c>
      <c r="AD12">
        <v>-2.5617828385329002E-4</v>
      </c>
      <c r="AE12">
        <v>-2.63536564495944E-4</v>
      </c>
      <c r="AF12">
        <v>-2.5220811175405699E-4</v>
      </c>
      <c r="AG12">
        <v>-1.5929819576658899E-4</v>
      </c>
      <c r="AH12">
        <v>-1.8556400125180599E-4</v>
      </c>
      <c r="AI12">
        <v>-2.4416718345715598E-4</v>
      </c>
      <c r="AJ12">
        <v>-1.07816737672533E-4</v>
      </c>
      <c r="AK12" s="7">
        <v>-3.6042640374335202E-7</v>
      </c>
      <c r="AL12">
        <v>-1.9566521951167699E-4</v>
      </c>
      <c r="AM12">
        <v>-1.7620380256691399E-4</v>
      </c>
      <c r="AN12">
        <v>-1.4035762381524899E-4</v>
      </c>
      <c r="AO12">
        <v>-1.8136377585090401E-4</v>
      </c>
      <c r="AP12">
        <v>-2.3709843538408801E-4</v>
      </c>
      <c r="AQ12">
        <v>-2.7134229341540199E-4</v>
      </c>
      <c r="AR12">
        <v>-3.3615212381092802E-4</v>
      </c>
      <c r="AS12">
        <v>-3.4291080382415002E-4</v>
      </c>
      <c r="AT12">
        <v>-5.3983236364811603E-4</v>
      </c>
      <c r="AU12">
        <v>-5.6256880219250096E-4</v>
      </c>
      <c r="AV12">
        <v>-6.1185945950895104E-4</v>
      </c>
      <c r="AW12">
        <v>-5.6250614746952904E-4</v>
      </c>
      <c r="AX12">
        <v>-5.9712408858915498E-4</v>
      </c>
    </row>
    <row r="13" spans="1:50" ht="15" x14ac:dyDescent="0.25">
      <c r="A13" s="3">
        <v>12</v>
      </c>
      <c r="B13" s="3" t="s">
        <v>74</v>
      </c>
      <c r="C13">
        <v>10051.9969167045</v>
      </c>
      <c r="D13">
        <v>10052.9274743812</v>
      </c>
      <c r="E13">
        <v>10039.401601624</v>
      </c>
      <c r="F13">
        <v>10039.635966297201</v>
      </c>
      <c r="G13">
        <v>10038.692949988301</v>
      </c>
      <c r="H13">
        <v>10040.208824729099</v>
      </c>
      <c r="I13">
        <v>10037.914358096399</v>
      </c>
      <c r="J13">
        <v>10032.6187708363</v>
      </c>
      <c r="K13">
        <v>10029.637991064201</v>
      </c>
      <c r="L13">
        <v>10032.915861240501</v>
      </c>
      <c r="M13">
        <v>10037.470972410099</v>
      </c>
      <c r="N13">
        <v>10031.3202559438</v>
      </c>
      <c r="O13">
        <v>10029.3010364207</v>
      </c>
      <c r="P13">
        <v>10031.4569929108</v>
      </c>
      <c r="Q13">
        <v>10027.8411652429</v>
      </c>
      <c r="R13">
        <v>10028.914241586001</v>
      </c>
      <c r="S13">
        <v>10035.020227504099</v>
      </c>
      <c r="T13">
        <v>10030.565348509201</v>
      </c>
      <c r="U13">
        <v>10030.0786081484</v>
      </c>
      <c r="V13">
        <v>10024.580321040899</v>
      </c>
      <c r="W13">
        <v>10022.3177817331</v>
      </c>
      <c r="X13">
        <v>10019.871153578701</v>
      </c>
      <c r="Y13">
        <v>10023.941184393199</v>
      </c>
      <c r="Z13">
        <v>10025.817164705801</v>
      </c>
      <c r="AA13">
        <v>-1.72248547963782E-4</v>
      </c>
      <c r="AB13">
        <v>-2.0939275809786601E-4</v>
      </c>
      <c r="AC13">
        <v>-2.28303371558992E-4</v>
      </c>
      <c r="AD13">
        <v>-2.7354336492865902E-4</v>
      </c>
      <c r="AE13">
        <v>-2.8215659530233801E-4</v>
      </c>
      <c r="AF13">
        <v>-2.7005060875624298E-4</v>
      </c>
      <c r="AG13">
        <v>-1.7867983370464699E-4</v>
      </c>
      <c r="AH13">
        <v>-2.11449873730947E-4</v>
      </c>
      <c r="AI13">
        <v>-2.6691131691431802E-4</v>
      </c>
      <c r="AJ13">
        <v>-1.3253332691669101E-4</v>
      </c>
      <c r="AK13" s="7">
        <v>-1.9612390382729999E-5</v>
      </c>
      <c r="AL13">
        <v>-2.1547481128553E-4</v>
      </c>
      <c r="AM13">
        <v>-1.9415471840604701E-4</v>
      </c>
      <c r="AN13">
        <v>-1.6028764193028199E-4</v>
      </c>
      <c r="AO13">
        <v>-2.0066095911814601E-4</v>
      </c>
      <c r="AP13">
        <v>-2.5849294323440403E-4</v>
      </c>
      <c r="AQ13">
        <v>-2.8877372843179902E-4</v>
      </c>
      <c r="AR13">
        <v>-3.5732015434962997E-4</v>
      </c>
      <c r="AS13">
        <v>-3.6251313392554098E-4</v>
      </c>
      <c r="AT13">
        <v>-5.65017120868138E-4</v>
      </c>
      <c r="AU13">
        <v>-5.86873373770886E-4</v>
      </c>
      <c r="AV13">
        <v>-6.4162241012701905E-4</v>
      </c>
      <c r="AW13">
        <v>-5.88995629511291E-4</v>
      </c>
      <c r="AX13">
        <v>-6.1947768193130104E-4</v>
      </c>
    </row>
    <row r="14" spans="1:50" ht="15" x14ac:dyDescent="0.25">
      <c r="A14" s="3">
        <v>13</v>
      </c>
      <c r="B14" s="3" t="s">
        <v>75</v>
      </c>
      <c r="C14">
        <v>9947.0849103966593</v>
      </c>
      <c r="D14">
        <v>9950.6655251232696</v>
      </c>
      <c r="E14">
        <v>9939.7016211728096</v>
      </c>
      <c r="F14">
        <v>9939.2468127015709</v>
      </c>
      <c r="G14">
        <v>9930.5495174053303</v>
      </c>
      <c r="H14">
        <v>9936.8690859595299</v>
      </c>
      <c r="I14">
        <v>9925.0299183673196</v>
      </c>
      <c r="J14">
        <v>9878.0048171518993</v>
      </c>
      <c r="K14">
        <v>9895.5375626432797</v>
      </c>
      <c r="L14">
        <v>9885.9829951479496</v>
      </c>
      <c r="M14">
        <v>9925.40219313132</v>
      </c>
      <c r="N14">
        <v>9915.8301494295101</v>
      </c>
      <c r="O14">
        <v>9925.4039816469995</v>
      </c>
      <c r="P14">
        <v>9915.2095158878601</v>
      </c>
      <c r="Q14">
        <v>9915.5975763397</v>
      </c>
      <c r="R14">
        <v>9903.4473791719192</v>
      </c>
      <c r="S14">
        <v>9934.2688099431598</v>
      </c>
      <c r="T14">
        <v>9906.5156902282997</v>
      </c>
      <c r="U14">
        <v>9915.9016596450801</v>
      </c>
      <c r="V14">
        <v>9874.70434435274</v>
      </c>
      <c r="W14">
        <v>9878.2267001554301</v>
      </c>
      <c r="X14">
        <v>9839.4140578550105</v>
      </c>
      <c r="Y14">
        <v>9865.4656573990997</v>
      </c>
      <c r="Z14">
        <v>9894.2726279307008</v>
      </c>
      <c r="AA14">
        <v>-1.1808742155498399E-2</v>
      </c>
      <c r="AB14">
        <v>-1.1552741845669399E-2</v>
      </c>
      <c r="AC14">
        <v>-1.1304009022503199E-2</v>
      </c>
      <c r="AD14">
        <v>-1.14250807282524E-2</v>
      </c>
      <c r="AE14">
        <v>-1.2290494179347401E-2</v>
      </c>
      <c r="AF14">
        <v>-1.1746627071422201E-2</v>
      </c>
      <c r="AG14">
        <v>-1.27108033560525E-2</v>
      </c>
      <c r="AH14">
        <v>-1.73418300487207E-2</v>
      </c>
      <c r="AI14">
        <v>-1.51473502040173E-2</v>
      </c>
      <c r="AJ14">
        <v>-1.641897168874E-2</v>
      </c>
      <c r="AK14">
        <v>-1.2462348191538001E-2</v>
      </c>
      <c r="AL14">
        <v>-1.30432037001746E-2</v>
      </c>
      <c r="AM14">
        <v>-1.17447009753844E-2</v>
      </c>
      <c r="AN14">
        <v>-1.3071368344734701E-2</v>
      </c>
      <c r="AO14">
        <v>-1.2674557971714901E-2</v>
      </c>
      <c r="AP14">
        <v>-1.4189212729180299E-2</v>
      </c>
      <c r="AQ14">
        <v>-1.14854205376138E-2</v>
      </c>
      <c r="AR14">
        <v>-1.4129623713002099E-2</v>
      </c>
      <c r="AS14">
        <v>-1.30469615009481E-2</v>
      </c>
      <c r="AT14">
        <v>-1.7188407587631301E-2</v>
      </c>
      <c r="AU14">
        <v>-1.65778116848827E-2</v>
      </c>
      <c r="AV14">
        <v>-2.0629329274104501E-2</v>
      </c>
      <c r="AW14">
        <v>-1.8158176680659398E-2</v>
      </c>
      <c r="AX14">
        <v>-1.52240870874885E-2</v>
      </c>
    </row>
    <row r="15" spans="1:50" ht="15" x14ac:dyDescent="0.25">
      <c r="A15" s="3">
        <v>14</v>
      </c>
      <c r="B15" s="3" t="s">
        <v>76</v>
      </c>
      <c r="C15">
        <v>9975.4375851078603</v>
      </c>
      <c r="D15">
        <v>9990.9409496415192</v>
      </c>
      <c r="E15">
        <v>9997.1147625675494</v>
      </c>
      <c r="F15">
        <v>9996.4639219359397</v>
      </c>
      <c r="G15">
        <v>9997.5858390391804</v>
      </c>
      <c r="H15">
        <v>10000.007175033399</v>
      </c>
      <c r="I15">
        <v>9980.9052665041399</v>
      </c>
      <c r="J15">
        <v>9983.3273548247598</v>
      </c>
      <c r="K15">
        <v>9962.6712407509294</v>
      </c>
      <c r="L15">
        <v>9964.26074443996</v>
      </c>
      <c r="M15">
        <v>9977.1990100944295</v>
      </c>
      <c r="N15">
        <v>9964.0534898936403</v>
      </c>
      <c r="O15">
        <v>9955.9919276170403</v>
      </c>
      <c r="P15">
        <v>9965.5237569614292</v>
      </c>
      <c r="Q15">
        <v>9949.1131099898103</v>
      </c>
      <c r="R15">
        <v>9961.3265643089599</v>
      </c>
      <c r="S15">
        <v>9978.1670518188293</v>
      </c>
      <c r="T15">
        <v>9978.6971146878495</v>
      </c>
      <c r="U15">
        <v>9971.1331547535992</v>
      </c>
      <c r="V15">
        <v>9963.5335841019405</v>
      </c>
      <c r="W15">
        <v>9954.9360910566302</v>
      </c>
      <c r="X15">
        <v>9915.8207276408702</v>
      </c>
      <c r="Y15">
        <v>9924.0334430111598</v>
      </c>
      <c r="Z15">
        <v>9965.3200813628591</v>
      </c>
      <c r="AA15">
        <v>-5.2364360578655202E-3</v>
      </c>
      <c r="AB15">
        <v>-3.49540400371644E-3</v>
      </c>
      <c r="AC15">
        <v>-2.59883992313202E-3</v>
      </c>
      <c r="AD15">
        <v>-2.7923417385937199E-3</v>
      </c>
      <c r="AE15">
        <v>-2.6328716137008299E-3</v>
      </c>
      <c r="AF15">
        <v>-2.4757493033595698E-3</v>
      </c>
      <c r="AG15">
        <v>-4.2317670236975604E-3</v>
      </c>
      <c r="AH15">
        <v>-3.53133293653279E-3</v>
      </c>
      <c r="AI15">
        <v>-5.3834570983934101E-3</v>
      </c>
      <c r="AJ15">
        <v>-5.3936919295157499E-3</v>
      </c>
      <c r="AK15">
        <v>-4.0072821715274303E-3</v>
      </c>
      <c r="AL15">
        <v>-5.4132840702921098E-3</v>
      </c>
      <c r="AM15">
        <v>-6.2264977450223E-3</v>
      </c>
      <c r="AN15">
        <v>-5.0004030656661796E-3</v>
      </c>
      <c r="AO15">
        <v>-6.9942497147761603E-3</v>
      </c>
      <c r="AP15">
        <v>-5.7431522537857204E-3</v>
      </c>
      <c r="AQ15">
        <v>-3.9333994583666603E-3</v>
      </c>
      <c r="AR15">
        <v>-3.4477147840189801E-3</v>
      </c>
      <c r="AS15">
        <v>-4.39811449331475E-3</v>
      </c>
      <c r="AT15">
        <v>-4.6382250360289699E-3</v>
      </c>
      <c r="AU15">
        <v>-6.08747150218339E-3</v>
      </c>
      <c r="AV15">
        <v>-1.05765231891454E-2</v>
      </c>
      <c r="AW15">
        <v>-9.5633207914398704E-3</v>
      </c>
      <c r="AX15">
        <v>-4.8203128419717599E-3</v>
      </c>
    </row>
    <row r="16" spans="1:50" ht="15" x14ac:dyDescent="0.25">
      <c r="A16" s="3">
        <v>15</v>
      </c>
      <c r="B16" s="3" t="s">
        <v>77</v>
      </c>
      <c r="C16">
        <v>10015.0627571236</v>
      </c>
      <c r="D16">
        <v>10016.742927967</v>
      </c>
      <c r="E16">
        <v>10015.3574917357</v>
      </c>
      <c r="F16">
        <v>10015.8091937509</v>
      </c>
      <c r="G16">
        <v>10015.404206830801</v>
      </c>
      <c r="H16">
        <v>10016.6358534428</v>
      </c>
      <c r="I16">
        <v>10012.908760840201</v>
      </c>
      <c r="J16">
        <v>10010.3664266571</v>
      </c>
      <c r="K16">
        <v>10003.058200823099</v>
      </c>
      <c r="L16">
        <v>10007.598090032099</v>
      </c>
      <c r="M16">
        <v>10009.979995597399</v>
      </c>
      <c r="N16">
        <v>10007.9889764728</v>
      </c>
      <c r="O16">
        <v>10005.772508501501</v>
      </c>
      <c r="P16">
        <v>10004.1371947629</v>
      </c>
      <c r="Q16">
        <v>10003.833804701801</v>
      </c>
      <c r="R16">
        <v>10005.4448548073</v>
      </c>
      <c r="S16">
        <v>10007.826822597001</v>
      </c>
      <c r="T16">
        <v>10004.2476762486</v>
      </c>
      <c r="U16">
        <v>10004.9840519848</v>
      </c>
      <c r="V16">
        <v>9995.7067180696195</v>
      </c>
      <c r="W16">
        <v>10002.1866500739</v>
      </c>
      <c r="X16">
        <v>9998.6402237270704</v>
      </c>
      <c r="Y16">
        <v>9999.0039123607203</v>
      </c>
      <c r="Z16">
        <v>10000.951482014199</v>
      </c>
      <c r="AA16">
        <v>-3.2199956596848199E-4</v>
      </c>
      <c r="AB16">
        <v>-2.9250243567918602E-4</v>
      </c>
      <c r="AC16">
        <v>-3.3266675570572799E-4</v>
      </c>
      <c r="AD16">
        <v>-3.8951939204463098E-4</v>
      </c>
      <c r="AE16">
        <v>-4.1935195279217398E-4</v>
      </c>
      <c r="AF16">
        <v>-4.10085224968071E-4</v>
      </c>
      <c r="AG16">
        <v>-2.5942211013337902E-4</v>
      </c>
      <c r="AH16">
        <v>-1.7305186831361699E-4</v>
      </c>
      <c r="AI16">
        <v>-3.68841310943407E-4</v>
      </c>
      <c r="AJ16" s="7">
        <v>-1.6392588991587299E-5</v>
      </c>
      <c r="AK16" s="7">
        <v>6.2511239631097597E-5</v>
      </c>
      <c r="AL16" s="7">
        <v>3.7770808681409698E-5</v>
      </c>
      <c r="AM16" s="7">
        <v>-5.1642762600890203E-5</v>
      </c>
      <c r="AN16">
        <v>-2.0585887275580901E-4</v>
      </c>
      <c r="AO16">
        <v>-2.0786690445579299E-4</v>
      </c>
      <c r="AP16">
        <v>-2.68106462267146E-4</v>
      </c>
      <c r="AQ16">
        <v>-2.4943448431273102E-4</v>
      </c>
      <c r="AR16">
        <v>-2.72007546521824E-4</v>
      </c>
      <c r="AS16">
        <v>-1.9374267303671501E-4</v>
      </c>
      <c r="AT16">
        <v>-6.3802076220217095E-4</v>
      </c>
      <c r="AU16">
        <v>-2.2321618703114701E-4</v>
      </c>
      <c r="AV16">
        <v>-3.2199241448307601E-4</v>
      </c>
      <c r="AW16">
        <v>-2.75448792802265E-4</v>
      </c>
      <c r="AX16">
        <v>-3.9362334117818299E-4</v>
      </c>
    </row>
    <row r="17" spans="1:50" ht="15" x14ac:dyDescent="0.25">
      <c r="A17" s="3">
        <v>16</v>
      </c>
      <c r="B17" s="3" t="s">
        <v>78</v>
      </c>
      <c r="C17">
        <v>10015.329680403</v>
      </c>
      <c r="D17">
        <v>10016.9168577533</v>
      </c>
      <c r="E17">
        <v>10015.480512296799</v>
      </c>
      <c r="F17">
        <v>10015.9396420415</v>
      </c>
      <c r="G17">
        <v>10015.524368288399</v>
      </c>
      <c r="H17">
        <v>10016.747998807399</v>
      </c>
      <c r="I17">
        <v>10013.1244265232</v>
      </c>
      <c r="J17">
        <v>10010.548683994801</v>
      </c>
      <c r="K17">
        <v>10003.330244439399</v>
      </c>
      <c r="L17">
        <v>10007.8899636159</v>
      </c>
      <c r="M17">
        <v>10010.200891799201</v>
      </c>
      <c r="N17">
        <v>10008.284869494501</v>
      </c>
      <c r="O17">
        <v>10006.107666519099</v>
      </c>
      <c r="P17">
        <v>10004.397315634</v>
      </c>
      <c r="Q17">
        <v>10004.202130056399</v>
      </c>
      <c r="R17">
        <v>10005.741976023601</v>
      </c>
      <c r="S17">
        <v>10008.0267180515</v>
      </c>
      <c r="T17">
        <v>10004.419913170999</v>
      </c>
      <c r="U17">
        <v>10005.212145211801</v>
      </c>
      <c r="V17">
        <v>9995.9235244394404</v>
      </c>
      <c r="W17">
        <v>10002.504814961399</v>
      </c>
      <c r="X17">
        <v>9999.1968821228202</v>
      </c>
      <c r="Y17">
        <v>9999.5080169320208</v>
      </c>
      <c r="Z17">
        <v>10001.191550624901</v>
      </c>
      <c r="AA17">
        <v>-3.1642543524650898E-4</v>
      </c>
      <c r="AB17">
        <v>-2.8883982355095198E-4</v>
      </c>
      <c r="AC17">
        <v>-3.30063797659363E-4</v>
      </c>
      <c r="AD17">
        <v>-3.8676125888976201E-4</v>
      </c>
      <c r="AE17">
        <v>-4.16808840755778E-4</v>
      </c>
      <c r="AF17">
        <v>-4.07710326625391E-4</v>
      </c>
      <c r="AG17">
        <v>-2.5489621120933502E-4</v>
      </c>
      <c r="AH17">
        <v>-1.6921440792105899E-4</v>
      </c>
      <c r="AI17">
        <v>-3.6315628167179998E-4</v>
      </c>
      <c r="AJ17" s="7">
        <v>-1.03069811711832E-5</v>
      </c>
      <c r="AK17" s="7">
        <v>6.7146013249476302E-5</v>
      </c>
      <c r="AL17" s="7">
        <v>4.3937703423434602E-5</v>
      </c>
      <c r="AM17" s="7">
        <v>-4.4681296697684699E-5</v>
      </c>
      <c r="AN17">
        <v>-2.00417606283939E-4</v>
      </c>
      <c r="AO17">
        <v>-2.00238557312347E-4</v>
      </c>
      <c r="AP17">
        <v>-2.6191313958084602E-4</v>
      </c>
      <c r="AQ17">
        <v>-2.4523138338987399E-4</v>
      </c>
      <c r="AR17">
        <v>-2.68375563088327E-4</v>
      </c>
      <c r="AS17">
        <v>-1.88957710838462E-4</v>
      </c>
      <c r="AT17">
        <v>-6.3346372677236095E-4</v>
      </c>
      <c r="AU17">
        <v>-2.1659499259162699E-4</v>
      </c>
      <c r="AV17">
        <v>-3.1065897256090199E-4</v>
      </c>
      <c r="AW17">
        <v>-2.6513489168105E-4</v>
      </c>
      <c r="AX17">
        <v>-3.8859070506888101E-4</v>
      </c>
    </row>
    <row r="18" spans="1:50" ht="15" x14ac:dyDescent="0.25">
      <c r="A18" s="3">
        <v>17</v>
      </c>
      <c r="B18" s="3" t="s">
        <v>79</v>
      </c>
      <c r="C18">
        <v>9921.3917639502597</v>
      </c>
      <c r="D18">
        <v>9957.1615470714205</v>
      </c>
      <c r="E18">
        <v>9970.8548573169901</v>
      </c>
      <c r="F18">
        <v>9975.9109406128391</v>
      </c>
      <c r="G18">
        <v>9954.3828326487492</v>
      </c>
      <c r="H18">
        <v>9968.3829729585304</v>
      </c>
      <c r="I18">
        <v>9925.1167493681096</v>
      </c>
      <c r="J18">
        <v>9848.20525524611</v>
      </c>
      <c r="K18">
        <v>9903.0593696788692</v>
      </c>
      <c r="L18">
        <v>9880.5719130259095</v>
      </c>
      <c r="M18">
        <v>9864.4025501627602</v>
      </c>
      <c r="N18">
        <v>9909.7076995411899</v>
      </c>
      <c r="O18">
        <v>9882.8829919602103</v>
      </c>
      <c r="P18">
        <v>9852.6882874302901</v>
      </c>
      <c r="Q18">
        <v>9870.5097688780297</v>
      </c>
      <c r="R18">
        <v>9869.8757247195499</v>
      </c>
      <c r="S18">
        <v>9897.1428412108198</v>
      </c>
      <c r="T18">
        <v>9873.4302910639999</v>
      </c>
      <c r="U18">
        <v>9904.1896803848103</v>
      </c>
      <c r="V18">
        <v>9892.9821591846794</v>
      </c>
      <c r="W18">
        <v>9853.2648049874697</v>
      </c>
      <c r="X18">
        <v>9825.3251120248697</v>
      </c>
      <c r="Y18">
        <v>9813.8727554028101</v>
      </c>
      <c r="Z18">
        <v>9871.1190212447891</v>
      </c>
      <c r="AA18">
        <v>-1.25708292803627E-2</v>
      </c>
      <c r="AB18">
        <v>-8.8842358094976294E-3</v>
      </c>
      <c r="AC18">
        <v>-7.2422156839927199E-3</v>
      </c>
      <c r="AD18">
        <v>-6.9128726841377001E-3</v>
      </c>
      <c r="AE18">
        <v>-9.2755182259637407E-3</v>
      </c>
      <c r="AF18">
        <v>-7.96846071069722E-3</v>
      </c>
      <c r="AG18">
        <v>-1.1632136068981299E-2</v>
      </c>
      <c r="AH18">
        <v>-1.9370102167061299E-2</v>
      </c>
      <c r="AI18">
        <v>-1.21639299690339E-2</v>
      </c>
      <c r="AJ18">
        <v>-1.48789691816676E-2</v>
      </c>
      <c r="AK18">
        <v>-1.6962458164307598E-2</v>
      </c>
      <c r="AL18">
        <v>-1.1663695383949501E-2</v>
      </c>
      <c r="AM18">
        <v>-1.43415203947969E-2</v>
      </c>
      <c r="AN18">
        <v>-1.7570288958948001E-2</v>
      </c>
      <c r="AO18">
        <v>-1.5639925855810401E-2</v>
      </c>
      <c r="AP18">
        <v>-1.6165294608119E-2</v>
      </c>
      <c r="AQ18">
        <v>-1.3547081370562901E-2</v>
      </c>
      <c r="AR18">
        <v>-1.54253078158822E-2</v>
      </c>
      <c r="AS18">
        <v>-1.20661210754387E-2</v>
      </c>
      <c r="AT18">
        <v>-1.21825835107201E-2</v>
      </c>
      <c r="AU18">
        <v>-1.7215381761706401E-2</v>
      </c>
      <c r="AV18">
        <v>-1.98045390122965E-2</v>
      </c>
      <c r="AW18">
        <v>-2.0967548607091199E-2</v>
      </c>
      <c r="AX18">
        <v>-1.52530570745674E-2</v>
      </c>
    </row>
    <row r="19" spans="1:50" ht="15" x14ac:dyDescent="0.25">
      <c r="A19" s="3">
        <v>18</v>
      </c>
      <c r="B19" s="3" t="s">
        <v>80</v>
      </c>
      <c r="C19">
        <v>10029.4491211227</v>
      </c>
      <c r="D19">
        <v>10032.4949198591</v>
      </c>
      <c r="E19">
        <v>10030.512967676699</v>
      </c>
      <c r="F19">
        <v>10031.5908257997</v>
      </c>
      <c r="G19">
        <v>10030.7287183103</v>
      </c>
      <c r="H19">
        <v>10033.1825089616</v>
      </c>
      <c r="I19">
        <v>10025.7129129035</v>
      </c>
      <c r="J19">
        <v>10020.574611439</v>
      </c>
      <c r="K19">
        <v>10005.756630515099</v>
      </c>
      <c r="L19">
        <v>10015.004510717001</v>
      </c>
      <c r="M19">
        <v>10019.2968306484</v>
      </c>
      <c r="N19">
        <v>10016.269803195601</v>
      </c>
      <c r="O19">
        <v>10011.7547410838</v>
      </c>
      <c r="P19">
        <v>10007.4542091325</v>
      </c>
      <c r="Q19">
        <v>10007.9769492906</v>
      </c>
      <c r="R19">
        <v>10011.0041226262</v>
      </c>
      <c r="S19">
        <v>10014.920740629599</v>
      </c>
      <c r="T19">
        <v>10007.5213567917</v>
      </c>
      <c r="U19">
        <v>10009.6244288532</v>
      </c>
      <c r="V19">
        <v>9990.1579778584401</v>
      </c>
      <c r="W19">
        <v>10004.925627091399</v>
      </c>
      <c r="X19">
        <v>9998.6123489966594</v>
      </c>
      <c r="Y19">
        <v>9998.5020085979704</v>
      </c>
      <c r="Z19">
        <v>10001.3416755735</v>
      </c>
      <c r="AA19">
        <v>-5.6100059252047298E-4</v>
      </c>
      <c r="AB19">
        <v>-4.9716210808039901E-4</v>
      </c>
      <c r="AC19">
        <v>-5.9257681121493001E-4</v>
      </c>
      <c r="AD19">
        <v>-7.0579362333677903E-4</v>
      </c>
      <c r="AE19">
        <v>-7.7475901457556404E-4</v>
      </c>
      <c r="AF19">
        <v>-7.4995375329636304E-4</v>
      </c>
      <c r="AG19">
        <v>-4.4232218185295E-4</v>
      </c>
      <c r="AH19">
        <v>-2.7024622577171401E-4</v>
      </c>
      <c r="AI19">
        <v>-7.1923211432776404E-4</v>
      </c>
      <c r="AJ19" s="7">
        <v>5.9646023077073399E-5</v>
      </c>
      <c r="AK19">
        <v>2.2129452565407799E-4</v>
      </c>
      <c r="AL19">
        <v>1.9651195904832699E-4</v>
      </c>
      <c r="AM19" s="7">
        <v>-1.13878820344991E-5</v>
      </c>
      <c r="AN19">
        <v>-3.8051508401122002E-4</v>
      </c>
      <c r="AO19">
        <v>-3.5627854881933402E-4</v>
      </c>
      <c r="AP19">
        <v>-4.8278435351695702E-4</v>
      </c>
      <c r="AQ19">
        <v>-4.4580200359427399E-4</v>
      </c>
      <c r="AR19">
        <v>-5.1328412633268598E-4</v>
      </c>
      <c r="AS19">
        <v>-3.2283611024231198E-4</v>
      </c>
      <c r="AT19">
        <v>-1.3327180877013001E-3</v>
      </c>
      <c r="AU19">
        <v>-3.6310373742456399E-4</v>
      </c>
      <c r="AV19">
        <v>-5.6230154157805895E-4</v>
      </c>
      <c r="AW19">
        <v>-4.7963887595988899E-4</v>
      </c>
      <c r="AX19">
        <v>-7.5894329969858896E-4</v>
      </c>
    </row>
    <row r="20" spans="1:50" ht="15" x14ac:dyDescent="0.25">
      <c r="A20" s="3">
        <v>19</v>
      </c>
      <c r="B20" s="3" t="s">
        <v>81</v>
      </c>
      <c r="C20">
        <v>10029.5993698083</v>
      </c>
      <c r="D20">
        <v>10032.599743041201</v>
      </c>
      <c r="E20">
        <v>10030.5960078321</v>
      </c>
      <c r="F20">
        <v>10031.668335258501</v>
      </c>
      <c r="G20">
        <v>10030.8349479713</v>
      </c>
      <c r="H20">
        <v>10033.2726955538</v>
      </c>
      <c r="I20">
        <v>10025.852810144301</v>
      </c>
      <c r="J20">
        <v>10020.8139370356</v>
      </c>
      <c r="K20">
        <v>10005.899442424599</v>
      </c>
      <c r="L20">
        <v>10015.191322383</v>
      </c>
      <c r="M20">
        <v>10019.5119778758</v>
      </c>
      <c r="N20">
        <v>10016.4179772517</v>
      </c>
      <c r="O20">
        <v>10011.933847341101</v>
      </c>
      <c r="P20">
        <v>10007.669177804901</v>
      </c>
      <c r="Q20">
        <v>10008.1679645038</v>
      </c>
      <c r="R20">
        <v>10011.2002092943</v>
      </c>
      <c r="S20">
        <v>10015.084469305901</v>
      </c>
      <c r="T20">
        <v>10007.707694861299</v>
      </c>
      <c r="U20">
        <v>10009.771038766899</v>
      </c>
      <c r="V20">
        <v>9990.2931276762192</v>
      </c>
      <c r="W20">
        <v>10005.136297373099</v>
      </c>
      <c r="X20">
        <v>9998.8529419416009</v>
      </c>
      <c r="Y20">
        <v>9998.7582826931903</v>
      </c>
      <c r="Z20">
        <v>10001.522653304201</v>
      </c>
      <c r="AA20">
        <v>-5.55660263527741E-4</v>
      </c>
      <c r="AB20">
        <v>-4.9339474603135103E-4</v>
      </c>
      <c r="AC20">
        <v>-5.8957547412301001E-4</v>
      </c>
      <c r="AD20">
        <v>-7.0298861321417799E-4</v>
      </c>
      <c r="AE20">
        <v>-7.7094179220983303E-4</v>
      </c>
      <c r="AF20">
        <v>-7.4670077514376199E-4</v>
      </c>
      <c r="AG20">
        <v>-4.3733501852423202E-4</v>
      </c>
      <c r="AH20">
        <v>-2.6192272950159503E-4</v>
      </c>
      <c r="AI20">
        <v>-7.1413499659284401E-4</v>
      </c>
      <c r="AJ20" s="7">
        <v>6.6233962151669495E-5</v>
      </c>
      <c r="AK20">
        <v>2.2882426900677899E-4</v>
      </c>
      <c r="AL20">
        <v>2.01787974484193E-4</v>
      </c>
      <c r="AM20" s="7">
        <v>-5.0573741666349704E-6</v>
      </c>
      <c r="AN20">
        <v>-3.7298283189141199E-4</v>
      </c>
      <c r="AO20">
        <v>-3.4954504984581599E-4</v>
      </c>
      <c r="AP20">
        <v>-4.7588295749701799E-4</v>
      </c>
      <c r="AQ20">
        <v>-4.3999422099727802E-4</v>
      </c>
      <c r="AR20">
        <v>-5.0670741792285898E-4</v>
      </c>
      <c r="AS20">
        <v>-3.1761039202147601E-4</v>
      </c>
      <c r="AT20">
        <v>-1.3278778280163201E-3</v>
      </c>
      <c r="AU20">
        <v>-3.5571224589428199E-4</v>
      </c>
      <c r="AV20">
        <v>-5.5391943211937798E-4</v>
      </c>
      <c r="AW20">
        <v>-4.7074614728836398E-4</v>
      </c>
      <c r="AX20">
        <v>-7.5254332465782997E-4</v>
      </c>
    </row>
    <row r="21" spans="1:50" ht="15" x14ac:dyDescent="0.25">
      <c r="A21" s="3">
        <v>20</v>
      </c>
      <c r="B21" s="3" t="s">
        <v>82</v>
      </c>
      <c r="C21">
        <v>10048.262809104301</v>
      </c>
      <c r="D21">
        <v>10052.8724571393</v>
      </c>
      <c r="E21">
        <v>10051.0296995796</v>
      </c>
      <c r="F21">
        <v>10052.259527112899</v>
      </c>
      <c r="G21">
        <v>10050.9634787331</v>
      </c>
      <c r="H21">
        <v>10044.983527607201</v>
      </c>
      <c r="I21">
        <v>10042.295555839</v>
      </c>
      <c r="J21">
        <v>10025.0587539095</v>
      </c>
      <c r="K21">
        <v>9993.2501581718898</v>
      </c>
      <c r="L21">
        <v>10005.028763558999</v>
      </c>
      <c r="M21">
        <v>10007.7483708744</v>
      </c>
      <c r="N21">
        <v>10008.475587628</v>
      </c>
      <c r="O21">
        <v>9993.8472527764206</v>
      </c>
      <c r="P21">
        <v>9983.3365580953996</v>
      </c>
      <c r="Q21">
        <v>9975.6953707032608</v>
      </c>
      <c r="R21">
        <v>9983.6899422076804</v>
      </c>
      <c r="S21">
        <v>10003.609984753901</v>
      </c>
      <c r="T21">
        <v>9991.4024433586601</v>
      </c>
      <c r="U21">
        <v>9989.7254603336896</v>
      </c>
      <c r="V21">
        <v>9944.2586151115102</v>
      </c>
      <c r="W21">
        <v>9967.9503280350691</v>
      </c>
      <c r="X21">
        <v>9980.7751231905604</v>
      </c>
      <c r="Y21">
        <v>9964.1738083085093</v>
      </c>
      <c r="Z21">
        <v>9974.5974045533294</v>
      </c>
      <c r="AA21">
        <v>-2.4714189716968701E-3</v>
      </c>
      <c r="AB21">
        <v>-2.4384139223115799E-3</v>
      </c>
      <c r="AC21">
        <v>-2.4585389103247098E-3</v>
      </c>
      <c r="AD21">
        <v>-2.81280939664213E-3</v>
      </c>
      <c r="AE21">
        <v>-2.9439673771137799E-3</v>
      </c>
      <c r="AF21">
        <v>-4.2110191384605901E-3</v>
      </c>
      <c r="AG21">
        <v>-2.1171356033816099E-3</v>
      </c>
      <c r="AH21">
        <v>-2.77568544664707E-3</v>
      </c>
      <c r="AI21">
        <v>-3.8079228927551498E-3</v>
      </c>
      <c r="AJ21">
        <v>-3.0878639108723399E-3</v>
      </c>
      <c r="AK21">
        <v>-3.4843684047799598E-3</v>
      </c>
      <c r="AL21">
        <v>-2.67480655245287E-3</v>
      </c>
      <c r="AM21">
        <v>-3.8378667660261298E-3</v>
      </c>
      <c r="AN21">
        <v>-4.81495706030709E-3</v>
      </c>
      <c r="AO21">
        <v>-5.8946417683996702E-3</v>
      </c>
      <c r="AP21">
        <v>-5.9137349577939504E-3</v>
      </c>
      <c r="AQ21">
        <v>-4.21495109805896E-3</v>
      </c>
      <c r="AR21">
        <v>-4.0571521279001597E-3</v>
      </c>
      <c r="AS21">
        <v>-4.3785799889819003E-3</v>
      </c>
      <c r="AT21">
        <v>-7.2087261242427302E-3</v>
      </c>
      <c r="AU21">
        <v>-6.1562060253010104E-3</v>
      </c>
      <c r="AV21">
        <v>-3.4946609745284498E-3</v>
      </c>
      <c r="AW21">
        <v>-5.3004383606584E-3</v>
      </c>
      <c r="AX21">
        <v>-5.1308854266582504E-3</v>
      </c>
    </row>
    <row r="22" spans="1:50" ht="15" x14ac:dyDescent="0.25">
      <c r="A22" s="3">
        <v>21</v>
      </c>
      <c r="B22" s="3" t="s">
        <v>83</v>
      </c>
      <c r="C22">
        <v>10060.4317680902</v>
      </c>
      <c r="D22">
        <v>10065.6810628476</v>
      </c>
      <c r="E22">
        <v>10062.2414149917</v>
      </c>
      <c r="F22">
        <v>10064.4797472194</v>
      </c>
      <c r="G22">
        <v>10063.185277569901</v>
      </c>
      <c r="H22">
        <v>10067.861622463401</v>
      </c>
      <c r="I22">
        <v>10053.432806038099</v>
      </c>
      <c r="J22">
        <v>10044.742950420799</v>
      </c>
      <c r="K22">
        <v>10012.997200182799</v>
      </c>
      <c r="L22">
        <v>10032.432720065201</v>
      </c>
      <c r="M22">
        <v>10041.192060801501</v>
      </c>
      <c r="N22">
        <v>10034.8251621707</v>
      </c>
      <c r="O22">
        <v>10026.0921466994</v>
      </c>
      <c r="P22">
        <v>10017.145861701099</v>
      </c>
      <c r="Q22">
        <v>10018.727073169201</v>
      </c>
      <c r="R22">
        <v>10024.842475875501</v>
      </c>
      <c r="S22">
        <v>10031.526485797</v>
      </c>
      <c r="T22">
        <v>10016.835537188899</v>
      </c>
      <c r="U22">
        <v>10020.9360733675</v>
      </c>
      <c r="V22">
        <v>9980.7344226988007</v>
      </c>
      <c r="W22">
        <v>10013.261726066399</v>
      </c>
      <c r="X22">
        <v>10001.3673421659</v>
      </c>
      <c r="Y22">
        <v>10000.6615287197</v>
      </c>
      <c r="Z22">
        <v>10004.6080364339</v>
      </c>
      <c r="AA22">
        <v>-9.6581114988769699E-4</v>
      </c>
      <c r="AB22">
        <v>-8.5456914210408903E-4</v>
      </c>
      <c r="AC22">
        <v>-1.0715135060414801E-3</v>
      </c>
      <c r="AD22">
        <v>-1.3014727758190001E-3</v>
      </c>
      <c r="AE22">
        <v>-1.43224143802451E-3</v>
      </c>
      <c r="AF22">
        <v>-1.3848295363987301E-3</v>
      </c>
      <c r="AG22">
        <v>-7.3810837941939598E-4</v>
      </c>
      <c r="AH22">
        <v>-3.37861772779353E-4</v>
      </c>
      <c r="AI22">
        <v>-1.3545859653771399E-3</v>
      </c>
      <c r="AJ22">
        <v>3.0817045397338398E-4</v>
      </c>
      <c r="AK22">
        <v>6.54616589026773E-4</v>
      </c>
      <c r="AL22">
        <v>5.9005080900731096E-4</v>
      </c>
      <c r="AM22">
        <v>1.59117467887706E-4</v>
      </c>
      <c r="AN22">
        <v>-6.2082291373697501E-4</v>
      </c>
      <c r="AO22">
        <v>-5.6105338014569004E-4</v>
      </c>
      <c r="AP22">
        <v>-8.1543003209344999E-4</v>
      </c>
      <c r="AQ22">
        <v>-7.5522386972145703E-4</v>
      </c>
      <c r="AR22">
        <v>-8.9998123003281604E-4</v>
      </c>
      <c r="AS22">
        <v>-5.0750938854645202E-4</v>
      </c>
      <c r="AT22">
        <v>-2.66827208334067E-3</v>
      </c>
      <c r="AU22">
        <v>-5.3798411072979201E-4</v>
      </c>
      <c r="AV22">
        <v>-9.33517385293797E-4</v>
      </c>
      <c r="AW22">
        <v>-7.6753039975446997E-4</v>
      </c>
      <c r="AX22">
        <v>-1.4022449468581099E-3</v>
      </c>
    </row>
    <row r="23" spans="1:50" ht="15" x14ac:dyDescent="0.25">
      <c r="A23" s="3">
        <v>22</v>
      </c>
      <c r="B23" s="3" t="s">
        <v>84</v>
      </c>
      <c r="C23">
        <v>9998.3602479165293</v>
      </c>
      <c r="D23">
        <v>10009.6285297328</v>
      </c>
      <c r="E23">
        <v>10005.5167337361</v>
      </c>
      <c r="F23">
        <v>10016.891019360401</v>
      </c>
      <c r="G23">
        <v>10020.3369941809</v>
      </c>
      <c r="H23">
        <v>10031.037919938701</v>
      </c>
      <c r="I23">
        <v>9991.6521565226103</v>
      </c>
      <c r="J23">
        <v>9987.2440557799491</v>
      </c>
      <c r="K23">
        <v>9912.0380402192295</v>
      </c>
      <c r="L23">
        <v>9936.5922426379493</v>
      </c>
      <c r="M23">
        <v>9969.5220318460706</v>
      </c>
      <c r="N23">
        <v>9953.5238453480797</v>
      </c>
      <c r="O23">
        <v>9899.5811485655395</v>
      </c>
      <c r="P23">
        <v>9884.8277686773999</v>
      </c>
      <c r="Q23">
        <v>9895.1131254501397</v>
      </c>
      <c r="R23">
        <v>9894.8565202567406</v>
      </c>
      <c r="S23">
        <v>9924.9940218996398</v>
      </c>
      <c r="T23">
        <v>9916.1318846494905</v>
      </c>
      <c r="U23">
        <v>9926.6193066481501</v>
      </c>
      <c r="V23">
        <v>9886.4234469006697</v>
      </c>
      <c r="W23">
        <v>9924.8079436277003</v>
      </c>
      <c r="X23">
        <v>9889.2518351811304</v>
      </c>
      <c r="Y23">
        <v>9890.2846208508199</v>
      </c>
      <c r="Z23">
        <v>9888.9980851183209</v>
      </c>
      <c r="AA23">
        <v>-1.18942114998152E-2</v>
      </c>
      <c r="AB23">
        <v>-1.11621549877369E-2</v>
      </c>
      <c r="AC23">
        <v>-1.1423958408521799E-2</v>
      </c>
      <c r="AD23">
        <v>-1.0653786926994801E-2</v>
      </c>
      <c r="AE23">
        <v>-1.01783799005782E-2</v>
      </c>
      <c r="AF23">
        <v>-9.5500132805131591E-3</v>
      </c>
      <c r="AG23">
        <v>-1.1291321318601701E-2</v>
      </c>
      <c r="AH23">
        <v>-9.9174618355751601E-3</v>
      </c>
      <c r="AI23">
        <v>-1.5528011944274099E-2</v>
      </c>
      <c r="AJ23">
        <v>-1.34666591502762E-2</v>
      </c>
      <c r="AK23">
        <v>-1.0269984943562099E-2</v>
      </c>
      <c r="AL23">
        <v>-1.13140486939593E-2</v>
      </c>
      <c r="AM23">
        <v>-1.7358849554853398E-2</v>
      </c>
      <c r="AN23">
        <v>-1.8783251907165802E-2</v>
      </c>
      <c r="AO23">
        <v>-1.7694895352488201E-2</v>
      </c>
      <c r="AP23">
        <v>-1.9087279713578702E-2</v>
      </c>
      <c r="AQ23">
        <v>-1.6200539555651899E-2</v>
      </c>
      <c r="AR23">
        <v>-1.5056141243180301E-2</v>
      </c>
      <c r="AS23">
        <v>-1.3887589080879699E-2</v>
      </c>
      <c r="AT23">
        <v>-1.5131071882187101E-2</v>
      </c>
      <c r="AU23">
        <v>-1.29484915148131E-2</v>
      </c>
      <c r="AV23">
        <v>-1.6007987905692099E-2</v>
      </c>
      <c r="AW23">
        <v>-1.55523101581336E-2</v>
      </c>
      <c r="AX23">
        <v>-1.7168244356206501E-2</v>
      </c>
    </row>
    <row r="24" spans="1:50" ht="15" x14ac:dyDescent="0.25">
      <c r="A24" s="3">
        <v>23</v>
      </c>
      <c r="B24" s="3" t="s">
        <v>85</v>
      </c>
      <c r="C24">
        <v>10080.446946579599</v>
      </c>
      <c r="D24">
        <v>10087.213351892</v>
      </c>
      <c r="E24">
        <v>10082.793447443701</v>
      </c>
      <c r="F24">
        <v>10085.8733152568</v>
      </c>
      <c r="G24">
        <v>10084.307850151399</v>
      </c>
      <c r="H24">
        <v>10090.757428381999</v>
      </c>
      <c r="I24">
        <v>10071.304818828101</v>
      </c>
      <c r="J24">
        <v>10060.487718643</v>
      </c>
      <c r="K24">
        <v>10017.5254439121</v>
      </c>
      <c r="L24">
        <v>10043.7948522064</v>
      </c>
      <c r="M24">
        <v>10055.748768421699</v>
      </c>
      <c r="N24">
        <v>10047.0067911362</v>
      </c>
      <c r="O24">
        <v>10035.3894302717</v>
      </c>
      <c r="P24">
        <v>10023.401368443199</v>
      </c>
      <c r="Q24">
        <v>10025.9810132803</v>
      </c>
      <c r="R24">
        <v>10034.0166986686</v>
      </c>
      <c r="S24">
        <v>10042.317406517701</v>
      </c>
      <c r="T24">
        <v>10022.834761137899</v>
      </c>
      <c r="U24">
        <v>10028.450925905699</v>
      </c>
      <c r="V24">
        <v>9974.9043348897994</v>
      </c>
      <c r="W24">
        <v>10019.202360145</v>
      </c>
      <c r="X24">
        <v>10002.8651807813</v>
      </c>
      <c r="Y24">
        <v>10002.188282351201</v>
      </c>
      <c r="Z24">
        <v>10006.704970209599</v>
      </c>
      <c r="AA24">
        <v>-1.22470791454325E-3</v>
      </c>
      <c r="AB24">
        <v>-1.0806995764819599E-3</v>
      </c>
      <c r="AC24">
        <v>-1.37790527988258E-3</v>
      </c>
      <c r="AD24">
        <v>-1.6824665884119701E-3</v>
      </c>
      <c r="AE24">
        <v>-1.8540018715519999E-3</v>
      </c>
      <c r="AF24">
        <v>-1.7810007807399701E-3</v>
      </c>
      <c r="AG24">
        <v>-9.2673277375413595E-4</v>
      </c>
      <c r="AH24">
        <v>-3.7148517306986401E-4</v>
      </c>
      <c r="AI24">
        <v>-1.7585887220367699E-3</v>
      </c>
      <c r="AJ24">
        <v>4.8837155214374504E-4</v>
      </c>
      <c r="AK24">
        <v>9.6105314583389695E-4</v>
      </c>
      <c r="AL24">
        <v>8.6518789278681497E-4</v>
      </c>
      <c r="AM24">
        <v>2.9240586222332402E-4</v>
      </c>
      <c r="AN24">
        <v>-7.5542910558015796E-4</v>
      </c>
      <c r="AO24">
        <v>-6.62972234492631E-4</v>
      </c>
      <c r="AP24">
        <v>-1.0029586038305699E-3</v>
      </c>
      <c r="AQ24">
        <v>-9.3873726273059198E-4</v>
      </c>
      <c r="AR24">
        <v>-1.13679339055571E-3</v>
      </c>
      <c r="AS24">
        <v>-6.0563791816440704E-4</v>
      </c>
      <c r="AT24">
        <v>-3.5159304444492899E-3</v>
      </c>
      <c r="AU24">
        <v>-6.1759381621864199E-4</v>
      </c>
      <c r="AV24">
        <v>-1.1664659163913001E-3</v>
      </c>
      <c r="AW24">
        <v>-9.3104975848617305E-4</v>
      </c>
      <c r="AX24">
        <v>-1.80309210971899E-3</v>
      </c>
    </row>
    <row r="25" spans="1:50" ht="15" x14ac:dyDescent="0.25">
      <c r="A25" s="3">
        <v>24</v>
      </c>
      <c r="B25" s="3" t="s">
        <v>86</v>
      </c>
      <c r="C25">
        <v>10080.9492448089</v>
      </c>
      <c r="D25">
        <v>10087.688266656</v>
      </c>
      <c r="E25">
        <v>10083.26648604</v>
      </c>
      <c r="F25">
        <v>10086.295847220699</v>
      </c>
      <c r="G25">
        <v>10084.699834635199</v>
      </c>
      <c r="H25">
        <v>10091.123481676101</v>
      </c>
      <c r="I25">
        <v>10071.7923102361</v>
      </c>
      <c r="J25">
        <v>10060.9362011544</v>
      </c>
      <c r="K25">
        <v>10018.1697571512</v>
      </c>
      <c r="L25">
        <v>10044.4495702151</v>
      </c>
      <c r="M25">
        <v>10056.276225890801</v>
      </c>
      <c r="N25">
        <v>10047.578316658601</v>
      </c>
      <c r="O25">
        <v>10036.217042696901</v>
      </c>
      <c r="P25">
        <v>10024.245644460199</v>
      </c>
      <c r="Q25">
        <v>10026.7788113072</v>
      </c>
      <c r="R25">
        <v>10034.8645201282</v>
      </c>
      <c r="S25">
        <v>10043.0333828823</v>
      </c>
      <c r="T25">
        <v>10023.486440839</v>
      </c>
      <c r="U25">
        <v>10029.073088461901</v>
      </c>
      <c r="V25">
        <v>9975.4454589711204</v>
      </c>
      <c r="W25">
        <v>10019.7794065998</v>
      </c>
      <c r="X25">
        <v>10003.5586883172</v>
      </c>
      <c r="Y25">
        <v>10002.8714425812</v>
      </c>
      <c r="Z25">
        <v>10007.4232430919</v>
      </c>
      <c r="AA25">
        <v>-1.2213481757533599E-3</v>
      </c>
      <c r="AB25">
        <v>-1.0774973089737599E-3</v>
      </c>
      <c r="AC25">
        <v>-1.3747125957904701E-3</v>
      </c>
      <c r="AD25">
        <v>-1.67957041151835E-3</v>
      </c>
      <c r="AE25">
        <v>-1.8512893847145899E-3</v>
      </c>
      <c r="AF25">
        <v>-1.77844910248423E-3</v>
      </c>
      <c r="AG25">
        <v>-9.2345428351671996E-4</v>
      </c>
      <c r="AH25">
        <v>-3.6842911154869702E-4</v>
      </c>
      <c r="AI25">
        <v>-1.7544523111121099E-3</v>
      </c>
      <c r="AJ25">
        <v>4.9255161514370803E-4</v>
      </c>
      <c r="AK25">
        <v>9.6456023843435597E-4</v>
      </c>
      <c r="AL25">
        <v>8.6893711276111204E-4</v>
      </c>
      <c r="AM25">
        <v>2.9738812545390399E-4</v>
      </c>
      <c r="AN25">
        <v>-7.5037228779114705E-4</v>
      </c>
      <c r="AO25">
        <v>-6.5811547439151698E-4</v>
      </c>
      <c r="AP25">
        <v>-9.9789071468574307E-4</v>
      </c>
      <c r="AQ25">
        <v>-9.3425898589624299E-4</v>
      </c>
      <c r="AR25">
        <v>-1.13262169460865E-3</v>
      </c>
      <c r="AS25">
        <v>-6.0161768744285702E-4</v>
      </c>
      <c r="AT25">
        <v>-3.5123242561709801E-3</v>
      </c>
      <c r="AU25">
        <v>-6.1380664861114802E-4</v>
      </c>
      <c r="AV25">
        <v>-1.16208180806724E-3</v>
      </c>
      <c r="AW25">
        <v>-9.2671566199074601E-4</v>
      </c>
      <c r="AX25">
        <v>-1.79859092923835E-3</v>
      </c>
    </row>
    <row r="26" spans="1:50" ht="15" x14ac:dyDescent="0.25">
      <c r="A26" s="3">
        <v>25</v>
      </c>
      <c r="B26" s="3" t="s">
        <v>87</v>
      </c>
      <c r="C26">
        <v>10097.2555707682</v>
      </c>
      <c r="D26">
        <v>10106.3173336175</v>
      </c>
      <c r="E26">
        <v>10104.7507184721</v>
      </c>
      <c r="F26">
        <v>10106.4310322443</v>
      </c>
      <c r="G26">
        <v>10104.2276419073</v>
      </c>
      <c r="H26">
        <v>10111.7909714581</v>
      </c>
      <c r="I26">
        <v>10085.3771923692</v>
      </c>
      <c r="J26">
        <v>10068.4726444221</v>
      </c>
      <c r="K26">
        <v>9978.7540722587601</v>
      </c>
      <c r="L26">
        <v>10027.698609868299</v>
      </c>
      <c r="M26">
        <v>10055.557892306801</v>
      </c>
      <c r="N26">
        <v>10040.266322541</v>
      </c>
      <c r="O26">
        <v>10028.0353028966</v>
      </c>
      <c r="P26">
        <v>9998.3322946140906</v>
      </c>
      <c r="Q26">
        <v>9995.6215017990908</v>
      </c>
      <c r="R26">
        <v>10017.0104275538</v>
      </c>
      <c r="S26">
        <v>10026.2324162041</v>
      </c>
      <c r="T26">
        <v>10003.377210287301</v>
      </c>
      <c r="U26">
        <v>10000.5632135756</v>
      </c>
      <c r="V26">
        <v>9921.7752766650501</v>
      </c>
      <c r="W26">
        <v>9995.4400021814999</v>
      </c>
      <c r="X26">
        <v>9956.9646545103606</v>
      </c>
      <c r="Y26">
        <v>9956.8580706171797</v>
      </c>
      <c r="Z26">
        <v>9971.48060117555</v>
      </c>
      <c r="AA26">
        <v>-5.0943012536506403E-3</v>
      </c>
      <c r="AB26">
        <v>-4.91561429611009E-3</v>
      </c>
      <c r="AC26">
        <v>-4.7890170086990298E-3</v>
      </c>
      <c r="AD26">
        <v>-5.5220851204310396E-3</v>
      </c>
      <c r="AE26">
        <v>-5.7395968318062303E-3</v>
      </c>
      <c r="AF26">
        <v>-5.8512710862734596E-3</v>
      </c>
      <c r="AG26">
        <v>-4.4797126490319396E-3</v>
      </c>
      <c r="AH26">
        <v>-3.82265298951195E-3</v>
      </c>
      <c r="AI26">
        <v>-9.35030519930455E-3</v>
      </c>
      <c r="AJ26">
        <v>-4.8063725979033203E-3</v>
      </c>
      <c r="AK26">
        <v>-2.69104446689164E-3</v>
      </c>
      <c r="AL26">
        <v>-3.1663035980792698E-3</v>
      </c>
      <c r="AM26">
        <v>-3.8182477475442499E-3</v>
      </c>
      <c r="AN26">
        <v>-6.8676607921519502E-3</v>
      </c>
      <c r="AO26">
        <v>-7.5169497658014103E-3</v>
      </c>
      <c r="AP26">
        <v>-6.9072023089885998E-3</v>
      </c>
      <c r="AQ26">
        <v>-6.8866787742279398E-3</v>
      </c>
      <c r="AR26">
        <v>-6.3951231099532704E-3</v>
      </c>
      <c r="AS26">
        <v>-6.9353785552943399E-3</v>
      </c>
      <c r="AT26">
        <v>-1.1174013986573399E-2</v>
      </c>
      <c r="AU26">
        <v>-5.9762180101515698E-3</v>
      </c>
      <c r="AV26">
        <v>-8.6882189635775903E-3</v>
      </c>
      <c r="AW26">
        <v>-8.2416277885620799E-3</v>
      </c>
      <c r="AX26">
        <v>-8.51147945516827E-3</v>
      </c>
    </row>
    <row r="27" spans="1:50" ht="15" x14ac:dyDescent="0.25">
      <c r="A27" s="3">
        <v>26</v>
      </c>
      <c r="B27" s="3" t="s">
        <v>88</v>
      </c>
      <c r="C27">
        <v>10126.8159804556</v>
      </c>
      <c r="D27">
        <v>10136.018985594101</v>
      </c>
      <c r="E27">
        <v>10129.7296454277</v>
      </c>
      <c r="F27">
        <v>10133.558892360399</v>
      </c>
      <c r="G27">
        <v>10130.969830816201</v>
      </c>
      <c r="H27">
        <v>10140.3580545447</v>
      </c>
      <c r="I27">
        <v>10113.3466864196</v>
      </c>
      <c r="J27">
        <v>10097.809029436899</v>
      </c>
      <c r="K27">
        <v>10036.5258614467</v>
      </c>
      <c r="L27">
        <v>10076.074156509399</v>
      </c>
      <c r="M27">
        <v>10092.078106688799</v>
      </c>
      <c r="N27">
        <v>10079.5212831601</v>
      </c>
      <c r="O27">
        <v>10066.688974079099</v>
      </c>
      <c r="P27">
        <v>10049.0919880846</v>
      </c>
      <c r="Q27">
        <v>10052.755191479901</v>
      </c>
      <c r="R27">
        <v>10065.353045858101</v>
      </c>
      <c r="S27">
        <v>10074.530242618601</v>
      </c>
      <c r="T27">
        <v>10044.873000166799</v>
      </c>
      <c r="U27">
        <v>10052.815042570801</v>
      </c>
      <c r="V27">
        <v>9972.4722081232194</v>
      </c>
      <c r="W27">
        <v>10039.860342452899</v>
      </c>
      <c r="X27">
        <v>10016.8893210241</v>
      </c>
      <c r="Y27">
        <v>10016.098687672</v>
      </c>
      <c r="Z27">
        <v>10022.3495956075</v>
      </c>
      <c r="AA27">
        <v>-1.4656943065757199E-3</v>
      </c>
      <c r="AB27">
        <v>-1.2730115029157901E-3</v>
      </c>
      <c r="AC27">
        <v>-1.7226097708406001E-3</v>
      </c>
      <c r="AD27">
        <v>-2.1936750421154201E-3</v>
      </c>
      <c r="AE27">
        <v>-2.4575730877225001E-3</v>
      </c>
      <c r="AF27">
        <v>-2.3490057562445001E-3</v>
      </c>
      <c r="AG27">
        <v>-1.0414156426119499E-3</v>
      </c>
      <c r="AH27">
        <v>-2.11162693190748E-4</v>
      </c>
      <c r="AI27">
        <v>-2.2104276728701902E-3</v>
      </c>
      <c r="AJ27">
        <v>1.1531272407980101E-3</v>
      </c>
      <c r="AK27">
        <v>1.8049064359170401E-3</v>
      </c>
      <c r="AL27">
        <v>1.67131413083058E-3</v>
      </c>
      <c r="AM27">
        <v>9.5154219175907497E-4</v>
      </c>
      <c r="AN27">
        <v>-5.9886153764328797E-4</v>
      </c>
      <c r="AO27">
        <v>-4.66941407401443E-4</v>
      </c>
      <c r="AP27">
        <v>-9.4542395478544898E-4</v>
      </c>
      <c r="AQ27">
        <v>-9.3580987997809203E-4</v>
      </c>
      <c r="AR27">
        <v>-1.2646464271058801E-3</v>
      </c>
      <c r="AS27">
        <v>-4.8541375066513798E-4</v>
      </c>
      <c r="AT27">
        <v>-4.8650182129419302E-3</v>
      </c>
      <c r="AU27">
        <v>-4.82647389002752E-4</v>
      </c>
      <c r="AV27">
        <v>-1.2690344347951899E-3</v>
      </c>
      <c r="AW27">
        <v>-9.0617609561082803E-4</v>
      </c>
      <c r="AX27">
        <v>-2.2125361043087099E-3</v>
      </c>
    </row>
    <row r="28" spans="1:50" ht="15" x14ac:dyDescent="0.25">
      <c r="A28" s="3">
        <v>27</v>
      </c>
      <c r="B28" s="3" t="s">
        <v>89</v>
      </c>
      <c r="C28">
        <v>10127.015210787</v>
      </c>
      <c r="D28">
        <v>10136.2191667145</v>
      </c>
      <c r="E28">
        <v>10129.898036505199</v>
      </c>
      <c r="F28">
        <v>10133.741750420601</v>
      </c>
      <c r="G28">
        <v>10131.1500926553</v>
      </c>
      <c r="H28">
        <v>10140.5506000797</v>
      </c>
      <c r="I28">
        <v>10113.5352090878</v>
      </c>
      <c r="J28">
        <v>10098.0067512844</v>
      </c>
      <c r="K28">
        <v>10036.914666951199</v>
      </c>
      <c r="L28">
        <v>10076.3998837824</v>
      </c>
      <c r="M28">
        <v>10092.3241567205</v>
      </c>
      <c r="N28">
        <v>10079.7857209841</v>
      </c>
      <c r="O28">
        <v>10066.949368637701</v>
      </c>
      <c r="P28">
        <v>10049.433724931199</v>
      </c>
      <c r="Q28">
        <v>10053.1397168395</v>
      </c>
      <c r="R28">
        <v>10065.6785511087</v>
      </c>
      <c r="S28">
        <v>10074.855447735499</v>
      </c>
      <c r="T28">
        <v>10045.152499440999</v>
      </c>
      <c r="U28">
        <v>10053.1667988342</v>
      </c>
      <c r="V28">
        <v>9972.8135167659693</v>
      </c>
      <c r="W28">
        <v>10040.159495584399</v>
      </c>
      <c r="X28">
        <v>10017.292568884901</v>
      </c>
      <c r="Y28">
        <v>10016.4973461954</v>
      </c>
      <c r="Z28">
        <v>10022.6920640564</v>
      </c>
      <c r="AA28">
        <v>-1.46155327401113E-3</v>
      </c>
      <c r="AB28">
        <v>-1.2688547748267299E-3</v>
      </c>
      <c r="AC28">
        <v>-1.71910097189505E-3</v>
      </c>
      <c r="AD28">
        <v>-2.18987117513079E-3</v>
      </c>
      <c r="AE28">
        <v>-2.4538214067862199E-3</v>
      </c>
      <c r="AF28">
        <v>-2.3450065047371199E-3</v>
      </c>
      <c r="AG28">
        <v>-1.0374882427318E-3</v>
      </c>
      <c r="AH28">
        <v>-2.0704085884352901E-4</v>
      </c>
      <c r="AI28">
        <v>-2.2024156890831899E-3</v>
      </c>
      <c r="AJ28">
        <v>1.1598528900542699E-3</v>
      </c>
      <c r="AK28">
        <v>1.81001612324111E-3</v>
      </c>
      <c r="AL28">
        <v>1.6768031492349999E-3</v>
      </c>
      <c r="AM28">
        <v>9.5695600619015203E-4</v>
      </c>
      <c r="AN28">
        <v>-5.9179735954522901E-4</v>
      </c>
      <c r="AO28">
        <v>-4.5902682692205499E-4</v>
      </c>
      <c r="AP28">
        <v>-9.3869580788589395E-4</v>
      </c>
      <c r="AQ28">
        <v>-9.2909369222767696E-4</v>
      </c>
      <c r="AR28">
        <v>-1.2588332757809001E-3</v>
      </c>
      <c r="AS28">
        <v>-4.78151769646481E-4</v>
      </c>
      <c r="AT28">
        <v>-4.8579101160578604E-3</v>
      </c>
      <c r="AU28">
        <v>-4.7643366398868398E-4</v>
      </c>
      <c r="AV28">
        <v>-1.26072028931631E-3</v>
      </c>
      <c r="AW28">
        <v>-8.9795244544540597E-4</v>
      </c>
      <c r="AX28">
        <v>-2.2054389890713301E-3</v>
      </c>
    </row>
    <row r="29" spans="1:50" ht="15" x14ac:dyDescent="0.25">
      <c r="A29" s="3">
        <v>28</v>
      </c>
      <c r="B29" s="3" t="s">
        <v>90</v>
      </c>
      <c r="C29">
        <v>10056.790774364399</v>
      </c>
      <c r="D29">
        <v>10093.9149859263</v>
      </c>
      <c r="E29">
        <v>10106.7549324133</v>
      </c>
      <c r="F29">
        <v>10108.7728358029</v>
      </c>
      <c r="G29">
        <v>10086.517718327201</v>
      </c>
      <c r="H29">
        <v>10117.5648368485</v>
      </c>
      <c r="I29">
        <v>10062.630124347999</v>
      </c>
      <c r="J29">
        <v>10060.7917117463</v>
      </c>
      <c r="K29">
        <v>9957.6195948798104</v>
      </c>
      <c r="L29">
        <v>9988.2147599770105</v>
      </c>
      <c r="M29">
        <v>10023.358720257</v>
      </c>
      <c r="N29">
        <v>10026.766775727499</v>
      </c>
      <c r="O29">
        <v>10008.6454519977</v>
      </c>
      <c r="P29">
        <v>9957.0201571450598</v>
      </c>
      <c r="Q29">
        <v>9950.6912625798395</v>
      </c>
      <c r="R29">
        <v>9947.4582084303001</v>
      </c>
      <c r="S29">
        <v>9980.8726555561007</v>
      </c>
      <c r="T29">
        <v>9977.3120910060097</v>
      </c>
      <c r="U29">
        <v>9990.7986433252099</v>
      </c>
      <c r="V29">
        <v>9916.3977619744091</v>
      </c>
      <c r="W29">
        <v>9951.6652824794201</v>
      </c>
      <c r="X29">
        <v>9912.6960471969305</v>
      </c>
      <c r="Y29">
        <v>9904.96659942718</v>
      </c>
      <c r="Z29">
        <v>9939.2204542257205</v>
      </c>
      <c r="AA29">
        <v>-9.8557090344331792E-3</v>
      </c>
      <c r="AB29">
        <v>-6.6242037125850096E-3</v>
      </c>
      <c r="AC29">
        <v>-4.9623599999667097E-3</v>
      </c>
      <c r="AD29">
        <v>-5.6653037702569997E-3</v>
      </c>
      <c r="AE29">
        <v>-8.0886073227059499E-3</v>
      </c>
      <c r="AF29">
        <v>-5.6346691559532704E-3</v>
      </c>
      <c r="AG29">
        <v>-7.2478394646517301E-3</v>
      </c>
      <c r="AH29">
        <v>-4.8221212632408098E-3</v>
      </c>
      <c r="AI29">
        <v>-1.13404823245045E-2</v>
      </c>
      <c r="AJ29">
        <v>-8.9559205426750204E-3</v>
      </c>
      <c r="AK29">
        <v>-6.2081578671614197E-3</v>
      </c>
      <c r="AL29">
        <v>-4.5489940230174801E-3</v>
      </c>
      <c r="AM29">
        <v>-5.8580125042817502E-3</v>
      </c>
      <c r="AN29">
        <v>-1.1172706902878599E-2</v>
      </c>
      <c r="AO29">
        <v>-1.21531879251232E-2</v>
      </c>
      <c r="AP29">
        <v>-1.4420767496350699E-2</v>
      </c>
      <c r="AQ29">
        <v>-1.17629433551148E-2</v>
      </c>
      <c r="AR29">
        <v>-9.1174894489121708E-3</v>
      </c>
      <c r="AS29">
        <v>-7.7335698365742899E-3</v>
      </c>
      <c r="AT29">
        <v>-1.13232791916059E-2</v>
      </c>
      <c r="AU29">
        <v>-1.05697824134744E-2</v>
      </c>
      <c r="AV29">
        <v>-1.31006859439041E-2</v>
      </c>
      <c r="AW29">
        <v>-1.3485776609679799E-2</v>
      </c>
      <c r="AX29">
        <v>-1.17624376100816E-2</v>
      </c>
    </row>
    <row r="30" spans="1:50" ht="15" x14ac:dyDescent="0.25">
      <c r="A30" s="3">
        <v>29</v>
      </c>
      <c r="B30" s="3" t="s">
        <v>91</v>
      </c>
      <c r="C30">
        <v>10132.719926739899</v>
      </c>
      <c r="D30">
        <v>10142.2999222418</v>
      </c>
      <c r="E30">
        <v>10135.7628840899</v>
      </c>
      <c r="F30">
        <v>10139.7161872818</v>
      </c>
      <c r="G30">
        <v>10136.949432040101</v>
      </c>
      <c r="H30">
        <v>10146.784098549701</v>
      </c>
      <c r="I30">
        <v>10118.7438990641</v>
      </c>
      <c r="J30">
        <v>10102.6805657772</v>
      </c>
      <c r="K30">
        <v>10039.3928395969</v>
      </c>
      <c r="L30">
        <v>10080.430878454001</v>
      </c>
      <c r="M30">
        <v>10096.8367098129</v>
      </c>
      <c r="N30">
        <v>10083.880350576501</v>
      </c>
      <c r="O30">
        <v>10070.8443461191</v>
      </c>
      <c r="P30">
        <v>10052.6322215286</v>
      </c>
      <c r="Q30">
        <v>10056.497747130599</v>
      </c>
      <c r="R30">
        <v>10069.493231798</v>
      </c>
      <c r="S30">
        <v>10078.8552326462</v>
      </c>
      <c r="T30">
        <v>10047.919470770699</v>
      </c>
      <c r="U30">
        <v>10056.314690679699</v>
      </c>
      <c r="V30">
        <v>9972.6623172566196</v>
      </c>
      <c r="W30">
        <v>10042.7337112818</v>
      </c>
      <c r="X30">
        <v>10019.1007076979</v>
      </c>
      <c r="Y30">
        <v>10018.270509399599</v>
      </c>
      <c r="Z30">
        <v>10024.6868721095</v>
      </c>
      <c r="AA30">
        <v>-1.48584002839752E-3</v>
      </c>
      <c r="AB30">
        <v>-1.2866414336844701E-3</v>
      </c>
      <c r="AC30">
        <v>-1.75648382657146E-3</v>
      </c>
      <c r="AD30">
        <v>-2.2472713867275102E-3</v>
      </c>
      <c r="AE30">
        <v>-2.5230269046433202E-3</v>
      </c>
      <c r="AF30">
        <v>-2.4089828408945901E-3</v>
      </c>
      <c r="AG30">
        <v>-1.0462507041595101E-3</v>
      </c>
      <c r="AH30">
        <v>-1.8124615068174099E-4</v>
      </c>
      <c r="AI30">
        <v>-2.2462678021163401E-3</v>
      </c>
      <c r="AJ30">
        <v>1.2516142901778E-3</v>
      </c>
      <c r="AK30">
        <v>1.9213842867430199E-3</v>
      </c>
      <c r="AL30">
        <v>1.7844486816877799E-3</v>
      </c>
      <c r="AM30">
        <v>1.04608581654773E-3</v>
      </c>
      <c r="AN30">
        <v>-5.6237303361323103E-4</v>
      </c>
      <c r="AO30">
        <v>-4.23340294393934E-4</v>
      </c>
      <c r="AP30">
        <v>-9.2246908139823796E-4</v>
      </c>
      <c r="AQ30">
        <v>-9.1923989137257501E-4</v>
      </c>
      <c r="AR30">
        <v>-1.26630264813612E-3</v>
      </c>
      <c r="AS30">
        <v>-4.5228770542125299E-4</v>
      </c>
      <c r="AT30">
        <v>-5.0143175831286997E-3</v>
      </c>
      <c r="AU30">
        <v>-4.5095036465644798E-4</v>
      </c>
      <c r="AV30">
        <v>-1.2612120960082799E-3</v>
      </c>
      <c r="AW30">
        <v>-8.8291333293013001E-4</v>
      </c>
      <c r="AX30">
        <v>-2.2457840502942798E-3</v>
      </c>
    </row>
    <row r="31" spans="1:50" ht="15" x14ac:dyDescent="0.25">
      <c r="A31" s="3">
        <v>30</v>
      </c>
      <c r="B31" s="3" t="s">
        <v>92</v>
      </c>
      <c r="C31">
        <v>10132.9120685789</v>
      </c>
      <c r="D31">
        <v>10142.4225435098</v>
      </c>
      <c r="E31">
        <v>10135.836474719899</v>
      </c>
      <c r="F31">
        <v>10139.794679770701</v>
      </c>
      <c r="G31">
        <v>10137.077226244301</v>
      </c>
      <c r="H31">
        <v>10146.8582245423</v>
      </c>
      <c r="I31">
        <v>10118.8860476018</v>
      </c>
      <c r="J31">
        <v>10102.786760093701</v>
      </c>
      <c r="K31">
        <v>10039.5996968702</v>
      </c>
      <c r="L31">
        <v>10080.6640253635</v>
      </c>
      <c r="M31">
        <v>10097.022670721</v>
      </c>
      <c r="N31">
        <v>10084.0250225326</v>
      </c>
      <c r="O31">
        <v>10071.0018556539</v>
      </c>
      <c r="P31">
        <v>10052.8739065721</v>
      </c>
      <c r="Q31">
        <v>10056.7650544148</v>
      </c>
      <c r="R31">
        <v>10069.801270554601</v>
      </c>
      <c r="S31">
        <v>10079.102881451599</v>
      </c>
      <c r="T31">
        <v>10048.0981909284</v>
      </c>
      <c r="U31">
        <v>10056.4805698902</v>
      </c>
      <c r="V31">
        <v>9972.8048402978002</v>
      </c>
      <c r="W31">
        <v>10042.9639665335</v>
      </c>
      <c r="X31">
        <v>10019.369511728601</v>
      </c>
      <c r="Y31">
        <v>10018.5566352523</v>
      </c>
      <c r="Z31">
        <v>10024.903027107701</v>
      </c>
      <c r="AA31">
        <v>-1.4845176222696599E-3</v>
      </c>
      <c r="AB31">
        <v>-1.2857614439717401E-3</v>
      </c>
      <c r="AC31">
        <v>-1.75593979992428E-3</v>
      </c>
      <c r="AD31">
        <v>-2.2466930005787199E-3</v>
      </c>
      <c r="AE31">
        <v>-2.5221121975524999E-3</v>
      </c>
      <c r="AF31">
        <v>-2.40843559728693E-3</v>
      </c>
      <c r="AG31">
        <v>-1.0452404057276199E-3</v>
      </c>
      <c r="AH31">
        <v>-1.8047369650083501E-4</v>
      </c>
      <c r="AI31">
        <v>-2.2448458817949301E-3</v>
      </c>
      <c r="AJ31">
        <v>1.25318452523042E-3</v>
      </c>
      <c r="AK31">
        <v>1.9226731499621E-3</v>
      </c>
      <c r="AL31">
        <v>1.7854785681492599E-3</v>
      </c>
      <c r="AM31">
        <v>1.04719957011614E-3</v>
      </c>
      <c r="AN31">
        <v>-5.6075052307876503E-4</v>
      </c>
      <c r="AO31">
        <v>-4.2157635752916697E-4</v>
      </c>
      <c r="AP31">
        <v>-9.2049332219009902E-4</v>
      </c>
      <c r="AQ31">
        <v>-9.1758743066571997E-4</v>
      </c>
      <c r="AR31">
        <v>-1.26505296285233E-3</v>
      </c>
      <c r="AS31">
        <v>-4.51119328934908E-4</v>
      </c>
      <c r="AT31">
        <v>-5.0132913275853898E-3</v>
      </c>
      <c r="AU31">
        <v>-4.4939174036233702E-4</v>
      </c>
      <c r="AV31">
        <v>-1.2594346158293201E-3</v>
      </c>
      <c r="AW31">
        <v>-8.8104305450756597E-4</v>
      </c>
      <c r="AX31">
        <v>-2.2443051915668399E-3</v>
      </c>
    </row>
    <row r="32" spans="1:50" ht="15" x14ac:dyDescent="0.25">
      <c r="A32" s="3">
        <v>31</v>
      </c>
      <c r="B32" s="3" t="s">
        <v>93</v>
      </c>
      <c r="C32">
        <v>10068.427910951201</v>
      </c>
      <c r="D32">
        <v>10086.9381625844</v>
      </c>
      <c r="E32">
        <v>10076.8335406888</v>
      </c>
      <c r="F32">
        <v>10078.810707692501</v>
      </c>
      <c r="G32">
        <v>10082.0611607385</v>
      </c>
      <c r="H32">
        <v>10097.033500249199</v>
      </c>
      <c r="I32">
        <v>10056.3151489924</v>
      </c>
      <c r="J32">
        <v>10053.920252113499</v>
      </c>
      <c r="K32">
        <v>10045.939598401599</v>
      </c>
      <c r="L32">
        <v>10103.4256725951</v>
      </c>
      <c r="M32">
        <v>10374.4797410012</v>
      </c>
      <c r="N32">
        <v>10176.9519125856</v>
      </c>
      <c r="O32">
        <v>10229.587103056399</v>
      </c>
      <c r="P32">
        <v>10109.020824761201</v>
      </c>
      <c r="Q32">
        <v>10123.562309553001</v>
      </c>
      <c r="R32">
        <v>10193.2888525374</v>
      </c>
      <c r="S32">
        <v>10256.789868539299</v>
      </c>
      <c r="T32">
        <v>10137.273845479</v>
      </c>
      <c r="U32">
        <v>10001.6825355198</v>
      </c>
      <c r="V32">
        <v>9901.8985403097704</v>
      </c>
      <c r="W32">
        <v>9960.9396498052101</v>
      </c>
      <c r="X32">
        <v>9891.5543459343608</v>
      </c>
      <c r="Y32">
        <v>9907.9839130304499</v>
      </c>
      <c r="Z32">
        <v>9923.6548462015999</v>
      </c>
      <c r="AA32">
        <v>-9.7837141217526902E-3</v>
      </c>
      <c r="AB32">
        <v>-8.63188058004008E-3</v>
      </c>
      <c r="AC32">
        <v>-9.4686269580390794E-3</v>
      </c>
      <c r="AD32">
        <v>-1.0231089901848799E-2</v>
      </c>
      <c r="AE32">
        <v>-9.8593805640543805E-3</v>
      </c>
      <c r="AF32">
        <v>-9.2280946440425893E-3</v>
      </c>
      <c r="AG32">
        <v>-9.0066687951146102E-3</v>
      </c>
      <c r="AH32">
        <v>-6.4733381215972101E-3</v>
      </c>
      <c r="AI32">
        <v>-2.17600531904825E-3</v>
      </c>
      <c r="AJ32">
        <v>3.0701177416685701E-3</v>
      </c>
      <c r="AK32">
        <v>3.24115235857717E-2</v>
      </c>
      <c r="AL32">
        <v>1.14767341776147E-2</v>
      </c>
      <c r="AM32">
        <v>1.8153941342938601E-2</v>
      </c>
      <c r="AN32">
        <v>5.0413511729379403E-3</v>
      </c>
      <c r="AO32">
        <v>6.3411053012308602E-3</v>
      </c>
      <c r="AP32">
        <v>1.20580772357879E-2</v>
      </c>
      <c r="AQ32">
        <v>1.8144424610303599E-2</v>
      </c>
      <c r="AR32">
        <v>8.0897488654282593E-3</v>
      </c>
      <c r="AS32">
        <v>-7.1504323664523996E-3</v>
      </c>
      <c r="AT32">
        <v>-1.32297209947477E-2</v>
      </c>
      <c r="AU32">
        <v>-1.00727776640361E-2</v>
      </c>
      <c r="AV32">
        <v>-1.5859730248100699E-2</v>
      </c>
      <c r="AW32">
        <v>-1.3557792801897501E-2</v>
      </c>
      <c r="AX32">
        <v>-1.40042732617651E-2</v>
      </c>
    </row>
    <row r="33" spans="1:50" ht="15" x14ac:dyDescent="0.25">
      <c r="A33" s="3">
        <v>32</v>
      </c>
      <c r="B33" s="3" t="s">
        <v>94</v>
      </c>
      <c r="C33">
        <v>10143.533556062999</v>
      </c>
      <c r="D33">
        <v>10153.4734004333</v>
      </c>
      <c r="E33">
        <v>10146.309544567701</v>
      </c>
      <c r="F33">
        <v>10150.4741816237</v>
      </c>
      <c r="G33">
        <v>10147.651373653</v>
      </c>
      <c r="H33">
        <v>10158.0131692509</v>
      </c>
      <c r="I33">
        <v>10128.446804854701</v>
      </c>
      <c r="J33">
        <v>10111.306881708</v>
      </c>
      <c r="K33">
        <v>10044.784166491399</v>
      </c>
      <c r="L33">
        <v>10088.744798052199</v>
      </c>
      <c r="M33">
        <v>10106.562643739</v>
      </c>
      <c r="N33">
        <v>10092.098090663299</v>
      </c>
      <c r="O33">
        <v>10078.9723571295</v>
      </c>
      <c r="P33">
        <v>10059.6161248999</v>
      </c>
      <c r="Q33">
        <v>10063.919058579901</v>
      </c>
      <c r="R33">
        <v>10078.0911968976</v>
      </c>
      <c r="S33">
        <v>10087.6587015369</v>
      </c>
      <c r="T33">
        <v>10053.939925087399</v>
      </c>
      <c r="U33">
        <v>10062.509347081799</v>
      </c>
      <c r="V33">
        <v>9972.8616564164295</v>
      </c>
      <c r="W33">
        <v>10048.139515507401</v>
      </c>
      <c r="X33">
        <v>10023.1983846927</v>
      </c>
      <c r="Y33">
        <v>10022.4409946409</v>
      </c>
      <c r="Z33">
        <v>10028.942484229599</v>
      </c>
      <c r="AA33">
        <v>-1.51299280127904E-3</v>
      </c>
      <c r="AB33">
        <v>-1.3082593647803201E-3</v>
      </c>
      <c r="AC33">
        <v>-1.8173071770185901E-3</v>
      </c>
      <c r="AD33">
        <v>-2.3431424177119201E-3</v>
      </c>
      <c r="AE33">
        <v>-2.6352375348853798E-3</v>
      </c>
      <c r="AF33">
        <v>-2.5166955018856101E-3</v>
      </c>
      <c r="AG33">
        <v>-1.0502250616032599E-3</v>
      </c>
      <c r="AH33">
        <v>-1.26923019038914E-4</v>
      </c>
      <c r="AI33">
        <v>-2.3050978435195202E-3</v>
      </c>
      <c r="AJ33">
        <v>1.43563874810243E-3</v>
      </c>
      <c r="AK33">
        <v>2.14458291843218E-3</v>
      </c>
      <c r="AL33">
        <v>1.9908008178697702E-3</v>
      </c>
      <c r="AM33">
        <v>1.2229084452261201E-3</v>
      </c>
      <c r="AN33">
        <v>-4.8710955357722302E-4</v>
      </c>
      <c r="AO33">
        <v>-3.3453712375909101E-4</v>
      </c>
      <c r="AP33">
        <v>-8.6314173335087199E-4</v>
      </c>
      <c r="AQ33">
        <v>-8.7445390268374597E-4</v>
      </c>
      <c r="AR33">
        <v>-1.26091247707666E-3</v>
      </c>
      <c r="AS33">
        <v>-3.9249318092157497E-4</v>
      </c>
      <c r="AT33">
        <v>-5.2800261515742403E-3</v>
      </c>
      <c r="AU33">
        <v>-3.8667877205916503E-4</v>
      </c>
      <c r="AV33">
        <v>-1.24037400649547E-3</v>
      </c>
      <c r="AW33">
        <v>-8.3281836460051399E-4</v>
      </c>
      <c r="AX33">
        <v>-2.29971123768415E-3</v>
      </c>
    </row>
    <row r="34" spans="1:50" ht="15" x14ac:dyDescent="0.25">
      <c r="A34" s="3">
        <v>33</v>
      </c>
      <c r="B34" s="3" t="s">
        <v>95</v>
      </c>
      <c r="C34">
        <v>10143.7616366202</v>
      </c>
      <c r="D34">
        <v>10153.675547880701</v>
      </c>
      <c r="E34">
        <v>10146.520592893001</v>
      </c>
      <c r="F34">
        <v>10150.6918497073</v>
      </c>
      <c r="G34">
        <v>10147.8506595982</v>
      </c>
      <c r="H34">
        <v>10158.1984930986</v>
      </c>
      <c r="I34">
        <v>10128.6658876479</v>
      </c>
      <c r="J34">
        <v>10111.481316949799</v>
      </c>
      <c r="K34">
        <v>10044.780643333899</v>
      </c>
      <c r="L34">
        <v>10088.700000429801</v>
      </c>
      <c r="M34">
        <v>10105.733991311499</v>
      </c>
      <c r="N34">
        <v>10091.8381895861</v>
      </c>
      <c r="O34">
        <v>10078.509404824399</v>
      </c>
      <c r="P34">
        <v>10059.4650877366</v>
      </c>
      <c r="Q34">
        <v>10063.7366205526</v>
      </c>
      <c r="R34">
        <v>10077.7377783875</v>
      </c>
      <c r="S34">
        <v>10087.1383233425</v>
      </c>
      <c r="T34">
        <v>10053.6846958076</v>
      </c>
      <c r="U34">
        <v>10062.694202184201</v>
      </c>
      <c r="V34">
        <v>9973.0771907578401</v>
      </c>
      <c r="W34">
        <v>10048.404140475101</v>
      </c>
      <c r="X34">
        <v>10023.596916914699</v>
      </c>
      <c r="Y34">
        <v>10022.7878193613</v>
      </c>
      <c r="Z34">
        <v>10029.2616839742</v>
      </c>
      <c r="AA34">
        <v>-1.5114224876235599E-3</v>
      </c>
      <c r="AB34">
        <v>-1.3068500082469099E-3</v>
      </c>
      <c r="AC34">
        <v>-1.81584157681403E-3</v>
      </c>
      <c r="AD34">
        <v>-2.3416365678053598E-3</v>
      </c>
      <c r="AE34">
        <v>-2.6338453676237601E-3</v>
      </c>
      <c r="AF34">
        <v>-2.5153927877908399E-3</v>
      </c>
      <c r="AG34">
        <v>-1.0487076175353101E-3</v>
      </c>
      <c r="AH34">
        <v>-1.2568485136252799E-4</v>
      </c>
      <c r="AI34">
        <v>-2.3051253015314902E-3</v>
      </c>
      <c r="AJ34">
        <v>1.43528440786707E-3</v>
      </c>
      <c r="AK34">
        <v>2.1356706651400898E-3</v>
      </c>
      <c r="AL34">
        <v>1.9885420688578398E-3</v>
      </c>
      <c r="AM34">
        <v>1.2185348466331001E-3</v>
      </c>
      <c r="AN34">
        <v>-4.8836655618202096E-4</v>
      </c>
      <c r="AO34">
        <v>-3.3607575893932498E-4</v>
      </c>
      <c r="AP34">
        <v>-8.6633895822271095E-4</v>
      </c>
      <c r="AQ34">
        <v>-8.7947451595718495E-4</v>
      </c>
      <c r="AR34">
        <v>-1.2631355817532099E-3</v>
      </c>
      <c r="AS34">
        <v>-3.911822884438E-4</v>
      </c>
      <c r="AT34">
        <v>-5.2785098487377604E-3</v>
      </c>
      <c r="AU34">
        <v>-3.8487701596737802E-4</v>
      </c>
      <c r="AV34">
        <v>-1.23785079506846E-3</v>
      </c>
      <c r="AW34">
        <v>-8.3055652511645301E-4</v>
      </c>
      <c r="AX34">
        <v>-2.2975982825045602E-3</v>
      </c>
    </row>
    <row r="35" spans="1:50" ht="15" x14ac:dyDescent="0.25">
      <c r="A35" s="3">
        <v>34</v>
      </c>
      <c r="B35" s="3" t="s">
        <v>96</v>
      </c>
      <c r="C35">
        <v>10133.182276216099</v>
      </c>
      <c r="D35">
        <v>10143.841804146399</v>
      </c>
      <c r="E35">
        <v>10137.410564052399</v>
      </c>
      <c r="F35">
        <v>10142.7475093963</v>
      </c>
      <c r="G35">
        <v>10141.891257797901</v>
      </c>
      <c r="H35">
        <v>10152.4081939731</v>
      </c>
      <c r="I35">
        <v>10111.9821805711</v>
      </c>
      <c r="J35">
        <v>10099.0020267686</v>
      </c>
      <c r="K35">
        <v>10026.583223122099</v>
      </c>
      <c r="L35">
        <v>10067.3649312913</v>
      </c>
      <c r="M35">
        <v>10092.990040663401</v>
      </c>
      <c r="N35">
        <v>10065.518644620999</v>
      </c>
      <c r="O35">
        <v>10059.650765034001</v>
      </c>
      <c r="P35">
        <v>10035.6049457223</v>
      </c>
      <c r="Q35">
        <v>10048.518912949299</v>
      </c>
      <c r="R35">
        <v>10062.578674382299</v>
      </c>
      <c r="S35">
        <v>10071.673713465299</v>
      </c>
      <c r="T35">
        <v>10036.547242447399</v>
      </c>
      <c r="U35">
        <v>10033.2291609402</v>
      </c>
      <c r="V35">
        <v>9941.4390575277903</v>
      </c>
      <c r="W35">
        <v>10027.7909520177</v>
      </c>
      <c r="X35">
        <v>9994.8545725284002</v>
      </c>
      <c r="Y35">
        <v>9993.2830034982708</v>
      </c>
      <c r="Z35">
        <v>10010.964010465899</v>
      </c>
      <c r="AA35">
        <v>-3.5564153885451599E-3</v>
      </c>
      <c r="AB35">
        <v>-3.2806203129114799E-3</v>
      </c>
      <c r="AC35">
        <v>-3.68694754678122E-3</v>
      </c>
      <c r="AD35">
        <v>-4.1037756205528197E-3</v>
      </c>
      <c r="AE35">
        <v>-4.1540817148711003E-3</v>
      </c>
      <c r="AF35">
        <v>-4.0474347968813204E-3</v>
      </c>
      <c r="AG35">
        <v>-3.75667961157776E-3</v>
      </c>
      <c r="AH35">
        <v>-2.2171456049045499E-3</v>
      </c>
      <c r="AI35">
        <v>-4.9272731930252202E-3</v>
      </c>
      <c r="AJ35">
        <v>-1.6145412987203E-3</v>
      </c>
      <c r="AK35">
        <v>1.7106272514100099E-4</v>
      </c>
      <c r="AL35">
        <v>-1.6270118906276201E-3</v>
      </c>
      <c r="AM35">
        <v>-1.4700330560440599E-3</v>
      </c>
      <c r="AN35">
        <v>-3.81221336804087E-3</v>
      </c>
      <c r="AO35">
        <v>-2.61390877812229E-3</v>
      </c>
      <c r="AP35">
        <v>-3.20228507420321E-3</v>
      </c>
      <c r="AQ35">
        <v>-3.25358599068039E-3</v>
      </c>
      <c r="AR35">
        <v>-3.7265235657557498E-3</v>
      </c>
      <c r="AS35">
        <v>-4.4089217002274E-3</v>
      </c>
      <c r="AT35">
        <v>-9.3816557085732704E-3</v>
      </c>
      <c r="AU35">
        <v>-3.2736938016181701E-3</v>
      </c>
      <c r="AV35">
        <v>-5.08779441349107E-3</v>
      </c>
      <c r="AW35">
        <v>-4.75490027360691E-3</v>
      </c>
      <c r="AX35">
        <v>-4.9030112240160597E-3</v>
      </c>
    </row>
    <row r="36" spans="1:50" ht="15" x14ac:dyDescent="0.25">
      <c r="A36" s="3">
        <v>35</v>
      </c>
      <c r="B36" s="3" t="s">
        <v>97</v>
      </c>
      <c r="C36">
        <v>10149.786799011399</v>
      </c>
      <c r="D36">
        <v>10159.900293881599</v>
      </c>
      <c r="E36">
        <v>10152.449469048201</v>
      </c>
      <c r="F36">
        <v>10156.7493908533</v>
      </c>
      <c r="G36">
        <v>10153.8364472257</v>
      </c>
      <c r="H36">
        <v>10164.4798677372</v>
      </c>
      <c r="I36">
        <v>10134.065740972401</v>
      </c>
      <c r="J36">
        <v>10116.277669191701</v>
      </c>
      <c r="K36">
        <v>10047.475346617301</v>
      </c>
      <c r="L36">
        <v>10092.886063194899</v>
      </c>
      <c r="M36">
        <v>10109.632894246801</v>
      </c>
      <c r="N36">
        <v>10095.6783524641</v>
      </c>
      <c r="O36">
        <v>10082.046134161499</v>
      </c>
      <c r="P36">
        <v>10062.756065304</v>
      </c>
      <c r="Q36">
        <v>10067.2579820021</v>
      </c>
      <c r="R36">
        <v>10081.6281343876</v>
      </c>
      <c r="S36">
        <v>10090.9301594177</v>
      </c>
      <c r="T36">
        <v>10056.3776236703</v>
      </c>
      <c r="U36">
        <v>10066.051732858499</v>
      </c>
      <c r="V36">
        <v>9973.2287815541495</v>
      </c>
      <c r="W36">
        <v>10051.469017739701</v>
      </c>
      <c r="X36">
        <v>10026.0773903135</v>
      </c>
      <c r="Y36">
        <v>10025.2183577179</v>
      </c>
      <c r="Z36">
        <v>10031.804211619399</v>
      </c>
      <c r="AA36">
        <v>-1.5207732588468201E-3</v>
      </c>
      <c r="AB36">
        <v>-1.31379504596011E-3</v>
      </c>
      <c r="AC36">
        <v>-1.8435066725768401E-3</v>
      </c>
      <c r="AD36">
        <v>-2.3880415621237499E-3</v>
      </c>
      <c r="AE36">
        <v>-2.6897176212795702E-3</v>
      </c>
      <c r="AF36">
        <v>-2.56912737196759E-3</v>
      </c>
      <c r="AG36">
        <v>-1.0462678424758699E-3</v>
      </c>
      <c r="AH36" s="7">
        <v>-9.2329500900850803E-5</v>
      </c>
      <c r="AI36">
        <v>-2.3407941740431E-3</v>
      </c>
      <c r="AJ36">
        <v>1.5297117042251901E-3</v>
      </c>
      <c r="AK36">
        <v>2.2194916855128701E-3</v>
      </c>
      <c r="AL36">
        <v>2.0863833827511002E-3</v>
      </c>
      <c r="AM36">
        <v>1.2927406978731899E-3</v>
      </c>
      <c r="AN36">
        <v>-4.57564932323691E-4</v>
      </c>
      <c r="AO36">
        <v>-2.9815078109214399E-4</v>
      </c>
      <c r="AP36">
        <v>-8.5157578490280695E-4</v>
      </c>
      <c r="AQ36">
        <v>-8.7955943793680197E-4</v>
      </c>
      <c r="AR36">
        <v>-1.2734599871463801E-3</v>
      </c>
      <c r="AS36">
        <v>-3.5662040048941999E-4</v>
      </c>
      <c r="AT36">
        <v>-5.4201188921239804E-3</v>
      </c>
      <c r="AU36">
        <v>-3.4409953719968301E-4</v>
      </c>
      <c r="AV36">
        <v>-1.2171947599577901E-3</v>
      </c>
      <c r="AW36">
        <v>-7.9584754222932397E-4</v>
      </c>
      <c r="AX36">
        <v>-2.3189260195777901E-3</v>
      </c>
    </row>
    <row r="37" spans="1:50" ht="15" x14ac:dyDescent="0.25">
      <c r="A37" s="3">
        <v>36</v>
      </c>
      <c r="B37" s="3" t="s">
        <v>98</v>
      </c>
      <c r="C37">
        <v>10149.888602495401</v>
      </c>
      <c r="D37">
        <v>10159.998752375999</v>
      </c>
      <c r="E37">
        <v>10152.5416808839</v>
      </c>
      <c r="F37">
        <v>10156.835248617101</v>
      </c>
      <c r="G37">
        <v>10153.909701156401</v>
      </c>
      <c r="H37">
        <v>10164.5538969109</v>
      </c>
      <c r="I37">
        <v>10134.2010993534</v>
      </c>
      <c r="J37">
        <v>10116.3835834851</v>
      </c>
      <c r="K37">
        <v>10047.603408748701</v>
      </c>
      <c r="L37">
        <v>10093.042463878999</v>
      </c>
      <c r="M37">
        <v>10109.734932204799</v>
      </c>
      <c r="N37">
        <v>10095.863136438</v>
      </c>
      <c r="O37">
        <v>10082.183400785099</v>
      </c>
      <c r="P37">
        <v>10062.9224406348</v>
      </c>
      <c r="Q37">
        <v>10067.372859343999</v>
      </c>
      <c r="R37">
        <v>10081.744912865601</v>
      </c>
      <c r="S37">
        <v>10091.0482056482</v>
      </c>
      <c r="T37">
        <v>10056.499184308999</v>
      </c>
      <c r="U37">
        <v>10066.252803781301</v>
      </c>
      <c r="V37">
        <v>9973.4235325239606</v>
      </c>
      <c r="W37">
        <v>10051.6141363839</v>
      </c>
      <c r="X37">
        <v>10026.2686754403</v>
      </c>
      <c r="Y37">
        <v>10025.4140010508</v>
      </c>
      <c r="Z37">
        <v>10031.931955608699</v>
      </c>
      <c r="AA37">
        <v>-1.5186453351606799E-3</v>
      </c>
      <c r="AB37">
        <v>-1.31173839111766E-3</v>
      </c>
      <c r="AC37">
        <v>-1.8415779153916601E-3</v>
      </c>
      <c r="AD37">
        <v>-2.3862453413434999E-3</v>
      </c>
      <c r="AE37">
        <v>-2.6881827468447799E-3</v>
      </c>
      <c r="AF37">
        <v>-2.5675779844856702E-3</v>
      </c>
      <c r="AG37">
        <v>-1.0434435828005899E-3</v>
      </c>
      <c r="AH37" s="7">
        <v>-9.0109295444527703E-5</v>
      </c>
      <c r="AI37">
        <v>-2.33809747122683E-3</v>
      </c>
      <c r="AJ37">
        <v>1.53298129732243E-3</v>
      </c>
      <c r="AK37">
        <v>2.2216328464824799E-3</v>
      </c>
      <c r="AL37">
        <v>2.09023437627113E-3</v>
      </c>
      <c r="AM37">
        <v>1.2956188051685201E-3</v>
      </c>
      <c r="AN37">
        <v>-4.54080039660257E-4</v>
      </c>
      <c r="AO37">
        <v>-2.9573324317517098E-4</v>
      </c>
      <c r="AP37">
        <v>-8.49122164883208E-4</v>
      </c>
      <c r="AQ37">
        <v>-8.7708175295447203E-4</v>
      </c>
      <c r="AR37">
        <v>-1.27090077063457E-3</v>
      </c>
      <c r="AS37">
        <v>-3.5242472111738E-4</v>
      </c>
      <c r="AT37">
        <v>-5.4160154139464897E-3</v>
      </c>
      <c r="AU37">
        <v>-3.4105005677382498E-4</v>
      </c>
      <c r="AV37">
        <v>-1.21318373998465E-3</v>
      </c>
      <c r="AW37">
        <v>-7.9174658860137897E-4</v>
      </c>
      <c r="AX37">
        <v>-2.3162317820698201E-3</v>
      </c>
    </row>
    <row r="38" spans="1:50" ht="15" x14ac:dyDescent="0.25">
      <c r="A38" s="3">
        <v>37</v>
      </c>
      <c r="B38" s="3" t="s">
        <v>99</v>
      </c>
      <c r="C38">
        <v>10098.330320851701</v>
      </c>
      <c r="D38">
        <v>10111.3841414321</v>
      </c>
      <c r="E38">
        <v>10104.965310076999</v>
      </c>
      <c r="F38">
        <v>10109.1454690271</v>
      </c>
      <c r="G38">
        <v>10106.0925612223</v>
      </c>
      <c r="H38">
        <v>10117.3674300074</v>
      </c>
      <c r="I38">
        <v>10085.3610921364</v>
      </c>
      <c r="J38">
        <v>10065.4330328673</v>
      </c>
      <c r="K38">
        <v>9997.3907876784597</v>
      </c>
      <c r="L38">
        <v>10043.792304774401</v>
      </c>
      <c r="M38">
        <v>10057.5040519257</v>
      </c>
      <c r="N38">
        <v>10043.6838904707</v>
      </c>
      <c r="O38">
        <v>10031.9729649284</v>
      </c>
      <c r="P38">
        <v>10010.2818542733</v>
      </c>
      <c r="Q38">
        <v>10013.692132849699</v>
      </c>
      <c r="R38">
        <v>10031.1970601798</v>
      </c>
      <c r="S38">
        <v>10035.087320295799</v>
      </c>
      <c r="T38">
        <v>10004.3824544422</v>
      </c>
      <c r="U38">
        <v>10014.4450928073</v>
      </c>
      <c r="V38">
        <v>9921.38490667326</v>
      </c>
      <c r="W38">
        <v>9999.8244805554496</v>
      </c>
      <c r="X38">
        <v>9974.2768308393006</v>
      </c>
      <c r="Y38">
        <v>9970.9784198283196</v>
      </c>
      <c r="Z38">
        <v>9981.3726251950593</v>
      </c>
      <c r="AA38">
        <v>-4.9972391447892298E-3</v>
      </c>
      <c r="AB38">
        <v>-4.5706314617163799E-3</v>
      </c>
      <c r="AC38">
        <v>-5.0155706103868899E-3</v>
      </c>
      <c r="AD38">
        <v>-5.5865752496401201E-3</v>
      </c>
      <c r="AE38">
        <v>-5.8765472463471096E-3</v>
      </c>
      <c r="AF38">
        <v>-5.7463115738102801E-3</v>
      </c>
      <c r="AG38">
        <v>-4.2752573745050999E-3</v>
      </c>
      <c r="AH38">
        <v>-3.5020399975546901E-3</v>
      </c>
      <c r="AI38">
        <v>-5.6575511950110197E-3</v>
      </c>
      <c r="AJ38">
        <v>-1.7280703252502E-3</v>
      </c>
      <c r="AK38">
        <v>-1.2292811747173201E-3</v>
      </c>
      <c r="AL38">
        <v>-1.4134040853676299E-3</v>
      </c>
      <c r="AM38">
        <v>-2.0029690999882302E-3</v>
      </c>
      <c r="AN38">
        <v>-3.9086096105632601E-3</v>
      </c>
      <c r="AO38">
        <v>-3.84079250426807E-3</v>
      </c>
      <c r="AP38">
        <v>-4.2239769095748399E-3</v>
      </c>
      <c r="AQ38">
        <v>-4.5734977965447903E-3</v>
      </c>
      <c r="AR38">
        <v>-4.7427803862520202E-3</v>
      </c>
      <c r="AS38">
        <v>-3.8451446056809802E-3</v>
      </c>
      <c r="AT38">
        <v>-8.8241220547702597E-3</v>
      </c>
      <c r="AU38">
        <v>-3.7264477678516199E-3</v>
      </c>
      <c r="AV38">
        <v>-4.5419441612594902E-3</v>
      </c>
      <c r="AW38">
        <v>-4.2771608396480598E-3</v>
      </c>
      <c r="AX38">
        <v>-5.6771299032202403E-3</v>
      </c>
    </row>
    <row r="39" spans="1:50" ht="15" x14ac:dyDescent="0.25">
      <c r="A39" s="3">
        <v>38</v>
      </c>
      <c r="B39" s="3" t="s">
        <v>100</v>
      </c>
      <c r="C39">
        <v>10144.2780396093</v>
      </c>
      <c r="D39">
        <v>10154.451245649299</v>
      </c>
      <c r="E39">
        <v>10146.850143179299</v>
      </c>
      <c r="F39">
        <v>10151.4159964019</v>
      </c>
      <c r="G39">
        <v>10148.1742987981</v>
      </c>
      <c r="H39">
        <v>10159.4021594878</v>
      </c>
      <c r="I39">
        <v>10127.9335549347</v>
      </c>
      <c r="J39">
        <v>10110.3166544299</v>
      </c>
      <c r="K39">
        <v>10040.746375335</v>
      </c>
      <c r="L39">
        <v>10086.541394009901</v>
      </c>
      <c r="M39">
        <v>10102.8283482437</v>
      </c>
      <c r="N39">
        <v>10089.679372123701</v>
      </c>
      <c r="O39">
        <v>10075.178727433</v>
      </c>
      <c r="P39">
        <v>10055.413397685699</v>
      </c>
      <c r="Q39">
        <v>10060.0292390714</v>
      </c>
      <c r="R39">
        <v>10075.4217539936</v>
      </c>
      <c r="S39">
        <v>10083.5592439967</v>
      </c>
      <c r="T39">
        <v>10049.744359845001</v>
      </c>
      <c r="U39">
        <v>10060.168255071399</v>
      </c>
      <c r="V39">
        <v>9965.4842134366208</v>
      </c>
      <c r="W39">
        <v>10043.984512221199</v>
      </c>
      <c r="X39">
        <v>10017.528865685699</v>
      </c>
      <c r="Y39">
        <v>10016.288324659999</v>
      </c>
      <c r="Z39">
        <v>10025.2062269458</v>
      </c>
      <c r="AA39">
        <v>-1.5517850614720601E-3</v>
      </c>
      <c r="AB39">
        <v>-1.34415177634546E-3</v>
      </c>
      <c r="AC39">
        <v>-1.8752104989400999E-3</v>
      </c>
      <c r="AD39">
        <v>-2.4187557569861E-3</v>
      </c>
      <c r="AE39">
        <v>-2.7218528526032899E-3</v>
      </c>
      <c r="AF39">
        <v>-2.5986154043275899E-3</v>
      </c>
      <c r="AG39">
        <v>-1.07744943233983E-3</v>
      </c>
      <c r="AH39">
        <v>-1.2498560835343101E-4</v>
      </c>
      <c r="AI39">
        <v>-2.3727492010079498E-3</v>
      </c>
      <c r="AJ39">
        <v>1.49614981241101E-3</v>
      </c>
      <c r="AK39">
        <v>2.1834112454110102E-3</v>
      </c>
      <c r="AL39">
        <v>2.0542662517380999E-3</v>
      </c>
      <c r="AM39">
        <v>1.25932220496845E-3</v>
      </c>
      <c r="AN39">
        <v>-4.9440881450988998E-4</v>
      </c>
      <c r="AO39">
        <v>-3.3711814872218498E-4</v>
      </c>
      <c r="AP39">
        <v>-8.8492799789233298E-4</v>
      </c>
      <c r="AQ39">
        <v>-9.1716822093137595E-4</v>
      </c>
      <c r="AR39">
        <v>-1.30924211233421E-3</v>
      </c>
      <c r="AS39">
        <v>-3.8787915528532002E-4</v>
      </c>
      <c r="AT39">
        <v>-5.4578434808226599E-3</v>
      </c>
      <c r="AU39">
        <v>-3.81852207983928E-4</v>
      </c>
      <c r="AV39">
        <v>-1.2573924890563601E-3</v>
      </c>
      <c r="AW39">
        <v>-8.3611296707503601E-4</v>
      </c>
      <c r="AX39">
        <v>-2.3510157257700601E-3</v>
      </c>
    </row>
    <row r="40" spans="1:50" ht="15" x14ac:dyDescent="0.25">
      <c r="A40" s="3">
        <v>39</v>
      </c>
      <c r="B40" s="3" t="s">
        <v>101</v>
      </c>
      <c r="C40">
        <v>10144.3037490851</v>
      </c>
      <c r="D40">
        <v>10154.4753449254</v>
      </c>
      <c r="E40">
        <v>10146.873581502499</v>
      </c>
      <c r="F40">
        <v>10151.439650357301</v>
      </c>
      <c r="G40">
        <v>10148.197847203901</v>
      </c>
      <c r="H40">
        <v>10159.425681638701</v>
      </c>
      <c r="I40">
        <v>10127.957377630401</v>
      </c>
      <c r="J40">
        <v>10110.3417690282</v>
      </c>
      <c r="K40">
        <v>10040.770635606899</v>
      </c>
      <c r="L40">
        <v>10086.5653153492</v>
      </c>
      <c r="M40">
        <v>10102.8537091451</v>
      </c>
      <c r="N40">
        <v>10089.705108149799</v>
      </c>
      <c r="O40">
        <v>10075.2029040343</v>
      </c>
      <c r="P40">
        <v>10055.438650721901</v>
      </c>
      <c r="Q40">
        <v>10060.0551659627</v>
      </c>
      <c r="R40">
        <v>10075.4465001768</v>
      </c>
      <c r="S40">
        <v>10083.586364111399</v>
      </c>
      <c r="T40">
        <v>10049.769741628599</v>
      </c>
      <c r="U40">
        <v>10060.193838806899</v>
      </c>
      <c r="V40">
        <v>9965.5088892534604</v>
      </c>
      <c r="W40">
        <v>10044.009222180401</v>
      </c>
      <c r="X40">
        <v>10017.553068015</v>
      </c>
      <c r="Y40">
        <v>10016.313677288999</v>
      </c>
      <c r="Z40">
        <v>10025.2307543882</v>
      </c>
      <c r="AA40">
        <v>-1.55159577062311E-3</v>
      </c>
      <c r="AB40">
        <v>-1.34397399603703E-3</v>
      </c>
      <c r="AC40">
        <v>-1.87503726489886E-3</v>
      </c>
      <c r="AD40">
        <v>-2.4185810721741802E-3</v>
      </c>
      <c r="AE40">
        <v>-2.72167886109564E-3</v>
      </c>
      <c r="AF40">
        <v>-2.5984417825892299E-3</v>
      </c>
      <c r="AG40">
        <v>-1.0772731644056999E-3</v>
      </c>
      <c r="AH40">
        <v>-1.2479990540370899E-4</v>
      </c>
      <c r="AI40">
        <v>-2.3725683480530198E-3</v>
      </c>
      <c r="AJ40">
        <v>1.4963274735769799E-3</v>
      </c>
      <c r="AK40">
        <v>2.1835988186091901E-3</v>
      </c>
      <c r="AL40">
        <v>2.0544567064570501E-3</v>
      </c>
      <c r="AM40">
        <v>1.2595018725656301E-3</v>
      </c>
      <c r="AN40">
        <v>-4.9422116219476303E-4</v>
      </c>
      <c r="AO40">
        <v>-3.3692580935883599E-4</v>
      </c>
      <c r="AP40">
        <v>-8.8474429149157602E-4</v>
      </c>
      <c r="AQ40">
        <v>-9.1696791196281405E-4</v>
      </c>
      <c r="AR40">
        <v>-1.3090534460327001E-3</v>
      </c>
      <c r="AS40">
        <v>-3.8768924556955702E-4</v>
      </c>
      <c r="AT40">
        <v>-5.4576583437449602E-3</v>
      </c>
      <c r="AU40">
        <v>-3.81668210067574E-4</v>
      </c>
      <c r="AV40">
        <v>-1.25721164927875E-3</v>
      </c>
      <c r="AW40">
        <v>-8.35923907146056E-4</v>
      </c>
      <c r="AX40">
        <v>-2.35083269935702E-3</v>
      </c>
    </row>
    <row r="41" spans="1:50" ht="15" x14ac:dyDescent="0.25">
      <c r="A41" s="3">
        <v>40</v>
      </c>
      <c r="B41" s="3" t="s">
        <v>102</v>
      </c>
      <c r="C41">
        <v>10142.7239172754</v>
      </c>
      <c r="D41">
        <v>10152.910360751899</v>
      </c>
      <c r="E41">
        <v>10145.265133848599</v>
      </c>
      <c r="F41">
        <v>10149.9110937189</v>
      </c>
      <c r="G41">
        <v>10146.5768479628</v>
      </c>
      <c r="H41">
        <v>10157.974859903399</v>
      </c>
      <c r="I41">
        <v>10126.181773972001</v>
      </c>
      <c r="J41">
        <v>10108.6275214547</v>
      </c>
      <c r="K41">
        <v>10038.824060720601</v>
      </c>
      <c r="L41">
        <v>10084.7218175584</v>
      </c>
      <c r="M41">
        <v>10100.8951047351</v>
      </c>
      <c r="N41">
        <v>10087.958151376701</v>
      </c>
      <c r="O41">
        <v>10073.213083587299</v>
      </c>
      <c r="P41">
        <v>10053.3040920194</v>
      </c>
      <c r="Q41">
        <v>10057.970338694</v>
      </c>
      <c r="R41">
        <v>10073.656708230401</v>
      </c>
      <c r="S41">
        <v>10081.4617714086</v>
      </c>
      <c r="T41">
        <v>10047.8554463644</v>
      </c>
      <c r="U41">
        <v>10058.475484688401</v>
      </c>
      <c r="V41">
        <v>9963.2475632272508</v>
      </c>
      <c r="W41">
        <v>10041.8382988466</v>
      </c>
      <c r="X41">
        <v>10015.0572239144</v>
      </c>
      <c r="Y41">
        <v>10013.707820306299</v>
      </c>
      <c r="Z41">
        <v>10023.323064710999</v>
      </c>
      <c r="AA41">
        <v>-1.56085167424745E-3</v>
      </c>
      <c r="AB41">
        <v>-1.35304316135921E-3</v>
      </c>
      <c r="AC41">
        <v>-1.88447247012182E-3</v>
      </c>
      <c r="AD41">
        <v>-2.4276852222618901E-3</v>
      </c>
      <c r="AE41">
        <v>-2.73112340367002E-3</v>
      </c>
      <c r="AF41">
        <v>-2.6071180477517698E-3</v>
      </c>
      <c r="AG41">
        <v>-1.0868113700182301E-3</v>
      </c>
      <c r="AH41">
        <v>-1.3457118024570201E-4</v>
      </c>
      <c r="AI41">
        <v>-2.3822858155707598E-3</v>
      </c>
      <c r="AJ41">
        <v>1.4859671868776301E-3</v>
      </c>
      <c r="AK41">
        <v>2.1728540150092101E-3</v>
      </c>
      <c r="AL41">
        <v>2.0443770331234701E-3</v>
      </c>
      <c r="AM41">
        <v>1.2493014551865601E-3</v>
      </c>
      <c r="AN41">
        <v>-5.0558187039368698E-4</v>
      </c>
      <c r="AO41">
        <v>-3.48584270877298E-4</v>
      </c>
      <c r="AP41">
        <v>-8.9479164677539803E-4</v>
      </c>
      <c r="AQ41">
        <v>-9.2822994964003602E-4</v>
      </c>
      <c r="AR41">
        <v>-1.3198306336781799E-3</v>
      </c>
      <c r="AS41">
        <v>-3.9762006878499902E-4</v>
      </c>
      <c r="AT41">
        <v>-5.4694630805860204E-3</v>
      </c>
      <c r="AU41">
        <v>-3.93175360760929E-4</v>
      </c>
      <c r="AV41">
        <v>-1.2697221735513699E-3</v>
      </c>
      <c r="AW41">
        <v>-8.4846299560728197E-4</v>
      </c>
      <c r="AX41">
        <v>-2.3605838216755898E-3</v>
      </c>
    </row>
    <row r="42" spans="1:50" ht="15" x14ac:dyDescent="0.25">
      <c r="A42" s="3">
        <v>41</v>
      </c>
      <c r="B42" s="3" t="s">
        <v>103</v>
      </c>
      <c r="C42">
        <v>9962.7891876335798</v>
      </c>
      <c r="D42">
        <v>9959.0082349428703</v>
      </c>
      <c r="E42">
        <v>9969.8581406203302</v>
      </c>
      <c r="F42">
        <v>10006.447302941</v>
      </c>
      <c r="G42">
        <v>9985.6247293051092</v>
      </c>
      <c r="H42">
        <v>10007.127619548</v>
      </c>
      <c r="I42">
        <v>9967.4083064412298</v>
      </c>
      <c r="J42">
        <v>9879.6836557548795</v>
      </c>
      <c r="K42">
        <v>9892.7819638646506</v>
      </c>
      <c r="L42">
        <v>9914.0931186813395</v>
      </c>
      <c r="M42">
        <v>9933.3164217445701</v>
      </c>
      <c r="N42">
        <v>9992.62941221254</v>
      </c>
      <c r="O42">
        <v>9921.0374324684508</v>
      </c>
      <c r="P42">
        <v>9893.3230957019405</v>
      </c>
      <c r="Q42">
        <v>9827.7907946074793</v>
      </c>
      <c r="R42">
        <v>9928.1421899177403</v>
      </c>
      <c r="S42">
        <v>9910.7749957717097</v>
      </c>
      <c r="T42">
        <v>9879.3462367468092</v>
      </c>
      <c r="U42">
        <v>9962.8591946601991</v>
      </c>
      <c r="V42">
        <v>9774.1348917118303</v>
      </c>
      <c r="W42">
        <v>9814.6833104919897</v>
      </c>
      <c r="X42">
        <v>9780.3849648763498</v>
      </c>
      <c r="Y42">
        <v>9712.4152079889991</v>
      </c>
      <c r="Z42">
        <v>9809.6306218765894</v>
      </c>
      <c r="AA42">
        <v>-1.9291276630012899E-2</v>
      </c>
      <c r="AB42">
        <v>-2.04279599347746E-2</v>
      </c>
      <c r="AC42">
        <v>-1.91682264839961E-2</v>
      </c>
      <c r="AD42">
        <v>-1.6579363474907301E-2</v>
      </c>
      <c r="AE42">
        <v>-1.85996154467385E-2</v>
      </c>
      <c r="AF42">
        <v>-1.74700673988702E-2</v>
      </c>
      <c r="AG42">
        <v>-1.67734470916884E-2</v>
      </c>
      <c r="AH42">
        <v>-2.27163462190434E-2</v>
      </c>
      <c r="AI42">
        <v>-1.6944742696949299E-2</v>
      </c>
      <c r="AJ42">
        <v>-1.5430959221997199E-2</v>
      </c>
      <c r="AK42">
        <v>-1.4417753147887499E-2</v>
      </c>
      <c r="AL42">
        <v>-7.4388606217409697E-3</v>
      </c>
      <c r="AM42">
        <v>-1.38687916061358E-2</v>
      </c>
      <c r="AN42">
        <v>-1.6424270893117002E-2</v>
      </c>
      <c r="AO42">
        <v>-2.3163970425935598E-2</v>
      </c>
      <c r="AP42">
        <v>-1.53552008564409E-2</v>
      </c>
      <c r="AQ42">
        <v>-1.7856293465641999E-2</v>
      </c>
      <c r="AR42">
        <v>-1.8089143134974499E-2</v>
      </c>
      <c r="AS42">
        <v>-9.9370761060247406E-3</v>
      </c>
      <c r="AT42">
        <v>-2.4428451724342E-2</v>
      </c>
      <c r="AU42">
        <v>-2.2947825676637199E-2</v>
      </c>
      <c r="AV42">
        <v>-2.4623918926396801E-2</v>
      </c>
      <c r="AW42">
        <v>-3.0740980613102101E-2</v>
      </c>
      <c r="AX42">
        <v>-2.36311244760215E-2</v>
      </c>
    </row>
    <row r="43" spans="1:50" ht="15" x14ac:dyDescent="0.25">
      <c r="A43" s="3">
        <v>42</v>
      </c>
      <c r="B43" s="3" t="s">
        <v>104</v>
      </c>
      <c r="C43">
        <v>10117.726953453601</v>
      </c>
      <c r="D43">
        <v>10128.054120791199</v>
      </c>
      <c r="E43">
        <v>10120.1593547218</v>
      </c>
      <c r="F43">
        <v>10125.148384947101</v>
      </c>
      <c r="G43">
        <v>10121.4685042169</v>
      </c>
      <c r="H43">
        <v>10133.135418234</v>
      </c>
      <c r="I43">
        <v>10099.6806113659</v>
      </c>
      <c r="J43">
        <v>10083.5405222266</v>
      </c>
      <c r="K43">
        <v>10013.3954133517</v>
      </c>
      <c r="L43">
        <v>10059.540678883401</v>
      </c>
      <c r="M43">
        <v>10075.296028795001</v>
      </c>
      <c r="N43">
        <v>10042.2992789907</v>
      </c>
      <c r="O43">
        <v>10046.429480905201</v>
      </c>
      <c r="P43">
        <v>10007.003114052301</v>
      </c>
      <c r="Q43">
        <v>10009.2661178162</v>
      </c>
      <c r="R43">
        <v>10047.8960317897</v>
      </c>
      <c r="S43">
        <v>10033.2947279811</v>
      </c>
      <c r="T43">
        <v>10001.674644176101</v>
      </c>
      <c r="U43">
        <v>10010.791940303199</v>
      </c>
      <c r="V43">
        <v>9916.1769855991606</v>
      </c>
      <c r="W43">
        <v>10016.7402296661</v>
      </c>
      <c r="X43">
        <v>9987.1787046519203</v>
      </c>
      <c r="Y43">
        <v>9987.4967558075004</v>
      </c>
      <c r="Z43">
        <v>9997.4351331305297</v>
      </c>
      <c r="AA43">
        <v>-4.0264512916094904E-3</v>
      </c>
      <c r="AB43">
        <v>-3.8027806705059702E-3</v>
      </c>
      <c r="AC43">
        <v>-4.3597466679284299E-3</v>
      </c>
      <c r="AD43">
        <v>-4.8680764562005997E-3</v>
      </c>
      <c r="AE43">
        <v>-5.2057782357971E-3</v>
      </c>
      <c r="AF43">
        <v>-5.0544019653478997E-3</v>
      </c>
      <c r="AG43">
        <v>-3.70254931811616E-3</v>
      </c>
      <c r="AH43">
        <v>-2.61689183436139E-3</v>
      </c>
      <c r="AI43">
        <v>-4.91054440424573E-3</v>
      </c>
      <c r="AJ43">
        <v>-1.00832290397472E-3</v>
      </c>
      <c r="AK43">
        <v>-3.5740748117258102E-4</v>
      </c>
      <c r="AL43">
        <v>-2.48812894374319E-3</v>
      </c>
      <c r="AM43">
        <v>-1.4052378863414099E-3</v>
      </c>
      <c r="AN43">
        <v>-5.1141512757865697E-3</v>
      </c>
      <c r="AO43">
        <v>-5.19741399632176E-3</v>
      </c>
      <c r="AP43">
        <v>-3.4497380460046202E-3</v>
      </c>
      <c r="AQ43">
        <v>-5.7101373687706699E-3</v>
      </c>
      <c r="AR43">
        <v>-5.9221576406524902E-3</v>
      </c>
      <c r="AS43">
        <v>-5.1457957439618798E-3</v>
      </c>
      <c r="AT43">
        <v>-1.0196123490904201E-2</v>
      </c>
      <c r="AU43">
        <v>-2.8867679350017199E-3</v>
      </c>
      <c r="AV43">
        <v>-4.0448705326257299E-3</v>
      </c>
      <c r="AW43">
        <v>-3.4567460247096802E-3</v>
      </c>
      <c r="AX43">
        <v>-4.9411860020329296E-3</v>
      </c>
    </row>
    <row r="44" spans="1:50" ht="15" x14ac:dyDescent="0.25">
      <c r="A44" s="3">
        <v>43</v>
      </c>
      <c r="B44" s="3" t="s">
        <v>105</v>
      </c>
      <c r="C44">
        <v>10142.5483989732</v>
      </c>
      <c r="D44">
        <v>10152.7408261521</v>
      </c>
      <c r="E44">
        <v>10145.0842746819</v>
      </c>
      <c r="F44">
        <v>10149.7327938667</v>
      </c>
      <c r="G44">
        <v>10146.3901922807</v>
      </c>
      <c r="H44">
        <v>10157.809713925701</v>
      </c>
      <c r="I44">
        <v>10125.972427496499</v>
      </c>
      <c r="J44">
        <v>10108.446329808799</v>
      </c>
      <c r="K44">
        <v>10038.586756713001</v>
      </c>
      <c r="L44">
        <v>10084.5060548659</v>
      </c>
      <c r="M44">
        <v>10100.6620541866</v>
      </c>
      <c r="N44">
        <v>10087.7352628927</v>
      </c>
      <c r="O44">
        <v>10072.971303947699</v>
      </c>
      <c r="P44">
        <v>10053.043798746699</v>
      </c>
      <c r="Q44">
        <v>10057.736544305501</v>
      </c>
      <c r="R44">
        <v>10073.4416562919</v>
      </c>
      <c r="S44">
        <v>10081.205868282599</v>
      </c>
      <c r="T44">
        <v>10047.6289816016</v>
      </c>
      <c r="U44">
        <v>10058.256762111499</v>
      </c>
      <c r="V44">
        <v>9962.9772192822002</v>
      </c>
      <c r="W44">
        <v>10041.591370861899</v>
      </c>
      <c r="X44">
        <v>10014.765947166199</v>
      </c>
      <c r="Y44">
        <v>10013.419113267601</v>
      </c>
      <c r="Z44">
        <v>10023.110029473601</v>
      </c>
      <c r="AA44">
        <v>-1.56187569752812E-3</v>
      </c>
      <c r="AB44">
        <v>-1.3540250249528399E-3</v>
      </c>
      <c r="AC44">
        <v>-1.88552748138984E-3</v>
      </c>
      <c r="AD44">
        <v>-2.4287336686605698E-3</v>
      </c>
      <c r="AE44">
        <v>-2.7321974851854999E-3</v>
      </c>
      <c r="AF44">
        <v>-2.6080956123017201E-3</v>
      </c>
      <c r="AG44">
        <v>-1.08790121791789E-3</v>
      </c>
      <c r="AH44">
        <v>-1.3561777215737001E-4</v>
      </c>
      <c r="AI44">
        <v>-2.3834163042123001E-3</v>
      </c>
      <c r="AJ44">
        <v>1.48477546852958E-3</v>
      </c>
      <c r="AK44">
        <v>2.17160327875268E-3</v>
      </c>
      <c r="AL44">
        <v>2.0431182634011499E-3</v>
      </c>
      <c r="AM44">
        <v>1.2481094539846299E-3</v>
      </c>
      <c r="AN44">
        <v>-5.0692918591255503E-4</v>
      </c>
      <c r="AO44">
        <v>-3.49898452931144E-4</v>
      </c>
      <c r="AP44">
        <v>-8.9597064285727496E-4</v>
      </c>
      <c r="AQ44">
        <v>-9.2955042868440797E-4</v>
      </c>
      <c r="AR44">
        <v>-1.3210837624428699E-3</v>
      </c>
      <c r="AS44">
        <v>-3.9885664013129699E-4</v>
      </c>
      <c r="AT44">
        <v>-5.4708372386178296E-3</v>
      </c>
      <c r="AU44">
        <v>-3.9447031577507699E-4</v>
      </c>
      <c r="AV44">
        <v>-1.2711533976855799E-3</v>
      </c>
      <c r="AW44">
        <v>-8.4985309370493197E-4</v>
      </c>
      <c r="AX44">
        <v>-2.3616400782581399E-3</v>
      </c>
    </row>
    <row r="45" spans="1:50" ht="15" x14ac:dyDescent="0.25">
      <c r="A45" s="3">
        <v>44</v>
      </c>
      <c r="B45" s="3" t="s">
        <v>106</v>
      </c>
      <c r="C45">
        <v>10136.2558248519</v>
      </c>
      <c r="D45">
        <v>10146.6702328306</v>
      </c>
      <c r="E45">
        <v>10138.593391952099</v>
      </c>
      <c r="F45">
        <v>10143.333894462899</v>
      </c>
      <c r="G45">
        <v>10139.6828727968</v>
      </c>
      <c r="H45">
        <v>10151.9028326723</v>
      </c>
      <c r="I45">
        <v>10118.432326035299</v>
      </c>
      <c r="J45">
        <v>10101.942833307499</v>
      </c>
      <c r="K45">
        <v>10029.991386810399</v>
      </c>
      <c r="L45">
        <v>10076.712531063</v>
      </c>
      <c r="M45">
        <v>10092.227312336499</v>
      </c>
      <c r="N45">
        <v>10079.889801749199</v>
      </c>
      <c r="O45">
        <v>10064.222980939599</v>
      </c>
      <c r="P45">
        <v>10043.8082089295</v>
      </c>
      <c r="Q45">
        <v>10049.515630850899</v>
      </c>
      <c r="R45">
        <v>10065.6807404299</v>
      </c>
      <c r="S45">
        <v>10072.153721803599</v>
      </c>
      <c r="T45">
        <v>10039.6554184488</v>
      </c>
      <c r="U45">
        <v>10050.5880229018</v>
      </c>
      <c r="V45">
        <v>9953.3743318189208</v>
      </c>
      <c r="W45">
        <v>10032.633147595299</v>
      </c>
      <c r="X45">
        <v>10004.1806754218</v>
      </c>
      <c r="Y45">
        <v>10002.9123520908</v>
      </c>
      <c r="Z45">
        <v>10015.4257534668</v>
      </c>
      <c r="AA45">
        <v>-1.59818841063464E-3</v>
      </c>
      <c r="AB45">
        <v>-1.3887740293639999E-3</v>
      </c>
      <c r="AC45">
        <v>-1.9229912151963E-3</v>
      </c>
      <c r="AD45">
        <v>-2.4659783847945601E-3</v>
      </c>
      <c r="AE45">
        <v>-2.7703749645238401E-3</v>
      </c>
      <c r="AF45">
        <v>-2.64268530396944E-3</v>
      </c>
      <c r="AG45">
        <v>-1.1265637350910899E-3</v>
      </c>
      <c r="AH45">
        <v>-1.7276173707818799E-4</v>
      </c>
      <c r="AI45">
        <v>-2.42366838576627E-3</v>
      </c>
      <c r="AJ45">
        <v>1.44221320481722E-3</v>
      </c>
      <c r="AK45">
        <v>2.12686040673338E-3</v>
      </c>
      <c r="AL45">
        <v>1.9995598599361398E-3</v>
      </c>
      <c r="AM45">
        <v>1.20565424765654E-3</v>
      </c>
      <c r="AN45">
        <v>-5.5374815107381704E-4</v>
      </c>
      <c r="AO45">
        <v>-3.9530264151504301E-4</v>
      </c>
      <c r="AP45">
        <v>-9.3801128387267199E-4</v>
      </c>
      <c r="AQ45">
        <v>-9.7524144225312405E-4</v>
      </c>
      <c r="AR45">
        <v>-1.3643819324532199E-3</v>
      </c>
      <c r="AS45">
        <v>-4.4143030650026498E-4</v>
      </c>
      <c r="AT45">
        <v>-5.5185768882869404E-3</v>
      </c>
      <c r="AU45">
        <v>-4.40896118793456E-4</v>
      </c>
      <c r="AV45">
        <v>-1.32246637141812E-3</v>
      </c>
      <c r="AW45">
        <v>-8.9975506216431202E-4</v>
      </c>
      <c r="AX45">
        <v>-2.3990750704625599E-3</v>
      </c>
    </row>
    <row r="46" spans="1:50" ht="15" x14ac:dyDescent="0.25">
      <c r="A46" s="3">
        <v>45</v>
      </c>
      <c r="B46" s="3" t="s">
        <v>107</v>
      </c>
      <c r="C46">
        <v>10136.060477371</v>
      </c>
      <c r="D46">
        <v>10146.5059975886</v>
      </c>
      <c r="E46">
        <v>10138.4210101961</v>
      </c>
      <c r="F46">
        <v>10143.1390670399</v>
      </c>
      <c r="G46">
        <v>10139.495234977399</v>
      </c>
      <c r="H46">
        <v>10151.7264853755</v>
      </c>
      <c r="I46">
        <v>10118.130556546599</v>
      </c>
      <c r="J46">
        <v>10101.698010493599</v>
      </c>
      <c r="K46">
        <v>10029.7094590862</v>
      </c>
      <c r="L46">
        <v>10076.4296131929</v>
      </c>
      <c r="M46">
        <v>10091.816113807099</v>
      </c>
      <c r="N46">
        <v>10079.5764003472</v>
      </c>
      <c r="O46">
        <v>10063.8488250683</v>
      </c>
      <c r="P46">
        <v>10043.457456108301</v>
      </c>
      <c r="Q46">
        <v>10049.196599443399</v>
      </c>
      <c r="R46">
        <v>10065.3105339144</v>
      </c>
      <c r="S46">
        <v>10071.7701351659</v>
      </c>
      <c r="T46">
        <v>10039.3442367592</v>
      </c>
      <c r="U46">
        <v>10050.3055198898</v>
      </c>
      <c r="V46">
        <v>9952.9065993588993</v>
      </c>
      <c r="W46">
        <v>10032.146803827</v>
      </c>
      <c r="X46">
        <v>10003.757509224301</v>
      </c>
      <c r="Y46">
        <v>10002.4434568083</v>
      </c>
      <c r="Z46">
        <v>10015.082581516301</v>
      </c>
      <c r="AA46">
        <v>-1.59958598421836E-3</v>
      </c>
      <c r="AB46">
        <v>-1.3899624117735901E-3</v>
      </c>
      <c r="AC46">
        <v>-1.9242354803934701E-3</v>
      </c>
      <c r="AD46">
        <v>-2.46737162841176E-3</v>
      </c>
      <c r="AE46">
        <v>-2.77172107491996E-3</v>
      </c>
      <c r="AF46">
        <v>-2.6439546536441202E-3</v>
      </c>
      <c r="AG46">
        <v>-1.12863454965629E-3</v>
      </c>
      <c r="AH46">
        <v>-1.74484073426503E-4</v>
      </c>
      <c r="AI46">
        <v>-2.42563418144636E-3</v>
      </c>
      <c r="AJ46">
        <v>1.44024938871845E-3</v>
      </c>
      <c r="AK46">
        <v>2.12416122399617E-3</v>
      </c>
      <c r="AL46">
        <v>1.9974125138367501E-3</v>
      </c>
      <c r="AM46">
        <v>1.2031526814487599E-3</v>
      </c>
      <c r="AN46">
        <v>-5.5612099618120503E-4</v>
      </c>
      <c r="AO46">
        <v>-3.9748910547804801E-4</v>
      </c>
      <c r="AP46">
        <v>-9.4049035651723998E-4</v>
      </c>
      <c r="AQ46">
        <v>-9.7779395980761795E-4</v>
      </c>
      <c r="AR46">
        <v>-1.36652348763695E-3</v>
      </c>
      <c r="AS46">
        <v>-4.43396079750566E-4</v>
      </c>
      <c r="AT46">
        <v>-5.5216043383109203E-3</v>
      </c>
      <c r="AU46">
        <v>-4.4399818346533198E-4</v>
      </c>
      <c r="AV46">
        <v>-1.3252493680870399E-3</v>
      </c>
      <c r="AW46">
        <v>-9.0277660096816997E-4</v>
      </c>
      <c r="AX46">
        <v>-2.4014097914106E-3</v>
      </c>
    </row>
    <row r="47" spans="1:50" ht="15" x14ac:dyDescent="0.25">
      <c r="A47" s="3">
        <v>46</v>
      </c>
      <c r="B47" s="3" t="s">
        <v>108</v>
      </c>
      <c r="C47">
        <v>10079.5547815419</v>
      </c>
      <c r="D47">
        <v>10099.018066705101</v>
      </c>
      <c r="E47">
        <v>10088.5724652024</v>
      </c>
      <c r="F47">
        <v>10086.7842579881</v>
      </c>
      <c r="G47">
        <v>10085.2248204435</v>
      </c>
      <c r="H47">
        <v>10100.7288567705</v>
      </c>
      <c r="I47">
        <v>10030.7259413191</v>
      </c>
      <c r="J47">
        <v>10030.8371825903</v>
      </c>
      <c r="K47">
        <v>9948.0694175755398</v>
      </c>
      <c r="L47">
        <v>9994.5031772557504</v>
      </c>
      <c r="M47">
        <v>9972.5523981341103</v>
      </c>
      <c r="N47">
        <v>9988.7882389436709</v>
      </c>
      <c r="O47">
        <v>9955.3777995411201</v>
      </c>
      <c r="P47">
        <v>9941.8000781497703</v>
      </c>
      <c r="Q47">
        <v>9956.76989479035</v>
      </c>
      <c r="R47">
        <v>9957.9898452312991</v>
      </c>
      <c r="S47">
        <v>9960.5523208967807</v>
      </c>
      <c r="T47">
        <v>9949.2001902036409</v>
      </c>
      <c r="U47">
        <v>9968.4988914589594</v>
      </c>
      <c r="V47">
        <v>9817.1385111819909</v>
      </c>
      <c r="W47">
        <v>9890.9498750207204</v>
      </c>
      <c r="X47">
        <v>9880.9985741560995</v>
      </c>
      <c r="Y47">
        <v>9866.3398467951902</v>
      </c>
      <c r="Z47">
        <v>9915.6305837133805</v>
      </c>
      <c r="AA47">
        <v>-7.2049102434359703E-3</v>
      </c>
      <c r="AB47">
        <v>-6.0979978756600904E-3</v>
      </c>
      <c r="AC47">
        <v>-6.8696588160931998E-3</v>
      </c>
      <c r="AD47">
        <v>-8.0538793396979797E-3</v>
      </c>
      <c r="AE47">
        <v>-8.1540844769404496E-3</v>
      </c>
      <c r="AF47">
        <v>-7.6964749843996001E-3</v>
      </c>
      <c r="AG47">
        <v>-9.8011639744228999E-3</v>
      </c>
      <c r="AH47">
        <v>-7.2226473009491202E-3</v>
      </c>
      <c r="AI47">
        <v>-1.0599634455713901E-2</v>
      </c>
      <c r="AJ47">
        <v>-6.7244310509617898E-3</v>
      </c>
      <c r="AK47">
        <v>-9.7216326040575601E-3</v>
      </c>
      <c r="AL47">
        <v>-7.0436355121031701E-3</v>
      </c>
      <c r="AM47">
        <v>-9.6061769873470801E-3</v>
      </c>
      <c r="AN47">
        <v>-1.07103388351303E-2</v>
      </c>
      <c r="AO47">
        <v>-9.6286596747548192E-3</v>
      </c>
      <c r="AP47">
        <v>-1.16342491135284E-2</v>
      </c>
      <c r="AQ47">
        <v>-1.20506765994356E-2</v>
      </c>
      <c r="AR47">
        <v>-1.03795285640811E-2</v>
      </c>
      <c r="AS47">
        <v>-8.61729073975105E-3</v>
      </c>
      <c r="AT47">
        <v>-1.9182569051503399E-2</v>
      </c>
      <c r="AU47">
        <v>-1.4535981183031101E-2</v>
      </c>
      <c r="AV47">
        <v>-1.3622770989353E-2</v>
      </c>
      <c r="AW47">
        <v>-1.45299074524088E-2</v>
      </c>
      <c r="AX47">
        <v>-1.23644335947092E-2</v>
      </c>
    </row>
    <row r="48" spans="1:50" ht="15" x14ac:dyDescent="0.25">
      <c r="A48" s="3">
        <v>47</v>
      </c>
      <c r="B48" s="3" t="s">
        <v>109</v>
      </c>
      <c r="C48">
        <v>10132.997972101201</v>
      </c>
      <c r="D48">
        <v>10143.4854100675</v>
      </c>
      <c r="E48">
        <v>10135.1824959196</v>
      </c>
      <c r="F48">
        <v>10140.014385152999</v>
      </c>
      <c r="G48">
        <v>10136.1746876907</v>
      </c>
      <c r="H48">
        <v>10148.832510174299</v>
      </c>
      <c r="I48">
        <v>10114.6456823844</v>
      </c>
      <c r="J48">
        <v>10098.6500325875</v>
      </c>
      <c r="K48">
        <v>10025.5674122442</v>
      </c>
      <c r="L48">
        <v>10072.7484678049</v>
      </c>
      <c r="M48">
        <v>10088.118730222201</v>
      </c>
      <c r="N48">
        <v>10075.948788591901</v>
      </c>
      <c r="O48">
        <v>10059.8711350012</v>
      </c>
      <c r="P48">
        <v>10039.1374455445</v>
      </c>
      <c r="Q48">
        <v>10045.369812569599</v>
      </c>
      <c r="R48">
        <v>10061.886295687</v>
      </c>
      <c r="S48">
        <v>10067.6445763301</v>
      </c>
      <c r="T48">
        <v>10035.6373645155</v>
      </c>
      <c r="U48">
        <v>10046.6945475173</v>
      </c>
      <c r="V48">
        <v>9948.6960272874203</v>
      </c>
      <c r="W48">
        <v>10028.355414666599</v>
      </c>
      <c r="X48">
        <v>9998.8639224778199</v>
      </c>
      <c r="Y48">
        <v>9997.7195605959696</v>
      </c>
      <c r="Z48">
        <v>10011.628338902799</v>
      </c>
      <c r="AA48">
        <v>-1.6165399343544E-3</v>
      </c>
      <c r="AB48">
        <v>-1.4065925289196901E-3</v>
      </c>
      <c r="AC48">
        <v>-1.9422670477134401E-3</v>
      </c>
      <c r="AD48">
        <v>-2.4848707999830799E-3</v>
      </c>
      <c r="AE48">
        <v>-2.7898834834967799E-3</v>
      </c>
      <c r="AF48">
        <v>-2.6602720678120702E-3</v>
      </c>
      <c r="AG48">
        <v>-1.14509815879762E-3</v>
      </c>
      <c r="AH48">
        <v>-1.91027373968211E-4</v>
      </c>
      <c r="AI48">
        <v>-2.4432977448355202E-3</v>
      </c>
      <c r="AJ48">
        <v>1.42126163432574E-3</v>
      </c>
      <c r="AK48">
        <v>2.1059318292699202E-3</v>
      </c>
      <c r="AL48">
        <v>1.9783558933121801E-3</v>
      </c>
      <c r="AM48">
        <v>1.1856912820983299E-3</v>
      </c>
      <c r="AN48">
        <v>-5.7643275812333298E-4</v>
      </c>
      <c r="AO48">
        <v>-4.1749640053685802E-4</v>
      </c>
      <c r="AP48">
        <v>-9.5777251128646398E-4</v>
      </c>
      <c r="AQ48">
        <v>-9.969687875717231E-4</v>
      </c>
      <c r="AR48">
        <v>-1.3854476280214501E-3</v>
      </c>
      <c r="AS48">
        <v>-4.6238463490013001E-4</v>
      </c>
      <c r="AT48">
        <v>-5.5406569611794899E-3</v>
      </c>
      <c r="AU48">
        <v>-4.6209240141223699E-4</v>
      </c>
      <c r="AV48">
        <v>-1.3470185153853899E-3</v>
      </c>
      <c r="AW48">
        <v>-9.2308633585274898E-4</v>
      </c>
      <c r="AX48">
        <v>-2.4164511974312502E-3</v>
      </c>
    </row>
    <row r="49" spans="1:50" ht="15" x14ac:dyDescent="0.25">
      <c r="A49" s="3">
        <v>48</v>
      </c>
      <c r="B49" s="3" t="s">
        <v>110</v>
      </c>
      <c r="C49">
        <v>9998.6065964812406</v>
      </c>
      <c r="D49">
        <v>10025.189713936599</v>
      </c>
      <c r="E49">
        <v>9992.7528865453205</v>
      </c>
      <c r="F49">
        <v>10003.677211071499</v>
      </c>
      <c r="G49">
        <v>9954.9663857140695</v>
      </c>
      <c r="H49">
        <v>10031.6163567975</v>
      </c>
      <c r="I49">
        <v>9956.1406478666104</v>
      </c>
      <c r="J49">
        <v>9937.7002722728594</v>
      </c>
      <c r="K49">
        <v>9832.7945516862201</v>
      </c>
      <c r="L49">
        <v>9926.9909917588393</v>
      </c>
      <c r="M49">
        <v>9921.5839998411502</v>
      </c>
      <c r="N49">
        <v>9913.5820429843207</v>
      </c>
      <c r="O49">
        <v>9910.0135506685292</v>
      </c>
      <c r="P49">
        <v>9888.3800708311101</v>
      </c>
      <c r="Q49">
        <v>9856.1465063471205</v>
      </c>
      <c r="R49">
        <v>9877.5235240065704</v>
      </c>
      <c r="S49">
        <v>9899.02184859507</v>
      </c>
      <c r="T49">
        <v>9881.25026838962</v>
      </c>
      <c r="U49">
        <v>9865.7569897343601</v>
      </c>
      <c r="V49">
        <v>9767.1665106783203</v>
      </c>
      <c r="W49">
        <v>9870.6161713356196</v>
      </c>
      <c r="X49">
        <v>9787.6795821145897</v>
      </c>
      <c r="Y49">
        <v>9807.7752801769893</v>
      </c>
      <c r="Z49">
        <v>9898.4633730534806</v>
      </c>
      <c r="AA49">
        <v>-1.49011301368849E-2</v>
      </c>
      <c r="AB49">
        <v>-1.30972892382792E-2</v>
      </c>
      <c r="AC49">
        <v>-1.6012913297764299E-2</v>
      </c>
      <c r="AD49">
        <v>-1.5951262592265699E-2</v>
      </c>
      <c r="AE49">
        <v>-2.0656142589231201E-2</v>
      </c>
      <c r="AF49">
        <v>-1.4238824369382201E-2</v>
      </c>
      <c r="AG49">
        <v>-1.6823140583339901E-2</v>
      </c>
      <c r="AH49">
        <v>-1.6134007783711199E-2</v>
      </c>
      <c r="AI49">
        <v>-2.1646782090614099E-2</v>
      </c>
      <c r="AJ49">
        <v>-1.30644159375863E-2</v>
      </c>
      <c r="AK49">
        <v>-1.44028706013558E-2</v>
      </c>
      <c r="AL49">
        <v>-1.41398235205912E-2</v>
      </c>
      <c r="AM49">
        <v>-1.3723398959245001E-2</v>
      </c>
      <c r="AN49">
        <v>-1.56051275616004E-2</v>
      </c>
      <c r="AO49">
        <v>-1.9233817298703802E-2</v>
      </c>
      <c r="AP49">
        <v>-1.9265264696956101E-2</v>
      </c>
      <c r="AQ49">
        <v>-1.7744771973007199E-2</v>
      </c>
      <c r="AR49">
        <v>-1.6778570983106499E-2</v>
      </c>
      <c r="AS49">
        <v>-1.8459672160901199E-2</v>
      </c>
      <c r="AT49">
        <v>-2.37725734042421E-2</v>
      </c>
      <c r="AU49">
        <v>-1.6198188675439599E-2</v>
      </c>
      <c r="AV49">
        <v>-2.2421362047428599E-2</v>
      </c>
      <c r="AW49">
        <v>-1.98996237193069E-2</v>
      </c>
      <c r="AX49">
        <v>-1.3749407641504899E-2</v>
      </c>
    </row>
    <row r="50" spans="1:50" ht="15" x14ac:dyDescent="0.25">
      <c r="A50" s="3">
        <v>49</v>
      </c>
      <c r="B50" s="3" t="s">
        <v>111</v>
      </c>
      <c r="C50">
        <v>10132.153422174901</v>
      </c>
      <c r="D50">
        <v>10142.6331561726</v>
      </c>
      <c r="E50">
        <v>10134.3017058192</v>
      </c>
      <c r="F50">
        <v>10139.1526051658</v>
      </c>
      <c r="G50">
        <v>10135.3392590723</v>
      </c>
      <c r="H50">
        <v>10148.017414181801</v>
      </c>
      <c r="I50">
        <v>10113.6684243652</v>
      </c>
      <c r="J50">
        <v>10097.847498266699</v>
      </c>
      <c r="K50">
        <v>10024.4405947306</v>
      </c>
      <c r="L50">
        <v>10071.684288176601</v>
      </c>
      <c r="M50">
        <v>10086.484892808399</v>
      </c>
      <c r="N50">
        <v>10074.926305688799</v>
      </c>
      <c r="O50">
        <v>10058.1181852765</v>
      </c>
      <c r="P50">
        <v>10036.9364903491</v>
      </c>
      <c r="Q50">
        <v>10043.8797401503</v>
      </c>
      <c r="R50">
        <v>10060.958842026899</v>
      </c>
      <c r="S50">
        <v>10066.4395039262</v>
      </c>
      <c r="T50">
        <v>10034.572170965601</v>
      </c>
      <c r="U50">
        <v>10045.7261005972</v>
      </c>
      <c r="V50">
        <v>9947.4589674391791</v>
      </c>
      <c r="W50">
        <v>10025.5107490869</v>
      </c>
      <c r="X50">
        <v>9995.3113776590199</v>
      </c>
      <c r="Y50">
        <v>9995.1879728398708</v>
      </c>
      <c r="Z50">
        <v>10009.5352196353</v>
      </c>
      <c r="AA50">
        <v>-1.62108985520662E-3</v>
      </c>
      <c r="AB50">
        <v>-1.4111322626232899E-3</v>
      </c>
      <c r="AC50">
        <v>-1.9470533793006599E-3</v>
      </c>
      <c r="AD50">
        <v>-2.4895876836699398E-3</v>
      </c>
      <c r="AE50">
        <v>-2.7943916306539399E-3</v>
      </c>
      <c r="AF50">
        <v>-2.6647445996398301E-3</v>
      </c>
      <c r="AG50">
        <v>-1.1494708903872801E-3</v>
      </c>
      <c r="AH50">
        <v>-1.9528211244656301E-4</v>
      </c>
      <c r="AI50">
        <v>-2.4477360671489598E-3</v>
      </c>
      <c r="AJ50">
        <v>1.41594055914532E-3</v>
      </c>
      <c r="AK50">
        <v>2.0459478144194401E-3</v>
      </c>
      <c r="AL50">
        <v>1.9731065959702602E-3</v>
      </c>
      <c r="AM50">
        <v>1.1255765501118099E-3</v>
      </c>
      <c r="AN50">
        <v>-6.7094739798821603E-4</v>
      </c>
      <c r="AO50">
        <v>-4.6711430392112403E-4</v>
      </c>
      <c r="AP50">
        <v>-9.62330002162055E-4</v>
      </c>
      <c r="AQ50">
        <v>-1.0023403767687501E-3</v>
      </c>
      <c r="AR50">
        <v>-1.39071853017357E-3</v>
      </c>
      <c r="AS50">
        <v>-4.6737904689618401E-4</v>
      </c>
      <c r="AT50">
        <v>-5.5460192296440201E-3</v>
      </c>
      <c r="AU50">
        <v>-6.3396162963939601E-4</v>
      </c>
      <c r="AV50">
        <v>-1.5652825045551499E-3</v>
      </c>
      <c r="AW50">
        <v>-1.0405556980669099E-3</v>
      </c>
      <c r="AX50">
        <v>-2.52115732502362E-3</v>
      </c>
    </row>
    <row r="51" spans="1:50" ht="15" x14ac:dyDescent="0.25">
      <c r="A51" s="3">
        <v>50</v>
      </c>
      <c r="B51" s="3" t="s">
        <v>112</v>
      </c>
      <c r="C51">
        <v>10132.153422174901</v>
      </c>
      <c r="D51">
        <v>10142.6331561726</v>
      </c>
      <c r="E51">
        <v>10134.3017058192</v>
      </c>
      <c r="F51">
        <v>10139.1526051658</v>
      </c>
      <c r="G51">
        <v>10135.3392590723</v>
      </c>
      <c r="H51">
        <v>10148.017414181801</v>
      </c>
      <c r="I51">
        <v>10113.6684243652</v>
      </c>
      <c r="J51">
        <v>10097.847498266699</v>
      </c>
      <c r="K51">
        <v>10024.4405947306</v>
      </c>
      <c r="L51">
        <v>10071.684288176601</v>
      </c>
      <c r="M51">
        <v>10087.0326486539</v>
      </c>
      <c r="N51">
        <v>10074.926305688799</v>
      </c>
      <c r="O51">
        <v>10058.6674860323</v>
      </c>
      <c r="P51">
        <v>10037.817241160399</v>
      </c>
      <c r="Q51">
        <v>10044.319801301101</v>
      </c>
      <c r="R51">
        <v>10060.958842026899</v>
      </c>
      <c r="S51">
        <v>10066.4395039262</v>
      </c>
      <c r="T51">
        <v>10034.572170965601</v>
      </c>
      <c r="U51">
        <v>10045.7261005972</v>
      </c>
      <c r="V51">
        <v>9947.4589674391791</v>
      </c>
      <c r="W51">
        <v>10027.1641037387</v>
      </c>
      <c r="X51">
        <v>9997.4120026372802</v>
      </c>
      <c r="Y51">
        <v>9996.2935226635</v>
      </c>
      <c r="Z51">
        <v>10010.528782563801</v>
      </c>
      <c r="AA51">
        <v>-1.62108985520662E-3</v>
      </c>
      <c r="AB51">
        <v>-1.4111322626232899E-3</v>
      </c>
      <c r="AC51">
        <v>-1.94705337930064E-3</v>
      </c>
      <c r="AD51">
        <v>-2.4895876836699398E-3</v>
      </c>
      <c r="AE51">
        <v>-2.7943916306539399E-3</v>
      </c>
      <c r="AF51">
        <v>-2.6647445996398301E-3</v>
      </c>
      <c r="AG51">
        <v>-1.14947089038731E-3</v>
      </c>
      <c r="AH51">
        <v>-1.9528211244656399E-4</v>
      </c>
      <c r="AI51">
        <v>-2.4477360671489598E-3</v>
      </c>
      <c r="AJ51">
        <v>1.4159405591453399E-3</v>
      </c>
      <c r="AK51">
        <v>2.10070140774912E-3</v>
      </c>
      <c r="AL51">
        <v>1.9731065959702602E-3</v>
      </c>
      <c r="AM51">
        <v>1.18063940296721E-3</v>
      </c>
      <c r="AN51">
        <v>-5.8247752218541597E-4</v>
      </c>
      <c r="AO51">
        <v>-4.2293856262314998E-4</v>
      </c>
      <c r="AP51">
        <v>-9.6233000216202898E-4</v>
      </c>
      <c r="AQ51">
        <v>-1.0023403767687501E-3</v>
      </c>
      <c r="AR51">
        <v>-1.39071853017356E-3</v>
      </c>
      <c r="AS51">
        <v>-4.6737904689618401E-4</v>
      </c>
      <c r="AT51">
        <v>-5.5460192296440201E-3</v>
      </c>
      <c r="AU51">
        <v>-4.6771512543316901E-4</v>
      </c>
      <c r="AV51">
        <v>-1.3534387931647899E-3</v>
      </c>
      <c r="AW51">
        <v>-9.2904515641960598E-4</v>
      </c>
      <c r="AX51">
        <v>-2.4210841981676802E-3</v>
      </c>
    </row>
    <row r="52" spans="1:50" ht="15" x14ac:dyDescent="0.25">
      <c r="A52" s="3">
        <v>51</v>
      </c>
      <c r="B52" s="3" t="s">
        <v>113</v>
      </c>
      <c r="C52">
        <v>10132.153422174901</v>
      </c>
      <c r="D52">
        <v>10142.6331561726</v>
      </c>
      <c r="E52">
        <v>10134.3017058192</v>
      </c>
      <c r="F52">
        <v>10139.1526051658</v>
      </c>
      <c r="G52">
        <v>10135.3392590723</v>
      </c>
      <c r="H52">
        <v>10148.017414181801</v>
      </c>
      <c r="I52">
        <v>10113.6684243652</v>
      </c>
      <c r="J52">
        <v>10097.847498266699</v>
      </c>
      <c r="K52">
        <v>10024.4405947306</v>
      </c>
      <c r="L52">
        <v>10071.684288176601</v>
      </c>
      <c r="M52">
        <v>10087.0471157722</v>
      </c>
      <c r="N52">
        <v>10074.926305688799</v>
      </c>
      <c r="O52">
        <v>10058.681993952399</v>
      </c>
      <c r="P52">
        <v>10037.840502880599</v>
      </c>
      <c r="Q52">
        <v>10044.331424080699</v>
      </c>
      <c r="R52">
        <v>10060.958842026899</v>
      </c>
      <c r="S52">
        <v>10066.4395039262</v>
      </c>
      <c r="T52">
        <v>10034.572170965601</v>
      </c>
      <c r="U52">
        <v>10045.7261005972</v>
      </c>
      <c r="V52">
        <v>9947.4589674391791</v>
      </c>
      <c r="W52">
        <v>10027.2077694368</v>
      </c>
      <c r="X52">
        <v>9997.4674798296801</v>
      </c>
      <c r="Y52">
        <v>9996.3227213175996</v>
      </c>
      <c r="Z52">
        <v>10010.5550236622</v>
      </c>
      <c r="AA52">
        <v>-1.62108985520668E-3</v>
      </c>
      <c r="AB52">
        <v>-1.41113226262334E-3</v>
      </c>
      <c r="AC52">
        <v>-1.9470533793006701E-3</v>
      </c>
      <c r="AD52">
        <v>-2.4895876836699901E-3</v>
      </c>
      <c r="AE52">
        <v>-2.7943916306539902E-3</v>
      </c>
      <c r="AF52">
        <v>-2.6647445996397898E-3</v>
      </c>
      <c r="AG52">
        <v>-1.1494708903873501E-3</v>
      </c>
      <c r="AH52">
        <v>-1.9528211244657399E-4</v>
      </c>
      <c r="AI52">
        <v>-2.4477360671490101E-3</v>
      </c>
      <c r="AJ52">
        <v>1.4159405591453701E-3</v>
      </c>
      <c r="AK52">
        <v>2.1008134206662301E-3</v>
      </c>
      <c r="AL52">
        <v>1.9731065959702199E-3</v>
      </c>
      <c r="AM52">
        <v>1.18075204810929E-3</v>
      </c>
      <c r="AN52">
        <v>-5.8229661201340095E-4</v>
      </c>
      <c r="AO52">
        <v>-4.2284817722725601E-4</v>
      </c>
      <c r="AP52">
        <v>-9.6233000216212395E-4</v>
      </c>
      <c r="AQ52">
        <v>-1.0023403767687601E-3</v>
      </c>
      <c r="AR52">
        <v>-1.3907185301737001E-3</v>
      </c>
      <c r="AS52">
        <v>-4.6737904689615799E-4</v>
      </c>
      <c r="AT52">
        <v>-5.5460192296440799E-3</v>
      </c>
      <c r="AU52">
        <v>-4.6737551087227403E-4</v>
      </c>
      <c r="AV52">
        <v>-1.35300628447018E-3</v>
      </c>
      <c r="AW52">
        <v>-9.2881719831703203E-4</v>
      </c>
      <c r="AX52">
        <v>-2.4208795912321899E-3</v>
      </c>
    </row>
    <row r="53" spans="1:50" ht="15" x14ac:dyDescent="0.25">
      <c r="A53" s="3">
        <v>52</v>
      </c>
      <c r="B53" s="3" t="s">
        <v>114</v>
      </c>
      <c r="C53">
        <v>10131.953801313901</v>
      </c>
      <c r="D53">
        <v>10142.431714373501</v>
      </c>
      <c r="E53">
        <v>10134.0935191021</v>
      </c>
      <c r="F53">
        <v>10138.9489117473</v>
      </c>
      <c r="G53">
        <v>10135.1417941563</v>
      </c>
      <c r="H53">
        <v>10147.824755158699</v>
      </c>
      <c r="I53">
        <v>10113.4374361344</v>
      </c>
      <c r="J53">
        <v>10097.657808363099</v>
      </c>
      <c r="K53">
        <v>10024.174256074501</v>
      </c>
      <c r="L53">
        <v>10071.432754851499</v>
      </c>
      <c r="M53">
        <v>10086.7940918922</v>
      </c>
      <c r="N53">
        <v>10074.6846279522</v>
      </c>
      <c r="O53">
        <v>10058.401191807699</v>
      </c>
      <c r="P53">
        <v>10037.534381786299</v>
      </c>
      <c r="Q53">
        <v>10044.0862011643</v>
      </c>
      <c r="R53">
        <v>10060.7396257378</v>
      </c>
      <c r="S53">
        <v>10066.1546686732</v>
      </c>
      <c r="T53">
        <v>10034.320397985401</v>
      </c>
      <c r="U53">
        <v>10045.497194998199</v>
      </c>
      <c r="V53">
        <v>9947.1665715168492</v>
      </c>
      <c r="W53">
        <v>10026.9373130609</v>
      </c>
      <c r="X53">
        <v>9997.1384346033701</v>
      </c>
      <c r="Y53">
        <v>9995.9930977691693</v>
      </c>
      <c r="Z53">
        <v>10010.301814876</v>
      </c>
      <c r="AA53">
        <v>-1.6221654018757799E-3</v>
      </c>
      <c r="AB53">
        <v>-1.41220540206644E-3</v>
      </c>
      <c r="AC53">
        <v>-1.9481848156068099E-3</v>
      </c>
      <c r="AD53">
        <v>-2.49070270061212E-3</v>
      </c>
      <c r="AE53">
        <v>-2.7954573013030102E-3</v>
      </c>
      <c r="AF53">
        <v>-2.6658018485086598E-3</v>
      </c>
      <c r="AG53">
        <v>-1.1505045686048499E-3</v>
      </c>
      <c r="AH53">
        <v>-1.96287876724441E-4</v>
      </c>
      <c r="AI53">
        <v>-2.4487852709481001E-3</v>
      </c>
      <c r="AJ53">
        <v>1.4146826861616999E-3</v>
      </c>
      <c r="AK53">
        <v>2.0996055216550699E-3</v>
      </c>
      <c r="AL53">
        <v>1.9718656972749602E-3</v>
      </c>
      <c r="AM53">
        <v>1.1795864993893099E-3</v>
      </c>
      <c r="AN53">
        <v>-5.8367949916980405E-4</v>
      </c>
      <c r="AO53">
        <v>-4.24111637566607E-4</v>
      </c>
      <c r="AP53">
        <v>-9.6340735005467503E-4</v>
      </c>
      <c r="AQ53">
        <v>-1.0036102130469499E-3</v>
      </c>
      <c r="AR53">
        <v>-1.39196454328637E-3</v>
      </c>
      <c r="AS53">
        <v>-4.6855968498395298E-4</v>
      </c>
      <c r="AT53">
        <v>-5.5472868697972596E-3</v>
      </c>
      <c r="AU53">
        <v>-4.6861815990527502E-4</v>
      </c>
      <c r="AV53">
        <v>-1.35441384406544E-3</v>
      </c>
      <c r="AW53">
        <v>-9.3016779615434295E-4</v>
      </c>
      <c r="AX53">
        <v>-2.4219226682206199E-3</v>
      </c>
    </row>
    <row r="54" spans="1:50" ht="15" x14ac:dyDescent="0.25">
      <c r="A54" s="3">
        <v>53</v>
      </c>
      <c r="B54" s="3" t="s">
        <v>115</v>
      </c>
      <c r="C54">
        <v>9826.8618216169398</v>
      </c>
      <c r="D54">
        <v>9831.2280242422494</v>
      </c>
      <c r="E54">
        <v>9829.9090301678898</v>
      </c>
      <c r="F54">
        <v>9840.5344294572897</v>
      </c>
      <c r="G54">
        <v>9831.7088575538601</v>
      </c>
      <c r="H54">
        <v>9855.2906043007497</v>
      </c>
      <c r="I54">
        <v>9716.0652999768408</v>
      </c>
      <c r="J54">
        <v>9790.9494139900307</v>
      </c>
      <c r="K54">
        <v>9562.3688781190704</v>
      </c>
      <c r="L54">
        <v>9703.8949318667892</v>
      </c>
      <c r="M54">
        <v>9698.1219160442306</v>
      </c>
      <c r="N54">
        <v>9724.0456775075709</v>
      </c>
      <c r="O54">
        <v>9601.3126978621494</v>
      </c>
      <c r="P54">
        <v>9600.0784782294304</v>
      </c>
      <c r="Q54">
        <v>9695.32072141141</v>
      </c>
      <c r="R54">
        <v>9703.8083736866101</v>
      </c>
      <c r="S54">
        <v>9632.3766099922796</v>
      </c>
      <c r="T54">
        <v>9660.9435420491409</v>
      </c>
      <c r="U54">
        <v>9702.2886338278404</v>
      </c>
      <c r="V54">
        <v>9497.7617975564608</v>
      </c>
      <c r="W54">
        <v>9612.45182288041</v>
      </c>
      <c r="X54">
        <v>9525.0792932039803</v>
      </c>
      <c r="Y54">
        <v>9507.0639353414808</v>
      </c>
      <c r="Z54">
        <v>9570.4744330521698</v>
      </c>
      <c r="AA54">
        <v>-3.1538031461851503E-2</v>
      </c>
      <c r="AB54">
        <v>-3.18875337583268E-2</v>
      </c>
      <c r="AC54">
        <v>-3.17701325070672E-2</v>
      </c>
      <c r="AD54">
        <v>-3.1741095328871503E-2</v>
      </c>
      <c r="AE54">
        <v>-3.2541742489572298E-2</v>
      </c>
      <c r="AF54">
        <v>-3.1323011812363098E-2</v>
      </c>
      <c r="AG54">
        <v>-4.0017424597492399E-2</v>
      </c>
      <c r="AH54">
        <v>-3.0369024662648101E-2</v>
      </c>
      <c r="AI54">
        <v>-4.7876886792780397E-2</v>
      </c>
      <c r="AJ54">
        <v>-3.4731495461374398E-2</v>
      </c>
      <c r="AK54">
        <v>-3.6030328101868798E-2</v>
      </c>
      <c r="AL54">
        <v>-3.2528683595831401E-2</v>
      </c>
      <c r="AM54">
        <v>-4.3644452110517401E-2</v>
      </c>
      <c r="AN54">
        <v>-4.36086915009943E-2</v>
      </c>
      <c r="AO54">
        <v>-3.4846173328376397E-2</v>
      </c>
      <c r="AP54">
        <v>-3.6120581152504098E-2</v>
      </c>
      <c r="AQ54">
        <v>-4.3555251652679899E-2</v>
      </c>
      <c r="AR54">
        <v>-3.8235786695030902E-2</v>
      </c>
      <c r="AS54">
        <v>-3.4346343441378401E-2</v>
      </c>
      <c r="AT54">
        <v>-5.01160896844954E-2</v>
      </c>
      <c r="AU54">
        <v>-4.1320103651786302E-2</v>
      </c>
      <c r="AV54">
        <v>-4.7892094410758403E-2</v>
      </c>
      <c r="AW54">
        <v>-4.9099007868441E-2</v>
      </c>
      <c r="AX54">
        <v>-4.5790712522476198E-2</v>
      </c>
    </row>
    <row r="55" spans="1:50" ht="15" x14ac:dyDescent="0.25">
      <c r="A55" s="3">
        <v>54</v>
      </c>
      <c r="B55" s="3" t="s">
        <v>116</v>
      </c>
      <c r="C55">
        <v>10130.487164018101</v>
      </c>
      <c r="D55">
        <v>10140.9949687386</v>
      </c>
      <c r="E55">
        <v>10132.377763959999</v>
      </c>
      <c r="F55">
        <v>10137.2817921352</v>
      </c>
      <c r="G55">
        <v>10133.713082363</v>
      </c>
      <c r="H55">
        <v>10146.3859372112</v>
      </c>
      <c r="I55">
        <v>10112.309216608801</v>
      </c>
      <c r="J55">
        <v>10096.487228755401</v>
      </c>
      <c r="K55">
        <v>10022.902988391599</v>
      </c>
      <c r="L55">
        <v>10069.3460793539</v>
      </c>
      <c r="M55">
        <v>10084.942039621599</v>
      </c>
      <c r="N55">
        <v>10072.650022752099</v>
      </c>
      <c r="O55">
        <v>10056.668728369599</v>
      </c>
      <c r="P55">
        <v>10034.845980521401</v>
      </c>
      <c r="Q55">
        <v>10041.9286984424</v>
      </c>
      <c r="R55">
        <v>10059.4092099601</v>
      </c>
      <c r="S55">
        <v>10064.0082984971</v>
      </c>
      <c r="T55">
        <v>10032.3030272329</v>
      </c>
      <c r="U55">
        <v>10043.7188550636</v>
      </c>
      <c r="V55">
        <v>9945.0121540280506</v>
      </c>
      <c r="W55">
        <v>10024.9380461211</v>
      </c>
      <c r="X55">
        <v>9994.2630250070706</v>
      </c>
      <c r="Y55">
        <v>9993.3196848409898</v>
      </c>
      <c r="Z55">
        <v>10009.1091396254</v>
      </c>
      <c r="AA55">
        <v>-1.6326642695421701E-3</v>
      </c>
      <c r="AB55">
        <v>-1.4225054125193001E-3</v>
      </c>
      <c r="AC55">
        <v>-1.9602549824988898E-3</v>
      </c>
      <c r="AD55">
        <v>-2.5024631504187698E-3</v>
      </c>
      <c r="AE55">
        <v>-2.8057243062993699E-3</v>
      </c>
      <c r="AF55">
        <v>-2.67612189673214E-3</v>
      </c>
      <c r="AG55">
        <v>-1.15873701990205E-3</v>
      </c>
      <c r="AH55">
        <v>-2.0479199897886701E-4</v>
      </c>
      <c r="AI55">
        <v>-2.4580024810131099E-3</v>
      </c>
      <c r="AJ55">
        <v>1.4001305536340701E-3</v>
      </c>
      <c r="AK55">
        <v>2.08653694501733E-3</v>
      </c>
      <c r="AL55">
        <v>1.9576215374748599E-3</v>
      </c>
      <c r="AM55">
        <v>1.16724566759853E-3</v>
      </c>
      <c r="AN55">
        <v>-6.0180412265491904E-4</v>
      </c>
      <c r="AO55">
        <v>-4.3899048545849501E-4</v>
      </c>
      <c r="AP55">
        <v>-9.7304717508574603E-4</v>
      </c>
      <c r="AQ55">
        <v>-1.01855421423149E-3</v>
      </c>
      <c r="AR55">
        <v>-1.40614122033677E-3</v>
      </c>
      <c r="AS55">
        <v>-4.8121473467941099E-4</v>
      </c>
      <c r="AT55">
        <v>-5.5624171062399596E-3</v>
      </c>
      <c r="AU55">
        <v>-4.8268550685234601E-4</v>
      </c>
      <c r="AV55">
        <v>-1.3737676131088099E-3</v>
      </c>
      <c r="AW55">
        <v>-9.4830907399588195E-4</v>
      </c>
      <c r="AX55">
        <v>-2.43067164570501E-3</v>
      </c>
    </row>
    <row r="56" spans="1:50" ht="15" x14ac:dyDescent="0.25">
      <c r="A56" s="3">
        <v>55</v>
      </c>
      <c r="B56" s="3" t="s">
        <v>117</v>
      </c>
      <c r="C56">
        <v>10086.019329365099</v>
      </c>
      <c r="D56">
        <v>10095.5799698471</v>
      </c>
      <c r="E56">
        <v>10086.481421123901</v>
      </c>
      <c r="F56">
        <v>10092.070896773001</v>
      </c>
      <c r="G56">
        <v>10084.062369818401</v>
      </c>
      <c r="H56">
        <v>10097.461232245299</v>
      </c>
      <c r="I56">
        <v>10078.7050306376</v>
      </c>
      <c r="J56">
        <v>10066.8071913411</v>
      </c>
      <c r="K56">
        <v>9993.8928979485408</v>
      </c>
      <c r="L56">
        <v>10001.838114837299</v>
      </c>
      <c r="M56">
        <v>10008.6963248304</v>
      </c>
      <c r="N56">
        <v>10001.916631981599</v>
      </c>
      <c r="O56">
        <v>9987.7280724293305</v>
      </c>
      <c r="P56">
        <v>9955.2795799945707</v>
      </c>
      <c r="Q56">
        <v>9987.2341427917108</v>
      </c>
      <c r="R56">
        <v>10021.8516146166</v>
      </c>
      <c r="S56">
        <v>9990.8567527743198</v>
      </c>
      <c r="T56">
        <v>9965.2150902920603</v>
      </c>
      <c r="U56">
        <v>9974.4627846499607</v>
      </c>
      <c r="V56">
        <v>9853.6464857599894</v>
      </c>
      <c r="W56">
        <v>9941.5631220508894</v>
      </c>
      <c r="X56">
        <v>9895.1672367983192</v>
      </c>
      <c r="Y56">
        <v>9877.1924053849798</v>
      </c>
      <c r="Z56">
        <v>9975.1549263136094</v>
      </c>
      <c r="AA56">
        <v>-6.048899505304E-3</v>
      </c>
      <c r="AB56">
        <v>-5.9279314048268699E-3</v>
      </c>
      <c r="AC56">
        <v>-6.5171876245270401E-3</v>
      </c>
      <c r="AD56">
        <v>-6.9893255578232297E-3</v>
      </c>
      <c r="AE56">
        <v>-7.7338520419928999E-3</v>
      </c>
      <c r="AF56">
        <v>-7.5263133262875098E-3</v>
      </c>
      <c r="AG56">
        <v>-4.5038674083957104E-3</v>
      </c>
      <c r="AH56">
        <v>-3.1644957140198101E-3</v>
      </c>
      <c r="AI56">
        <v>-5.3722039893661202E-3</v>
      </c>
      <c r="AJ56">
        <v>-5.3371615928797999E-3</v>
      </c>
      <c r="AK56">
        <v>-5.5077601678364804E-3</v>
      </c>
      <c r="AL56">
        <v>-5.0981286785647204E-3</v>
      </c>
      <c r="AM56">
        <v>-5.7211815009406003E-3</v>
      </c>
      <c r="AN56">
        <v>-8.5649472159693395E-3</v>
      </c>
      <c r="AO56">
        <v>-5.9158627957613301E-3</v>
      </c>
      <c r="AP56">
        <v>-4.7306025186782197E-3</v>
      </c>
      <c r="AQ56">
        <v>-8.3208840631765896E-3</v>
      </c>
      <c r="AR56">
        <v>-8.1262940937526697E-3</v>
      </c>
      <c r="AS56">
        <v>-7.4099401435724502E-3</v>
      </c>
      <c r="AT56">
        <v>-1.4783259593260101E-2</v>
      </c>
      <c r="AU56">
        <v>-8.8336217559976792E-3</v>
      </c>
      <c r="AV56">
        <v>-1.1321860778655501E-2</v>
      </c>
      <c r="AW56">
        <v>-1.2597402159381099E-2</v>
      </c>
      <c r="AX56">
        <v>-5.8453758279179502E-3</v>
      </c>
    </row>
    <row r="57" spans="1:50" ht="15" x14ac:dyDescent="0.25">
      <c r="A57" s="3">
        <v>56</v>
      </c>
      <c r="B57" s="3" t="s">
        <v>118</v>
      </c>
      <c r="C57">
        <v>10130.065206818101</v>
      </c>
      <c r="D57">
        <v>10140.593728920099</v>
      </c>
      <c r="E57">
        <v>10131.844037728</v>
      </c>
      <c r="F57">
        <v>10136.767231854299</v>
      </c>
      <c r="G57">
        <v>10133.3434057338</v>
      </c>
      <c r="H57">
        <v>10146.0066087466</v>
      </c>
      <c r="I57">
        <v>10111.9807788096</v>
      </c>
      <c r="J57">
        <v>10096.112540484801</v>
      </c>
      <c r="K57">
        <v>10022.474971493701</v>
      </c>
      <c r="L57">
        <v>10068.773045403999</v>
      </c>
      <c r="M57">
        <v>10084.539995769501</v>
      </c>
      <c r="N57">
        <v>10072.1233228909</v>
      </c>
      <c r="O57">
        <v>10056.277217258301</v>
      </c>
      <c r="P57">
        <v>10034.0589961691</v>
      </c>
      <c r="Q57">
        <v>10041.237663322599</v>
      </c>
      <c r="R57">
        <v>10059.0083213569</v>
      </c>
      <c r="S57">
        <v>10063.4430237333</v>
      </c>
      <c r="T57">
        <v>10031.7609404373</v>
      </c>
      <c r="U57">
        <v>10043.3070968662</v>
      </c>
      <c r="V57">
        <v>9944.5615150377398</v>
      </c>
      <c r="W57">
        <v>10024.5108503214</v>
      </c>
      <c r="X57">
        <v>9993.5121804412993</v>
      </c>
      <c r="Y57">
        <v>9992.7776592721802</v>
      </c>
      <c r="Z57">
        <v>10008.7516541607</v>
      </c>
      <c r="AA57">
        <v>-1.63565138835738E-3</v>
      </c>
      <c r="AB57">
        <v>-1.4253556750190601E-3</v>
      </c>
      <c r="AC57">
        <v>-1.9639429652598302E-3</v>
      </c>
      <c r="AD57">
        <v>-2.5060319956001702E-3</v>
      </c>
      <c r="AE57">
        <v>-2.8083696347389001E-3</v>
      </c>
      <c r="AF57">
        <v>-2.6788276704375201E-3</v>
      </c>
      <c r="AG57">
        <v>-1.1611123033353501E-3</v>
      </c>
      <c r="AH57">
        <v>-2.0747945830652199E-4</v>
      </c>
      <c r="AI57">
        <v>-2.4610580846520201E-3</v>
      </c>
      <c r="AJ57">
        <v>1.3961833662414101E-3</v>
      </c>
      <c r="AK57">
        <v>2.08366694241578E-3</v>
      </c>
      <c r="AL57">
        <v>1.9539574153843199E-3</v>
      </c>
      <c r="AM57">
        <v>1.1644373715801199E-3</v>
      </c>
      <c r="AN57">
        <v>-6.0698330682582198E-4</v>
      </c>
      <c r="AO57">
        <v>-4.4363703910398902E-4</v>
      </c>
      <c r="AP57">
        <v>-9.7591627868677403E-4</v>
      </c>
      <c r="AQ57">
        <v>-1.0224564429449801E-3</v>
      </c>
      <c r="AR57">
        <v>-1.4099130028854001E-3</v>
      </c>
      <c r="AS57">
        <v>-4.8415898654201902E-4</v>
      </c>
      <c r="AT57">
        <v>-5.5656411454171797E-3</v>
      </c>
      <c r="AU57">
        <v>-4.8573522572893402E-4</v>
      </c>
      <c r="AV57">
        <v>-1.37876723962376E-3</v>
      </c>
      <c r="AW57">
        <v>-9.5209342866394201E-4</v>
      </c>
      <c r="AX57">
        <v>-2.4332657974769898E-3</v>
      </c>
    </row>
    <row r="58" spans="1:50" ht="15" x14ac:dyDescent="0.25">
      <c r="A58" s="3">
        <v>57</v>
      </c>
      <c r="B58" s="3" t="s">
        <v>119</v>
      </c>
      <c r="C58">
        <v>10065.528669621001</v>
      </c>
      <c r="D58">
        <v>10079.234298453899</v>
      </c>
      <c r="E58">
        <v>10050.1532326419</v>
      </c>
      <c r="F58">
        <v>10058.019934676</v>
      </c>
      <c r="G58">
        <v>10076.8223016355</v>
      </c>
      <c r="H58">
        <v>10088.0063295936</v>
      </c>
      <c r="I58">
        <v>10061.7780931744</v>
      </c>
      <c r="J58">
        <v>10038.8227998686</v>
      </c>
      <c r="K58">
        <v>9957.0070710222299</v>
      </c>
      <c r="L58">
        <v>9981.0412330060699</v>
      </c>
      <c r="M58">
        <v>10023.056389769399</v>
      </c>
      <c r="N58">
        <v>9991.51001807393</v>
      </c>
      <c r="O58">
        <v>9996.40806306167</v>
      </c>
      <c r="P58">
        <v>9913.3983794389696</v>
      </c>
      <c r="Q58">
        <v>9935.3559348633898</v>
      </c>
      <c r="R58">
        <v>9997.7014402133791</v>
      </c>
      <c r="S58">
        <v>9976.9034071750302</v>
      </c>
      <c r="T58">
        <v>9948.7830022305006</v>
      </c>
      <c r="U58">
        <v>9980.33318637702</v>
      </c>
      <c r="V58">
        <v>9875.6215076078806</v>
      </c>
      <c r="W58">
        <v>9959.1689339380591</v>
      </c>
      <c r="X58">
        <v>9878.4178762344</v>
      </c>
      <c r="Y58">
        <v>9909.8079654526391</v>
      </c>
      <c r="Z58">
        <v>9954.0972583288603</v>
      </c>
      <c r="AA58">
        <v>-8.0388598822977702E-3</v>
      </c>
      <c r="AB58">
        <v>-7.5079918852819496E-3</v>
      </c>
      <c r="AC58">
        <v>-1.00608877211689E-2</v>
      </c>
      <c r="AD58">
        <v>-1.0308581678363699E-2</v>
      </c>
      <c r="AE58">
        <v>-8.41671726575321E-3</v>
      </c>
      <c r="AF58">
        <v>-8.4263638939640305E-3</v>
      </c>
      <c r="AG58">
        <v>-6.15457221298428E-3</v>
      </c>
      <c r="AH58">
        <v>-5.9127813926003504E-3</v>
      </c>
      <c r="AI58">
        <v>-9.02587381041179E-3</v>
      </c>
      <c r="AJ58">
        <v>-7.3511570983902002E-3</v>
      </c>
      <c r="AK58">
        <v>-4.0450157152878896E-3</v>
      </c>
      <c r="AL58">
        <v>-6.0838024026540604E-3</v>
      </c>
      <c r="AM58">
        <v>-4.8205195652826398E-3</v>
      </c>
      <c r="AN58">
        <v>-1.26592703527956E-2</v>
      </c>
      <c r="AO58">
        <v>-1.10199255438588E-2</v>
      </c>
      <c r="AP58">
        <v>-7.1025004958592897E-3</v>
      </c>
      <c r="AQ58">
        <v>-9.6559888385548392E-3</v>
      </c>
      <c r="AR58">
        <v>-9.7156215353085499E-3</v>
      </c>
      <c r="AS58">
        <v>-6.78661817057558E-3</v>
      </c>
      <c r="AT58">
        <v>-1.2531388171728801E-2</v>
      </c>
      <c r="AU58">
        <v>-7.0366327886844503E-3</v>
      </c>
      <c r="AV58">
        <v>-1.2924609857617999E-2</v>
      </c>
      <c r="AW58">
        <v>-9.2892444098756893E-3</v>
      </c>
      <c r="AX58">
        <v>-7.9242193716836992E-3</v>
      </c>
    </row>
    <row r="59" spans="1:50" ht="15" x14ac:dyDescent="0.25">
      <c r="A59" s="3">
        <v>58</v>
      </c>
      <c r="B59" s="3" t="s">
        <v>120</v>
      </c>
      <c r="C59">
        <v>10128.005514813</v>
      </c>
      <c r="D59">
        <v>10139.6984985206</v>
      </c>
      <c r="E59">
        <v>10107.0178509044</v>
      </c>
      <c r="F59">
        <v>10131.5535068231</v>
      </c>
      <c r="G59">
        <v>10119.4068540725</v>
      </c>
      <c r="H59">
        <v>10134.3640051897</v>
      </c>
      <c r="I59">
        <v>10102.201649856701</v>
      </c>
      <c r="J59">
        <v>9956.4032960025306</v>
      </c>
      <c r="K59">
        <v>9935.1247888978196</v>
      </c>
      <c r="L59">
        <v>10010.1714779908</v>
      </c>
      <c r="M59">
        <v>10038.150944086399</v>
      </c>
      <c r="N59">
        <v>10041.9881768613</v>
      </c>
      <c r="O59">
        <v>9969.7823587743296</v>
      </c>
      <c r="P59">
        <v>9903.9644395001906</v>
      </c>
      <c r="Q59">
        <v>9959.5460269331597</v>
      </c>
      <c r="R59">
        <v>9967.5528438742604</v>
      </c>
      <c r="S59">
        <v>10034.226713768299</v>
      </c>
      <c r="T59">
        <v>9629.1796038745306</v>
      </c>
      <c r="U59">
        <v>9967.9843649942504</v>
      </c>
      <c r="V59">
        <v>9923.6511252227392</v>
      </c>
      <c r="W59">
        <v>9987.4860242351806</v>
      </c>
      <c r="X59">
        <v>9929.6927673868595</v>
      </c>
      <c r="Y59">
        <v>9906.8763743535001</v>
      </c>
      <c r="Z59">
        <v>9935.8689854234999</v>
      </c>
      <c r="AA59">
        <v>-5.9120133254282796E-3</v>
      </c>
      <c r="AB59">
        <v>-5.5778469726942203E-3</v>
      </c>
      <c r="AC59">
        <v>-8.7837170513342805E-3</v>
      </c>
      <c r="AD59">
        <v>-7.2327948180275397E-3</v>
      </c>
      <c r="AE59">
        <v>-8.5369193431240904E-3</v>
      </c>
      <c r="AF59">
        <v>-8.0015022993274107E-3</v>
      </c>
      <c r="AG59">
        <v>-6.36483877756741E-3</v>
      </c>
      <c r="AH59">
        <v>-1.8792880336571199E-2</v>
      </c>
      <c r="AI59">
        <v>-1.5729290342269501E-2</v>
      </c>
      <c r="AJ59">
        <v>-8.6996743036763802E-3</v>
      </c>
      <c r="AK59">
        <v>-6.7294494104932498E-3</v>
      </c>
      <c r="AL59">
        <v>-4.9197886301461597E-3</v>
      </c>
      <c r="AM59">
        <v>-1.1996162369449399E-2</v>
      </c>
      <c r="AN59">
        <v>-1.8822327485988499E-2</v>
      </c>
      <c r="AO59">
        <v>-1.32128128129777E-2</v>
      </c>
      <c r="AP59">
        <v>-1.4549641259360801E-2</v>
      </c>
      <c r="AQ59">
        <v>-8.4868015905334802E-3</v>
      </c>
      <c r="AR59">
        <v>-4.7738250978346303E-2</v>
      </c>
      <c r="AS59">
        <v>-1.21886796455156E-2</v>
      </c>
      <c r="AT59">
        <v>-1.1728816640398701E-2</v>
      </c>
      <c r="AU59">
        <v>-8.4698703077412101E-3</v>
      </c>
      <c r="AV59">
        <v>-1.28208659338532E-2</v>
      </c>
      <c r="AW59">
        <v>-1.4731218600893501E-2</v>
      </c>
      <c r="AX59">
        <v>-1.38746122767691E-2</v>
      </c>
    </row>
    <row r="60" spans="1:50" ht="15" x14ac:dyDescent="0.25">
      <c r="A60" s="3">
        <v>59</v>
      </c>
      <c r="B60" s="3" t="s">
        <v>121</v>
      </c>
      <c r="C60">
        <v>10168.82675858</v>
      </c>
      <c r="D60">
        <v>10179.443031200601</v>
      </c>
      <c r="E60">
        <v>10170.616957002099</v>
      </c>
      <c r="F60">
        <v>10175.5731265418</v>
      </c>
      <c r="G60">
        <v>10172.347028620499</v>
      </c>
      <c r="H60">
        <v>10183.5250338029</v>
      </c>
      <c r="I60">
        <v>10151.824373064401</v>
      </c>
      <c r="J60">
        <v>10128.865774239601</v>
      </c>
      <c r="K60">
        <v>10056.4396822332</v>
      </c>
      <c r="L60">
        <v>10106.4432881312</v>
      </c>
      <c r="M60">
        <v>10122.6433137409</v>
      </c>
      <c r="N60">
        <v>10109.0690548688</v>
      </c>
      <c r="O60">
        <v>10093.344064499801</v>
      </c>
      <c r="P60">
        <v>10072.698336225099</v>
      </c>
      <c r="Q60">
        <v>10078.6915009887</v>
      </c>
      <c r="R60">
        <v>10093.2585969307</v>
      </c>
      <c r="S60">
        <v>10104.4915624324</v>
      </c>
      <c r="T60">
        <v>10057.257286821899</v>
      </c>
      <c r="U60">
        <v>10077.0827962904</v>
      </c>
      <c r="V60">
        <v>9978.2624256664803</v>
      </c>
      <c r="W60">
        <v>10063.205999321601</v>
      </c>
      <c r="X60">
        <v>10036.411648839599</v>
      </c>
      <c r="Y60">
        <v>10035.1178633995</v>
      </c>
      <c r="Z60">
        <v>10040.7140720916</v>
      </c>
      <c r="AA60">
        <v>-1.4184680656728801E-3</v>
      </c>
      <c r="AB60">
        <v>-1.2070877537675999E-3</v>
      </c>
      <c r="AC60">
        <v>-1.79378181740834E-3</v>
      </c>
      <c r="AD60">
        <v>-2.39132958457761E-3</v>
      </c>
      <c r="AE60">
        <v>-2.71566836088925E-3</v>
      </c>
      <c r="AF60">
        <v>-2.6004710977805098E-3</v>
      </c>
      <c r="AG60">
        <v>-8.96265916079189E-4</v>
      </c>
      <c r="AH60">
        <v>1.1497340080099E-4</v>
      </c>
      <c r="AI60">
        <v>-2.29276920533325E-3</v>
      </c>
      <c r="AJ60">
        <v>1.92689393138364E-3</v>
      </c>
      <c r="AK60">
        <v>2.58872792016024E-3</v>
      </c>
      <c r="AL60">
        <v>2.49594489110435E-3</v>
      </c>
      <c r="AM60">
        <v>1.6376857405233901E-3</v>
      </c>
      <c r="AN60">
        <v>-2.1701042120328201E-4</v>
      </c>
      <c r="AO60" s="7">
        <v>-4.3759645021663298E-5</v>
      </c>
      <c r="AP60">
        <v>-6.8089979352205297E-4</v>
      </c>
      <c r="AQ60">
        <v>-7.1709377696952098E-4</v>
      </c>
      <c r="AR60">
        <v>-1.17293725560688E-3</v>
      </c>
      <c r="AS60">
        <v>-1.20846672100239E-4</v>
      </c>
      <c r="AT60">
        <v>-5.6080301421280801E-3</v>
      </c>
      <c r="AU60" s="7">
        <v>-6.5562764325165096E-5</v>
      </c>
      <c r="AV60">
        <v>-9.6700481286428298E-4</v>
      </c>
      <c r="AW60">
        <v>-5.03563701343533E-4</v>
      </c>
      <c r="AX60">
        <v>-2.2325096288114601E-3</v>
      </c>
    </row>
    <row r="61" spans="1:50" ht="15" x14ac:dyDescent="0.25">
      <c r="A61" s="3">
        <v>60</v>
      </c>
      <c r="B61" s="3" t="s">
        <v>122</v>
      </c>
      <c r="C61">
        <v>10169.916908111099</v>
      </c>
      <c r="D61">
        <v>10180.504490014901</v>
      </c>
      <c r="E61">
        <v>10172.313336474001</v>
      </c>
      <c r="F61">
        <v>10176.748491324801</v>
      </c>
      <c r="G61">
        <v>10173.759906774199</v>
      </c>
      <c r="H61">
        <v>10184.8373217439</v>
      </c>
      <c r="I61">
        <v>10153.1489417872</v>
      </c>
      <c r="J61">
        <v>10133.438978350599</v>
      </c>
      <c r="K61">
        <v>10059.6653103261</v>
      </c>
      <c r="L61">
        <v>10109.0065844603</v>
      </c>
      <c r="M61">
        <v>10124.8944174111</v>
      </c>
      <c r="N61">
        <v>10110.8579320114</v>
      </c>
      <c r="O61">
        <v>10096.6291136895</v>
      </c>
      <c r="P61">
        <v>10077.1733406085</v>
      </c>
      <c r="Q61">
        <v>10081.8598636723</v>
      </c>
      <c r="R61">
        <v>10096.600261843199</v>
      </c>
      <c r="S61">
        <v>10106.3650242576</v>
      </c>
      <c r="T61">
        <v>10068.4509564605</v>
      </c>
      <c r="U61">
        <v>10079.985555346901</v>
      </c>
      <c r="V61">
        <v>9979.7196905655801</v>
      </c>
      <c r="W61">
        <v>10065.224284648901</v>
      </c>
      <c r="X61">
        <v>10039.251394168399</v>
      </c>
      <c r="Y61">
        <v>10038.526333604401</v>
      </c>
      <c r="Z61">
        <v>10043.504246639801</v>
      </c>
      <c r="AA61">
        <v>-1.41057481832061E-3</v>
      </c>
      <c r="AB61">
        <v>-1.1993973631624999E-3</v>
      </c>
      <c r="AC61">
        <v>-1.78192053641505E-3</v>
      </c>
      <c r="AD61">
        <v>-2.3828654475899001E-3</v>
      </c>
      <c r="AE61">
        <v>-2.70562762255266E-3</v>
      </c>
      <c r="AF61">
        <v>-2.5911009264747101E-3</v>
      </c>
      <c r="AG61">
        <v>-8.8678739555952599E-4</v>
      </c>
      <c r="AH61">
        <v>1.4167100988726999E-4</v>
      </c>
      <c r="AI61">
        <v>-2.2720393160731698E-3</v>
      </c>
      <c r="AJ61">
        <v>1.94400247873125E-3</v>
      </c>
      <c r="AK61">
        <v>2.6040214321208601E-3</v>
      </c>
      <c r="AL61">
        <v>2.5084532383323E-3</v>
      </c>
      <c r="AM61">
        <v>1.6586557462921999E-3</v>
      </c>
      <c r="AN61">
        <v>-1.9060540024904999E-4</v>
      </c>
      <c r="AO61" s="7">
        <v>-2.3358195798173799E-5</v>
      </c>
      <c r="AP61">
        <v>-6.5964638649753803E-4</v>
      </c>
      <c r="AQ61">
        <v>-7.0405410976442505E-4</v>
      </c>
      <c r="AR61">
        <v>-1.1379820628851401E-3</v>
      </c>
      <c r="AS61">
        <v>-1.0183351847158701E-4</v>
      </c>
      <c r="AT61">
        <v>-5.5975165725873797E-3</v>
      </c>
      <c r="AU61" s="7">
        <v>-5.1585552724754402E-5</v>
      </c>
      <c r="AV61">
        <v>-9.48268140161436E-4</v>
      </c>
      <c r="AW61">
        <v>-4.81882357992679E-4</v>
      </c>
      <c r="AX61">
        <v>-2.214048732691E-3</v>
      </c>
    </row>
    <row r="62" spans="1:50" ht="15" x14ac:dyDescent="0.25">
      <c r="A62" s="3">
        <v>61</v>
      </c>
      <c r="B62" s="3" t="s">
        <v>123</v>
      </c>
      <c r="C62">
        <v>10162.146894265399</v>
      </c>
      <c r="D62">
        <v>10170.5138322443</v>
      </c>
      <c r="E62">
        <v>10179.2039804997</v>
      </c>
      <c r="F62">
        <v>10189.5198972905</v>
      </c>
      <c r="G62">
        <v>10156.7848390862</v>
      </c>
      <c r="H62">
        <v>10198.74319107</v>
      </c>
      <c r="I62">
        <v>10166.578641923899</v>
      </c>
      <c r="J62">
        <v>10148.973185995201</v>
      </c>
      <c r="K62">
        <v>10019.180963418199</v>
      </c>
      <c r="L62">
        <v>10103.5007225309</v>
      </c>
      <c r="M62">
        <v>10119.5764072947</v>
      </c>
      <c r="N62">
        <v>10097.488584741701</v>
      </c>
      <c r="O62">
        <v>10064.5388333765</v>
      </c>
      <c r="P62">
        <v>10017.933080384901</v>
      </c>
      <c r="Q62">
        <v>10045.985042685499</v>
      </c>
      <c r="R62">
        <v>10085.0696441898</v>
      </c>
      <c r="S62">
        <v>10062.3212027955</v>
      </c>
      <c r="T62">
        <v>10057.701731352799</v>
      </c>
      <c r="U62">
        <v>10070.5069921093</v>
      </c>
      <c r="V62">
        <v>9934.5619916219093</v>
      </c>
      <c r="W62">
        <v>10031.5211449533</v>
      </c>
      <c r="X62">
        <v>9991.0709397756691</v>
      </c>
      <c r="Y62">
        <v>9990.1899686463203</v>
      </c>
      <c r="Z62">
        <v>10021.171746079999</v>
      </c>
      <c r="AA62">
        <v>-5.22741018598415E-3</v>
      </c>
      <c r="AB62">
        <v>-5.3200550310722799E-3</v>
      </c>
      <c r="AC62">
        <v>-4.0457549067472601E-3</v>
      </c>
      <c r="AD62">
        <v>-4.0897562055943297E-3</v>
      </c>
      <c r="AE62">
        <v>-7.6813634476423998E-3</v>
      </c>
      <c r="AF62">
        <v>-4.2716441753992904E-3</v>
      </c>
      <c r="AG62">
        <v>-2.1654964868143799E-3</v>
      </c>
      <c r="AH62">
        <v>-6.0794559433175496E-4</v>
      </c>
      <c r="AI62">
        <v>-8.62150665202812E-3</v>
      </c>
      <c r="AJ62">
        <v>-6.3789770425388297E-4</v>
      </c>
      <c r="AK62">
        <v>1.4098724917611699E-4</v>
      </c>
      <c r="AL62">
        <v>-7.5263488813562198E-4</v>
      </c>
      <c r="AM62">
        <v>-3.69864299793162E-3</v>
      </c>
      <c r="AN62">
        <v>-8.6807323074977703E-3</v>
      </c>
      <c r="AO62">
        <v>-5.93478910194943E-3</v>
      </c>
      <c r="AP62">
        <v>-4.07044301339516E-3</v>
      </c>
      <c r="AQ62">
        <v>-7.7227656044639601E-3</v>
      </c>
      <c r="AR62">
        <v>-4.3522757061463403E-3</v>
      </c>
      <c r="AS62">
        <v>-3.0196425342180399E-3</v>
      </c>
      <c r="AT62">
        <v>-1.19149161343632E-2</v>
      </c>
      <c r="AU62">
        <v>-5.5411198485864699E-3</v>
      </c>
      <c r="AV62">
        <v>-8.0091078433684199E-3</v>
      </c>
      <c r="AW62">
        <v>-7.5341739052434799E-3</v>
      </c>
      <c r="AX62">
        <v>-6.4327280403399002E-3</v>
      </c>
    </row>
    <row r="63" spans="1:50" ht="15" x14ac:dyDescent="0.25">
      <c r="A63" s="3">
        <v>62</v>
      </c>
      <c r="B63" s="3" t="s">
        <v>124</v>
      </c>
      <c r="C63">
        <v>10198.4207047911</v>
      </c>
      <c r="D63">
        <v>10209.654462115301</v>
      </c>
      <c r="E63">
        <v>10200.779966473599</v>
      </c>
      <c r="F63">
        <v>10205.2445508646</v>
      </c>
      <c r="G63">
        <v>10202.085615318099</v>
      </c>
      <c r="H63">
        <v>10213.913423120601</v>
      </c>
      <c r="I63">
        <v>10180.3520981662</v>
      </c>
      <c r="J63">
        <v>10159.2738157653</v>
      </c>
      <c r="K63">
        <v>10077.627835762099</v>
      </c>
      <c r="L63">
        <v>10132.3966766678</v>
      </c>
      <c r="M63">
        <v>10147.0328548621</v>
      </c>
      <c r="N63">
        <v>10132.537134911499</v>
      </c>
      <c r="O63">
        <v>10118.013921947801</v>
      </c>
      <c r="P63">
        <v>10098.5931224743</v>
      </c>
      <c r="Q63">
        <v>10103.233576877699</v>
      </c>
      <c r="R63">
        <v>10118.701411775</v>
      </c>
      <c r="S63">
        <v>10128.3471802319</v>
      </c>
      <c r="T63">
        <v>10089.595596610799</v>
      </c>
      <c r="U63">
        <v>10100.3504173197</v>
      </c>
      <c r="V63">
        <v>9988.8652349477597</v>
      </c>
      <c r="W63">
        <v>10084.9281695876</v>
      </c>
      <c r="X63">
        <v>10058.311529323901</v>
      </c>
      <c r="Y63">
        <v>10057.9915592666</v>
      </c>
      <c r="Z63">
        <v>10060.7147253934</v>
      </c>
      <c r="AA63">
        <v>-1.24489068504076E-3</v>
      </c>
      <c r="AB63">
        <v>-1.02825563052873E-3</v>
      </c>
      <c r="AC63">
        <v>-1.6753293444531801E-3</v>
      </c>
      <c r="AD63">
        <v>-2.3623159620928002E-3</v>
      </c>
      <c r="AE63">
        <v>-2.7122927968609E-3</v>
      </c>
      <c r="AF63">
        <v>-2.60646658720924E-3</v>
      </c>
      <c r="AG63">
        <v>-6.48527544493843E-4</v>
      </c>
      <c r="AH63">
        <v>5.2913198640702503E-4</v>
      </c>
      <c r="AI63">
        <v>-2.1367371729397698E-3</v>
      </c>
      <c r="AJ63">
        <v>2.5566819451164902E-3</v>
      </c>
      <c r="AK63">
        <v>3.1723211830552E-3</v>
      </c>
      <c r="AL63">
        <v>3.1206194236423402E-3</v>
      </c>
      <c r="AM63">
        <v>2.2127054023162399E-3</v>
      </c>
      <c r="AN63">
        <v>2.3796263753010801E-4</v>
      </c>
      <c r="AO63">
        <v>4.0144897853861802E-4</v>
      </c>
      <c r="AP63">
        <v>-3.4836262380158201E-4</v>
      </c>
      <c r="AQ63">
        <v>-4.3701658859423198E-4</v>
      </c>
      <c r="AR63">
        <v>-8.1198971847111999E-4</v>
      </c>
      <c r="AS63">
        <v>2.8993966479997502E-4</v>
      </c>
      <c r="AT63">
        <v>-5.8349783738576499E-3</v>
      </c>
      <c r="AU63">
        <v>3.8203427742074898E-4</v>
      </c>
      <c r="AV63">
        <v>-5.3843535785597898E-4</v>
      </c>
      <c r="AW63" s="7">
        <v>-1.1936173813942499E-6</v>
      </c>
      <c r="AX63">
        <v>-2.0328868046895999E-3</v>
      </c>
    </row>
    <row r="64" spans="1:50" ht="15" x14ac:dyDescent="0.25">
      <c r="A64" s="3">
        <v>63</v>
      </c>
      <c r="B64" s="3" t="s">
        <v>125</v>
      </c>
      <c r="C64">
        <v>10198.6353453094</v>
      </c>
      <c r="D64">
        <v>10209.8860314713</v>
      </c>
      <c r="E64">
        <v>10200.907736453501</v>
      </c>
      <c r="F64">
        <v>10205.3376990742</v>
      </c>
      <c r="G64">
        <v>10202.353541979601</v>
      </c>
      <c r="H64">
        <v>10214.0032898093</v>
      </c>
      <c r="I64">
        <v>10180.433696370999</v>
      </c>
      <c r="J64">
        <v>10159.334851092201</v>
      </c>
      <c r="K64">
        <v>10077.9732586109</v>
      </c>
      <c r="L64">
        <v>10132.567726114599</v>
      </c>
      <c r="M64">
        <v>10147.195396028101</v>
      </c>
      <c r="N64">
        <v>10132.7445362865</v>
      </c>
      <c r="O64">
        <v>10118.330049706999</v>
      </c>
      <c r="P64">
        <v>10099.069259672</v>
      </c>
      <c r="Q64">
        <v>10103.5719420037</v>
      </c>
      <c r="R64">
        <v>10118.9004438843</v>
      </c>
      <c r="S64">
        <v>10128.7372434265</v>
      </c>
      <c r="T64">
        <v>10089.7843605076</v>
      </c>
      <c r="U64">
        <v>10100.527065459801</v>
      </c>
      <c r="V64">
        <v>9989.1862321348708</v>
      </c>
      <c r="W64">
        <v>10085.2438931591</v>
      </c>
      <c r="X64">
        <v>10058.708732261201</v>
      </c>
      <c r="Y64">
        <v>10058.392063962599</v>
      </c>
      <c r="Z64">
        <v>10060.948662904</v>
      </c>
      <c r="AA64">
        <v>-1.24333013858994E-3</v>
      </c>
      <c r="AB64">
        <v>-1.02658091117672E-3</v>
      </c>
      <c r="AC64">
        <v>-1.6743802926966599E-3</v>
      </c>
      <c r="AD64">
        <v>-2.36161847199985E-3</v>
      </c>
      <c r="AE64">
        <v>-2.7103715914436402E-3</v>
      </c>
      <c r="AF64">
        <v>-2.60579368890748E-3</v>
      </c>
      <c r="AG64">
        <v>-6.4791334885245004E-4</v>
      </c>
      <c r="AH64">
        <v>5.2959465366662298E-4</v>
      </c>
      <c r="AI64">
        <v>-2.1342819238537401E-3</v>
      </c>
      <c r="AJ64">
        <v>2.55794704621031E-3</v>
      </c>
      <c r="AK64">
        <v>3.1735242525953102E-3</v>
      </c>
      <c r="AL64">
        <v>3.1221393922230998E-3</v>
      </c>
      <c r="AM64">
        <v>2.2149614692256298E-3</v>
      </c>
      <c r="AN64">
        <v>2.41224607907337E-4</v>
      </c>
      <c r="AO64">
        <v>4.03852967931607E-4</v>
      </c>
      <c r="AP64">
        <v>-3.4689900495617302E-4</v>
      </c>
      <c r="AQ64">
        <v>-4.34288936439205E-4</v>
      </c>
      <c r="AR64">
        <v>-8.1059418316179496E-4</v>
      </c>
      <c r="AS64">
        <v>2.91248296384262E-4</v>
      </c>
      <c r="AT64">
        <v>-5.83266338514268E-3</v>
      </c>
      <c r="AU64">
        <v>3.8429448020928703E-4</v>
      </c>
      <c r="AV64">
        <v>-5.3564578001339704E-4</v>
      </c>
      <c r="AW64" s="7">
        <v>1.61674410492979E-6</v>
      </c>
      <c r="AX64">
        <v>-2.0311724393539099E-3</v>
      </c>
    </row>
    <row r="65" spans="1:50" ht="15" x14ac:dyDescent="0.25">
      <c r="A65" s="3">
        <v>64</v>
      </c>
      <c r="B65" s="3" t="s">
        <v>126</v>
      </c>
      <c r="C65">
        <v>10130.3196216132</v>
      </c>
      <c r="D65">
        <v>10168.012527966401</v>
      </c>
      <c r="E65">
        <v>10152.856891827199</v>
      </c>
      <c r="F65">
        <v>10157.5169195169</v>
      </c>
      <c r="G65">
        <v>10158.868349964199</v>
      </c>
      <c r="H65">
        <v>10172.163518166601</v>
      </c>
      <c r="I65">
        <v>10111.750938925999</v>
      </c>
      <c r="J65">
        <v>10059.828262470301</v>
      </c>
      <c r="K65">
        <v>9874.3194950229408</v>
      </c>
      <c r="L65">
        <v>10063.6874753215</v>
      </c>
      <c r="M65">
        <v>10047.306550260801</v>
      </c>
      <c r="N65">
        <v>10033.982785992899</v>
      </c>
      <c r="O65">
        <v>10020.8816664277</v>
      </c>
      <c r="P65">
        <v>9995.9877114346491</v>
      </c>
      <c r="Q65">
        <v>9947.8653073934802</v>
      </c>
      <c r="R65">
        <v>10033.896030371199</v>
      </c>
      <c r="S65">
        <v>10062.1160098169</v>
      </c>
      <c r="T65">
        <v>9988.0754286884603</v>
      </c>
      <c r="U65">
        <v>9968.5973597858592</v>
      </c>
      <c r="V65">
        <v>9875.8566706199108</v>
      </c>
      <c r="W65">
        <v>9917.9331183233408</v>
      </c>
      <c r="X65">
        <v>9865.8670456117998</v>
      </c>
      <c r="Y65">
        <v>9915.8380321667792</v>
      </c>
      <c r="Z65">
        <v>9970.13914207583</v>
      </c>
      <c r="AA65">
        <v>-8.5141227954941504E-3</v>
      </c>
      <c r="AB65">
        <v>-5.7079930729062303E-3</v>
      </c>
      <c r="AC65">
        <v>-6.9622505134287298E-3</v>
      </c>
      <c r="AD65">
        <v>-7.6412240040710996E-3</v>
      </c>
      <c r="AE65">
        <v>-7.5748057364385304E-3</v>
      </c>
      <c r="AF65">
        <v>-7.3125592205153401E-3</v>
      </c>
      <c r="AG65">
        <v>-7.9218066667846795E-3</v>
      </c>
      <c r="AH65">
        <v>-9.7314521293490608E-3</v>
      </c>
      <c r="AI65">
        <v>-2.2640494643427E-2</v>
      </c>
      <c r="AJ65">
        <v>-4.6215078609787401E-3</v>
      </c>
      <c r="AK65">
        <v>-7.0315906683578898E-3</v>
      </c>
      <c r="AL65">
        <v>-6.97048112888775E-3</v>
      </c>
      <c r="AM65">
        <v>-7.77304748650202E-3</v>
      </c>
      <c r="AN65">
        <v>-1.03549921889164E-2</v>
      </c>
      <c r="AO65">
        <v>-1.5361629598506499E-2</v>
      </c>
      <c r="AP65">
        <v>-9.1655036395553707E-3</v>
      </c>
      <c r="AQ65">
        <v>-7.4444122189545603E-3</v>
      </c>
      <c r="AR65">
        <v>-1.12844370511369E-2</v>
      </c>
      <c r="AS65">
        <v>-1.3121373074859799E-2</v>
      </c>
      <c r="AT65">
        <v>-1.7450485439722298E-2</v>
      </c>
      <c r="AU65">
        <v>-1.65149058333087E-2</v>
      </c>
      <c r="AV65">
        <v>-1.9986673805632502E-2</v>
      </c>
      <c r="AW65">
        <v>-1.4490019314457399E-2</v>
      </c>
      <c r="AX65">
        <v>-1.14067694132143E-2</v>
      </c>
    </row>
    <row r="66" spans="1:50" ht="15" x14ac:dyDescent="0.25">
      <c r="A66" s="3">
        <v>65</v>
      </c>
      <c r="B66" s="3" t="s">
        <v>127</v>
      </c>
      <c r="C66">
        <v>10204.5443259274</v>
      </c>
      <c r="D66">
        <v>10215.9409999868</v>
      </c>
      <c r="E66">
        <v>10206.7638633607</v>
      </c>
      <c r="F66">
        <v>10211.180305665301</v>
      </c>
      <c r="G66">
        <v>10208.260969692299</v>
      </c>
      <c r="H66">
        <v>10219.9631993488</v>
      </c>
      <c r="I66">
        <v>10186.002862622299</v>
      </c>
      <c r="J66">
        <v>10164.608347502701</v>
      </c>
      <c r="K66">
        <v>10081.7859089833</v>
      </c>
      <c r="L66">
        <v>10137.411773321899</v>
      </c>
      <c r="M66">
        <v>10151.7740971368</v>
      </c>
      <c r="N66">
        <v>10137.2553858423</v>
      </c>
      <c r="O66">
        <v>10122.842573464501</v>
      </c>
      <c r="P66">
        <v>10103.678182354</v>
      </c>
      <c r="Q66">
        <v>10108.083829454699</v>
      </c>
      <c r="R66">
        <v>10123.494643104999</v>
      </c>
      <c r="S66">
        <v>10133.4185594828</v>
      </c>
      <c r="T66">
        <v>10094.175019198599</v>
      </c>
      <c r="U66">
        <v>10104.7466540158</v>
      </c>
      <c r="V66">
        <v>9991.2075280726604</v>
      </c>
      <c r="W66">
        <v>10089.401037067</v>
      </c>
      <c r="X66">
        <v>10062.7762034061</v>
      </c>
      <c r="Y66">
        <v>10062.553197296</v>
      </c>
      <c r="Z66">
        <v>10064.5661555554</v>
      </c>
      <c r="AA66">
        <v>-1.20672609376323E-3</v>
      </c>
      <c r="AB66">
        <v>-9.8860456922851905E-4</v>
      </c>
      <c r="AC66">
        <v>-1.65097843860574E-3</v>
      </c>
      <c r="AD66">
        <v>-2.3561689509918101E-3</v>
      </c>
      <c r="AE66">
        <v>-2.70794733917679E-3</v>
      </c>
      <c r="AF66">
        <v>-2.6076705864694501E-3</v>
      </c>
      <c r="AG66">
        <v>-5.9848208713898299E-4</v>
      </c>
      <c r="AH66">
        <v>6.0897851620495902E-4</v>
      </c>
      <c r="AI66">
        <v>-2.1020360707909801E-3</v>
      </c>
      <c r="AJ66">
        <v>2.6846935952589399E-3</v>
      </c>
      <c r="AK66">
        <v>3.29112140013531E-3</v>
      </c>
      <c r="AL66">
        <v>3.24929434779417E-3</v>
      </c>
      <c r="AM66">
        <v>2.3318681493785698E-3</v>
      </c>
      <c r="AN66">
        <v>3.3488511390553397E-4</v>
      </c>
      <c r="AO66">
        <v>4.94784960503296E-4</v>
      </c>
      <c r="AP66">
        <v>-2.8093046145813498E-4</v>
      </c>
      <c r="AQ66">
        <v>-3.74590093397651E-4</v>
      </c>
      <c r="AR66">
        <v>-7.4179002709365998E-4</v>
      </c>
      <c r="AS66">
        <v>3.7320834635100602E-4</v>
      </c>
      <c r="AT66">
        <v>-5.8763997350735004E-3</v>
      </c>
      <c r="AU66">
        <v>4.7671318664130601E-4</v>
      </c>
      <c r="AV66">
        <v>-4.4691381142298301E-4</v>
      </c>
      <c r="AW66">
        <v>1.04818812884692E-4</v>
      </c>
      <c r="AX66">
        <v>-1.99108526573826E-3</v>
      </c>
    </row>
    <row r="67" spans="1:50" ht="15" x14ac:dyDescent="0.25">
      <c r="A67" s="3">
        <v>66</v>
      </c>
      <c r="B67" s="3" t="s">
        <v>128</v>
      </c>
      <c r="C67">
        <v>10204.5581862652</v>
      </c>
      <c r="D67">
        <v>10215.949959879899</v>
      </c>
      <c r="E67">
        <v>10206.773938329299</v>
      </c>
      <c r="F67">
        <v>10211.190335222</v>
      </c>
      <c r="G67">
        <v>10208.2702027126</v>
      </c>
      <c r="H67">
        <v>10219.972135221</v>
      </c>
      <c r="I67">
        <v>10186.016727947601</v>
      </c>
      <c r="J67">
        <v>10164.627887935399</v>
      </c>
      <c r="K67">
        <v>10081.8244270829</v>
      </c>
      <c r="L67">
        <v>10137.425540223599</v>
      </c>
      <c r="M67">
        <v>10151.793579434099</v>
      </c>
      <c r="N67">
        <v>10137.2746461521</v>
      </c>
      <c r="O67">
        <v>10122.861590091299</v>
      </c>
      <c r="P67">
        <v>10103.6982624993</v>
      </c>
      <c r="Q67">
        <v>10108.113636845101</v>
      </c>
      <c r="R67">
        <v>10123.511362888399</v>
      </c>
      <c r="S67">
        <v>10133.431875517301</v>
      </c>
      <c r="T67">
        <v>10094.1948039699</v>
      </c>
      <c r="U67">
        <v>10104.772009677999</v>
      </c>
      <c r="V67">
        <v>9991.2290283266593</v>
      </c>
      <c r="W67">
        <v>10089.4329214466</v>
      </c>
      <c r="X67">
        <v>10062.812777561399</v>
      </c>
      <c r="Y67">
        <v>10062.5805075629</v>
      </c>
      <c r="Z67">
        <v>10064.583772304401</v>
      </c>
      <c r="AA67">
        <v>-1.2066299202356601E-3</v>
      </c>
      <c r="AB67">
        <v>-9.8854018641218906E-4</v>
      </c>
      <c r="AC67">
        <v>-1.6509065655057301E-3</v>
      </c>
      <c r="AD67">
        <v>-2.35609740691093E-3</v>
      </c>
      <c r="AE67">
        <v>-2.7078810779453699E-3</v>
      </c>
      <c r="AF67">
        <v>-2.6076063887834201E-3</v>
      </c>
      <c r="AG67">
        <v>-5.9838572566792505E-4</v>
      </c>
      <c r="AH67">
        <v>6.0910877648441704E-4</v>
      </c>
      <c r="AI67">
        <v>-2.1018163081324899E-3</v>
      </c>
      <c r="AJ67">
        <v>2.6847897546792101E-3</v>
      </c>
      <c r="AK67">
        <v>3.2912514712228002E-3</v>
      </c>
      <c r="AL67">
        <v>3.2494233174543501E-3</v>
      </c>
      <c r="AM67">
        <v>2.3319958853781899E-3</v>
      </c>
      <c r="AN67">
        <v>3.3501908157017502E-4</v>
      </c>
      <c r="AO67">
        <v>4.9496843863771397E-4</v>
      </c>
      <c r="AP67">
        <v>-2.8081613574219502E-4</v>
      </c>
      <c r="AQ67">
        <v>-3.7449673436842999E-4</v>
      </c>
      <c r="AR67">
        <v>-7.4165761590067199E-4</v>
      </c>
      <c r="AS67">
        <v>3.7337042399421299E-4</v>
      </c>
      <c r="AT67">
        <v>-5.8762565895165699E-3</v>
      </c>
      <c r="AU67">
        <v>4.7690621189784999E-4</v>
      </c>
      <c r="AV67">
        <v>-4.4670110350065898E-4</v>
      </c>
      <c r="AW67">
        <v>1.04991118263534E-4</v>
      </c>
      <c r="AX67">
        <v>-1.9909650355764801E-3</v>
      </c>
    </row>
    <row r="68" spans="1:50" ht="15" x14ac:dyDescent="0.25">
      <c r="A68" s="3">
        <v>67</v>
      </c>
      <c r="B68" s="3" t="s">
        <v>129</v>
      </c>
      <c r="C68">
        <v>10169.385658060501</v>
      </c>
      <c r="D68">
        <v>10198.909161642599</v>
      </c>
      <c r="E68">
        <v>10191.719114391701</v>
      </c>
      <c r="F68">
        <v>10199.0194402323</v>
      </c>
      <c r="G68">
        <v>10210.4946341871</v>
      </c>
      <c r="H68">
        <v>10226.1940709479</v>
      </c>
      <c r="I68">
        <v>10142.629526450401</v>
      </c>
      <c r="J68">
        <v>10141.930175274099</v>
      </c>
      <c r="K68">
        <v>9986.4916909428302</v>
      </c>
      <c r="L68">
        <v>10062.2820304694</v>
      </c>
      <c r="M68">
        <v>10088.969165938201</v>
      </c>
      <c r="N68">
        <v>10114.1563203764</v>
      </c>
      <c r="O68">
        <v>10055.3350993165</v>
      </c>
      <c r="P68">
        <v>10018.2472696114</v>
      </c>
      <c r="Q68">
        <v>10062.7101980064</v>
      </c>
      <c r="R68">
        <v>10043.761096811901</v>
      </c>
      <c r="S68">
        <v>10045.2363640639</v>
      </c>
      <c r="T68">
        <v>10001.386171226</v>
      </c>
      <c r="U68">
        <v>10028.434845743101</v>
      </c>
      <c r="V68">
        <v>9928.7977112434492</v>
      </c>
      <c r="W68">
        <v>9988.6058516170597</v>
      </c>
      <c r="X68">
        <v>9954.1573575524599</v>
      </c>
      <c r="Y68">
        <v>9974.7039882634399</v>
      </c>
      <c r="Z68">
        <v>9994.8238026868403</v>
      </c>
      <c r="AA68">
        <v>-8.5491205909976505E-3</v>
      </c>
      <c r="AB68">
        <v>-6.6263815627979903E-3</v>
      </c>
      <c r="AC68">
        <v>-7.0692903323382097E-3</v>
      </c>
      <c r="AD68">
        <v>-7.6071536892343104E-3</v>
      </c>
      <c r="AE68">
        <v>-6.6143057895479097E-3</v>
      </c>
      <c r="AF68">
        <v>-6.1838606184282004E-3</v>
      </c>
      <c r="AG68">
        <v>-8.4338794470313998E-3</v>
      </c>
      <c r="AH68">
        <v>-4.8178316462049496E-3</v>
      </c>
      <c r="AI68">
        <v>-1.41386873583459E-2</v>
      </c>
      <c r="AJ68">
        <v>-7.2611749129195399E-3</v>
      </c>
      <c r="AK68">
        <v>-5.3340777034679302E-3</v>
      </c>
      <c r="AL68">
        <v>-1.3671116438120901E-3</v>
      </c>
      <c r="AM68">
        <v>-6.7400090973350896E-3</v>
      </c>
      <c r="AN68">
        <v>-1.07535917478253E-2</v>
      </c>
      <c r="AO68">
        <v>-6.6322392484173603E-3</v>
      </c>
      <c r="AP68">
        <v>-1.0960720541816699E-2</v>
      </c>
      <c r="AQ68">
        <v>-1.19638995442303E-2</v>
      </c>
      <c r="AR68">
        <v>-1.2588961239867399E-2</v>
      </c>
      <c r="AS68">
        <v>-9.6500718209116907E-3</v>
      </c>
      <c r="AT68">
        <v>-1.39664761015458E-2</v>
      </c>
      <c r="AU68">
        <v>-1.18801123448324E-2</v>
      </c>
      <c r="AV68">
        <v>-1.35904246778304E-2</v>
      </c>
      <c r="AW68">
        <v>-1.0918998592871199E-2</v>
      </c>
      <c r="AX68">
        <v>-1.12563363645633E-2</v>
      </c>
    </row>
    <row r="69" spans="1:50" ht="15" x14ac:dyDescent="0.25">
      <c r="A69" s="3">
        <v>68</v>
      </c>
      <c r="B69" s="3" t="s">
        <v>130</v>
      </c>
      <c r="C69">
        <v>10247.154502805</v>
      </c>
      <c r="D69">
        <v>10259.326322484399</v>
      </c>
      <c r="E69">
        <v>10248.798744503199</v>
      </c>
      <c r="F69">
        <v>10253.1167925842</v>
      </c>
      <c r="G69">
        <v>10250.614674103699</v>
      </c>
      <c r="H69">
        <v>10262.6731099806</v>
      </c>
      <c r="I69">
        <v>10226.205397691299</v>
      </c>
      <c r="J69">
        <v>10203.0176147847</v>
      </c>
      <c r="K69">
        <v>10110.850211020799</v>
      </c>
      <c r="L69">
        <v>10172.474276787199</v>
      </c>
      <c r="M69">
        <v>10185.2585660888</v>
      </c>
      <c r="N69">
        <v>10170.247908978499</v>
      </c>
      <c r="O69">
        <v>10155.8332800554</v>
      </c>
      <c r="P69">
        <v>10137.4070425713</v>
      </c>
      <c r="Q69">
        <v>10141.641841439099</v>
      </c>
      <c r="R69">
        <v>10156.939532369101</v>
      </c>
      <c r="S69">
        <v>10167.3001780947</v>
      </c>
      <c r="T69">
        <v>10126.3401527314</v>
      </c>
      <c r="U69">
        <v>10135.9959191092</v>
      </c>
      <c r="V69">
        <v>10006.6710928375</v>
      </c>
      <c r="W69">
        <v>10120.5556483212</v>
      </c>
      <c r="X69">
        <v>10093.544978796899</v>
      </c>
      <c r="Y69">
        <v>10093.4933237727</v>
      </c>
      <c r="Z69">
        <v>10091.1359041921</v>
      </c>
      <c r="AA69">
        <v>-9.2584492352230897E-4</v>
      </c>
      <c r="AB69">
        <v>-7.0598699418126501E-4</v>
      </c>
      <c r="AC69">
        <v>-1.4693028946262501E-3</v>
      </c>
      <c r="AD69">
        <v>-2.3012062089931402E-3</v>
      </c>
      <c r="AE69">
        <v>-2.6756135494193302E-3</v>
      </c>
      <c r="AF69">
        <v>-2.60617486614912E-3</v>
      </c>
      <c r="AG69">
        <v>-2.2698117684864699E-4</v>
      </c>
      <c r="AH69">
        <v>1.2009843668862501E-3</v>
      </c>
      <c r="AI69">
        <v>-1.81304850767482E-3</v>
      </c>
      <c r="AJ69">
        <v>3.6021279483219198E-3</v>
      </c>
      <c r="AK69">
        <v>4.1531998256631297E-3</v>
      </c>
      <c r="AL69">
        <v>4.17859479388969E-3</v>
      </c>
      <c r="AM69">
        <v>3.18846041843872E-3</v>
      </c>
      <c r="AN69">
        <v>1.0290205882877101E-3</v>
      </c>
      <c r="AO69">
        <v>1.18476055760238E-3</v>
      </c>
      <c r="AP69">
        <v>2.1231857418598001E-4</v>
      </c>
      <c r="AQ69" s="7">
        <v>6.8883243219677103E-5</v>
      </c>
      <c r="AR69">
        <v>-2.2349314704417399E-4</v>
      </c>
      <c r="AS69">
        <v>9.9316523811178903E-4</v>
      </c>
      <c r="AT69">
        <v>-6.1502555981073001E-3</v>
      </c>
      <c r="AU69">
        <v>1.18061473597143E-3</v>
      </c>
      <c r="AV69">
        <v>2.3816724928780401E-4</v>
      </c>
      <c r="AW69">
        <v>8.78003381016055E-4</v>
      </c>
      <c r="AX69">
        <v>-1.6787422131025701E-3</v>
      </c>
    </row>
    <row r="70" spans="1:50" ht="15" x14ac:dyDescent="0.25">
      <c r="A70" s="3">
        <v>69</v>
      </c>
      <c r="B70" s="3" t="s">
        <v>131</v>
      </c>
      <c r="C70">
        <v>10217.0289347242</v>
      </c>
      <c r="D70">
        <v>10234.444268572501</v>
      </c>
      <c r="E70">
        <v>10198.710157217</v>
      </c>
      <c r="F70">
        <v>10231.844782530899</v>
      </c>
      <c r="G70">
        <v>10226.0713408063</v>
      </c>
      <c r="H70">
        <v>10241.3381625233</v>
      </c>
      <c r="I70">
        <v>10204.1836567233</v>
      </c>
      <c r="J70">
        <v>10163.4052657718</v>
      </c>
      <c r="K70">
        <v>10066.1528079612</v>
      </c>
      <c r="L70">
        <v>10119.946588479201</v>
      </c>
      <c r="M70">
        <v>10096.912261355399</v>
      </c>
      <c r="N70">
        <v>10112.7992889172</v>
      </c>
      <c r="O70">
        <v>10102.512060670801</v>
      </c>
      <c r="P70">
        <v>10089.2161969315</v>
      </c>
      <c r="Q70">
        <v>10090.166940674</v>
      </c>
      <c r="R70">
        <v>10098.1696700538</v>
      </c>
      <c r="S70">
        <v>10113.955606440801</v>
      </c>
      <c r="T70">
        <v>10077.643363560999</v>
      </c>
      <c r="U70">
        <v>10081.662776699601</v>
      </c>
      <c r="V70">
        <v>9946.1666424484301</v>
      </c>
      <c r="W70">
        <v>10055.4301780607</v>
      </c>
      <c r="X70">
        <v>10035.3946997491</v>
      </c>
      <c r="Y70">
        <v>10038.7279687999</v>
      </c>
      <c r="Z70">
        <v>10034.0246950333</v>
      </c>
      <c r="AA70">
        <v>-4.5803400208788E-3</v>
      </c>
      <c r="AB70">
        <v>-3.7220115526996E-3</v>
      </c>
      <c r="AC70">
        <v>-7.5354431748509698E-3</v>
      </c>
      <c r="AD70">
        <v>-4.8819061312750196E-3</v>
      </c>
      <c r="AE70">
        <v>-5.6531802281625798E-3</v>
      </c>
      <c r="AF70">
        <v>-5.1920917289029703E-3</v>
      </c>
      <c r="AG70">
        <v>-2.90550576065534E-3</v>
      </c>
      <c r="AH70">
        <v>-3.62163408116669E-3</v>
      </c>
      <c r="AI70">
        <v>-7.3020877454738602E-3</v>
      </c>
      <c r="AJ70">
        <v>-2.8057837868652102E-3</v>
      </c>
      <c r="AK70">
        <v>-6.5820461161262001E-3</v>
      </c>
      <c r="AL70">
        <v>-2.8285650912399599E-3</v>
      </c>
      <c r="AM70">
        <v>-3.3264823083707898E-3</v>
      </c>
      <c r="AN70">
        <v>-4.87202067642265E-3</v>
      </c>
      <c r="AO70">
        <v>-5.1142354380721601E-3</v>
      </c>
      <c r="AP70">
        <v>-6.9646362162293597E-3</v>
      </c>
      <c r="AQ70">
        <v>-6.4415798542816196E-3</v>
      </c>
      <c r="AR70">
        <v>-6.1927528614486504E-3</v>
      </c>
      <c r="AS70">
        <v>-5.6578501871659302E-3</v>
      </c>
      <c r="AT70">
        <v>-1.36485055025237E-2</v>
      </c>
      <c r="AU70">
        <v>-6.7971305162026598E-3</v>
      </c>
      <c r="AV70">
        <v>-6.90786188163679E-3</v>
      </c>
      <c r="AW70">
        <v>-5.8538131927412E-3</v>
      </c>
      <c r="AX70">
        <v>-8.6993008276053801E-3</v>
      </c>
    </row>
    <row r="71" spans="1:50" ht="15" x14ac:dyDescent="0.25">
      <c r="A71" s="3">
        <v>70</v>
      </c>
      <c r="B71" s="3" t="s">
        <v>132</v>
      </c>
      <c r="C71">
        <v>10269.466749662701</v>
      </c>
      <c r="D71">
        <v>10275.7464239117</v>
      </c>
      <c r="E71">
        <v>10275.667517002399</v>
      </c>
      <c r="F71">
        <v>10269.5461574032</v>
      </c>
      <c r="G71">
        <v>10259.209203287301</v>
      </c>
      <c r="H71">
        <v>10290.5321013499</v>
      </c>
      <c r="I71">
        <v>10213.466907085</v>
      </c>
      <c r="J71">
        <v>10190.082022226101</v>
      </c>
      <c r="K71">
        <v>10107.527766314501</v>
      </c>
      <c r="L71">
        <v>10168.2142165395</v>
      </c>
      <c r="M71">
        <v>10167.483454736799</v>
      </c>
      <c r="N71">
        <v>10173.0598402097</v>
      </c>
      <c r="O71">
        <v>10113.2052439531</v>
      </c>
      <c r="P71">
        <v>10113.5299180769</v>
      </c>
      <c r="Q71">
        <v>10138.4277662653</v>
      </c>
      <c r="R71">
        <v>10161.866877304499</v>
      </c>
      <c r="S71">
        <v>10170.622196214999</v>
      </c>
      <c r="T71">
        <v>10100.2508833021</v>
      </c>
      <c r="U71">
        <v>10125.5371326762</v>
      </c>
      <c r="V71">
        <v>9971.6423717275302</v>
      </c>
      <c r="W71">
        <v>10119.178243274901</v>
      </c>
      <c r="X71">
        <v>10057.945519102601</v>
      </c>
      <c r="Y71">
        <v>10082.9820583778</v>
      </c>
      <c r="Z71">
        <v>10086.1415888917</v>
      </c>
      <c r="AA71">
        <v>-2.6619680974517002E-3</v>
      </c>
      <c r="AB71">
        <v>-3.0684279279717202E-3</v>
      </c>
      <c r="AC71">
        <v>-2.8308438991652002E-3</v>
      </c>
      <c r="AD71">
        <v>-4.7366733792600403E-3</v>
      </c>
      <c r="AE71">
        <v>-5.9382988491126802E-3</v>
      </c>
      <c r="AF71">
        <v>-4.0404618052856701E-3</v>
      </c>
      <c r="AG71">
        <v>-5.0645402836862101E-3</v>
      </c>
      <c r="AH71">
        <v>-3.3045248035359102E-3</v>
      </c>
      <c r="AI71">
        <v>-4.8457392081703403E-3</v>
      </c>
      <c r="AJ71">
        <v>5.2046029490806004E-4</v>
      </c>
      <c r="AK71">
        <v>-2.1790984719264001E-4</v>
      </c>
      <c r="AL71">
        <v>2.0222009466407602E-3</v>
      </c>
      <c r="AM71">
        <v>-3.52944599055327E-3</v>
      </c>
      <c r="AN71">
        <v>-4.0848794154678498E-3</v>
      </c>
      <c r="AO71">
        <v>-1.86163447282246E-3</v>
      </c>
      <c r="AP71">
        <v>-2.2405703433763299E-3</v>
      </c>
      <c r="AQ71">
        <v>-2.6237235221326801E-3</v>
      </c>
      <c r="AR71">
        <v>-5.5865282833580604E-3</v>
      </c>
      <c r="AS71">
        <v>-2.6369433776769701E-3</v>
      </c>
      <c r="AT71">
        <v>-1.16193807882715E-2</v>
      </c>
      <c r="AU71">
        <v>-1.50121536560894E-3</v>
      </c>
      <c r="AV71">
        <v>-5.8126652733656598E-3</v>
      </c>
      <c r="AW71">
        <v>-2.6024997162057998E-3</v>
      </c>
      <c r="AX71">
        <v>-4.6311432029548898E-3</v>
      </c>
    </row>
    <row r="72" spans="1:50" ht="15" x14ac:dyDescent="0.25">
      <c r="A72" s="3">
        <v>71</v>
      </c>
      <c r="B72" s="3" t="s">
        <v>133</v>
      </c>
      <c r="C72">
        <v>10290.577577439801</v>
      </c>
      <c r="D72">
        <v>10303.203787906899</v>
      </c>
      <c r="E72">
        <v>10292.133172906601</v>
      </c>
      <c r="F72">
        <v>10295.401974354199</v>
      </c>
      <c r="G72">
        <v>10293.300808547199</v>
      </c>
      <c r="H72">
        <v>10305.575882337</v>
      </c>
      <c r="I72">
        <v>10267.0522925774</v>
      </c>
      <c r="J72">
        <v>10242.4829970479</v>
      </c>
      <c r="K72">
        <v>10141.8036379394</v>
      </c>
      <c r="L72">
        <v>10209.4837067485</v>
      </c>
      <c r="M72">
        <v>10221.7494929023</v>
      </c>
      <c r="N72">
        <v>10204.9347418384</v>
      </c>
      <c r="O72">
        <v>10190.748810380201</v>
      </c>
      <c r="P72">
        <v>10173.031367490001</v>
      </c>
      <c r="Q72">
        <v>10176.864669447001</v>
      </c>
      <c r="R72">
        <v>10192.577184625001</v>
      </c>
      <c r="S72">
        <v>10203.267692179001</v>
      </c>
      <c r="T72">
        <v>10160.491326277501</v>
      </c>
      <c r="U72">
        <v>10169.2826366072</v>
      </c>
      <c r="V72">
        <v>10024.4175219135</v>
      </c>
      <c r="W72">
        <v>10154.291094029501</v>
      </c>
      <c r="X72">
        <v>10126.733438180099</v>
      </c>
      <c r="Y72">
        <v>10126.5827981986</v>
      </c>
      <c r="Z72">
        <v>10119.8308361163</v>
      </c>
      <c r="AA72">
        <v>-5.9556698636293302E-4</v>
      </c>
      <c r="AB72">
        <v>-3.8493210513210001E-4</v>
      </c>
      <c r="AC72">
        <v>-1.2190033818959001E-3</v>
      </c>
      <c r="AD72">
        <v>-2.2075906496471999E-3</v>
      </c>
      <c r="AE72">
        <v>-2.6043016783166102E-3</v>
      </c>
      <c r="AF72">
        <v>-2.5696267050389901E-3</v>
      </c>
      <c r="AG72">
        <v>1.8420954310063601E-4</v>
      </c>
      <c r="AH72">
        <v>1.8407895531128301E-3</v>
      </c>
      <c r="AI72">
        <v>-1.4437657189908101E-3</v>
      </c>
      <c r="AJ72">
        <v>4.5880564720021501E-3</v>
      </c>
      <c r="AK72">
        <v>5.1208279090266999E-3</v>
      </c>
      <c r="AL72">
        <v>5.1667067128851598E-3</v>
      </c>
      <c r="AM72">
        <v>4.1137432847983303E-3</v>
      </c>
      <c r="AN72">
        <v>1.79536090369435E-3</v>
      </c>
      <c r="AO72">
        <v>1.9394278374271401E-3</v>
      </c>
      <c r="AP72">
        <v>7.9288883235024304E-4</v>
      </c>
      <c r="AQ72">
        <v>5.9720504322661105E-4</v>
      </c>
      <c r="AR72">
        <v>3.7385153239693098E-4</v>
      </c>
      <c r="AS72">
        <v>1.69117219398202E-3</v>
      </c>
      <c r="AT72">
        <v>-6.3249937372772298E-3</v>
      </c>
      <c r="AU72">
        <v>1.9794073054223002E-3</v>
      </c>
      <c r="AV72">
        <v>1.0131604430730901E-3</v>
      </c>
      <c r="AW72">
        <v>1.7294743005296599E-3</v>
      </c>
      <c r="AX72">
        <v>-1.28004800587315E-3</v>
      </c>
    </row>
    <row r="73" spans="1:50" ht="15" x14ac:dyDescent="0.25">
      <c r="A73" s="3">
        <v>72</v>
      </c>
      <c r="B73" s="3" t="s">
        <v>134</v>
      </c>
      <c r="C73">
        <v>10289.844023637001</v>
      </c>
      <c r="D73">
        <v>10302.471133368799</v>
      </c>
      <c r="E73">
        <v>10291.399730015701</v>
      </c>
      <c r="F73">
        <v>10294.668764415401</v>
      </c>
      <c r="G73">
        <v>10292.5674488852</v>
      </c>
      <c r="H73">
        <v>10304.8433964985</v>
      </c>
      <c r="I73">
        <v>10266.2582271314</v>
      </c>
      <c r="J73">
        <v>10241.7459975318</v>
      </c>
      <c r="K73">
        <v>10141.059319428799</v>
      </c>
      <c r="L73">
        <v>10208.744324224899</v>
      </c>
      <c r="M73">
        <v>10221.010997936601</v>
      </c>
      <c r="N73">
        <v>10203.958264918299</v>
      </c>
      <c r="O73">
        <v>10190.0673373831</v>
      </c>
      <c r="P73">
        <v>10172.3487072345</v>
      </c>
      <c r="Q73">
        <v>10176.1822664143</v>
      </c>
      <c r="R73">
        <v>10191.895833913401</v>
      </c>
      <c r="S73">
        <v>10202.5870555938</v>
      </c>
      <c r="T73">
        <v>10159.807823201199</v>
      </c>
      <c r="U73">
        <v>10168.599724616</v>
      </c>
      <c r="V73">
        <v>10023.7247376125</v>
      </c>
      <c r="W73">
        <v>10153.607173463901</v>
      </c>
      <c r="X73">
        <v>10126.047655845599</v>
      </c>
      <c r="Y73">
        <v>10125.897005659101</v>
      </c>
      <c r="Z73">
        <v>10119.1445858597</v>
      </c>
      <c r="AA73">
        <v>-7.1929203848371303E-4</v>
      </c>
      <c r="AB73">
        <v>-5.0835408018356295E-4</v>
      </c>
      <c r="AC73">
        <v>-1.3426910335475901E-3</v>
      </c>
      <c r="AD73">
        <v>-2.3311997662422601E-3</v>
      </c>
      <c r="AE73">
        <v>-2.7279612681805898E-3</v>
      </c>
      <c r="AF73">
        <v>-2.6929918650804301E-3</v>
      </c>
      <c r="AG73" s="7">
        <v>4.9972620936974102E-5</v>
      </c>
      <c r="AH73">
        <v>1.7158997630338001E-3</v>
      </c>
      <c r="AI73">
        <v>-1.5711476028589899E-3</v>
      </c>
      <c r="AJ73">
        <v>4.4623579762069297E-3</v>
      </c>
      <c r="AK73">
        <v>4.9954309227097701E-3</v>
      </c>
      <c r="AL73">
        <v>5.0006328778308398E-3</v>
      </c>
      <c r="AM73">
        <v>3.9976757221682098E-3</v>
      </c>
      <c r="AN73">
        <v>1.67888867322517E-3</v>
      </c>
      <c r="AO73">
        <v>1.8230433391030899E-3</v>
      </c>
      <c r="AP73">
        <v>6.7686290984575101E-4</v>
      </c>
      <c r="AQ73">
        <v>4.8142214265555503E-4</v>
      </c>
      <c r="AR73">
        <v>2.5709160595312598E-4</v>
      </c>
      <c r="AS73">
        <v>1.5746140709527799E-3</v>
      </c>
      <c r="AT73">
        <v>-6.4449452519927597E-3</v>
      </c>
      <c r="AU73">
        <v>1.86250473810627E-3</v>
      </c>
      <c r="AV73">
        <v>8.9562071814919101E-4</v>
      </c>
      <c r="AW73">
        <v>1.61193107837214E-3</v>
      </c>
      <c r="AX73">
        <v>-1.39774814092906E-3</v>
      </c>
    </row>
    <row r="74" spans="1:50" ht="15" x14ac:dyDescent="0.25">
      <c r="A74" s="3">
        <v>73</v>
      </c>
      <c r="B74" s="3" t="s">
        <v>135</v>
      </c>
      <c r="C74">
        <v>10237.987851952699</v>
      </c>
      <c r="D74">
        <v>10278.5402596242</v>
      </c>
      <c r="E74">
        <v>10254.2862322611</v>
      </c>
      <c r="F74">
        <v>10274.8113054596</v>
      </c>
      <c r="G74">
        <v>10269.284387170999</v>
      </c>
      <c r="H74">
        <v>10284.996869231099</v>
      </c>
      <c r="I74">
        <v>10244.4375311246</v>
      </c>
      <c r="J74">
        <v>10226.0841584639</v>
      </c>
      <c r="K74">
        <v>10107.56017728</v>
      </c>
      <c r="L74">
        <v>10178.1697131487</v>
      </c>
      <c r="M74">
        <v>10189.1444552225</v>
      </c>
      <c r="N74">
        <v>10151.407387229299</v>
      </c>
      <c r="O74">
        <v>10132.174437784901</v>
      </c>
      <c r="P74">
        <v>10124.365906333</v>
      </c>
      <c r="Q74">
        <v>10107.4933939524</v>
      </c>
      <c r="R74">
        <v>10158.117423084999</v>
      </c>
      <c r="S74">
        <v>10167.8603519225</v>
      </c>
      <c r="T74">
        <v>10112.1089625512</v>
      </c>
      <c r="U74">
        <v>10121.266074138101</v>
      </c>
      <c r="V74">
        <v>9963.6187164160692</v>
      </c>
      <c r="W74">
        <v>10109.1973438476</v>
      </c>
      <c r="X74">
        <v>10095.638592662001</v>
      </c>
      <c r="Y74">
        <v>10065.310636599699</v>
      </c>
      <c r="Z74">
        <v>10067.514443206601</v>
      </c>
      <c r="AA74">
        <v>-7.5804026598226201E-3</v>
      </c>
      <c r="AB74">
        <v>-4.37904570600755E-3</v>
      </c>
      <c r="AC74">
        <v>-6.6384438137176201E-3</v>
      </c>
      <c r="AD74">
        <v>-5.7822681781692503E-3</v>
      </c>
      <c r="AE74">
        <v>-6.5699243427041797E-3</v>
      </c>
      <c r="AF74">
        <v>-6.17449383984244E-3</v>
      </c>
      <c r="AG74">
        <v>-3.48322637023436E-3</v>
      </c>
      <c r="AH74">
        <v>-1.04867186108626E-3</v>
      </c>
      <c r="AI74">
        <v>-6.1145309569141304E-3</v>
      </c>
      <c r="AJ74">
        <v>2.5313970471987099E-4</v>
      </c>
      <c r="AK74">
        <v>6.6049210731984696E-4</v>
      </c>
      <c r="AL74">
        <v>-1.50382444700262E-3</v>
      </c>
      <c r="AM74">
        <v>-3.1462292229165901E-3</v>
      </c>
      <c r="AN74">
        <v>-4.4680110449795201E-3</v>
      </c>
      <c r="AO74">
        <v>-6.5560605785724398E-3</v>
      </c>
      <c r="AP74">
        <v>-3.9657549589598102E-3</v>
      </c>
      <c r="AQ74">
        <v>-4.2858267013273299E-3</v>
      </c>
      <c r="AR74">
        <v>-5.8693608848834197E-3</v>
      </c>
      <c r="AS74">
        <v>-4.4456348433363898E-3</v>
      </c>
      <c r="AT74">
        <v>-1.37145756713351E-2</v>
      </c>
      <c r="AU74">
        <v>-3.8311949862654699E-3</v>
      </c>
      <c r="AV74">
        <v>-3.2779430687631499E-3</v>
      </c>
      <c r="AW74">
        <v>-5.82883438117901E-3</v>
      </c>
      <c r="AX74">
        <v>-7.8555426973943195E-3</v>
      </c>
    </row>
    <row r="75" spans="1:50" ht="15" x14ac:dyDescent="0.25">
      <c r="A75" s="3">
        <v>74</v>
      </c>
      <c r="B75" s="3" t="s">
        <v>136</v>
      </c>
      <c r="C75">
        <v>10303.293033071801</v>
      </c>
      <c r="D75">
        <v>10316.252406852</v>
      </c>
      <c r="E75">
        <v>10304.906899174101</v>
      </c>
      <c r="F75">
        <v>10307.998600995001</v>
      </c>
      <c r="G75">
        <v>10306.014700568299</v>
      </c>
      <c r="H75">
        <v>10318.3300957458</v>
      </c>
      <c r="I75">
        <v>10279.280662626499</v>
      </c>
      <c r="J75">
        <v>10254.3327485055</v>
      </c>
      <c r="K75">
        <v>10150.9555878392</v>
      </c>
      <c r="L75">
        <v>10220.4780550943</v>
      </c>
      <c r="M75">
        <v>10232.6125258912</v>
      </c>
      <c r="N75">
        <v>10215.0901609838</v>
      </c>
      <c r="O75">
        <v>10201.0245407864</v>
      </c>
      <c r="P75">
        <v>10183.538392152201</v>
      </c>
      <c r="Q75">
        <v>10187.0655349074</v>
      </c>
      <c r="R75">
        <v>10203.109831440401</v>
      </c>
      <c r="S75">
        <v>10213.897020635501</v>
      </c>
      <c r="T75">
        <v>10170.5625622434</v>
      </c>
      <c r="U75">
        <v>10179.0584605971</v>
      </c>
      <c r="V75">
        <v>10029.5004025956</v>
      </c>
      <c r="W75">
        <v>10164.1989849898</v>
      </c>
      <c r="X75">
        <v>10136.652193297899</v>
      </c>
      <c r="Y75">
        <v>10136.2138064603</v>
      </c>
      <c r="Z75">
        <v>10128.185108164</v>
      </c>
      <c r="AA75">
        <v>-4.9575701155826302E-4</v>
      </c>
      <c r="AB75">
        <v>-2.8615464386339299E-4</v>
      </c>
      <c r="AC75">
        <v>-1.1428484095733799E-3</v>
      </c>
      <c r="AD75">
        <v>-2.1765930511636398E-3</v>
      </c>
      <c r="AE75">
        <v>-2.5794034410970999E-3</v>
      </c>
      <c r="AF75">
        <v>-2.5566146807796701E-3</v>
      </c>
      <c r="AG75">
        <v>3.1252203868359498E-4</v>
      </c>
      <c r="AH75">
        <v>2.0373896852018702E-3</v>
      </c>
      <c r="AI75">
        <v>-1.3299921705763999E-3</v>
      </c>
      <c r="AJ75">
        <v>4.8864847611683601E-3</v>
      </c>
      <c r="AK75">
        <v>5.4148771226486701E-3</v>
      </c>
      <c r="AL75">
        <v>5.4649166298874801E-3</v>
      </c>
      <c r="AM75">
        <v>4.3959490813287204E-3</v>
      </c>
      <c r="AN75">
        <v>2.02894225315917E-3</v>
      </c>
      <c r="AO75">
        <v>2.1668797314109002E-3</v>
      </c>
      <c r="AP75">
        <v>9.6908943975178795E-4</v>
      </c>
      <c r="AQ75">
        <v>7.5791474848076201E-4</v>
      </c>
      <c r="AR75">
        <v>5.5710151039124105E-4</v>
      </c>
      <c r="AS75">
        <v>1.90310462203226E-3</v>
      </c>
      <c r="AT75">
        <v>-6.37332687933557E-3</v>
      </c>
      <c r="AU75">
        <v>2.2208029127974102E-3</v>
      </c>
      <c r="AV75">
        <v>1.2510171272251799E-3</v>
      </c>
      <c r="AW75">
        <v>1.9867211709954698E-3</v>
      </c>
      <c r="AX75">
        <v>-1.1584338576825599E-3</v>
      </c>
    </row>
    <row r="76" spans="1:50" ht="15" x14ac:dyDescent="0.25">
      <c r="A76" s="3">
        <v>75</v>
      </c>
      <c r="B76" s="3" t="s">
        <v>137</v>
      </c>
      <c r="C76">
        <v>10303.7229721814</v>
      </c>
      <c r="D76">
        <v>10316.50104804</v>
      </c>
      <c r="E76">
        <v>10305.2404203857</v>
      </c>
      <c r="F76">
        <v>10308.217461009001</v>
      </c>
      <c r="G76">
        <v>10306.2568804374</v>
      </c>
      <c r="H76">
        <v>10318.5499168275</v>
      </c>
      <c r="I76">
        <v>10279.510421167101</v>
      </c>
      <c r="J76">
        <v>10254.519086251399</v>
      </c>
      <c r="K76">
        <v>10151.241603378699</v>
      </c>
      <c r="L76">
        <v>10220.756926353601</v>
      </c>
      <c r="M76">
        <v>10232.8990245279</v>
      </c>
      <c r="N76">
        <v>10215.5094426183</v>
      </c>
      <c r="O76">
        <v>10201.4777168284</v>
      </c>
      <c r="P76">
        <v>10183.928068088801</v>
      </c>
      <c r="Q76">
        <v>10187.5889820761</v>
      </c>
      <c r="R76">
        <v>10203.4063509854</v>
      </c>
      <c r="S76">
        <v>10214.2004062412</v>
      </c>
      <c r="T76">
        <v>10170.9475172356</v>
      </c>
      <c r="U76">
        <v>10179.4390754867</v>
      </c>
      <c r="V76">
        <v>10029.934082846299</v>
      </c>
      <c r="W76">
        <v>10164.561272684699</v>
      </c>
      <c r="X76">
        <v>10136.922544115199</v>
      </c>
      <c r="Y76">
        <v>10136.6804336396</v>
      </c>
      <c r="Z76">
        <v>10128.5846112626</v>
      </c>
      <c r="AA76">
        <v>-4.9279313835388103E-4</v>
      </c>
      <c r="AB76">
        <v>-2.84370223328341E-4</v>
      </c>
      <c r="AC76">
        <v>-1.1404978576407801E-3</v>
      </c>
      <c r="AD76">
        <v>-2.1750106971992499E-3</v>
      </c>
      <c r="AE76">
        <v>-2.57766124512567E-3</v>
      </c>
      <c r="AF76">
        <v>-2.5550272311898798E-3</v>
      </c>
      <c r="AG76">
        <v>3.1418355591365701E-4</v>
      </c>
      <c r="AH76">
        <v>2.0387534534085199E-3</v>
      </c>
      <c r="AI76">
        <v>-1.3279257027511899E-3</v>
      </c>
      <c r="AJ76">
        <v>4.8884900551848104E-3</v>
      </c>
      <c r="AK76">
        <v>5.4169314116025097E-3</v>
      </c>
      <c r="AL76">
        <v>5.4678367741697502E-3</v>
      </c>
      <c r="AM76">
        <v>4.3990840275952804E-3</v>
      </c>
      <c r="AN76">
        <v>2.0316827651475802E-3</v>
      </c>
      <c r="AO76">
        <v>2.1704447647385898E-3</v>
      </c>
      <c r="AP76">
        <v>9.7121645498377896E-4</v>
      </c>
      <c r="AQ76">
        <v>7.60085464216843E-4</v>
      </c>
      <c r="AR76">
        <v>5.5981495778153003E-4</v>
      </c>
      <c r="AS76">
        <v>1.90578816022628E-3</v>
      </c>
      <c r="AT76">
        <v>-6.3702667573780902E-3</v>
      </c>
      <c r="AU76">
        <v>2.22337160447552E-3</v>
      </c>
      <c r="AV76">
        <v>1.2529800293364E-3</v>
      </c>
      <c r="AW76">
        <v>1.9899571560558298E-3</v>
      </c>
      <c r="AX76">
        <v>-1.1556168163750001E-3</v>
      </c>
    </row>
    <row r="77" spans="1:50" ht="15" x14ac:dyDescent="0.25">
      <c r="A77" s="3">
        <v>76</v>
      </c>
      <c r="B77" s="3" t="s">
        <v>138</v>
      </c>
      <c r="C77">
        <v>10320.5184570238</v>
      </c>
      <c r="D77">
        <v>10333.332855648299</v>
      </c>
      <c r="E77">
        <v>10321.9064857055</v>
      </c>
      <c r="F77">
        <v>10324.4217255942</v>
      </c>
      <c r="G77">
        <v>10322.656594305099</v>
      </c>
      <c r="H77">
        <v>10334.953164987101</v>
      </c>
      <c r="I77">
        <v>10295.277442724</v>
      </c>
      <c r="J77">
        <v>10269.7221658244</v>
      </c>
      <c r="K77">
        <v>10163.280966909801</v>
      </c>
      <c r="L77">
        <v>10235.0854321768</v>
      </c>
      <c r="M77">
        <v>10247.0793391932</v>
      </c>
      <c r="N77">
        <v>10229.083714046799</v>
      </c>
      <c r="O77">
        <v>10215.2733374697</v>
      </c>
      <c r="P77">
        <v>10197.8792444437</v>
      </c>
      <c r="Q77">
        <v>10201.4380386128</v>
      </c>
      <c r="R77">
        <v>10217.193874885201</v>
      </c>
      <c r="S77">
        <v>10228.123099074801</v>
      </c>
      <c r="T77">
        <v>10184.3437461094</v>
      </c>
      <c r="U77">
        <v>10192.4571057746</v>
      </c>
      <c r="V77">
        <v>10037.1965684071</v>
      </c>
      <c r="W77">
        <v>10177.706149929299</v>
      </c>
      <c r="X77">
        <v>10149.8882174996</v>
      </c>
      <c r="Y77">
        <v>10149.6981700217</v>
      </c>
      <c r="Z77">
        <v>10139.864865309501</v>
      </c>
      <c r="AA77">
        <v>-3.51944492297088E-4</v>
      </c>
      <c r="AB77">
        <v>-1.51605175047523E-4</v>
      </c>
      <c r="AC77">
        <v>-1.0327119634567501E-3</v>
      </c>
      <c r="AD77">
        <v>-2.1278462456716702E-3</v>
      </c>
      <c r="AE77">
        <v>-2.53720968642504E-3</v>
      </c>
      <c r="AF77">
        <v>-2.5302539359954102E-3</v>
      </c>
      <c r="AG77">
        <v>4.8310179919852701E-4</v>
      </c>
      <c r="AH77">
        <v>2.29116996156551E-3</v>
      </c>
      <c r="AI77">
        <v>-1.1747596583358501E-3</v>
      </c>
      <c r="AJ77">
        <v>5.2714923296001397E-3</v>
      </c>
      <c r="AK77">
        <v>5.7947622283018403E-3</v>
      </c>
      <c r="AL77">
        <v>5.8559138966998601E-3</v>
      </c>
      <c r="AM77">
        <v>4.76846790447992E-3</v>
      </c>
      <c r="AN77">
        <v>2.33808346282964E-3</v>
      </c>
      <c r="AO77">
        <v>2.4741565785945802E-3</v>
      </c>
      <c r="AP77">
        <v>1.20252819479004E-3</v>
      </c>
      <c r="AQ77">
        <v>9.7232491258500897E-4</v>
      </c>
      <c r="AR77">
        <v>8.03318686752838E-4</v>
      </c>
      <c r="AS77">
        <v>2.1849047080695601E-3</v>
      </c>
      <c r="AT77">
        <v>-6.4135674465977503E-3</v>
      </c>
      <c r="AU77">
        <v>2.5385552650949899E-3</v>
      </c>
      <c r="AV77">
        <v>1.5602844318913099E-3</v>
      </c>
      <c r="AW77">
        <v>2.3288653714050298E-3</v>
      </c>
      <c r="AX77">
        <v>-9.8830959069604106E-4</v>
      </c>
    </row>
    <row r="78" spans="1:50" ht="15" x14ac:dyDescent="0.25">
      <c r="A78" s="3">
        <v>77</v>
      </c>
      <c r="B78" s="5" t="s">
        <v>7</v>
      </c>
      <c r="C78">
        <v>10321.7213159766</v>
      </c>
      <c r="D78">
        <v>10334.5516793277</v>
      </c>
      <c r="E78">
        <v>10323.0596936904</v>
      </c>
      <c r="F78">
        <v>10325.539365299101</v>
      </c>
      <c r="G78">
        <v>10323.8317928858</v>
      </c>
      <c r="H78">
        <v>10336.110725799699</v>
      </c>
      <c r="I78">
        <v>10295.9373024782</v>
      </c>
      <c r="J78">
        <v>10270.929429538301</v>
      </c>
      <c r="K78">
        <v>10164.529318699701</v>
      </c>
      <c r="L78">
        <v>10236.376774961</v>
      </c>
      <c r="M78">
        <v>10248.3161737754</v>
      </c>
      <c r="N78">
        <v>10230.21460883</v>
      </c>
      <c r="O78">
        <v>10216.517083252</v>
      </c>
      <c r="P78">
        <v>10199.2694185292</v>
      </c>
      <c r="Q78">
        <v>10202.692903818401</v>
      </c>
      <c r="R78">
        <v>10218.475174462999</v>
      </c>
      <c r="S78">
        <v>10229.382778855201</v>
      </c>
      <c r="T78">
        <v>10185.778361394199</v>
      </c>
      <c r="U78">
        <v>10193.7880363695</v>
      </c>
      <c r="V78">
        <v>10038.633914431201</v>
      </c>
      <c r="W78">
        <v>10178.8714143818</v>
      </c>
      <c r="X78">
        <v>10150.980920452699</v>
      </c>
      <c r="Y78">
        <v>10150.816351154799</v>
      </c>
      <c r="Z78">
        <v>10140.9949612485</v>
      </c>
      <c r="AA78">
        <v>-3.7301300038857801E-4</v>
      </c>
      <c r="AB78">
        <v>-1.7641304661024701E-4</v>
      </c>
      <c r="AC78">
        <v>-1.07241026043762E-3</v>
      </c>
      <c r="AD78">
        <v>-2.1531750566066801E-3</v>
      </c>
      <c r="AE78">
        <v>-2.5642425207156399E-3</v>
      </c>
      <c r="AF78">
        <v>-2.5571375380218199E-3</v>
      </c>
      <c r="AG78">
        <v>5.6251008260807805E-4</v>
      </c>
      <c r="AH78">
        <v>2.36522437877006E-3</v>
      </c>
      <c r="AI78">
        <v>-1.12018691164798E-3</v>
      </c>
      <c r="AJ78">
        <v>5.3259621095502101E-3</v>
      </c>
      <c r="AK78">
        <v>5.8438326051539402E-3</v>
      </c>
      <c r="AL78">
        <v>5.9233629987411303E-3</v>
      </c>
      <c r="AM78">
        <v>4.8392894394145899E-3</v>
      </c>
      <c r="AN78">
        <v>2.3994100552418899E-3</v>
      </c>
      <c r="AO78">
        <v>2.5399783765868598E-3</v>
      </c>
      <c r="AP78">
        <v>1.2596025989388901E-3</v>
      </c>
      <c r="AQ78">
        <v>1.0282500125934799E-3</v>
      </c>
      <c r="AR78">
        <v>8.55120970354491E-4</v>
      </c>
      <c r="AS78">
        <v>2.2402756357681299E-3</v>
      </c>
      <c r="AT78">
        <v>-6.3654275029297403E-3</v>
      </c>
      <c r="AU78">
        <v>2.58689704693555E-3</v>
      </c>
      <c r="AV78">
        <v>1.59345148088667E-3</v>
      </c>
      <c r="AW78">
        <v>2.392460115989E-3</v>
      </c>
      <c r="AX78">
        <v>-9.21388104747815E-4</v>
      </c>
    </row>
    <row r="79" spans="1:50" ht="15" x14ac:dyDescent="0.25">
      <c r="A79" s="3">
        <v>78</v>
      </c>
      <c r="B79" s="5" t="s">
        <v>8</v>
      </c>
      <c r="C79">
        <v>10321.7213159766</v>
      </c>
      <c r="D79">
        <v>10334.5516793277</v>
      </c>
      <c r="E79">
        <v>10323.0596936904</v>
      </c>
      <c r="F79">
        <v>10325.539365299101</v>
      </c>
      <c r="G79">
        <v>10323.8317928858</v>
      </c>
      <c r="H79">
        <v>10336.110725799699</v>
      </c>
      <c r="I79">
        <v>10295.9373024782</v>
      </c>
      <c r="J79">
        <v>10270.929429538301</v>
      </c>
      <c r="K79">
        <v>10164.529318699701</v>
      </c>
      <c r="L79">
        <v>10236.376774961</v>
      </c>
      <c r="M79">
        <v>10248.3161737754</v>
      </c>
      <c r="N79">
        <v>10230.21460883</v>
      </c>
      <c r="O79">
        <v>10216.517083252</v>
      </c>
      <c r="P79">
        <v>10199.2694185292</v>
      </c>
      <c r="Q79">
        <v>10202.692903818401</v>
      </c>
      <c r="R79">
        <v>10218.475174462999</v>
      </c>
      <c r="S79">
        <v>10229.382778855201</v>
      </c>
      <c r="T79">
        <v>10185.778361394199</v>
      </c>
      <c r="U79">
        <v>10193.7880363695</v>
      </c>
      <c r="V79">
        <v>10038.633914431201</v>
      </c>
      <c r="W79">
        <v>10178.8714143818</v>
      </c>
      <c r="X79">
        <v>10150.980920452699</v>
      </c>
      <c r="Y79">
        <v>10150.816351154799</v>
      </c>
      <c r="Z79">
        <v>10140.9949612485</v>
      </c>
      <c r="AA79">
        <v>-3.7301300038857801E-4</v>
      </c>
      <c r="AB79">
        <v>-1.76413046610262E-4</v>
      </c>
      <c r="AC79">
        <v>-1.07241026043763E-3</v>
      </c>
      <c r="AD79">
        <v>-2.1531750566066801E-3</v>
      </c>
      <c r="AE79">
        <v>-2.5642425207156399E-3</v>
      </c>
      <c r="AF79">
        <v>-2.5571375380218199E-3</v>
      </c>
      <c r="AG79">
        <v>5.62510082608089E-4</v>
      </c>
      <c r="AH79">
        <v>2.36522437877006E-3</v>
      </c>
      <c r="AI79">
        <v>-1.12018691164798E-3</v>
      </c>
      <c r="AJ79">
        <v>5.3259621095502101E-3</v>
      </c>
      <c r="AK79">
        <v>5.8438326051539202E-3</v>
      </c>
      <c r="AL79">
        <v>5.9233629987411199E-3</v>
      </c>
      <c r="AM79">
        <v>4.8392894394145803E-3</v>
      </c>
      <c r="AN79">
        <v>2.3994100552418999E-3</v>
      </c>
      <c r="AO79">
        <v>2.5399783765868598E-3</v>
      </c>
      <c r="AP79">
        <v>1.2596025989388799E-3</v>
      </c>
      <c r="AQ79">
        <v>1.0282500125934799E-3</v>
      </c>
      <c r="AR79">
        <v>8.5512097035449002E-4</v>
      </c>
      <c r="AS79">
        <v>2.2402756357681299E-3</v>
      </c>
      <c r="AT79">
        <v>-6.3654275029297299E-3</v>
      </c>
      <c r="AU79">
        <v>2.58689704693554E-3</v>
      </c>
      <c r="AV79">
        <v>1.5934514808866799E-3</v>
      </c>
      <c r="AW79">
        <v>2.392460115989E-3</v>
      </c>
      <c r="AX79">
        <v>-9.21388104747815E-4</v>
      </c>
    </row>
    <row r="80" spans="1:50" ht="15" x14ac:dyDescent="0.25">
      <c r="A80" s="3">
        <v>79</v>
      </c>
      <c r="B80" s="3" t="s">
        <v>139</v>
      </c>
      <c r="C80">
        <v>10262.734704325199</v>
      </c>
      <c r="D80">
        <v>10278.375542960899</v>
      </c>
      <c r="E80">
        <v>10268.7135526559</v>
      </c>
      <c r="F80">
        <v>10244.094079058899</v>
      </c>
      <c r="G80">
        <v>10266.4642560347</v>
      </c>
      <c r="H80">
        <v>10280.318698442399</v>
      </c>
      <c r="I80">
        <v>10195.501130733301</v>
      </c>
      <c r="J80">
        <v>10193.968639282</v>
      </c>
      <c r="K80">
        <v>10069.5900250019</v>
      </c>
      <c r="L80">
        <v>10152.040137769</v>
      </c>
      <c r="M80">
        <v>10135.3815932041</v>
      </c>
      <c r="N80">
        <v>10094.885952274801</v>
      </c>
      <c r="O80">
        <v>10125.0790637587</v>
      </c>
      <c r="P80">
        <v>10128.792492008301</v>
      </c>
      <c r="Q80">
        <v>10114.363220708299</v>
      </c>
      <c r="R80">
        <v>10106.9167457195</v>
      </c>
      <c r="S80">
        <v>10106.069147603101</v>
      </c>
      <c r="T80">
        <v>10108.037161660601</v>
      </c>
      <c r="U80">
        <v>10092.8507255122</v>
      </c>
      <c r="V80">
        <v>9943.5441879242699</v>
      </c>
      <c r="W80">
        <v>10037.427745052901</v>
      </c>
      <c r="X80">
        <v>9976.7517800131209</v>
      </c>
      <c r="Y80">
        <v>10078.9462645398</v>
      </c>
      <c r="Z80">
        <v>10078.182383947</v>
      </c>
      <c r="AA80">
        <v>-6.25120873893049E-3</v>
      </c>
      <c r="AB80">
        <v>-5.7798363757604202E-3</v>
      </c>
      <c r="AC80">
        <v>-6.5125317585777599E-3</v>
      </c>
      <c r="AD80">
        <v>-1.0203147508328601E-2</v>
      </c>
      <c r="AE80">
        <v>-8.2872186440999199E-3</v>
      </c>
      <c r="AF80">
        <v>-8.1187625247932903E-3</v>
      </c>
      <c r="AG80">
        <v>-9.2100296117633203E-3</v>
      </c>
      <c r="AH80">
        <v>-5.2029497511240598E-3</v>
      </c>
      <c r="AI80">
        <v>-1.05586701167007E-2</v>
      </c>
      <c r="AJ80">
        <v>-3.0153135695209798E-3</v>
      </c>
      <c r="AK80">
        <v>-5.27391545122592E-3</v>
      </c>
      <c r="AL80">
        <v>-7.3666489506339101E-3</v>
      </c>
      <c r="AM80">
        <v>-4.1926878450753201E-3</v>
      </c>
      <c r="AN80">
        <v>-4.6154906748029504E-3</v>
      </c>
      <c r="AO80">
        <v>-6.2057170628568902E-3</v>
      </c>
      <c r="AP80">
        <v>-9.7527064643850598E-3</v>
      </c>
      <c r="AQ80">
        <v>-1.1116663794026401E-2</v>
      </c>
      <c r="AR80">
        <v>-6.8961706563076498E-3</v>
      </c>
      <c r="AS80">
        <v>-7.7655291282398399E-3</v>
      </c>
      <c r="AT80">
        <v>-1.59614994670313E-2</v>
      </c>
      <c r="AU80">
        <v>-1.1389138876427601E-2</v>
      </c>
      <c r="AV80">
        <v>-1.5634835797646199E-2</v>
      </c>
      <c r="AW80">
        <v>-4.7655737705501596E-3</v>
      </c>
      <c r="AX80">
        <v>-7.1899019867967904E-3</v>
      </c>
    </row>
    <row r="81" spans="1:50" ht="15" x14ac:dyDescent="0.25">
      <c r="A81" s="3">
        <v>80</v>
      </c>
      <c r="B81" s="5" t="s">
        <v>9</v>
      </c>
      <c r="C81">
        <v>10322.882219077101</v>
      </c>
      <c r="D81">
        <v>10335.727991931901</v>
      </c>
      <c r="E81">
        <v>10324.172688913801</v>
      </c>
      <c r="F81">
        <v>10326.6180238528</v>
      </c>
      <c r="G81">
        <v>10324.9660033199</v>
      </c>
      <c r="H81">
        <v>10337.2279136663</v>
      </c>
      <c r="I81">
        <v>10296.574205426299</v>
      </c>
      <c r="J81">
        <v>10272.0946328027</v>
      </c>
      <c r="K81">
        <v>10165.734152033499</v>
      </c>
      <c r="L81">
        <v>10237.623099697001</v>
      </c>
      <c r="M81">
        <v>10249.5098863603</v>
      </c>
      <c r="N81">
        <v>10231.3060979197</v>
      </c>
      <c r="O81">
        <v>10217.717491134799</v>
      </c>
      <c r="P81">
        <v>10200.6111345353</v>
      </c>
      <c r="Q81">
        <v>10203.904036563499</v>
      </c>
      <c r="R81">
        <v>10219.7118091012</v>
      </c>
      <c r="S81">
        <v>10230.5985466494</v>
      </c>
      <c r="T81">
        <v>10187.162957872401</v>
      </c>
      <c r="U81">
        <v>10195.0725687824</v>
      </c>
      <c r="V81">
        <v>10040.0211425325</v>
      </c>
      <c r="W81">
        <v>10179.9960526263</v>
      </c>
      <c r="X81">
        <v>10152.035516447801</v>
      </c>
      <c r="Y81">
        <v>10151.895564890599</v>
      </c>
      <c r="Z81">
        <v>10142.085678294199</v>
      </c>
      <c r="AA81">
        <v>-3.9334190448847301E-4</v>
      </c>
      <c r="AB81">
        <v>-2.00349979025164E-4</v>
      </c>
      <c r="AC81">
        <v>-1.11071532312185E-3</v>
      </c>
      <c r="AD81">
        <v>-2.1776151052754502E-3</v>
      </c>
      <c r="AE81">
        <v>-2.59032651358606E-3</v>
      </c>
      <c r="AF81">
        <v>-2.5830776304990098E-3</v>
      </c>
      <c r="AG81">
        <v>6.3913865770554999E-4</v>
      </c>
      <c r="AH81">
        <v>2.4366789952090999E-3</v>
      </c>
      <c r="AI81">
        <v>-1.06753057547091E-3</v>
      </c>
      <c r="AJ81">
        <v>5.3785187501024598E-3</v>
      </c>
      <c r="AK81">
        <v>5.89117999414966E-3</v>
      </c>
      <c r="AL81">
        <v>5.9884450853087403E-3</v>
      </c>
      <c r="AM81">
        <v>4.9076241056159702E-3</v>
      </c>
      <c r="AN81">
        <v>2.4585814965935602E-3</v>
      </c>
      <c r="AO81">
        <v>2.6034887129633599E-3</v>
      </c>
      <c r="AP81">
        <v>1.3146724640332699E-3</v>
      </c>
      <c r="AQ81">
        <v>1.0822111771408799E-3</v>
      </c>
      <c r="AR81">
        <v>9.0510236179074295E-4</v>
      </c>
      <c r="AS81">
        <v>2.2937013100359301E-3</v>
      </c>
      <c r="AT81">
        <v>-6.3189799304652202E-3</v>
      </c>
      <c r="AU81">
        <v>2.6335419928073599E-3</v>
      </c>
      <c r="AV81">
        <v>1.6254547692208499E-3</v>
      </c>
      <c r="AW81">
        <v>2.4538231542391999E-3</v>
      </c>
      <c r="AX81">
        <v>-8.5681523186457802E-4</v>
      </c>
    </row>
    <row r="82" spans="1:50" ht="15" x14ac:dyDescent="0.25">
      <c r="A82" s="3">
        <v>81</v>
      </c>
      <c r="B82" s="3" t="s">
        <v>140</v>
      </c>
      <c r="C82">
        <v>10325.367123505301</v>
      </c>
      <c r="D82">
        <v>10338.2311361508</v>
      </c>
      <c r="E82">
        <v>10326.546029352399</v>
      </c>
      <c r="F82">
        <v>10329.036179164999</v>
      </c>
      <c r="G82">
        <v>10327.3927055412</v>
      </c>
      <c r="H82">
        <v>10339.6152662078</v>
      </c>
      <c r="I82">
        <v>10298.217010788199</v>
      </c>
      <c r="J82">
        <v>10274.6617352019</v>
      </c>
      <c r="K82">
        <v>10168.451453845</v>
      </c>
      <c r="L82">
        <v>10240.377088418099</v>
      </c>
      <c r="M82">
        <v>10252.2794433403</v>
      </c>
      <c r="N82">
        <v>10233.9699656092</v>
      </c>
      <c r="O82">
        <v>10220.4119521145</v>
      </c>
      <c r="P82">
        <v>10203.4925786446</v>
      </c>
      <c r="Q82">
        <v>10206.6064515289</v>
      </c>
      <c r="R82">
        <v>10222.558667658001</v>
      </c>
      <c r="S82">
        <v>10233.453249075499</v>
      </c>
      <c r="T82">
        <v>10190.1570036504</v>
      </c>
      <c r="U82">
        <v>10197.9684239737</v>
      </c>
      <c r="V82">
        <v>10043.0913862532</v>
      </c>
      <c r="W82">
        <v>10182.748921275201</v>
      </c>
      <c r="X82">
        <v>10154.7871816471</v>
      </c>
      <c r="Y82">
        <v>10154.2756246971</v>
      </c>
      <c r="Z82">
        <v>10144.4508135955</v>
      </c>
      <c r="AA82">
        <v>-4.2382201253666802E-4</v>
      </c>
      <c r="AB82">
        <v>-2.3818957656999401E-4</v>
      </c>
      <c r="AC82">
        <v>-1.1765038956066899E-3</v>
      </c>
      <c r="AD82">
        <v>-2.2128719830104698E-3</v>
      </c>
      <c r="AE82">
        <v>-2.6321323927614398E-3</v>
      </c>
      <c r="AF82">
        <v>-2.6248421925979802E-3</v>
      </c>
      <c r="AG82">
        <v>8.0128229205015799E-4</v>
      </c>
      <c r="AH82">
        <v>2.58565585478269E-3</v>
      </c>
      <c r="AI82">
        <v>-9.5211811455800995E-4</v>
      </c>
      <c r="AJ82">
        <v>5.4921639924420101E-3</v>
      </c>
      <c r="AK82">
        <v>5.9987451799081697E-3</v>
      </c>
      <c r="AL82">
        <v>6.1332699540490596E-3</v>
      </c>
      <c r="AM82">
        <v>5.05268916560096E-3</v>
      </c>
      <c r="AN82">
        <v>2.5830635151928099E-3</v>
      </c>
      <c r="AO82">
        <v>2.7388394051331899E-3</v>
      </c>
      <c r="AP82">
        <v>1.43697861804532E-3</v>
      </c>
      <c r="AQ82">
        <v>1.2039797328996999E-3</v>
      </c>
      <c r="AR82">
        <v>1.0129267572559801E-3</v>
      </c>
      <c r="AS82">
        <v>2.41140482470374E-3</v>
      </c>
      <c r="AT82">
        <v>-6.2153208547392697E-3</v>
      </c>
      <c r="AU82">
        <v>2.7437689089229301E-3</v>
      </c>
      <c r="AV82">
        <v>1.7119353957991299E-3</v>
      </c>
      <c r="AW82">
        <v>2.5827480342427399E-3</v>
      </c>
      <c r="AX82">
        <v>-7.2299240996603496E-4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C44-96B3-43BF-A842-FC8A2455188D}">
  <dimension ref="A1:AX81"/>
  <sheetViews>
    <sheetView tabSelected="1" workbookViewId="0">
      <selection activeCell="AA2" sqref="AA2:AX81"/>
    </sheetView>
  </sheetViews>
  <sheetFormatPr defaultRowHeight="14.25" x14ac:dyDescent="0.2"/>
  <sheetData>
    <row r="1" spans="1:50" x14ac:dyDescent="0.2">
      <c r="A1" s="6" t="s">
        <v>0</v>
      </c>
      <c r="B1" s="6" t="s">
        <v>1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253</v>
      </c>
      <c r="W1" t="s">
        <v>254</v>
      </c>
      <c r="X1" t="s">
        <v>255</v>
      </c>
      <c r="Y1" t="s">
        <v>256</v>
      </c>
      <c r="Z1" t="s">
        <v>257</v>
      </c>
      <c r="AA1" t="s">
        <v>258</v>
      </c>
      <c r="AB1" t="s">
        <v>259</v>
      </c>
      <c r="AC1" t="s">
        <v>260</v>
      </c>
      <c r="AD1" t="s">
        <v>261</v>
      </c>
      <c r="AE1" t="s">
        <v>262</v>
      </c>
      <c r="AF1" t="s">
        <v>263</v>
      </c>
      <c r="AG1" t="s">
        <v>264</v>
      </c>
      <c r="AH1" t="s">
        <v>265</v>
      </c>
      <c r="AI1" t="s">
        <v>266</v>
      </c>
      <c r="AJ1" t="s">
        <v>267</v>
      </c>
      <c r="AK1" t="s">
        <v>268</v>
      </c>
      <c r="AL1" t="s">
        <v>269</v>
      </c>
      <c r="AM1" t="s">
        <v>270</v>
      </c>
      <c r="AN1" t="s">
        <v>271</v>
      </c>
      <c r="AO1" t="s">
        <v>272</v>
      </c>
      <c r="AP1" t="s">
        <v>273</v>
      </c>
      <c r="AQ1" t="s">
        <v>274</v>
      </c>
      <c r="AR1" t="s">
        <v>275</v>
      </c>
      <c r="AS1" t="s">
        <v>276</v>
      </c>
      <c r="AT1" t="s">
        <v>277</v>
      </c>
      <c r="AU1" t="s">
        <v>278</v>
      </c>
      <c r="AV1" t="s">
        <v>279</v>
      </c>
      <c r="AW1" t="s">
        <v>280</v>
      </c>
      <c r="AX1" t="s">
        <v>281</v>
      </c>
    </row>
    <row r="2" spans="1:50" x14ac:dyDescent="0.2">
      <c r="A2" s="6">
        <v>23</v>
      </c>
      <c r="B2" s="6">
        <v>24</v>
      </c>
      <c r="C2">
        <v>-48.713870493292802</v>
      </c>
      <c r="D2">
        <v>-46.100142582297302</v>
      </c>
      <c r="E2">
        <v>-45.898565321922298</v>
      </c>
      <c r="F2">
        <v>-41.028450431585298</v>
      </c>
      <c r="G2">
        <v>-38.066380123376803</v>
      </c>
      <c r="H2">
        <v>-35.578942145347597</v>
      </c>
      <c r="I2">
        <v>-47.240875144600899</v>
      </c>
      <c r="J2">
        <v>-43.4284970104694</v>
      </c>
      <c r="K2">
        <v>-62.018205515861503</v>
      </c>
      <c r="L2">
        <v>-63.1801844931841</v>
      </c>
      <c r="M2">
        <v>-51.016840092778203</v>
      </c>
      <c r="N2">
        <v>-55.209772643923799</v>
      </c>
      <c r="O2">
        <v>-79.677211357593507</v>
      </c>
      <c r="P2">
        <v>-81.171880693197295</v>
      </c>
      <c r="Q2">
        <v>-76.754292747497601</v>
      </c>
      <c r="R2">
        <v>-81.597194539666205</v>
      </c>
      <c r="S2">
        <v>-69.044580860734001</v>
      </c>
      <c r="T2">
        <v>-62.756665809750601</v>
      </c>
      <c r="U2">
        <v>-59.963345420122103</v>
      </c>
      <c r="V2">
        <v>-51.909783931493799</v>
      </c>
      <c r="W2">
        <v>-55.585392187952998</v>
      </c>
      <c r="X2">
        <v>-66.626519758224504</v>
      </c>
      <c r="Y2">
        <v>-65.633898695945803</v>
      </c>
      <c r="Z2">
        <v>-69.017495767831804</v>
      </c>
      <c r="AA2">
        <v>-16.590206926107399</v>
      </c>
      <c r="AB2">
        <v>-15.669817142725</v>
      </c>
      <c r="AC2">
        <v>-15.5994867452383</v>
      </c>
      <c r="AD2">
        <v>-13.895116938412199</v>
      </c>
      <c r="AE2">
        <v>-12.864506376504901</v>
      </c>
      <c r="AF2">
        <v>-12.001866566836799</v>
      </c>
      <c r="AG2">
        <v>-16.072483772635501</v>
      </c>
      <c r="AH2">
        <v>-14.735765717387199</v>
      </c>
      <c r="AI2">
        <v>-21.335965931653998</v>
      </c>
      <c r="AJ2">
        <v>-21.748834078311901</v>
      </c>
      <c r="AK2">
        <v>-17.4064927502871</v>
      </c>
      <c r="AL2">
        <v>-18.895546968460099</v>
      </c>
      <c r="AM2">
        <v>-27.757513184487799</v>
      </c>
      <c r="AN2">
        <v>-28.3124988535643</v>
      </c>
      <c r="AO2">
        <v>-26.685948539972301</v>
      </c>
      <c r="AP2">
        <v>-28.466018064081702</v>
      </c>
      <c r="AQ2">
        <v>-23.868527356445799</v>
      </c>
      <c r="AR2">
        <v>-21.6005394400954</v>
      </c>
      <c r="AS2">
        <v>-20.596353080809099</v>
      </c>
      <c r="AT2">
        <v>-17.7334199923277</v>
      </c>
      <c r="AU2">
        <v>-19.033520869672302</v>
      </c>
      <c r="AV2">
        <v>-23.0012664211988</v>
      </c>
      <c r="AW2">
        <v>-22.642408574760001</v>
      </c>
      <c r="AX2">
        <v>-23.8671497879028</v>
      </c>
    </row>
    <row r="3" spans="1:50" x14ac:dyDescent="0.2">
      <c r="A3" s="6">
        <v>29</v>
      </c>
      <c r="B3" s="6">
        <v>30</v>
      </c>
      <c r="C3">
        <v>-12.4990008215904</v>
      </c>
      <c r="D3">
        <v>-7.9940399458408402</v>
      </c>
      <c r="E3">
        <v>-4.7986613121032704</v>
      </c>
      <c r="F3">
        <v>-5.1198532851934404</v>
      </c>
      <c r="G3">
        <v>-8.3261101760864307</v>
      </c>
      <c r="H3">
        <v>-4.8387877644300499</v>
      </c>
      <c r="I3">
        <v>-9.2423022197485007</v>
      </c>
      <c r="J3">
        <v>-6.8980321989059501</v>
      </c>
      <c r="K3">
        <v>-13.3283773262501</v>
      </c>
      <c r="L3">
        <v>-15.0768487658501</v>
      </c>
      <c r="M3">
        <v>-12.055267786860499</v>
      </c>
      <c r="N3">
        <v>-9.3734586223363898</v>
      </c>
      <c r="O3">
        <v>-10.1896567941904</v>
      </c>
      <c r="P3">
        <v>-15.583321173548701</v>
      </c>
      <c r="Q3">
        <v>-17.2341398102045</v>
      </c>
      <c r="R3">
        <v>-19.8715394490957</v>
      </c>
      <c r="S3">
        <v>-16.007980456471401</v>
      </c>
      <c r="T3">
        <v>-11.531049652576399</v>
      </c>
      <c r="U3">
        <v>-10.713980944871899</v>
      </c>
      <c r="V3">
        <v>-9.1324721493721004</v>
      </c>
      <c r="W3">
        <v>-14.834708823204</v>
      </c>
      <c r="X3">
        <v>-17.265419927716302</v>
      </c>
      <c r="Y3">
        <v>-18.370761461615601</v>
      </c>
      <c r="Z3">
        <v>-13.9046579123735</v>
      </c>
      <c r="AA3">
        <v>-4.2246620726883402</v>
      </c>
      <c r="AB3">
        <v>-2.67500324344635</v>
      </c>
      <c r="AC3">
        <v>-1.59438406214118</v>
      </c>
      <c r="AD3">
        <v>-1.70230823040009</v>
      </c>
      <c r="AE3">
        <v>-2.7882333935499202</v>
      </c>
      <c r="AF3">
        <v>-1.6078227569758901</v>
      </c>
      <c r="AG3">
        <v>-3.1015849768817398</v>
      </c>
      <c r="AH3">
        <v>-2.30290933084488</v>
      </c>
      <c r="AI3">
        <v>-4.5157512557506596</v>
      </c>
      <c r="AJ3">
        <v>-5.1268653351068503</v>
      </c>
      <c r="AK3">
        <v>-4.0714523835480199</v>
      </c>
      <c r="AL3">
        <v>-3.1469743731319899</v>
      </c>
      <c r="AM3">
        <v>-3.4274700441360499</v>
      </c>
      <c r="AN3">
        <v>-5.3060944334268596</v>
      </c>
      <c r="AO3">
        <v>-5.8897343683242802</v>
      </c>
      <c r="AP3">
        <v>-6.8303305492699202</v>
      </c>
      <c r="AQ3">
        <v>-5.4548594289123997</v>
      </c>
      <c r="AR3">
        <v>-3.8908315230906001</v>
      </c>
      <c r="AS3">
        <v>-3.6083346203267599</v>
      </c>
      <c r="AT3">
        <v>-3.0658186192214498</v>
      </c>
      <c r="AU3">
        <v>-5.0430579269826401</v>
      </c>
      <c r="AV3">
        <v>-5.9025381673276396</v>
      </c>
      <c r="AW3">
        <v>-6.2960890609323998</v>
      </c>
      <c r="AX3">
        <v>-4.71754838493466</v>
      </c>
    </row>
    <row r="4" spans="1:50" x14ac:dyDescent="0.2">
      <c r="A4" s="6">
        <v>32</v>
      </c>
      <c r="B4" s="6">
        <v>33</v>
      </c>
      <c r="C4">
        <v>-12.377734341144601</v>
      </c>
      <c r="D4">
        <v>-10.985357807815101</v>
      </c>
      <c r="E4">
        <v>-11.4594378127456</v>
      </c>
      <c r="F4">
        <v>-11.8225860412121</v>
      </c>
      <c r="G4">
        <v>-10.8240833911896</v>
      </c>
      <c r="H4">
        <v>-10.0781255362034</v>
      </c>
      <c r="I4">
        <v>-11.873271304547799</v>
      </c>
      <c r="J4">
        <v>-9.4437788223028196</v>
      </c>
      <c r="K4">
        <v>0.18998620694875701</v>
      </c>
      <c r="L4">
        <v>2.42776945310831</v>
      </c>
      <c r="M4">
        <v>45.512655869484</v>
      </c>
      <c r="N4">
        <v>14.1348223337531</v>
      </c>
      <c r="O4">
        <v>25.221143690288098</v>
      </c>
      <c r="P4">
        <v>8.1746285287737805</v>
      </c>
      <c r="Q4">
        <v>9.8829751973152202</v>
      </c>
      <c r="R4">
        <v>19.220902868986101</v>
      </c>
      <c r="S4">
        <v>28.3980903422236</v>
      </c>
      <c r="T4">
        <v>13.827502443134801</v>
      </c>
      <c r="U4">
        <v>-9.9579326637983296</v>
      </c>
      <c r="V4">
        <v>-11.501559673428501</v>
      </c>
      <c r="W4">
        <v>-14.2177023816109</v>
      </c>
      <c r="X4">
        <v>-21.316123380243798</v>
      </c>
      <c r="Y4">
        <v>-18.563418549060799</v>
      </c>
      <c r="Z4">
        <v>-17.1030263192654</v>
      </c>
      <c r="AA4">
        <v>-4.18230662342906</v>
      </c>
      <c r="AB4">
        <v>-3.7002488224208401</v>
      </c>
      <c r="AC4">
        <v>-3.8641171443462401</v>
      </c>
      <c r="AD4">
        <v>-3.9896864510178598</v>
      </c>
      <c r="AE4">
        <v>-3.6447271289825398</v>
      </c>
      <c r="AF4">
        <v>-3.3877929107248801</v>
      </c>
      <c r="AG4">
        <v>-4.0076967689692999</v>
      </c>
      <c r="AH4">
        <v>-3.1707194649577102</v>
      </c>
      <c r="AI4">
        <v>6.24212917685509E-2</v>
      </c>
      <c r="AJ4">
        <v>0.79361330586671797</v>
      </c>
      <c r="AK4">
        <v>13.4482265045941</v>
      </c>
      <c r="AL4">
        <v>4.4980047786831898</v>
      </c>
      <c r="AM4">
        <v>7.8196070351600699</v>
      </c>
      <c r="AN4">
        <v>2.6370147788524601</v>
      </c>
      <c r="AO4">
        <v>3.1755895110666801</v>
      </c>
      <c r="AP4">
        <v>6.04386848044396</v>
      </c>
      <c r="AQ4">
        <v>8.7396448096334893</v>
      </c>
      <c r="AR4">
        <v>4.4022689494192599</v>
      </c>
      <c r="AS4">
        <v>-3.3479055260121799</v>
      </c>
      <c r="AT4">
        <v>-3.8821429848969</v>
      </c>
      <c r="AU4">
        <v>-4.82644416448474</v>
      </c>
      <c r="AV4">
        <v>-7.3535993337929302</v>
      </c>
      <c r="AW4">
        <v>-6.36465030843019</v>
      </c>
      <c r="AX4">
        <v>-5.8444436191320399</v>
      </c>
    </row>
    <row r="5" spans="1:50" x14ac:dyDescent="0.2">
      <c r="A5" s="6">
        <v>36</v>
      </c>
      <c r="B5" s="6">
        <v>39</v>
      </c>
      <c r="C5">
        <v>75.511578017383798</v>
      </c>
      <c r="D5">
        <v>74.737269033893895</v>
      </c>
      <c r="E5">
        <v>76.658628648206601</v>
      </c>
      <c r="F5">
        <v>73.0319659316838</v>
      </c>
      <c r="G5">
        <v>77.248657423526097</v>
      </c>
      <c r="H5">
        <v>69.474225307583794</v>
      </c>
      <c r="I5">
        <v>84.118636261478102</v>
      </c>
      <c r="J5">
        <v>81.360683861568603</v>
      </c>
      <c r="K5">
        <v>91.110789101317494</v>
      </c>
      <c r="L5">
        <v>86.987288339018804</v>
      </c>
      <c r="M5">
        <v>92.520035902857799</v>
      </c>
      <c r="N5">
        <v>82.776653054311893</v>
      </c>
      <c r="O5">
        <v>93.457239414453497</v>
      </c>
      <c r="P5">
        <v>100.077906446472</v>
      </c>
      <c r="Q5">
        <v>98.007794938564302</v>
      </c>
      <c r="R5">
        <v>84.488920294776605</v>
      </c>
      <c r="S5">
        <v>100.06188569936199</v>
      </c>
      <c r="T5">
        <v>90.044607181101995</v>
      </c>
      <c r="U5">
        <v>81.203918529987305</v>
      </c>
      <c r="V5">
        <v>104.833907641038</v>
      </c>
      <c r="W5">
        <v>101.571370284393</v>
      </c>
      <c r="X5">
        <v>115.968092343047</v>
      </c>
      <c r="Y5">
        <v>120.978643646747</v>
      </c>
      <c r="Z5">
        <v>89.257456916600503</v>
      </c>
      <c r="AA5">
        <v>26.3542030500248</v>
      </c>
      <c r="AB5">
        <v>26.133069227039801</v>
      </c>
      <c r="AC5">
        <v>26.7505094855875</v>
      </c>
      <c r="AD5">
        <v>25.408305626243401</v>
      </c>
      <c r="AE5">
        <v>26.989717553407001</v>
      </c>
      <c r="AF5">
        <v>24.146773728683598</v>
      </c>
      <c r="AG5">
        <v>29.8269729600921</v>
      </c>
      <c r="AH5">
        <v>28.559408128738401</v>
      </c>
      <c r="AI5">
        <v>32.738543966025098</v>
      </c>
      <c r="AJ5">
        <v>30.629138244755602</v>
      </c>
      <c r="AK5">
        <v>32.705729146815798</v>
      </c>
      <c r="AL5">
        <v>29.003702128313499</v>
      </c>
      <c r="AM5">
        <v>33.4266500622481</v>
      </c>
      <c r="AN5">
        <v>35.591501000009501</v>
      </c>
      <c r="AO5">
        <v>34.558941599167902</v>
      </c>
      <c r="AP5">
        <v>29.7584574388638</v>
      </c>
      <c r="AQ5">
        <v>35.5896786577553</v>
      </c>
      <c r="AR5">
        <v>31.715942100696299</v>
      </c>
      <c r="AS5">
        <v>28.458803758792602</v>
      </c>
      <c r="AT5">
        <v>37.459792900577199</v>
      </c>
      <c r="AU5">
        <v>36.155645414255602</v>
      </c>
      <c r="AV5">
        <v>41.676991816811302</v>
      </c>
      <c r="AW5">
        <v>43.747821372747403</v>
      </c>
      <c r="AX5">
        <v>31.9611443614289</v>
      </c>
    </row>
    <row r="6" spans="1:50" x14ac:dyDescent="0.2">
      <c r="A6" s="6">
        <v>39</v>
      </c>
      <c r="B6" s="6">
        <v>40</v>
      </c>
      <c r="C6">
        <v>73.183124309063004</v>
      </c>
      <c r="D6">
        <v>72.5506512039304</v>
      </c>
      <c r="E6">
        <v>74.530265133917297</v>
      </c>
      <c r="F6">
        <v>70.887411020934593</v>
      </c>
      <c r="G6">
        <v>75.109585612475897</v>
      </c>
      <c r="H6">
        <v>67.343412774682093</v>
      </c>
      <c r="I6">
        <v>81.951145237266999</v>
      </c>
      <c r="J6">
        <v>79.085666068196304</v>
      </c>
      <c r="K6">
        <v>88.913036933898894</v>
      </c>
      <c r="L6">
        <v>84.815857757091507</v>
      </c>
      <c r="M6">
        <v>90.210741915106794</v>
      </c>
      <c r="N6">
        <v>80.449411694943905</v>
      </c>
      <c r="O6">
        <v>91.256866516470893</v>
      </c>
      <c r="P6">
        <v>97.777407350063299</v>
      </c>
      <c r="Q6">
        <v>95.650074070572899</v>
      </c>
      <c r="R6">
        <v>82.249995666027104</v>
      </c>
      <c r="S6">
        <v>97.590664918780305</v>
      </c>
      <c r="T6">
        <v>87.747986398935296</v>
      </c>
      <c r="U6">
        <v>78.898347731411505</v>
      </c>
      <c r="V6">
        <v>102.595112934589</v>
      </c>
      <c r="W6">
        <v>99.318810384631206</v>
      </c>
      <c r="X6">
        <v>113.742229297102</v>
      </c>
      <c r="Y6">
        <v>118.64320105320201</v>
      </c>
      <c r="Z6">
        <v>87.041865065455397</v>
      </c>
      <c r="AA6">
        <v>25.5764799712002</v>
      </c>
      <c r="AB6">
        <v>25.4031077668369</v>
      </c>
      <c r="AC6">
        <v>26.039923822313501</v>
      </c>
      <c r="AD6">
        <v>24.692612662583599</v>
      </c>
      <c r="AE6">
        <v>26.2754861063063</v>
      </c>
      <c r="AF6">
        <v>23.436006262212999</v>
      </c>
      <c r="AG6">
        <v>29.102493517279601</v>
      </c>
      <c r="AH6">
        <v>27.799034311324402</v>
      </c>
      <c r="AI6">
        <v>32.002949373185601</v>
      </c>
      <c r="AJ6">
        <v>29.9029563527703</v>
      </c>
      <c r="AK6">
        <v>31.932668401181701</v>
      </c>
      <c r="AL6">
        <v>28.225579865038402</v>
      </c>
      <c r="AM6">
        <v>32.690010456144798</v>
      </c>
      <c r="AN6">
        <v>34.820401721358301</v>
      </c>
      <c r="AO6">
        <v>33.768860350668398</v>
      </c>
      <c r="AP6">
        <v>29.009823978245301</v>
      </c>
      <c r="AQ6">
        <v>34.761207877665797</v>
      </c>
      <c r="AR6">
        <v>30.947271752238301</v>
      </c>
      <c r="AS6">
        <v>27.6880483073592</v>
      </c>
      <c r="AT6">
        <v>36.708589624851903</v>
      </c>
      <c r="AU6">
        <v>35.400451114952602</v>
      </c>
      <c r="AV6">
        <v>40.928804006367898</v>
      </c>
      <c r="AW6">
        <v>42.9620689256191</v>
      </c>
      <c r="AX6">
        <v>31.219719099909099</v>
      </c>
    </row>
    <row r="7" spans="1:50" x14ac:dyDescent="0.2">
      <c r="A7" s="6">
        <v>40</v>
      </c>
      <c r="B7" s="6">
        <v>43</v>
      </c>
      <c r="C7">
        <v>56.899522791862502</v>
      </c>
      <c r="D7">
        <v>55.006523285388901</v>
      </c>
      <c r="E7">
        <v>58.645736874103598</v>
      </c>
      <c r="F7">
        <v>57.8541877422333</v>
      </c>
      <c r="G7">
        <v>60.513570519447299</v>
      </c>
      <c r="H7">
        <v>53.638359052181201</v>
      </c>
      <c r="I7">
        <v>67.576910295009597</v>
      </c>
      <c r="J7">
        <v>58.522485121727001</v>
      </c>
      <c r="K7">
        <v>75.788936102390295</v>
      </c>
      <c r="L7">
        <v>69.447475073814402</v>
      </c>
      <c r="M7">
        <v>75.086487058639506</v>
      </c>
      <c r="N7">
        <v>71.801303835392005</v>
      </c>
      <c r="O7">
        <v>77.541172682285307</v>
      </c>
      <c r="P7">
        <v>83.394644596099894</v>
      </c>
      <c r="Q7">
        <v>75.077319247245796</v>
      </c>
      <c r="R7">
        <v>69.129406113624597</v>
      </c>
      <c r="S7">
        <v>82.2171873235703</v>
      </c>
      <c r="T7">
        <v>72.622665629386901</v>
      </c>
      <c r="U7">
        <v>70.2503571662903</v>
      </c>
      <c r="V7">
        <v>85.789953202724504</v>
      </c>
      <c r="W7">
        <v>79.042525450706506</v>
      </c>
      <c r="X7">
        <v>92.858900898933399</v>
      </c>
      <c r="Y7">
        <v>91.9898072009087</v>
      </c>
      <c r="Z7">
        <v>67.985141643047299</v>
      </c>
      <c r="AA7">
        <v>19.901470440387701</v>
      </c>
      <c r="AB7">
        <v>19.262417446613298</v>
      </c>
      <c r="AC7">
        <v>20.511898150682502</v>
      </c>
      <c r="AD7">
        <v>20.202489405632001</v>
      </c>
      <c r="AE7">
        <v>21.218930422782901</v>
      </c>
      <c r="AF7">
        <v>18.703643572092101</v>
      </c>
      <c r="AG7">
        <v>24.125515258073801</v>
      </c>
      <c r="AH7">
        <v>20.520620246410399</v>
      </c>
      <c r="AI7">
        <v>27.475025397300701</v>
      </c>
      <c r="AJ7">
        <v>24.560590817689899</v>
      </c>
      <c r="AK7">
        <v>26.680537563323998</v>
      </c>
      <c r="AL7">
        <v>25.290718022823299</v>
      </c>
      <c r="AM7">
        <v>27.949463755607599</v>
      </c>
      <c r="AN7">
        <v>29.836291040658999</v>
      </c>
      <c r="AO7">
        <v>26.4812540795803</v>
      </c>
      <c r="AP7">
        <v>24.484797062397</v>
      </c>
      <c r="AQ7">
        <v>29.416531273364999</v>
      </c>
      <c r="AR7">
        <v>25.691798996686899</v>
      </c>
      <c r="AS7">
        <v>24.752719671964599</v>
      </c>
      <c r="AT7">
        <v>30.8278967623711</v>
      </c>
      <c r="AU7">
        <v>28.2236871304512</v>
      </c>
      <c r="AV7">
        <v>33.518018395423901</v>
      </c>
      <c r="AW7">
        <v>33.307569437026999</v>
      </c>
      <c r="AX7">
        <v>24.502341925621</v>
      </c>
    </row>
    <row r="8" spans="1:50" x14ac:dyDescent="0.2">
      <c r="A8" s="6">
        <v>43</v>
      </c>
      <c r="B8" s="6">
        <v>44</v>
      </c>
      <c r="C8">
        <v>54.6248399884254</v>
      </c>
      <c r="D8">
        <v>52.741945350080698</v>
      </c>
      <c r="E8">
        <v>56.360963462308099</v>
      </c>
      <c r="F8">
        <v>55.599544664666098</v>
      </c>
      <c r="G8">
        <v>58.228731499105699</v>
      </c>
      <c r="H8">
        <v>51.373830641880602</v>
      </c>
      <c r="I8">
        <v>65.171367995172702</v>
      </c>
      <c r="J8">
        <v>56.247713811993599</v>
      </c>
      <c r="K8">
        <v>73.503345655128399</v>
      </c>
      <c r="L8">
        <v>67.172256826430598</v>
      </c>
      <c r="M8">
        <v>72.770904759705104</v>
      </c>
      <c r="N8">
        <v>67.667315123751806</v>
      </c>
      <c r="O8">
        <v>75.125093768879793</v>
      </c>
      <c r="P8">
        <v>79.219759271979299</v>
      </c>
      <c r="Q8">
        <v>70.681462983012196</v>
      </c>
      <c r="R8">
        <v>66.804020870640898</v>
      </c>
      <c r="S8">
        <v>77.861316925138198</v>
      </c>
      <c r="T8">
        <v>68.458342445775898</v>
      </c>
      <c r="U8">
        <v>65.945293759375801</v>
      </c>
      <c r="V8">
        <v>81.584478274106999</v>
      </c>
      <c r="W8">
        <v>76.786891004919994</v>
      </c>
      <c r="X8">
        <v>90.361656187593894</v>
      </c>
      <c r="Y8">
        <v>89.643146185487495</v>
      </c>
      <c r="Z8">
        <v>65.659744374692394</v>
      </c>
      <c r="AA8">
        <v>19.147482248447801</v>
      </c>
      <c r="AB8">
        <v>18.5118236582801</v>
      </c>
      <c r="AC8">
        <v>19.754536022171401</v>
      </c>
      <c r="AD8">
        <v>19.455203495279001</v>
      </c>
      <c r="AE8">
        <v>20.461542432256</v>
      </c>
      <c r="AF8">
        <v>17.9530763000548</v>
      </c>
      <c r="AG8">
        <v>23.327720426537098</v>
      </c>
      <c r="AH8">
        <v>19.766555133208598</v>
      </c>
      <c r="AI8">
        <v>26.7171949014887</v>
      </c>
      <c r="AJ8">
        <v>23.8063107718006</v>
      </c>
      <c r="AK8">
        <v>25.912765148445999</v>
      </c>
      <c r="AL8">
        <v>23.9109584598392</v>
      </c>
      <c r="AM8">
        <v>27.1480319821537</v>
      </c>
      <c r="AN8">
        <v>28.442483446270199</v>
      </c>
      <c r="AO8">
        <v>25.012544156975999</v>
      </c>
      <c r="AP8">
        <v>23.713732774048999</v>
      </c>
      <c r="AQ8">
        <v>27.961475529290698</v>
      </c>
      <c r="AR8">
        <v>24.301588714450599</v>
      </c>
      <c r="AS8">
        <v>23.314840761505099</v>
      </c>
      <c r="AT8">
        <v>29.423312456995198</v>
      </c>
      <c r="AU8">
        <v>27.4758616278246</v>
      </c>
      <c r="AV8">
        <v>32.6892643831074</v>
      </c>
      <c r="AW8">
        <v>32.529213598564297</v>
      </c>
      <c r="AX8">
        <v>23.7312095509768</v>
      </c>
    </row>
    <row r="9" spans="1:50" x14ac:dyDescent="0.2">
      <c r="A9" s="6">
        <v>44</v>
      </c>
      <c r="B9" s="6">
        <v>47</v>
      </c>
      <c r="C9">
        <v>49.432337657690098</v>
      </c>
      <c r="D9">
        <v>48.367403650015603</v>
      </c>
      <c r="E9">
        <v>51.770607133179901</v>
      </c>
      <c r="F9">
        <v>50.416011476993603</v>
      </c>
      <c r="G9">
        <v>53.233205878376999</v>
      </c>
      <c r="H9">
        <v>46.6788414572775</v>
      </c>
      <c r="I9">
        <v>57.1776869321764</v>
      </c>
      <c r="J9">
        <v>49.771940140813598</v>
      </c>
      <c r="K9">
        <v>66.081284694075606</v>
      </c>
      <c r="L9">
        <v>59.700874741941703</v>
      </c>
      <c r="M9">
        <v>61.9258212501705</v>
      </c>
      <c r="N9">
        <v>59.396059425056002</v>
      </c>
      <c r="O9">
        <v>65.270222523212396</v>
      </c>
      <c r="P9">
        <v>69.986106166094501</v>
      </c>
      <c r="Q9">
        <v>62.283355420619301</v>
      </c>
      <c r="R9">
        <v>57.064257126271698</v>
      </c>
      <c r="S9">
        <v>67.748292553991107</v>
      </c>
      <c r="T9">
        <v>60.276097793459897</v>
      </c>
      <c r="U9">
        <v>58.505643088996401</v>
      </c>
      <c r="V9">
        <v>69.416680381447094</v>
      </c>
      <c r="W9">
        <v>64.050130218595299</v>
      </c>
      <c r="X9">
        <v>79.267306941509304</v>
      </c>
      <c r="Y9">
        <v>77.369591715544502</v>
      </c>
      <c r="Z9">
        <v>56.6707465314567</v>
      </c>
      <c r="AA9">
        <v>17.405644591823201</v>
      </c>
      <c r="AB9">
        <v>17.0484653830528</v>
      </c>
      <c r="AC9">
        <v>18.2175389444754</v>
      </c>
      <c r="AD9">
        <v>17.716383912645298</v>
      </c>
      <c r="AE9">
        <v>18.786533260814799</v>
      </c>
      <c r="AF9">
        <v>16.3810622265413</v>
      </c>
      <c r="AG9">
        <v>20.6193677368835</v>
      </c>
      <c r="AH9">
        <v>17.584390277423001</v>
      </c>
      <c r="AI9">
        <v>24.2052054305449</v>
      </c>
      <c r="AJ9">
        <v>21.2786132159457</v>
      </c>
      <c r="AK9">
        <v>22.2005289061815</v>
      </c>
      <c r="AL9">
        <v>21.1050006379932</v>
      </c>
      <c r="AM9">
        <v>23.785322693444801</v>
      </c>
      <c r="AN9">
        <v>25.297571300521501</v>
      </c>
      <c r="AO9">
        <v>22.1614485424534</v>
      </c>
      <c r="AP9">
        <v>20.392540273874999</v>
      </c>
      <c r="AQ9">
        <v>24.5075029387474</v>
      </c>
      <c r="AR9">
        <v>21.525904374532399</v>
      </c>
      <c r="AS9">
        <v>20.797914066195499</v>
      </c>
      <c r="AT9">
        <v>25.2330005124658</v>
      </c>
      <c r="AU9">
        <v>23.0845063289329</v>
      </c>
      <c r="AV9">
        <v>28.883666301824199</v>
      </c>
      <c r="AW9">
        <v>28.3018716658503</v>
      </c>
      <c r="AX9">
        <v>20.673092015303698</v>
      </c>
    </row>
    <row r="10" spans="1:50" x14ac:dyDescent="0.2">
      <c r="A10" s="6">
        <v>47</v>
      </c>
      <c r="B10" s="6">
        <v>51</v>
      </c>
      <c r="C10">
        <v>37.2289384644628</v>
      </c>
      <c r="D10">
        <v>37.598844038128902</v>
      </c>
      <c r="E10">
        <v>38.842520861983303</v>
      </c>
      <c r="F10">
        <v>38.028891383647903</v>
      </c>
      <c r="G10">
        <v>36.840006009042298</v>
      </c>
      <c r="H10">
        <v>36.002841318011299</v>
      </c>
      <c r="I10">
        <v>42.837032145381002</v>
      </c>
      <c r="J10">
        <v>35.2417879602909</v>
      </c>
      <c r="K10">
        <v>48.8420561718345</v>
      </c>
      <c r="L10">
        <v>46.551145768582799</v>
      </c>
      <c r="M10">
        <v>46.906028455555401</v>
      </c>
      <c r="N10">
        <v>44.766334023594901</v>
      </c>
      <c r="O10">
        <v>51.768613891959198</v>
      </c>
      <c r="P10">
        <v>56.428677488744299</v>
      </c>
      <c r="Q10">
        <v>45.325561380207503</v>
      </c>
      <c r="R10">
        <v>40.511235849916901</v>
      </c>
      <c r="S10">
        <v>52.569323744356602</v>
      </c>
      <c r="T10">
        <v>46.410422118544602</v>
      </c>
      <c r="U10">
        <v>42.2788742216229</v>
      </c>
      <c r="V10">
        <v>53.288840667188197</v>
      </c>
      <c r="W10">
        <v>49.895121446549901</v>
      </c>
      <c r="X10">
        <v>60.451684047758597</v>
      </c>
      <c r="Y10">
        <v>60.415906776905103</v>
      </c>
      <c r="Z10">
        <v>46.493010744512098</v>
      </c>
      <c r="AA10">
        <v>13.2128023064733</v>
      </c>
      <c r="AB10">
        <v>13.3676726324558</v>
      </c>
      <c r="AC10">
        <v>13.7643170874119</v>
      </c>
      <c r="AD10">
        <v>13.457877462357301</v>
      </c>
      <c r="AE10">
        <v>13.070361909031901</v>
      </c>
      <c r="AF10">
        <v>12.7333122630417</v>
      </c>
      <c r="AG10">
        <v>15.653657251179199</v>
      </c>
      <c r="AH10">
        <v>12.549141359061</v>
      </c>
      <c r="AI10">
        <v>18.167539333790501</v>
      </c>
      <c r="AJ10">
        <v>16.742533185452199</v>
      </c>
      <c r="AK10">
        <v>16.9855052652061</v>
      </c>
      <c r="AL10">
        <v>16.031898283869001</v>
      </c>
      <c r="AM10">
        <v>19.121177586019002</v>
      </c>
      <c r="AN10">
        <v>20.6120354166627</v>
      </c>
      <c r="AO10">
        <v>16.229909532547001</v>
      </c>
      <c r="AP10">
        <v>14.6122596419156</v>
      </c>
      <c r="AQ10">
        <v>19.232816973000801</v>
      </c>
      <c r="AR10">
        <v>16.728840678542898</v>
      </c>
      <c r="AS10">
        <v>15.137093674004101</v>
      </c>
      <c r="AT10">
        <v>19.601769365459699</v>
      </c>
      <c r="AU10">
        <v>18.181726609706899</v>
      </c>
      <c r="AV10">
        <v>22.253763875216201</v>
      </c>
      <c r="AW10">
        <v>22.367756946444501</v>
      </c>
      <c r="AX10">
        <v>17.1977692711651</v>
      </c>
    </row>
    <row r="11" spans="1:50" x14ac:dyDescent="0.2">
      <c r="A11" s="6">
        <v>51</v>
      </c>
      <c r="B11" s="6">
        <v>52</v>
      </c>
      <c r="C11">
        <v>37.225895674228703</v>
      </c>
      <c r="D11">
        <v>37.595745669841797</v>
      </c>
      <c r="E11">
        <v>38.839211157560399</v>
      </c>
      <c r="F11">
        <v>38.025722856044801</v>
      </c>
      <c r="G11">
        <v>36.837028555154802</v>
      </c>
      <c r="H11">
        <v>36.000006721496597</v>
      </c>
      <c r="I11">
        <v>42.832961754083598</v>
      </c>
      <c r="J11">
        <v>35.2390407028198</v>
      </c>
      <c r="K11">
        <v>48.836647222518899</v>
      </c>
      <c r="L11">
        <v>46.546316746950197</v>
      </c>
      <c r="M11">
        <v>46.851130887746798</v>
      </c>
      <c r="N11">
        <v>44.761875391721702</v>
      </c>
      <c r="O11">
        <v>51.712587046861699</v>
      </c>
      <c r="P11">
        <v>56.341503519296602</v>
      </c>
      <c r="Q11">
        <v>45.280961714983</v>
      </c>
      <c r="R11">
        <v>40.507568318128598</v>
      </c>
      <c r="S11">
        <v>52.563134622573898</v>
      </c>
      <c r="T11">
        <v>46.405584231138199</v>
      </c>
      <c r="U11">
        <v>42.274874360084503</v>
      </c>
      <c r="V11">
        <v>53.282319619655603</v>
      </c>
      <c r="W11">
        <v>49.739490318775204</v>
      </c>
      <c r="X11">
        <v>60.253346867084502</v>
      </c>
      <c r="Y11">
        <v>60.3075862095356</v>
      </c>
      <c r="Z11">
        <v>46.398096322536503</v>
      </c>
      <c r="AA11">
        <v>13.2115316909552</v>
      </c>
      <c r="AB11">
        <v>13.366378808379199</v>
      </c>
      <c r="AC11">
        <v>13.762935013174999</v>
      </c>
      <c r="AD11">
        <v>13.4565543408394</v>
      </c>
      <c r="AE11">
        <v>13.069118576765099</v>
      </c>
      <c r="AF11">
        <v>12.732128585457801</v>
      </c>
      <c r="AG11">
        <v>15.651957527279899</v>
      </c>
      <c r="AH11">
        <v>12.5479941527843</v>
      </c>
      <c r="AI11">
        <v>18.165280651688601</v>
      </c>
      <c r="AJ11">
        <v>16.740516670823101</v>
      </c>
      <c r="AK11">
        <v>16.967022254705402</v>
      </c>
      <c r="AL11">
        <v>16.030036437392202</v>
      </c>
      <c r="AM11">
        <v>19.102222993254699</v>
      </c>
      <c r="AN11">
        <v>20.582736267447501</v>
      </c>
      <c r="AO11">
        <v>16.214838939547501</v>
      </c>
      <c r="AP11">
        <v>14.610728145241699</v>
      </c>
      <c r="AQ11">
        <v>19.2302325048447</v>
      </c>
      <c r="AR11">
        <v>16.726820461749998</v>
      </c>
      <c r="AS11">
        <v>15.135423402309399</v>
      </c>
      <c r="AT11">
        <v>19.5990462907553</v>
      </c>
      <c r="AU11">
        <v>18.130043983697899</v>
      </c>
      <c r="AV11">
        <v>22.1877871795893</v>
      </c>
      <c r="AW11">
        <v>22.331400723695801</v>
      </c>
      <c r="AX11">
        <v>17.1661246451139</v>
      </c>
    </row>
    <row r="12" spans="1:50" x14ac:dyDescent="0.2">
      <c r="A12" s="6">
        <v>52</v>
      </c>
      <c r="B12" s="6">
        <v>54</v>
      </c>
      <c r="C12">
        <v>9.9485941752046401</v>
      </c>
      <c r="D12">
        <v>9.7566290230452992</v>
      </c>
      <c r="E12">
        <v>11.6350426286459</v>
      </c>
      <c r="F12">
        <v>11.311709798440299</v>
      </c>
      <c r="G12">
        <v>9.6955796911493</v>
      </c>
      <c r="H12">
        <v>9.7761949266865908</v>
      </c>
      <c r="I12">
        <v>7.6429590585380804</v>
      </c>
      <c r="J12">
        <v>7.9161429474502798</v>
      </c>
      <c r="K12">
        <v>8.5321413121596006</v>
      </c>
      <c r="L12">
        <v>14.0568351057544</v>
      </c>
      <c r="M12">
        <v>12.500096084825699</v>
      </c>
      <c r="N12">
        <v>13.712137195341301</v>
      </c>
      <c r="O12">
        <v>11.662281892232601</v>
      </c>
      <c r="P12">
        <v>18.030578525386801</v>
      </c>
      <c r="Q12">
        <v>14.488796415075701</v>
      </c>
      <c r="R12">
        <v>8.9624762847050992</v>
      </c>
      <c r="S12">
        <v>14.450499621607401</v>
      </c>
      <c r="T12">
        <v>13.5414149454385</v>
      </c>
      <c r="U12">
        <v>11.9549558438435</v>
      </c>
      <c r="V12">
        <v>14.3319015840441</v>
      </c>
      <c r="W12">
        <v>13.4102270513996</v>
      </c>
      <c r="X12">
        <v>19.204204290218701</v>
      </c>
      <c r="Y12">
        <v>17.857009846612801</v>
      </c>
      <c r="Z12">
        <v>7.9960268350914099</v>
      </c>
      <c r="AA12">
        <v>3.3319977594651302</v>
      </c>
      <c r="AB12">
        <v>3.2657406377978599</v>
      </c>
      <c r="AC12">
        <v>3.91277537476644</v>
      </c>
      <c r="AD12">
        <v>3.8011388243138802</v>
      </c>
      <c r="AE12">
        <v>3.2439956018552198</v>
      </c>
      <c r="AF12">
        <v>3.2714766757525502</v>
      </c>
      <c r="AG12">
        <v>2.5490634171813702</v>
      </c>
      <c r="AH12">
        <v>2.6440100214071598</v>
      </c>
      <c r="AI12">
        <v>2.8561678936071702</v>
      </c>
      <c r="AJ12">
        <v>4.7436878124959803</v>
      </c>
      <c r="AK12">
        <v>4.2053228771835602</v>
      </c>
      <c r="AL12">
        <v>4.6228644870035396</v>
      </c>
      <c r="AM12">
        <v>3.91733519906923</v>
      </c>
      <c r="AN12">
        <v>6.1360865743011201</v>
      </c>
      <c r="AO12">
        <v>4.90503592791781</v>
      </c>
      <c r="AP12">
        <v>2.9980674581043401</v>
      </c>
      <c r="AQ12">
        <v>4.8789670631736497</v>
      </c>
      <c r="AR12">
        <v>4.5655783335678297</v>
      </c>
      <c r="AS12">
        <v>4.0178047624900897</v>
      </c>
      <c r="AT12">
        <v>4.8425385836772596</v>
      </c>
      <c r="AU12">
        <v>4.5207834334559696</v>
      </c>
      <c r="AV12">
        <v>6.5436717851757997</v>
      </c>
      <c r="AW12">
        <v>6.0738448689319204</v>
      </c>
      <c r="AX12">
        <v>2.6700465924255599</v>
      </c>
    </row>
    <row r="13" spans="1:50" x14ac:dyDescent="0.2">
      <c r="A13" s="6">
        <v>54</v>
      </c>
      <c r="B13" s="6">
        <v>56</v>
      </c>
      <c r="C13">
        <v>5.8852777940034899</v>
      </c>
      <c r="D13">
        <v>5.6028575898408901</v>
      </c>
      <c r="E13">
        <v>7.4404329278767101</v>
      </c>
      <c r="F13">
        <v>7.1775827502906298</v>
      </c>
      <c r="G13">
        <v>5.1594042184948901</v>
      </c>
      <c r="H13">
        <v>5.3004302777946002</v>
      </c>
      <c r="I13">
        <v>4.5753178331553901</v>
      </c>
      <c r="J13">
        <v>5.2099336237609402</v>
      </c>
      <c r="K13">
        <v>5.90600843021274</v>
      </c>
      <c r="L13">
        <v>7.9366035956442396</v>
      </c>
      <c r="M13">
        <v>5.5829491367638102</v>
      </c>
      <c r="N13">
        <v>7.29937568330765</v>
      </c>
      <c r="O13">
        <v>5.42176289600134</v>
      </c>
      <c r="P13">
        <v>10.8478610811532</v>
      </c>
      <c r="Q13">
        <v>9.5377563832998309</v>
      </c>
      <c r="R13">
        <v>5.55281744721532</v>
      </c>
      <c r="S13">
        <v>7.8253507817387602</v>
      </c>
      <c r="T13">
        <v>7.4817083561122404</v>
      </c>
      <c r="U13">
        <v>5.6940709459185603</v>
      </c>
      <c r="V13">
        <v>6.1688286952376403</v>
      </c>
      <c r="W13">
        <v>5.8959087894856896</v>
      </c>
      <c r="X13">
        <v>10.3099822465926</v>
      </c>
      <c r="Y13">
        <v>7.4516987519860303</v>
      </c>
      <c r="Z13">
        <v>4.9281458093524</v>
      </c>
      <c r="AA13">
        <v>1.97635526826233</v>
      </c>
      <c r="AB13">
        <v>1.87951546483487</v>
      </c>
      <c r="AC13">
        <v>2.5126343187540798</v>
      </c>
      <c r="AD13">
        <v>2.4215150716677298</v>
      </c>
      <c r="AE13">
        <v>1.7280329534784</v>
      </c>
      <c r="AF13">
        <v>1.7760875531733</v>
      </c>
      <c r="AG13">
        <v>1.5292759882137199</v>
      </c>
      <c r="AH13">
        <v>1.74551875697821</v>
      </c>
      <c r="AI13">
        <v>1.98437948994339</v>
      </c>
      <c r="AJ13">
        <v>2.6859453246518998</v>
      </c>
      <c r="AK13">
        <v>1.87312317412347</v>
      </c>
      <c r="AL13">
        <v>2.4645178201869098</v>
      </c>
      <c r="AM13">
        <v>1.8181766340732599</v>
      </c>
      <c r="AN13">
        <v>3.7112052874490602</v>
      </c>
      <c r="AO13">
        <v>3.2472769697085</v>
      </c>
      <c r="AP13">
        <v>1.86300078675896</v>
      </c>
      <c r="AQ13">
        <v>2.6473016452416802</v>
      </c>
      <c r="AR13">
        <v>2.5283138847127602</v>
      </c>
      <c r="AS13">
        <v>1.9115068252384699</v>
      </c>
      <c r="AT13">
        <v>2.0754393643438802</v>
      </c>
      <c r="AU13">
        <v>1.98089471566677</v>
      </c>
      <c r="AV13">
        <v>3.5213557834848799</v>
      </c>
      <c r="AW13">
        <v>2.5184338217452198</v>
      </c>
      <c r="AX13">
        <v>1.6499341682642701</v>
      </c>
    </row>
    <row r="14" spans="1:50" x14ac:dyDescent="0.2">
      <c r="A14" s="6">
        <v>38</v>
      </c>
      <c r="B14" s="6">
        <v>39</v>
      </c>
      <c r="C14">
        <v>-2.2877665855884599</v>
      </c>
      <c r="D14">
        <v>-2.1468244225978901</v>
      </c>
      <c r="E14">
        <v>-2.0864553024768799</v>
      </c>
      <c r="F14">
        <v>-2.1065745991468399</v>
      </c>
      <c r="G14">
        <v>-2.09651606822014</v>
      </c>
      <c r="H14">
        <v>-2.09650155293942</v>
      </c>
      <c r="I14">
        <v>-2.1166687062978702</v>
      </c>
      <c r="J14">
        <v>-2.22741140592098</v>
      </c>
      <c r="K14">
        <v>-2.13691584825516</v>
      </c>
      <c r="L14">
        <v>-2.1167240208387401</v>
      </c>
      <c r="M14">
        <v>-2.2475574483871501</v>
      </c>
      <c r="N14">
        <v>-2.2777826091051101</v>
      </c>
      <c r="O14">
        <v>-2.1368682500123999</v>
      </c>
      <c r="P14">
        <v>-2.2274932965040199</v>
      </c>
      <c r="Q14">
        <v>-2.2878984305858601</v>
      </c>
      <c r="R14">
        <v>-2.1871956003904298</v>
      </c>
      <c r="S14">
        <v>-2.3986419763565099</v>
      </c>
      <c r="T14">
        <v>-2.2375698754787399</v>
      </c>
      <c r="U14">
        <v>-2.2576907877922099</v>
      </c>
      <c r="V14">
        <v>-2.1571547077894202</v>
      </c>
      <c r="W14">
        <v>-2.17717454385757</v>
      </c>
      <c r="X14">
        <v>-2.1268828526735302</v>
      </c>
      <c r="Y14">
        <v>-2.2275524866580998</v>
      </c>
      <c r="Z14">
        <v>-2.1570689669847498</v>
      </c>
      <c r="AA14">
        <v>-0.76073285174369798</v>
      </c>
      <c r="AB14">
        <v>-0.71334443283081095</v>
      </c>
      <c r="AC14">
        <v>-0.69308553099632297</v>
      </c>
      <c r="AD14">
        <v>-0.69983305341005297</v>
      </c>
      <c r="AE14">
        <v>-0.69646091723442105</v>
      </c>
      <c r="AF14">
        <v>-0.69643980443477604</v>
      </c>
      <c r="AG14">
        <v>-0.70325693643093101</v>
      </c>
      <c r="AH14">
        <v>-0.74049422693252598</v>
      </c>
      <c r="AI14">
        <v>-0.71019041562080398</v>
      </c>
      <c r="AJ14">
        <v>-0.70333739393949501</v>
      </c>
      <c r="AK14">
        <v>-0.74728065228462204</v>
      </c>
      <c r="AL14">
        <v>-0.75746915882825905</v>
      </c>
      <c r="AM14">
        <v>-0.71012118166685101</v>
      </c>
      <c r="AN14">
        <v>-0.74061334037780802</v>
      </c>
      <c r="AO14">
        <v>-0.76092462635040303</v>
      </c>
      <c r="AP14">
        <v>-0.72703232806921003</v>
      </c>
      <c r="AQ14">
        <v>-0.798163147509098</v>
      </c>
      <c r="AR14">
        <v>-0.74401172804832505</v>
      </c>
      <c r="AS14">
        <v>-0.75076160079240795</v>
      </c>
      <c r="AT14">
        <v>-0.71711184781789805</v>
      </c>
      <c r="AU14">
        <v>-0.72371470016241102</v>
      </c>
      <c r="AV14">
        <v>-0.70685542207956298</v>
      </c>
      <c r="AW14">
        <v>-0.74069943547248795</v>
      </c>
      <c r="AX14">
        <v>-0.71698713397979696</v>
      </c>
    </row>
    <row r="15" spans="1:50" x14ac:dyDescent="0.2">
      <c r="A15" s="6">
        <v>44</v>
      </c>
      <c r="B15" s="6">
        <v>45</v>
      </c>
      <c r="C15">
        <v>5.1593071713149596</v>
      </c>
      <c r="D15">
        <v>4.3436487414836904</v>
      </c>
      <c r="E15">
        <v>4.5550358291566404</v>
      </c>
      <c r="F15">
        <v>5.1492045608162904</v>
      </c>
      <c r="G15">
        <v>4.9578138521611699</v>
      </c>
      <c r="H15">
        <v>4.66573532056809</v>
      </c>
      <c r="I15">
        <v>7.9460537043213799</v>
      </c>
      <c r="J15">
        <v>6.4403191353380702</v>
      </c>
      <c r="K15">
        <v>7.3601994084417797</v>
      </c>
      <c r="L15">
        <v>7.4204823222756398</v>
      </c>
      <c r="M15">
        <v>10.7854732103944</v>
      </c>
      <c r="N15">
        <v>8.2196699377000293</v>
      </c>
      <c r="O15">
        <v>9.7907770004570498</v>
      </c>
      <c r="P15">
        <v>9.1622053658068197</v>
      </c>
      <c r="Q15">
        <v>8.3414691782891808</v>
      </c>
      <c r="R15">
        <v>9.6892918091416398</v>
      </c>
      <c r="S15">
        <v>10.044387264668901</v>
      </c>
      <c r="T15">
        <v>8.1289690295755896</v>
      </c>
      <c r="U15">
        <v>7.3903636343479198</v>
      </c>
      <c r="V15">
        <v>12.0905653166473</v>
      </c>
      <c r="W15">
        <v>12.669532654583501</v>
      </c>
      <c r="X15">
        <v>11.000515497535501</v>
      </c>
      <c r="Y15">
        <v>12.181116234034301</v>
      </c>
      <c r="Z15">
        <v>8.9395470662415004</v>
      </c>
      <c r="AA15">
        <v>1.7279759417027201</v>
      </c>
      <c r="AB15">
        <v>1.45045791891217</v>
      </c>
      <c r="AC15">
        <v>1.52224785795808</v>
      </c>
      <c r="AD15">
        <v>1.7244845516681699</v>
      </c>
      <c r="AE15">
        <v>1.65926140002906</v>
      </c>
      <c r="AF15">
        <v>1.5597981742173399</v>
      </c>
      <c r="AG15">
        <v>2.6884643421173098</v>
      </c>
      <c r="AH15">
        <v>2.1673596650362001</v>
      </c>
      <c r="AI15">
        <v>2.4861571742892301</v>
      </c>
      <c r="AJ15">
        <v>2.5064427100866999</v>
      </c>
      <c r="AK15">
        <v>3.68734402945638</v>
      </c>
      <c r="AL15">
        <v>2.7844165150821198</v>
      </c>
      <c r="AM15">
        <v>3.3359446588605599</v>
      </c>
      <c r="AN15">
        <v>3.11507682569325</v>
      </c>
      <c r="AO15">
        <v>2.82744442115724</v>
      </c>
      <c r="AP15">
        <v>3.30011630743742</v>
      </c>
      <c r="AQ15">
        <v>3.4253109417408698</v>
      </c>
      <c r="AR15">
        <v>2.7534373765736802</v>
      </c>
      <c r="AS15">
        <v>2.4963452956676502</v>
      </c>
      <c r="AT15">
        <v>4.1580609786957501</v>
      </c>
      <c r="AU15">
        <v>4.3632820131480701</v>
      </c>
      <c r="AV15">
        <v>3.7664147577434801</v>
      </c>
      <c r="AW15">
        <v>4.18874135072529</v>
      </c>
      <c r="AX15">
        <v>3.0374677606821101</v>
      </c>
    </row>
    <row r="16" spans="1:50" x14ac:dyDescent="0.2">
      <c r="A16" s="6">
        <v>50</v>
      </c>
      <c r="B16" s="6">
        <v>51</v>
      </c>
      <c r="C16" s="7">
        <v>-7.4505805969238299E-12</v>
      </c>
      <c r="D16">
        <v>0</v>
      </c>
      <c r="E16" s="7">
        <v>-7.4505805969238299E-12</v>
      </c>
      <c r="F16">
        <v>0</v>
      </c>
      <c r="G16" s="7">
        <v>7.4505805969238299E-12</v>
      </c>
      <c r="H16">
        <v>0</v>
      </c>
      <c r="I16">
        <v>0</v>
      </c>
      <c r="J16" s="7">
        <v>-1.4901161193847699E-11</v>
      </c>
      <c r="K16">
        <v>0</v>
      </c>
      <c r="L16">
        <v>0</v>
      </c>
      <c r="M16">
        <v>-5.0001815296709502E-2</v>
      </c>
      <c r="N16">
        <v>0</v>
      </c>
      <c r="O16">
        <v>-5.0001825548708398E-2</v>
      </c>
      <c r="P16">
        <v>-8.0004693157970902E-2</v>
      </c>
      <c r="Q16">
        <v>-4.0001171659678203E-2</v>
      </c>
      <c r="R16">
        <v>0</v>
      </c>
      <c r="S16">
        <v>0</v>
      </c>
      <c r="T16" s="7">
        <v>-3.7252902984619101E-12</v>
      </c>
      <c r="U16" s="7">
        <v>-3.7252902984619101E-12</v>
      </c>
      <c r="V16">
        <v>0</v>
      </c>
      <c r="W16">
        <v>-0.15001653700321901</v>
      </c>
      <c r="X16">
        <v>-0.190026693280786</v>
      </c>
      <c r="Y16">
        <v>-0.100007394436747</v>
      </c>
      <c r="Z16">
        <v>-9.0005972344428295E-2</v>
      </c>
      <c r="AA16" s="7">
        <v>-3.7252902984619101E-12</v>
      </c>
      <c r="AB16">
        <v>0</v>
      </c>
      <c r="AC16" s="7">
        <v>-1.8626451492309599E-12</v>
      </c>
      <c r="AD16" s="7">
        <v>-3.7252902984619101E-12</v>
      </c>
      <c r="AE16">
        <v>0</v>
      </c>
      <c r="AF16">
        <v>0</v>
      </c>
      <c r="AG16" s="7">
        <v>-3.7252902984619101E-12</v>
      </c>
      <c r="AH16" s="7">
        <v>-5.5879354476928704E-12</v>
      </c>
      <c r="AI16" s="7">
        <v>-3.7252902984619101E-12</v>
      </c>
      <c r="AJ16">
        <v>0</v>
      </c>
      <c r="AK16">
        <v>-1.6438630321994399E-2</v>
      </c>
      <c r="AL16" s="7">
        <v>-3.7252902984619101E-12</v>
      </c>
      <c r="AM16">
        <v>-1.6438650827854898E-2</v>
      </c>
      <c r="AN16">
        <v>-2.6305385608226099E-2</v>
      </c>
      <c r="AO16">
        <v>-1.31503431554884E-2</v>
      </c>
      <c r="AP16">
        <v>0</v>
      </c>
      <c r="AQ16">
        <v>0</v>
      </c>
      <c r="AR16" s="7">
        <v>-1.8626451492309599E-12</v>
      </c>
      <c r="AS16" s="7">
        <v>-1.8626451492309599E-12</v>
      </c>
      <c r="AT16" s="7">
        <v>-3.7252902984619101E-12</v>
      </c>
      <c r="AU16">
        <v>-4.9338071532547503E-2</v>
      </c>
      <c r="AV16">
        <v>-6.25063825529069E-2</v>
      </c>
      <c r="AW16">
        <v>-3.2884787771850797E-2</v>
      </c>
      <c r="AX16">
        <v>-2.9594943787902599E-2</v>
      </c>
    </row>
    <row r="17" spans="1:50" x14ac:dyDescent="0.2">
      <c r="A17" s="6">
        <v>59</v>
      </c>
      <c r="B17" s="6">
        <v>60</v>
      </c>
      <c r="C17">
        <v>-6.7671275725513702</v>
      </c>
      <c r="D17">
        <v>-6.5962381980121103</v>
      </c>
      <c r="E17">
        <v>-10.521458408713301</v>
      </c>
      <c r="F17">
        <v>-7.2999088787883499</v>
      </c>
      <c r="G17">
        <v>-8.7687639734745009</v>
      </c>
      <c r="H17">
        <v>-8.1548155680745804</v>
      </c>
      <c r="I17">
        <v>-8.2052819559276102</v>
      </c>
      <c r="J17">
        <v>-28.1108383144513</v>
      </c>
      <c r="K17">
        <v>-19.7297665587813</v>
      </c>
      <c r="L17">
        <v>-15.7746117795482</v>
      </c>
      <c r="M17">
        <v>-13.8829820473194</v>
      </c>
      <c r="N17">
        <v>-11.026100050121499</v>
      </c>
      <c r="O17">
        <v>-20.165331290587801</v>
      </c>
      <c r="P17">
        <v>-27.358067653961498</v>
      </c>
      <c r="Q17">
        <v>-19.424501082986598</v>
      </c>
      <c r="R17">
        <v>-20.510726638712001</v>
      </c>
      <c r="S17">
        <v>-11.540560151621699</v>
      </c>
      <c r="T17">
        <v>-67.547831844262802</v>
      </c>
      <c r="U17">
        <v>-17.8013070255518</v>
      </c>
      <c r="V17">
        <v>-8.8705983271077304</v>
      </c>
      <c r="W17">
        <v>-12.3786739295796</v>
      </c>
      <c r="X17">
        <v>-17.3461007595882</v>
      </c>
      <c r="Y17">
        <v>-20.7972095575482</v>
      </c>
      <c r="Z17">
        <v>-17.052085963204501</v>
      </c>
      <c r="AA17">
        <v>-2.2580987300388502</v>
      </c>
      <c r="AB17">
        <v>-2.2001751908212901</v>
      </c>
      <c r="AC17">
        <v>-3.5400826866887498</v>
      </c>
      <c r="AD17">
        <v>-2.4387035374641401</v>
      </c>
      <c r="AE17">
        <v>-2.9389620769694398</v>
      </c>
      <c r="AF17">
        <v>-2.7293782829567799</v>
      </c>
      <c r="AG17">
        <v>-2.7468854388929902</v>
      </c>
      <c r="AH17">
        <v>-9.8327293321006</v>
      </c>
      <c r="AI17">
        <v>-6.7802369397133599</v>
      </c>
      <c r="AJ17">
        <v>-5.3715143437944404</v>
      </c>
      <c r="AK17">
        <v>-4.7071218214258597</v>
      </c>
      <c r="AL17">
        <v>-3.7151031267344998</v>
      </c>
      <c r="AM17">
        <v>-6.9343704266473702</v>
      </c>
      <c r="AN17">
        <v>-9.5601334918737404</v>
      </c>
      <c r="AO17">
        <v>-6.6695223976634397</v>
      </c>
      <c r="AP17">
        <v>-7.0585315257795198</v>
      </c>
      <c r="AQ17">
        <v>-3.8929932336173998</v>
      </c>
      <c r="AR17">
        <v>-25.744971768468599</v>
      </c>
      <c r="AS17">
        <v>-6.0902827254086702</v>
      </c>
      <c r="AT17">
        <v>-2.9760489818677298</v>
      </c>
      <c r="AU17">
        <v>-4.1844665967374999</v>
      </c>
      <c r="AV17">
        <v>-5.9303992979377496</v>
      </c>
      <c r="AW17">
        <v>-7.1654707874357699</v>
      </c>
      <c r="AX17">
        <v>-5.8258468809649404</v>
      </c>
    </row>
    <row r="18" spans="1:50" x14ac:dyDescent="0.2">
      <c r="A18" s="6">
        <v>62</v>
      </c>
      <c r="B18" s="6">
        <v>63</v>
      </c>
      <c r="C18">
        <v>-6.0335318811535803</v>
      </c>
      <c r="D18">
        <v>-6.5157498728036902</v>
      </c>
      <c r="E18">
        <v>-3.5947962012291002</v>
      </c>
      <c r="F18">
        <v>-2.6225493605732901</v>
      </c>
      <c r="G18">
        <v>-7.5310815966129301</v>
      </c>
      <c r="H18">
        <v>-2.53237292414904</v>
      </c>
      <c r="I18">
        <v>-2.2919563989639302</v>
      </c>
      <c r="J18">
        <v>-1.71109467232227</v>
      </c>
      <c r="K18">
        <v>-9.5850330889225006</v>
      </c>
      <c r="L18">
        <v>-4.7785946685671803</v>
      </c>
      <c r="M18">
        <v>-4.5477610979080199</v>
      </c>
      <c r="N18">
        <v>-5.7926347037553798</v>
      </c>
      <c r="O18">
        <v>-8.8093452219963098</v>
      </c>
      <c r="P18">
        <v>-13.2265413572788</v>
      </c>
      <c r="Q18">
        <v>-9.4136168294549005</v>
      </c>
      <c r="R18">
        <v>-5.5516358430385599</v>
      </c>
      <c r="S18">
        <v>-10.874668018698699</v>
      </c>
      <c r="T18">
        <v>-5.2504664931893403</v>
      </c>
      <c r="U18">
        <v>-4.9191663501262699</v>
      </c>
      <c r="V18">
        <v>-8.8302554784417193</v>
      </c>
      <c r="W18">
        <v>-8.7692701810002305</v>
      </c>
      <c r="X18">
        <v>-10.996316985070701</v>
      </c>
      <c r="Y18">
        <v>-11.087089793086101</v>
      </c>
      <c r="Z18">
        <v>-6.4860733972787896</v>
      </c>
      <c r="AA18">
        <v>-2.0098817727714802</v>
      </c>
      <c r="AB18">
        <v>-2.1727566042542499</v>
      </c>
      <c r="AC18">
        <v>-1.1910587498396601</v>
      </c>
      <c r="AD18">
        <v>-0.86705459906160798</v>
      </c>
      <c r="AE18">
        <v>-2.5170004403889199</v>
      </c>
      <c r="AF18">
        <v>-0.83706599807739301</v>
      </c>
      <c r="AG18">
        <v>-0.75722046910226404</v>
      </c>
      <c r="AH18">
        <v>-0.56459348814189403</v>
      </c>
      <c r="AI18">
        <v>-3.21962083643675</v>
      </c>
      <c r="AJ18">
        <v>-1.5876568587720401</v>
      </c>
      <c r="AK18">
        <v>-1.5101396045833799</v>
      </c>
      <c r="AL18">
        <v>-1.9289312960356499</v>
      </c>
      <c r="AM18">
        <v>-2.9534462806880502</v>
      </c>
      <c r="AN18">
        <v>-4.4786606373339897</v>
      </c>
      <c r="AO18">
        <v>-3.1604860677421098</v>
      </c>
      <c r="AP18">
        <v>-1.84774706453085</v>
      </c>
      <c r="AQ18">
        <v>-3.6625061004459898</v>
      </c>
      <c r="AR18">
        <v>-1.7464489040523801</v>
      </c>
      <c r="AS18">
        <v>-1.6349890692979101</v>
      </c>
      <c r="AT18">
        <v>-2.9621128240078698</v>
      </c>
      <c r="AU18">
        <v>-2.9401257724463901</v>
      </c>
      <c r="AV18">
        <v>-3.70574082776904</v>
      </c>
      <c r="AW18">
        <v>-3.7371003979444501</v>
      </c>
      <c r="AX18">
        <v>-2.16363933859766</v>
      </c>
    </row>
    <row r="19" spans="1:50" x14ac:dyDescent="0.2">
      <c r="A19" s="6">
        <v>65</v>
      </c>
      <c r="B19" s="6">
        <v>66</v>
      </c>
      <c r="C19">
        <v>-6.8130902786254897</v>
      </c>
      <c r="D19">
        <v>-4.4138331336975103</v>
      </c>
      <c r="E19">
        <v>-4.9574889898300203</v>
      </c>
      <c r="F19">
        <v>-4.9373317499160798</v>
      </c>
      <c r="G19">
        <v>-4.5446890287399304</v>
      </c>
      <c r="H19">
        <v>-4.4037590894699097</v>
      </c>
      <c r="I19">
        <v>-6.8031140232086198</v>
      </c>
      <c r="J19">
        <v>-9.5557413520813004</v>
      </c>
      <c r="K19">
        <v>-18.6051203660965</v>
      </c>
      <c r="L19">
        <v>-6.7226456470489504</v>
      </c>
      <c r="M19">
        <v>-9.5153509120941209</v>
      </c>
      <c r="N19">
        <v>-9.3938710308074995</v>
      </c>
      <c r="O19">
        <v>-9.2622660217285198</v>
      </c>
      <c r="P19">
        <v>-9.7594198169708299</v>
      </c>
      <c r="Q19">
        <v>-14.4628645620346</v>
      </c>
      <c r="R19">
        <v>-8.1481413412094099</v>
      </c>
      <c r="S19">
        <v>-6.5005433921813998</v>
      </c>
      <c r="T19">
        <v>-9.6073938789367705</v>
      </c>
      <c r="U19">
        <v>-12.3106468086243</v>
      </c>
      <c r="V19">
        <v>-10.329576624870301</v>
      </c>
      <c r="W19">
        <v>-15.434885601997401</v>
      </c>
      <c r="X19">
        <v>-17.640045829772902</v>
      </c>
      <c r="Y19">
        <v>-13.1983452100754</v>
      </c>
      <c r="Z19">
        <v>-8.5334412488937392</v>
      </c>
      <c r="AA19">
        <v>-2.29476159524918</v>
      </c>
      <c r="AB19">
        <v>-1.47394419121742</v>
      </c>
      <c r="AC19">
        <v>-1.6587533552646601</v>
      </c>
      <c r="AD19">
        <v>-1.6518649022579199</v>
      </c>
      <c r="AE19">
        <v>-1.51838685417175</v>
      </c>
      <c r="AF19">
        <v>-1.47050911664963</v>
      </c>
      <c r="AG19">
        <v>-2.2915220794677702</v>
      </c>
      <c r="AH19">
        <v>-3.2508358438015001</v>
      </c>
      <c r="AI19">
        <v>-6.5418474638462101</v>
      </c>
      <c r="AJ19">
        <v>-2.2642893991470299</v>
      </c>
      <c r="AK19">
        <v>-3.2369070215225202</v>
      </c>
      <c r="AL19">
        <v>-3.1945034816265099</v>
      </c>
      <c r="AM19">
        <v>-3.1485627064704902</v>
      </c>
      <c r="AN19">
        <v>-3.3239322218895002</v>
      </c>
      <c r="AO19">
        <v>-5.0094031949043298</v>
      </c>
      <c r="AP19">
        <v>-2.7587454617023499</v>
      </c>
      <c r="AQ19">
        <v>-2.1877712023258198</v>
      </c>
      <c r="AR19">
        <v>-3.27057565236092</v>
      </c>
      <c r="AS19">
        <v>-4.2314170212745701</v>
      </c>
      <c r="AT19">
        <v>-3.52831631398201</v>
      </c>
      <c r="AU19">
        <v>-5.36570697307587</v>
      </c>
      <c r="AV19">
        <v>-6.1827241547107699</v>
      </c>
      <c r="AW19">
        <v>-4.5527801704406698</v>
      </c>
      <c r="AX19">
        <v>-2.8942504839897198</v>
      </c>
    </row>
    <row r="20" spans="1:50" x14ac:dyDescent="0.2">
      <c r="A20" s="6">
        <v>74</v>
      </c>
      <c r="B20" s="6">
        <v>75</v>
      </c>
      <c r="C20">
        <v>-10.9437078963518</v>
      </c>
      <c r="D20">
        <v>-6.3446244878768896</v>
      </c>
      <c r="E20">
        <v>-8.4963082571029709</v>
      </c>
      <c r="F20">
        <v>-5.5813317975699901</v>
      </c>
      <c r="G20">
        <v>-6.1738744951784597</v>
      </c>
      <c r="H20">
        <v>-5.6114315166473396</v>
      </c>
      <c r="I20">
        <v>-5.8424881181716897</v>
      </c>
      <c r="J20">
        <v>-4.7282148833572899</v>
      </c>
      <c r="K20">
        <v>-7.1793494890630303</v>
      </c>
      <c r="L20">
        <v>-7.0483953223526497</v>
      </c>
      <c r="M20">
        <v>-7.2494149950742699</v>
      </c>
      <c r="N20">
        <v>-10.5815685462952</v>
      </c>
      <c r="O20">
        <v>-11.418556988269099</v>
      </c>
      <c r="P20">
        <v>-9.8059078655242899</v>
      </c>
      <c r="Q20">
        <v>-13.164772668242501</v>
      </c>
      <c r="R20">
        <v>-7.4807963600158702</v>
      </c>
      <c r="S20">
        <v>-7.6617702642679202</v>
      </c>
      <c r="T20">
        <v>-9.67504343864322</v>
      </c>
      <c r="U20">
        <v>-9.5742580938041204</v>
      </c>
      <c r="V20">
        <v>-10.744470241159201</v>
      </c>
      <c r="W20">
        <v>-9.1010396884381795</v>
      </c>
      <c r="X20">
        <v>-6.7772886837124799</v>
      </c>
      <c r="Y20">
        <v>-11.681480314701799</v>
      </c>
      <c r="Z20">
        <v>-9.9977407287061197</v>
      </c>
      <c r="AA20">
        <v>-3.6833079227507102</v>
      </c>
      <c r="AB20">
        <v>-2.1142905123233802</v>
      </c>
      <c r="AC20">
        <v>-2.84456775198877</v>
      </c>
      <c r="AD20">
        <v>-1.85690910947323</v>
      </c>
      <c r="AE20">
        <v>-2.05668739129603</v>
      </c>
      <c r="AF20">
        <v>-1.86699934872985</v>
      </c>
      <c r="AG20">
        <v>-1.9450293177217199</v>
      </c>
      <c r="AH20">
        <v>-1.5703487893492001</v>
      </c>
      <c r="AI20">
        <v>-2.3979735840857002</v>
      </c>
      <c r="AJ20">
        <v>-2.3530490973740799</v>
      </c>
      <c r="AK20">
        <v>-2.4211331725567602</v>
      </c>
      <c r="AL20">
        <v>-3.5600578765273099</v>
      </c>
      <c r="AM20">
        <v>-3.8489442604184201</v>
      </c>
      <c r="AN20">
        <v>-3.2939458174705498</v>
      </c>
      <c r="AO20">
        <v>-4.4548726856410497</v>
      </c>
      <c r="AP20">
        <v>-2.4999097240865198</v>
      </c>
      <c r="AQ20">
        <v>-2.56131458444893</v>
      </c>
      <c r="AR20">
        <v>-3.2492276291400199</v>
      </c>
      <c r="AS20">
        <v>-3.21455223864317</v>
      </c>
      <c r="AT20">
        <v>-3.6193204394727898</v>
      </c>
      <c r="AU20">
        <v>-3.0526646056771298</v>
      </c>
      <c r="AV20">
        <v>-2.261756100595</v>
      </c>
      <c r="AW20">
        <v>-3.9411265509873599</v>
      </c>
      <c r="AX20">
        <v>-3.3606122962087399</v>
      </c>
    </row>
    <row r="21" spans="1:50" x14ac:dyDescent="0.2">
      <c r="A21" s="6">
        <v>77</v>
      </c>
      <c r="B21" s="6">
        <v>78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7">
        <v>5.96046447753906E-11</v>
      </c>
      <c r="AV21">
        <v>0</v>
      </c>
      <c r="AW21">
        <v>0</v>
      </c>
      <c r="AX21">
        <v>0</v>
      </c>
    </row>
    <row r="22" spans="1:50" x14ac:dyDescent="0.2">
      <c r="A22" s="6">
        <v>1</v>
      </c>
      <c r="B22" s="6">
        <v>2</v>
      </c>
      <c r="C22">
        <v>-294.48543079227198</v>
      </c>
      <c r="D22">
        <v>-324.61222415340001</v>
      </c>
      <c r="E22">
        <v>-272.52686786907901</v>
      </c>
      <c r="F22">
        <v>-272.503934802473</v>
      </c>
      <c r="G22">
        <v>-261.21333309602699</v>
      </c>
      <c r="H22">
        <v>-285.05440341752802</v>
      </c>
      <c r="I22">
        <v>-242.09681802409901</v>
      </c>
      <c r="J22">
        <v>-196.45854619956</v>
      </c>
      <c r="K22">
        <v>-56.829518662095097</v>
      </c>
      <c r="L22">
        <v>-175.36260770577201</v>
      </c>
      <c r="M22">
        <v>-229.346960271716</v>
      </c>
      <c r="N22">
        <v>-177.68545751994799</v>
      </c>
      <c r="O22">
        <v>-133.91160292607501</v>
      </c>
      <c r="P22">
        <v>-100.79717466855099</v>
      </c>
      <c r="Q22">
        <v>-84.324746021509199</v>
      </c>
      <c r="R22">
        <v>-103.57859456861</v>
      </c>
      <c r="S22">
        <v>-156.50563060963199</v>
      </c>
      <c r="T22">
        <v>-87.089931548774302</v>
      </c>
      <c r="U22">
        <v>-102.538500069976</v>
      </c>
      <c r="V22">
        <v>98.281276926040704</v>
      </c>
      <c r="W22">
        <v>-35.416327138841197</v>
      </c>
      <c r="X22">
        <v>28.3658665202856</v>
      </c>
      <c r="Y22">
        <v>5.6398153322339102</v>
      </c>
      <c r="Z22">
        <v>-10.406456583440299</v>
      </c>
      <c r="AA22">
        <v>-267.76598400795501</v>
      </c>
      <c r="AB22">
        <v>-282.70129307946598</v>
      </c>
      <c r="AC22">
        <v>-260.833061874539</v>
      </c>
      <c r="AD22">
        <v>-275.42024189120502</v>
      </c>
      <c r="AE22">
        <v>-274.87491994270698</v>
      </c>
      <c r="AF22">
        <v>-288.264549146771</v>
      </c>
      <c r="AG22">
        <v>-221.26218615225</v>
      </c>
      <c r="AH22">
        <v>-174.23405430451001</v>
      </c>
      <c r="AI22">
        <v>-123.702375414252</v>
      </c>
      <c r="AJ22">
        <v>-119.970341804296</v>
      </c>
      <c r="AK22">
        <v>-135.32333299437201</v>
      </c>
      <c r="AL22">
        <v>-114.26500671494</v>
      </c>
      <c r="AM22">
        <v>-102.844249177992</v>
      </c>
      <c r="AN22">
        <v>-111.301154225141</v>
      </c>
      <c r="AO22">
        <v>-104.739865315974</v>
      </c>
      <c r="AP22">
        <v>-133.334567777991</v>
      </c>
      <c r="AQ22">
        <v>-163.32485192701199</v>
      </c>
      <c r="AR22">
        <v>-124.183653158784</v>
      </c>
      <c r="AS22">
        <v>-118.902650232732</v>
      </c>
      <c r="AT22">
        <v>-86.075769122839006</v>
      </c>
      <c r="AU22">
        <v>-88.9647216852307</v>
      </c>
      <c r="AV22">
        <v>-67.009427885532403</v>
      </c>
      <c r="AW22">
        <v>-67.713202509373403</v>
      </c>
      <c r="AX22">
        <v>-107.507593937933</v>
      </c>
    </row>
    <row r="23" spans="1:50" x14ac:dyDescent="0.2">
      <c r="A23" s="6">
        <v>2</v>
      </c>
      <c r="B23" s="6">
        <v>3</v>
      </c>
      <c r="C23">
        <v>-138.775362641096</v>
      </c>
      <c r="D23">
        <v>-140.815110140592</v>
      </c>
      <c r="E23">
        <v>-99.839043475717304</v>
      </c>
      <c r="F23">
        <v>-98.022886890143198</v>
      </c>
      <c r="G23">
        <v>-96.100285402327799</v>
      </c>
      <c r="H23">
        <v>-101.191028848469</v>
      </c>
      <c r="I23">
        <v>-98.578242085039605</v>
      </c>
      <c r="J23">
        <v>-75.152315458446694</v>
      </c>
      <c r="K23">
        <v>-74.259173565506899</v>
      </c>
      <c r="L23">
        <v>-81.969985490113501</v>
      </c>
      <c r="M23">
        <v>-95.290106483250895</v>
      </c>
      <c r="N23">
        <v>-64.150624176889707</v>
      </c>
      <c r="O23">
        <v>-67.094643048137399</v>
      </c>
      <c r="P23">
        <v>-88.408769548386303</v>
      </c>
      <c r="Q23">
        <v>-65.501037398159497</v>
      </c>
      <c r="R23">
        <v>-67.620512308955199</v>
      </c>
      <c r="S23">
        <v>-91.397572710186196</v>
      </c>
      <c r="T23">
        <v>-77.081505463451194</v>
      </c>
      <c r="U23">
        <v>-65.971883345127097</v>
      </c>
      <c r="V23">
        <v>-66.432248330295096</v>
      </c>
      <c r="W23">
        <v>-31.1790307040513</v>
      </c>
      <c r="X23">
        <v>-32.116386318087599</v>
      </c>
      <c r="Y23">
        <v>-53.565314924001697</v>
      </c>
      <c r="Z23">
        <v>-58.315893561154603</v>
      </c>
      <c r="AA23">
        <v>-83.410061281770496</v>
      </c>
      <c r="AB23">
        <v>-86.021951081663403</v>
      </c>
      <c r="AC23">
        <v>-61.8654351988435</v>
      </c>
      <c r="AD23">
        <v>-62.042025919169198</v>
      </c>
      <c r="AE23">
        <v>-60.662728390753301</v>
      </c>
      <c r="AF23">
        <v>-62.708536813736004</v>
      </c>
      <c r="AG23">
        <v>-60.686124321430903</v>
      </c>
      <c r="AH23">
        <v>-52.3861301752925</v>
      </c>
      <c r="AI23">
        <v>-52.116256336331404</v>
      </c>
      <c r="AJ23">
        <v>-55.808784201473003</v>
      </c>
      <c r="AK23">
        <v>-59.675701012134603</v>
      </c>
      <c r="AL23">
        <v>-52.282545048981902</v>
      </c>
      <c r="AM23">
        <v>-50.494327237188799</v>
      </c>
      <c r="AN23">
        <v>-56.349411459833398</v>
      </c>
      <c r="AO23">
        <v>-47.326267471194299</v>
      </c>
      <c r="AP23">
        <v>-49.417499576389801</v>
      </c>
      <c r="AQ23">
        <v>-62.825444592356703</v>
      </c>
      <c r="AR23">
        <v>-58.4548112924099</v>
      </c>
      <c r="AS23">
        <v>-55.3415697843134</v>
      </c>
      <c r="AT23">
        <v>-56.186430167376997</v>
      </c>
      <c r="AU23">
        <v>-46.652717218756699</v>
      </c>
      <c r="AV23">
        <v>-47.262391738325398</v>
      </c>
      <c r="AW23">
        <v>-56.616267388582202</v>
      </c>
      <c r="AX23">
        <v>-58.076521451801099</v>
      </c>
    </row>
    <row r="24" spans="1:50" x14ac:dyDescent="0.2">
      <c r="A24" s="6">
        <v>3</v>
      </c>
      <c r="B24" s="6">
        <v>7</v>
      </c>
      <c r="C24">
        <v>-148.451813336745</v>
      </c>
      <c r="D24">
        <v>-147.96833876387799</v>
      </c>
      <c r="E24">
        <v>-105.533917105868</v>
      </c>
      <c r="F24">
        <v>-105.7673318865</v>
      </c>
      <c r="G24">
        <v>-102.23445903176101</v>
      </c>
      <c r="H24">
        <v>-107.349163408652</v>
      </c>
      <c r="I24">
        <v>-103.970626346439</v>
      </c>
      <c r="J24">
        <v>-88.780056693732703</v>
      </c>
      <c r="K24">
        <v>-85.422732945814701</v>
      </c>
      <c r="L24">
        <v>-95.117138444140593</v>
      </c>
      <c r="M24">
        <v>-111.997135057509</v>
      </c>
      <c r="N24">
        <v>-82.198266784295399</v>
      </c>
      <c r="O24">
        <v>-80.112006223037795</v>
      </c>
      <c r="P24">
        <v>-101.4483894694</v>
      </c>
      <c r="Q24">
        <v>-80.215150113686903</v>
      </c>
      <c r="R24">
        <v>-84.371070740967994</v>
      </c>
      <c r="S24">
        <v>-104.319972291127</v>
      </c>
      <c r="T24">
        <v>-89.136542334824796</v>
      </c>
      <c r="U24">
        <v>-83.453431323587907</v>
      </c>
      <c r="V24">
        <v>-80.209202454596806</v>
      </c>
      <c r="W24">
        <v>-49.266089558005298</v>
      </c>
      <c r="X24">
        <v>-48.085643110722302</v>
      </c>
      <c r="Y24">
        <v>-66.458498123332902</v>
      </c>
      <c r="Z24">
        <v>-68.9303689227402</v>
      </c>
      <c r="AA24">
        <v>-86.681428185753504</v>
      </c>
      <c r="AB24">
        <v>-88.432634248815503</v>
      </c>
      <c r="AC24">
        <v>-63.7724835160002</v>
      </c>
      <c r="AD24">
        <v>-64.643359224103406</v>
      </c>
      <c r="AE24">
        <v>-62.7174352065176</v>
      </c>
      <c r="AF24">
        <v>-64.772289875954399</v>
      </c>
      <c r="AG24">
        <v>-62.490917780600498</v>
      </c>
      <c r="AH24">
        <v>-57.013409496672502</v>
      </c>
      <c r="AI24">
        <v>-55.886859970234298</v>
      </c>
      <c r="AJ24">
        <v>-60.269327539540797</v>
      </c>
      <c r="AK24">
        <v>-65.389603886894903</v>
      </c>
      <c r="AL24">
        <v>-58.468845108687901</v>
      </c>
      <c r="AM24">
        <v>-54.907634217448503</v>
      </c>
      <c r="AN24">
        <v>-60.773334678754203</v>
      </c>
      <c r="AO24">
        <v>-52.332955960162003</v>
      </c>
      <c r="AP24">
        <v>-55.142989800572401</v>
      </c>
      <c r="AQ24">
        <v>-67.209415457427497</v>
      </c>
      <c r="AR24">
        <v>-62.535054590925597</v>
      </c>
      <c r="AS24">
        <v>-61.326820456773</v>
      </c>
      <c r="AT24">
        <v>-60.865490568190801</v>
      </c>
      <c r="AU24">
        <v>-52.850676063761099</v>
      </c>
      <c r="AV24">
        <v>-52.708970603853501</v>
      </c>
      <c r="AW24">
        <v>-60.985673901088497</v>
      </c>
      <c r="AX24">
        <v>-61.656467317625903</v>
      </c>
    </row>
    <row r="25" spans="1:50" x14ac:dyDescent="0.2">
      <c r="A25" s="6">
        <v>7</v>
      </c>
      <c r="B25" s="6">
        <v>11</v>
      </c>
      <c r="C25">
        <v>-163.007888932496</v>
      </c>
      <c r="D25">
        <v>-162.233198790058</v>
      </c>
      <c r="E25">
        <v>-119.032999324009</v>
      </c>
      <c r="F25">
        <v>-119.21990451631</v>
      </c>
      <c r="G25">
        <v>-118.276709939569</v>
      </c>
      <c r="H25">
        <v>-119.04472024399</v>
      </c>
      <c r="I25">
        <v>-118.566041480243</v>
      </c>
      <c r="J25">
        <v>-109.82522514715799</v>
      </c>
      <c r="K25">
        <v>-113.69558158469199</v>
      </c>
      <c r="L25">
        <v>-111.04434643133</v>
      </c>
      <c r="M25">
        <v>-118.099005361214</v>
      </c>
      <c r="N25">
        <v>-110.22833004342</v>
      </c>
      <c r="O25">
        <v>-104.16484814588701</v>
      </c>
      <c r="P25">
        <v>-102.482392698109</v>
      </c>
      <c r="Q25">
        <v>-103.28150035624201</v>
      </c>
      <c r="R25">
        <v>-101.46179969106601</v>
      </c>
      <c r="S25">
        <v>-108.69418241366699</v>
      </c>
      <c r="T25">
        <v>-105.417712341636</v>
      </c>
      <c r="U25">
        <v>-106.69771525187799</v>
      </c>
      <c r="V25">
        <v>-99.667374665334805</v>
      </c>
      <c r="W25">
        <v>-95.351389815896795</v>
      </c>
      <c r="X25">
        <v>-89.743298547253005</v>
      </c>
      <c r="Y25">
        <v>-93.209236283868606</v>
      </c>
      <c r="Z25">
        <v>-97.489553415387903</v>
      </c>
      <c r="AA25">
        <v>-91.603745111919906</v>
      </c>
      <c r="AB25">
        <v>-93.254440327555002</v>
      </c>
      <c r="AC25">
        <v>-68.3039642651528</v>
      </c>
      <c r="AD25">
        <v>-69.163601870894396</v>
      </c>
      <c r="AE25">
        <v>-68.123500927671799</v>
      </c>
      <c r="AF25">
        <v>-68.695636374726902</v>
      </c>
      <c r="AG25">
        <v>-67.402559904523201</v>
      </c>
      <c r="AH25">
        <v>-64.103681398369403</v>
      </c>
      <c r="AI25">
        <v>-65.443648015230906</v>
      </c>
      <c r="AJ25">
        <v>-65.599189127869906</v>
      </c>
      <c r="AK25">
        <v>-67.450205273412195</v>
      </c>
      <c r="AL25">
        <v>-68.0179406611323</v>
      </c>
      <c r="AM25">
        <v>-62.994062983497997</v>
      </c>
      <c r="AN25">
        <v>-61.239509575061497</v>
      </c>
      <c r="AO25">
        <v>-60.1210634057447</v>
      </c>
      <c r="AP25">
        <v>-60.862269581600998</v>
      </c>
      <c r="AQ25">
        <v>-68.710082468800294</v>
      </c>
      <c r="AR25">
        <v>-67.982474425837395</v>
      </c>
      <c r="AS25">
        <v>-69.1476795926243</v>
      </c>
      <c r="AT25">
        <v>-67.397123135626302</v>
      </c>
      <c r="AU25">
        <v>-68.939582896553006</v>
      </c>
      <c r="AV25">
        <v>-67.266437130130797</v>
      </c>
      <c r="AW25">
        <v>-70.050422366082699</v>
      </c>
      <c r="AX25">
        <v>-71.309994728215102</v>
      </c>
    </row>
    <row r="26" spans="1:50" x14ac:dyDescent="0.2">
      <c r="A26" s="6">
        <v>11</v>
      </c>
      <c r="B26" s="6">
        <v>12</v>
      </c>
      <c r="C26">
        <v>17.083652015715799</v>
      </c>
      <c r="D26">
        <v>16.658018178075601</v>
      </c>
      <c r="E26">
        <v>16.222704267203799</v>
      </c>
      <c r="F26">
        <v>16.334120248824402</v>
      </c>
      <c r="G26">
        <v>17.580711049169299</v>
      </c>
      <c r="H26">
        <v>16.810290705412601</v>
      </c>
      <c r="I26">
        <v>18.341450230151398</v>
      </c>
      <c r="J26">
        <v>25.005339751929</v>
      </c>
      <c r="K26">
        <v>21.7250195936859</v>
      </c>
      <c r="L26">
        <v>23.781776723206001</v>
      </c>
      <c r="M26">
        <v>18.209570380032101</v>
      </c>
      <c r="N26">
        <v>18.747543381243901</v>
      </c>
      <c r="O26">
        <v>16.8814743243754</v>
      </c>
      <c r="P26">
        <v>18.8693403418958</v>
      </c>
      <c r="Q26">
        <v>18.219970400392999</v>
      </c>
      <c r="R26">
        <v>20.342134200900801</v>
      </c>
      <c r="S26">
        <v>16.3848677848876</v>
      </c>
      <c r="T26">
        <v>20.118520093113201</v>
      </c>
      <c r="U26">
        <v>18.534454806595999</v>
      </c>
      <c r="V26">
        <v>24.230663771688899</v>
      </c>
      <c r="W26">
        <v>23.303351154178401</v>
      </c>
      <c r="X26">
        <v>29.073150264591</v>
      </c>
      <c r="Y26">
        <v>25.597622120857199</v>
      </c>
      <c r="Z26">
        <v>21.3080886971951</v>
      </c>
      <c r="AA26">
        <v>5.83686928334832</v>
      </c>
      <c r="AB26">
        <v>5.6859848220199298</v>
      </c>
      <c r="AC26">
        <v>5.5325419595837602</v>
      </c>
      <c r="AD26">
        <v>5.5719237061738998</v>
      </c>
      <c r="AE26">
        <v>6.0140084753036502</v>
      </c>
      <c r="AF26">
        <v>5.7404652593582899</v>
      </c>
      <c r="AG26">
        <v>6.28499080891907</v>
      </c>
      <c r="AH26">
        <v>8.6973469869643392</v>
      </c>
      <c r="AI26">
        <v>7.5015602922886604</v>
      </c>
      <c r="AJ26">
        <v>8.2492447147369408</v>
      </c>
      <c r="AK26">
        <v>6.2379786517173104</v>
      </c>
      <c r="AL26">
        <v>6.4303473075032196</v>
      </c>
      <c r="AM26">
        <v>5.7661698247939404</v>
      </c>
      <c r="AN26">
        <v>6.4738836927563002</v>
      </c>
      <c r="AO26">
        <v>6.2421766552478104</v>
      </c>
      <c r="AP26">
        <v>7.0024092633277197</v>
      </c>
      <c r="AQ26">
        <v>5.5900611393749697</v>
      </c>
      <c r="AR26">
        <v>6.9218645202517504</v>
      </c>
      <c r="AS26">
        <v>6.3542864097505802</v>
      </c>
      <c r="AT26">
        <v>8.4141120149344193</v>
      </c>
      <c r="AU26">
        <v>8.0755673844516291</v>
      </c>
      <c r="AV26">
        <v>10.205552016973501</v>
      </c>
      <c r="AW26">
        <v>8.9159647656530101</v>
      </c>
      <c r="AX26">
        <v>7.3510089184790903</v>
      </c>
    </row>
    <row r="27" spans="1:50" x14ac:dyDescent="0.2">
      <c r="A27" s="6">
        <v>3</v>
      </c>
      <c r="B27" s="6">
        <v>4</v>
      </c>
      <c r="C27">
        <v>9.5956601577997205</v>
      </c>
      <c r="D27">
        <v>7.0693291071653404</v>
      </c>
      <c r="E27">
        <v>5.6523562656640998</v>
      </c>
      <c r="F27">
        <v>7.7029690539836899</v>
      </c>
      <c r="G27">
        <v>6.0943677998781203</v>
      </c>
      <c r="H27">
        <v>6.1144605340957598</v>
      </c>
      <c r="I27">
        <v>5.3510749995708498</v>
      </c>
      <c r="J27">
        <v>13.601863765239701</v>
      </c>
      <c r="K27">
        <v>11.138164131164601</v>
      </c>
      <c r="L27">
        <v>13.116824469804801</v>
      </c>
      <c r="M27">
        <v>16.6680500433445</v>
      </c>
      <c r="N27">
        <v>18.026519984245301</v>
      </c>
      <c r="O27">
        <v>12.995611554026601</v>
      </c>
      <c r="P27">
        <v>13.005710828661901</v>
      </c>
      <c r="Q27">
        <v>14.693965189933801</v>
      </c>
      <c r="R27">
        <v>16.728919136643398</v>
      </c>
      <c r="S27">
        <v>12.884463906407399</v>
      </c>
      <c r="T27">
        <v>12.0261645343304</v>
      </c>
      <c r="U27">
        <v>17.458672813653902</v>
      </c>
      <c r="V27">
        <v>13.7535808055401</v>
      </c>
      <c r="W27">
        <v>18.0773423109055</v>
      </c>
      <c r="X27">
        <v>15.9591775436401</v>
      </c>
      <c r="Y27">
        <v>12.8744331753254</v>
      </c>
      <c r="Z27">
        <v>10.5935709644556</v>
      </c>
      <c r="AA27">
        <v>3.2241749710440599</v>
      </c>
      <c r="AB27">
        <v>2.3616751958727802</v>
      </c>
      <c r="AC27">
        <v>1.88221277731657</v>
      </c>
      <c r="AD27">
        <v>2.57710608774424</v>
      </c>
      <c r="AE27">
        <v>2.0314551567435299</v>
      </c>
      <c r="AF27">
        <v>2.03824188506603</v>
      </c>
      <c r="AG27">
        <v>1.78066360461712</v>
      </c>
      <c r="AH27">
        <v>4.61216359275579</v>
      </c>
      <c r="AI27">
        <v>3.7557695835232701</v>
      </c>
      <c r="AJ27">
        <v>4.4428276519775398</v>
      </c>
      <c r="AK27">
        <v>5.69113446313143</v>
      </c>
      <c r="AL27">
        <v>6.1739617655277303</v>
      </c>
      <c r="AM27">
        <v>4.4006012715101299</v>
      </c>
      <c r="AN27">
        <v>4.4041160031557096</v>
      </c>
      <c r="AO27">
        <v>4.9949197755455996</v>
      </c>
      <c r="AP27">
        <v>5.7128501279950097</v>
      </c>
      <c r="AQ27">
        <v>4.3618116139173502</v>
      </c>
      <c r="AR27">
        <v>4.0633781872987802</v>
      </c>
      <c r="AS27">
        <v>5.97188867139816</v>
      </c>
      <c r="AT27">
        <v>4.66540741455555</v>
      </c>
      <c r="AU27">
        <v>6.1922831500172597</v>
      </c>
      <c r="AV27">
        <v>5.4406913042068501</v>
      </c>
      <c r="AW27">
        <v>4.3584541174769402</v>
      </c>
      <c r="AX27">
        <v>3.5677350434064898</v>
      </c>
    </row>
    <row r="28" spans="1:50" x14ac:dyDescent="0.2">
      <c r="A28" s="6">
        <v>10</v>
      </c>
      <c r="B28" s="6">
        <v>11</v>
      </c>
      <c r="C28">
        <v>180.45</v>
      </c>
      <c r="D28">
        <v>179.249999999881</v>
      </c>
      <c r="E28">
        <v>135.44999999999999</v>
      </c>
      <c r="F28">
        <v>135.75</v>
      </c>
      <c r="G28">
        <v>136.04999999988101</v>
      </c>
      <c r="H28">
        <v>136.04999999988101</v>
      </c>
      <c r="I28">
        <v>137.100000000119</v>
      </c>
      <c r="J28">
        <v>135.000000000119</v>
      </c>
      <c r="K28">
        <v>135.6</v>
      </c>
      <c r="L28">
        <v>135</v>
      </c>
      <c r="M28">
        <v>136.5</v>
      </c>
      <c r="N28">
        <v>129.15000000011901</v>
      </c>
      <c r="O28">
        <v>121.199999999881</v>
      </c>
      <c r="P28">
        <v>121.5</v>
      </c>
      <c r="Q28">
        <v>121.649999999762</v>
      </c>
      <c r="R28">
        <v>121.95</v>
      </c>
      <c r="S28">
        <v>125.250000000119</v>
      </c>
      <c r="T28">
        <v>125.7</v>
      </c>
      <c r="U28">
        <v>125.399999999881</v>
      </c>
      <c r="V28">
        <v>124.05</v>
      </c>
      <c r="W28">
        <v>118.799999999881</v>
      </c>
      <c r="X28">
        <v>118.949999999881</v>
      </c>
      <c r="Y28">
        <v>118.950000000119</v>
      </c>
      <c r="Z28">
        <v>118.949999999881</v>
      </c>
      <c r="AA28">
        <v>97.65</v>
      </c>
      <c r="AB28">
        <v>99.149999999880805</v>
      </c>
      <c r="AC28">
        <v>73.95</v>
      </c>
      <c r="AD28">
        <v>74.850000000119195</v>
      </c>
      <c r="AE28">
        <v>74.249999999880799</v>
      </c>
      <c r="AF28">
        <v>74.55</v>
      </c>
      <c r="AG28">
        <v>73.8</v>
      </c>
      <c r="AH28">
        <v>72.900000000000006</v>
      </c>
      <c r="AI28">
        <v>73.05</v>
      </c>
      <c r="AJ28">
        <v>73.95</v>
      </c>
      <c r="AK28">
        <v>73.8</v>
      </c>
      <c r="AL28">
        <v>74.55</v>
      </c>
      <c r="AM28">
        <v>68.849999999999994</v>
      </c>
      <c r="AN28">
        <v>67.8</v>
      </c>
      <c r="AO28">
        <v>66.449999999880802</v>
      </c>
      <c r="AP28">
        <v>67.95</v>
      </c>
      <c r="AQ28">
        <v>74.400000000000006</v>
      </c>
      <c r="AR28">
        <v>75.000000000119201</v>
      </c>
      <c r="AS28">
        <v>75.599999999880794</v>
      </c>
      <c r="AT28">
        <v>75.900000000000006</v>
      </c>
      <c r="AU28">
        <v>77.099999999999994</v>
      </c>
      <c r="AV28">
        <v>77.549999999880797</v>
      </c>
      <c r="AW28">
        <v>79.05</v>
      </c>
      <c r="AX28">
        <v>78.75</v>
      </c>
    </row>
    <row r="29" spans="1:50" x14ac:dyDescent="0.2">
      <c r="A29" s="6">
        <v>15</v>
      </c>
      <c r="B29" s="6">
        <v>16</v>
      </c>
      <c r="C29">
        <v>-14.032737107515301</v>
      </c>
      <c r="D29">
        <v>-9.1539100201129902</v>
      </c>
      <c r="E29">
        <v>-6.4769615725874896</v>
      </c>
      <c r="F29">
        <v>-6.8678271485567102</v>
      </c>
      <c r="G29">
        <v>-6.3266418951749799</v>
      </c>
      <c r="H29">
        <v>-5.9057856417894401</v>
      </c>
      <c r="I29">
        <v>-11.341379676640001</v>
      </c>
      <c r="J29">
        <v>-9.5852728961110092</v>
      </c>
      <c r="K29">
        <v>-14.284003707647299</v>
      </c>
      <c r="L29">
        <v>-15.3291356857419</v>
      </c>
      <c r="M29">
        <v>-11.612428371846701</v>
      </c>
      <c r="N29">
        <v>-15.540219756782101</v>
      </c>
      <c r="O29">
        <v>-17.591586759865301</v>
      </c>
      <c r="P29">
        <v>-13.6610913512707</v>
      </c>
      <c r="Q29">
        <v>-19.322286219716101</v>
      </c>
      <c r="R29">
        <v>-15.600553932428401</v>
      </c>
      <c r="S29">
        <v>-10.508369510352599</v>
      </c>
      <c r="T29">
        <v>-9.0536407209634806</v>
      </c>
      <c r="U29">
        <v>-11.983912306666401</v>
      </c>
      <c r="V29">
        <v>-11.381606181919601</v>
      </c>
      <c r="W29">
        <v>-16.696494295060599</v>
      </c>
      <c r="X29">
        <v>-29.132065047919799</v>
      </c>
      <c r="Y29">
        <v>-26.396552723825</v>
      </c>
      <c r="Z29">
        <v>-12.606486643195201</v>
      </c>
      <c r="AA29">
        <v>-4.6890989532470702</v>
      </c>
      <c r="AB29">
        <v>-3.04141138637066</v>
      </c>
      <c r="AC29">
        <v>-2.1452531933188399</v>
      </c>
      <c r="AD29">
        <v>-2.2757543958425499</v>
      </c>
      <c r="AE29">
        <v>-2.0950957204699501</v>
      </c>
      <c r="AF29">
        <v>-1.95475837814808</v>
      </c>
      <c r="AG29">
        <v>-3.7778964707851399</v>
      </c>
      <c r="AH29">
        <v>-3.1863867228031202</v>
      </c>
      <c r="AI29">
        <v>-4.7746515538692504</v>
      </c>
      <c r="AJ29">
        <v>-5.1301848285198197</v>
      </c>
      <c r="AK29">
        <v>-3.8694419913888001</v>
      </c>
      <c r="AL29">
        <v>-5.2021026846170404</v>
      </c>
      <c r="AM29">
        <v>-5.9029626927971801</v>
      </c>
      <c r="AN29">
        <v>-4.5630912701487496</v>
      </c>
      <c r="AO29">
        <v>-6.4968585856556897</v>
      </c>
      <c r="AP29">
        <v>-5.2227158198356598</v>
      </c>
      <c r="AQ29">
        <v>-3.4970483608245901</v>
      </c>
      <c r="AR29">
        <v>-3.0078232557773599</v>
      </c>
      <c r="AS29">
        <v>-3.9950181510448499</v>
      </c>
      <c r="AT29">
        <v>-3.7916484851837202</v>
      </c>
      <c r="AU29">
        <v>-5.5968397867083599</v>
      </c>
      <c r="AV29">
        <v>-9.9078531275391608</v>
      </c>
      <c r="AW29">
        <v>-8.9490432636141808</v>
      </c>
      <c r="AX29">
        <v>-4.2056770485043504</v>
      </c>
    </row>
    <row r="30" spans="1:50" x14ac:dyDescent="0.2">
      <c r="A30" s="6">
        <v>26</v>
      </c>
      <c r="B30" s="6">
        <v>27</v>
      </c>
      <c r="C30">
        <v>-10.59824789536</v>
      </c>
      <c r="D30">
        <v>-10.6584223716259</v>
      </c>
      <c r="E30">
        <v>-8.9630389614701294</v>
      </c>
      <c r="F30">
        <v>-9.7353739350438104</v>
      </c>
      <c r="G30">
        <v>-9.5949407678842604</v>
      </c>
      <c r="H30">
        <v>-10.257044799268201</v>
      </c>
      <c r="I30">
        <v>-10.016340444028399</v>
      </c>
      <c r="J30">
        <v>-10.487972741127001</v>
      </c>
      <c r="K30">
        <v>-20.4593952839375</v>
      </c>
      <c r="L30">
        <v>-17.218728852987301</v>
      </c>
      <c r="M30">
        <v>-13.0378221313953</v>
      </c>
      <c r="N30">
        <v>-13.9921313161254</v>
      </c>
      <c r="O30">
        <v>-13.761157134473301</v>
      </c>
      <c r="P30">
        <v>-18.013629738032801</v>
      </c>
      <c r="Q30">
        <v>-20.267878350079101</v>
      </c>
      <c r="R30">
        <v>-17.188662400305301</v>
      </c>
      <c r="S30">
        <v>-17.188572923541098</v>
      </c>
      <c r="T30">
        <v>-14.7358913276792</v>
      </c>
      <c r="U30">
        <v>-18.546816313087898</v>
      </c>
      <c r="V30">
        <v>-17.8534945299625</v>
      </c>
      <c r="W30">
        <v>-15.7611101814508</v>
      </c>
      <c r="X30">
        <v>-21.174637850582599</v>
      </c>
      <c r="Y30">
        <v>-20.932951146185399</v>
      </c>
      <c r="Z30">
        <v>-18.003858933925599</v>
      </c>
      <c r="AA30">
        <v>-3.5263070542812298</v>
      </c>
      <c r="AB30">
        <v>-3.5464943243861198</v>
      </c>
      <c r="AC30">
        <v>-2.97663556420803</v>
      </c>
      <c r="AD30">
        <v>-3.2359611600041398</v>
      </c>
      <c r="AE30">
        <v>-3.1887880476117099</v>
      </c>
      <c r="AF30">
        <v>-3.4113407980203601</v>
      </c>
      <c r="AG30">
        <v>-3.3305745173096701</v>
      </c>
      <c r="AH30">
        <v>-3.4894163095951098</v>
      </c>
      <c r="AI30">
        <v>-6.8872470902204501</v>
      </c>
      <c r="AJ30">
        <v>-5.7737226081490496</v>
      </c>
      <c r="AK30">
        <v>-4.3505793501138701</v>
      </c>
      <c r="AL30">
        <v>-4.6743355095386496</v>
      </c>
      <c r="AM30">
        <v>-4.5961366921067199</v>
      </c>
      <c r="AN30">
        <v>-6.04646463477612</v>
      </c>
      <c r="AO30">
        <v>-6.8207489336132996</v>
      </c>
      <c r="AP30">
        <v>-5.7636844009160999</v>
      </c>
      <c r="AQ30">
        <v>-5.7634457960724799</v>
      </c>
      <c r="AR30">
        <v>-4.9276002067923601</v>
      </c>
      <c r="AS30">
        <v>-6.2291731680035598</v>
      </c>
      <c r="AT30">
        <v>-5.9935120800137502</v>
      </c>
      <c r="AU30">
        <v>-5.2767911505699203</v>
      </c>
      <c r="AV30">
        <v>-7.1346042680144297</v>
      </c>
      <c r="AW30">
        <v>-7.05121838951111</v>
      </c>
      <c r="AX30">
        <v>-6.0437888236641903</v>
      </c>
    </row>
    <row r="31" spans="1:50" x14ac:dyDescent="0.2">
      <c r="A31" s="6">
        <v>35</v>
      </c>
      <c r="B31" s="6">
        <v>36</v>
      </c>
      <c r="C31">
        <v>-5.9757690606117304</v>
      </c>
      <c r="D31">
        <v>-5.7853963348269497</v>
      </c>
      <c r="E31">
        <v>-5.4147335679531103</v>
      </c>
      <c r="F31">
        <v>-5.0441039115190502</v>
      </c>
      <c r="G31">
        <v>-4.3029877700209598</v>
      </c>
      <c r="H31">
        <v>-4.3530513253808003</v>
      </c>
      <c r="I31">
        <v>-7.9301959082484199</v>
      </c>
      <c r="J31">
        <v>-6.1962441384792299</v>
      </c>
      <c r="K31">
        <v>-7.4391268274784101</v>
      </c>
      <c r="L31">
        <v>-9.1236098480820704</v>
      </c>
      <c r="M31">
        <v>-5.9657956343293197</v>
      </c>
      <c r="N31">
        <v>-10.7789932975769</v>
      </c>
      <c r="O31">
        <v>-8.0004851801991492</v>
      </c>
      <c r="P31">
        <v>-9.6753998071551308</v>
      </c>
      <c r="Q31">
        <v>-6.6873450872302103</v>
      </c>
      <c r="R31">
        <v>-6.8075900982022297</v>
      </c>
      <c r="S31">
        <v>-6.8877557128667801</v>
      </c>
      <c r="T31">
        <v>-7.0682241094112399</v>
      </c>
      <c r="U31">
        <v>-11.6924858025312</v>
      </c>
      <c r="V31">
        <v>-11.2210952987671</v>
      </c>
      <c r="W31">
        <v>-8.4317182237505897</v>
      </c>
      <c r="X31">
        <v>-11.080351922452399</v>
      </c>
      <c r="Y31">
        <v>-11.331289084196101</v>
      </c>
      <c r="Z31">
        <v>-7.4090815459489798</v>
      </c>
      <c r="AA31">
        <v>-1.97772316139936</v>
      </c>
      <c r="AB31">
        <v>-1.9142762261033099</v>
      </c>
      <c r="AC31">
        <v>-1.79088984745741</v>
      </c>
      <c r="AD31">
        <v>-1.66759176397324</v>
      </c>
      <c r="AE31">
        <v>-1.42137738662958</v>
      </c>
      <c r="AF31">
        <v>-1.4379818674325899</v>
      </c>
      <c r="AG31">
        <v>-2.6304930884242101</v>
      </c>
      <c r="AH31">
        <v>-2.0513040358424202</v>
      </c>
      <c r="AI31">
        <v>-2.4665792067646999</v>
      </c>
      <c r="AJ31">
        <v>-3.0307499279379799</v>
      </c>
      <c r="AK31">
        <v>-1.9745070247650101</v>
      </c>
      <c r="AL31">
        <v>-3.5874607933759699</v>
      </c>
      <c r="AM31">
        <v>-2.6542734802961299</v>
      </c>
      <c r="AN31">
        <v>-3.2163081524968198</v>
      </c>
      <c r="AO31">
        <v>-2.2153028994202599</v>
      </c>
      <c r="AP31">
        <v>-2.25540026164055</v>
      </c>
      <c r="AQ31">
        <v>-2.28213790100813</v>
      </c>
      <c r="AR31">
        <v>-2.3425529584288598</v>
      </c>
      <c r="AS31">
        <v>-3.8958911401033398</v>
      </c>
      <c r="AT31">
        <v>-3.7376941300034501</v>
      </c>
      <c r="AU31">
        <v>-2.7989025964140901</v>
      </c>
      <c r="AV31">
        <v>-3.6896937931776002</v>
      </c>
      <c r="AW31">
        <v>-3.7743678913116501</v>
      </c>
      <c r="AX31">
        <v>-2.4565974557399799</v>
      </c>
    </row>
    <row r="32" spans="1:50" x14ac:dyDescent="0.2">
      <c r="A32" s="6">
        <v>2</v>
      </c>
      <c r="B32" s="6">
        <v>16</v>
      </c>
      <c r="C32">
        <v>-156.00948250150699</v>
      </c>
      <c r="D32">
        <v>-184.14731800407199</v>
      </c>
      <c r="E32">
        <v>-172.95678042745601</v>
      </c>
      <c r="F32">
        <v>-174.76476470321401</v>
      </c>
      <c r="G32">
        <v>-165.38480819869</v>
      </c>
      <c r="H32">
        <v>-184.17400072449399</v>
      </c>
      <c r="I32">
        <v>-143.721879127026</v>
      </c>
      <c r="J32">
        <v>-121.43655279213201</v>
      </c>
      <c r="K32">
        <v>17.394629665613198</v>
      </c>
      <c r="L32">
        <v>-93.477946127891499</v>
      </c>
      <c r="M32">
        <v>-134.190878286123</v>
      </c>
      <c r="N32">
        <v>-113.61918142271</v>
      </c>
      <c r="O32">
        <v>-66.870842373669205</v>
      </c>
      <c r="P32">
        <v>-12.431020872950601</v>
      </c>
      <c r="Q32">
        <v>-18.857881906390201</v>
      </c>
      <c r="R32">
        <v>-36.011959794700203</v>
      </c>
      <c r="S32">
        <v>-65.204767346620599</v>
      </c>
      <c r="T32">
        <v>-10.0519078713059</v>
      </c>
      <c r="U32">
        <v>-36.613208975076702</v>
      </c>
      <c r="V32">
        <v>164.68126626879001</v>
      </c>
      <c r="W32">
        <v>-4.2546259165406202</v>
      </c>
      <c r="X32">
        <v>60.472245504200501</v>
      </c>
      <c r="Y32">
        <v>59.1964043430686</v>
      </c>
      <c r="Z32">
        <v>47.887387902736698</v>
      </c>
      <c r="AA32">
        <v>-184.53081872758301</v>
      </c>
      <c r="AB32">
        <v>-196.88390559911701</v>
      </c>
      <c r="AC32">
        <v>-199.12473115277299</v>
      </c>
      <c r="AD32">
        <v>-213.543942605376</v>
      </c>
      <c r="AE32">
        <v>-214.37093419602499</v>
      </c>
      <c r="AF32">
        <v>-225.73745745241601</v>
      </c>
      <c r="AG32">
        <v>-160.694816708833</v>
      </c>
      <c r="AH32">
        <v>-121.924048755854</v>
      </c>
      <c r="AI32">
        <v>-71.606578264415305</v>
      </c>
      <c r="AJ32">
        <v>-64.211397602260107</v>
      </c>
      <c r="AK32">
        <v>-75.725919307857794</v>
      </c>
      <c r="AL32">
        <v>-62.031731655180501</v>
      </c>
      <c r="AM32">
        <v>-52.381396160632399</v>
      </c>
      <c r="AN32">
        <v>-54.976635776489999</v>
      </c>
      <c r="AO32">
        <v>-57.433559381395597</v>
      </c>
      <c r="AP32">
        <v>-83.948539523661097</v>
      </c>
      <c r="AQ32">
        <v>-100.555897932321</v>
      </c>
      <c r="AR32">
        <v>-65.754240750819505</v>
      </c>
      <c r="AS32">
        <v>-63.588296239048198</v>
      </c>
      <c r="AT32">
        <v>-29.908182300567599</v>
      </c>
      <c r="AU32">
        <v>-42.322127084285</v>
      </c>
      <c r="AV32">
        <v>-19.7528817011714</v>
      </c>
      <c r="AW32">
        <v>-11.1020321620703</v>
      </c>
      <c r="AX32">
        <v>-49.443951945722098</v>
      </c>
    </row>
    <row r="33" spans="1:50" x14ac:dyDescent="0.2">
      <c r="A33" s="6">
        <v>16</v>
      </c>
      <c r="B33" s="6">
        <v>19</v>
      </c>
      <c r="C33">
        <v>-170.173722644299</v>
      </c>
      <c r="D33">
        <v>-193.46458893141201</v>
      </c>
      <c r="E33">
        <v>-179.590085476637</v>
      </c>
      <c r="F33">
        <v>-181.803718109876</v>
      </c>
      <c r="G33">
        <v>-171.87619883155801</v>
      </c>
      <c r="H33">
        <v>-190.27049521607199</v>
      </c>
      <c r="I33">
        <v>-155.167916649669</v>
      </c>
      <c r="J33">
        <v>-131.08854062709199</v>
      </c>
      <c r="K33">
        <v>3.09805292493105</v>
      </c>
      <c r="L33">
        <v>-108.836408608079</v>
      </c>
      <c r="M33">
        <v>-145.856901379764</v>
      </c>
      <c r="N33">
        <v>-129.19749756416701</v>
      </c>
      <c r="O33">
        <v>-84.479200317025203</v>
      </c>
      <c r="P33">
        <v>-26.0995862845182</v>
      </c>
      <c r="Q33">
        <v>-38.189047484427697</v>
      </c>
      <c r="R33">
        <v>-51.631706273078898</v>
      </c>
      <c r="S33">
        <v>-75.745618388384599</v>
      </c>
      <c r="T33">
        <v>-19.1156430212557</v>
      </c>
      <c r="U33">
        <v>-48.609481498569302</v>
      </c>
      <c r="V33">
        <v>153.236386623025</v>
      </c>
      <c r="W33">
        <v>-20.955683760166199</v>
      </c>
      <c r="X33">
        <v>31.329565339624899</v>
      </c>
      <c r="Y33">
        <v>32.790452370017803</v>
      </c>
      <c r="Z33">
        <v>35.269962473005101</v>
      </c>
      <c r="AA33">
        <v>-189.32446210248801</v>
      </c>
      <c r="AB33">
        <v>-200.05524841214699</v>
      </c>
      <c r="AC33">
        <v>-201.394348627537</v>
      </c>
      <c r="AD33">
        <v>-215.95581986174</v>
      </c>
      <c r="AE33">
        <v>-216.59708176830401</v>
      </c>
      <c r="AF33">
        <v>-227.84392231731101</v>
      </c>
      <c r="AG33">
        <v>-164.555926278144</v>
      </c>
      <c r="AH33">
        <v>-125.16347660628</v>
      </c>
      <c r="AI33">
        <v>-76.3911559704393</v>
      </c>
      <c r="AJ33">
        <v>-69.364825601324398</v>
      </c>
      <c r="AK33">
        <v>-79.637948489412693</v>
      </c>
      <c r="AL33">
        <v>-67.264051771089399</v>
      </c>
      <c r="AM33">
        <v>-58.297585364699401</v>
      </c>
      <c r="AN33">
        <v>-59.5456032257974</v>
      </c>
      <c r="AO33">
        <v>-63.937342055112097</v>
      </c>
      <c r="AP33">
        <v>-89.186432970136394</v>
      </c>
      <c r="AQ33">
        <v>-104.078745886192</v>
      </c>
      <c r="AR33">
        <v>-68.770064039826394</v>
      </c>
      <c r="AS33">
        <v>-67.593093906909203</v>
      </c>
      <c r="AT33">
        <v>-33.750119799897099</v>
      </c>
      <c r="AU33">
        <v>-47.922492971688499</v>
      </c>
      <c r="AV33">
        <v>-29.668860574826599</v>
      </c>
      <c r="AW33">
        <v>-20.058291198641101</v>
      </c>
      <c r="AX33">
        <v>-53.658271900743202</v>
      </c>
    </row>
    <row r="34" spans="1:50" x14ac:dyDescent="0.2">
      <c r="A34" s="6">
        <v>19</v>
      </c>
      <c r="B34" s="6">
        <v>21</v>
      </c>
      <c r="C34">
        <v>-188.010777693346</v>
      </c>
      <c r="D34">
        <v>-206.086657209724</v>
      </c>
      <c r="E34">
        <v>-189.65002643787901</v>
      </c>
      <c r="F34">
        <v>-191.249471904144</v>
      </c>
      <c r="G34">
        <v>-184.655511195049</v>
      </c>
      <c r="H34">
        <v>-201.23484980855901</v>
      </c>
      <c r="I34">
        <v>-171.73865603204101</v>
      </c>
      <c r="J34">
        <v>-159.02561178948</v>
      </c>
      <c r="K34">
        <v>-13.575743127182101</v>
      </c>
      <c r="L34">
        <v>-130.65445264892301</v>
      </c>
      <c r="M34">
        <v>-170.993288077399</v>
      </c>
      <c r="N34">
        <v>-146.57784401303499</v>
      </c>
      <c r="O34">
        <v>-105.37524336057901</v>
      </c>
      <c r="P34">
        <v>-51.081601307973301</v>
      </c>
      <c r="Q34">
        <v>-60.426015462934998</v>
      </c>
      <c r="R34">
        <v>-74.481532492130995</v>
      </c>
      <c r="S34">
        <v>-94.900805880814801</v>
      </c>
      <c r="T34">
        <v>-40.811346668988499</v>
      </c>
      <c r="U34">
        <v>-65.733887421205594</v>
      </c>
      <c r="V34">
        <v>137.39005310554799</v>
      </c>
      <c r="W34">
        <v>-45.431492862775897</v>
      </c>
      <c r="X34">
        <v>3.4470710545480299</v>
      </c>
      <c r="Y34">
        <v>3.11902356906235</v>
      </c>
      <c r="Z34">
        <v>14.2088990835845</v>
      </c>
      <c r="AA34">
        <v>-195.55644607535001</v>
      </c>
      <c r="AB34">
        <v>-204.47913758470099</v>
      </c>
      <c r="AC34">
        <v>-204.923952066049</v>
      </c>
      <c r="AD34">
        <v>-219.28854185281699</v>
      </c>
      <c r="AE34">
        <v>-221.07372174507401</v>
      </c>
      <c r="AF34">
        <v>-231.71536915479601</v>
      </c>
      <c r="AG34">
        <v>-170.31233205472699</v>
      </c>
      <c r="AH34">
        <v>-135.00677372729001</v>
      </c>
      <c r="AI34">
        <v>-82.095997120715694</v>
      </c>
      <c r="AJ34">
        <v>-76.932888902440695</v>
      </c>
      <c r="AK34">
        <v>-88.436831328235598</v>
      </c>
      <c r="AL34">
        <v>-73.249193090505898</v>
      </c>
      <c r="AM34">
        <v>-65.520788752235504</v>
      </c>
      <c r="AN34">
        <v>-68.244409633621601</v>
      </c>
      <c r="AO34">
        <v>-71.636419488765299</v>
      </c>
      <c r="AP34">
        <v>-97.117733807414794</v>
      </c>
      <c r="AQ34">
        <v>-110.687803132214</v>
      </c>
      <c r="AR34">
        <v>-76.272086162939701</v>
      </c>
      <c r="AS34">
        <v>-73.459682529494202</v>
      </c>
      <c r="AT34">
        <v>-39.200014558896399</v>
      </c>
      <c r="AU34">
        <v>-56.432980119556198</v>
      </c>
      <c r="AV34">
        <v>-39.436141256093997</v>
      </c>
      <c r="AW34">
        <v>-30.492757536113299</v>
      </c>
      <c r="AX34">
        <v>-60.9293573900461</v>
      </c>
    </row>
    <row r="35" spans="1:50" x14ac:dyDescent="0.2">
      <c r="A35" s="6">
        <v>21</v>
      </c>
      <c r="B35" s="6">
        <v>24</v>
      </c>
      <c r="C35">
        <v>-193.012288205549</v>
      </c>
      <c r="D35">
        <v>-211.41372121878001</v>
      </c>
      <c r="E35">
        <v>-194.350033531576</v>
      </c>
      <c r="F35">
        <v>-196.369769820556</v>
      </c>
      <c r="G35">
        <v>-189.76079605728401</v>
      </c>
      <c r="H35">
        <v>-210.23786536186901</v>
      </c>
      <c r="I35">
        <v>-176.235045883879</v>
      </c>
      <c r="J35">
        <v>-166.423733760819</v>
      </c>
      <c r="K35">
        <v>-20.6461412741542</v>
      </c>
      <c r="L35">
        <v>-140.596415897951</v>
      </c>
      <c r="M35">
        <v>-183.20887063939901</v>
      </c>
      <c r="N35">
        <v>-156.183212638155</v>
      </c>
      <c r="O35">
        <v>-116.955188211218</v>
      </c>
      <c r="P35">
        <v>-63.130754658535103</v>
      </c>
      <c r="Q35">
        <v>-75.743521914854597</v>
      </c>
      <c r="R35">
        <v>-89.201346588030503</v>
      </c>
      <c r="S35">
        <v>-105.007829711214</v>
      </c>
      <c r="T35">
        <v>-49.902105840608499</v>
      </c>
      <c r="U35">
        <v>-76.891508188366899</v>
      </c>
      <c r="V35">
        <v>124.328228940174</v>
      </c>
      <c r="W35">
        <v>-61.511452108264002</v>
      </c>
      <c r="X35">
        <v>-3.8659029635339999</v>
      </c>
      <c r="Y35">
        <v>-9.7972057288885104</v>
      </c>
      <c r="Z35">
        <v>3.5448756527751701</v>
      </c>
      <c r="AA35">
        <v>-197.51507400400899</v>
      </c>
      <c r="AB35">
        <v>-206.59000993685399</v>
      </c>
      <c r="AC35">
        <v>-206.80057205604001</v>
      </c>
      <c r="AD35">
        <v>-221.33238358856701</v>
      </c>
      <c r="AE35">
        <v>-223.10562127105899</v>
      </c>
      <c r="AF35">
        <v>-235.09336761555099</v>
      </c>
      <c r="AG35">
        <v>-172.040903721929</v>
      </c>
      <c r="AH35">
        <v>-137.63956434313999</v>
      </c>
      <c r="AI35">
        <v>-84.468161905571804</v>
      </c>
      <c r="AJ35">
        <v>-80.333789395019394</v>
      </c>
      <c r="AK35">
        <v>-92.661775160551102</v>
      </c>
      <c r="AL35">
        <v>-76.552839595764894</v>
      </c>
      <c r="AM35">
        <v>-69.442396039232605</v>
      </c>
      <c r="AN35">
        <v>-72.291221341833506</v>
      </c>
      <c r="AO35">
        <v>-76.798344285100697</v>
      </c>
      <c r="AP35">
        <v>-102.101468201399</v>
      </c>
      <c r="AQ35">
        <v>-114.13709031684699</v>
      </c>
      <c r="AR35">
        <v>-79.323211312591994</v>
      </c>
      <c r="AS35">
        <v>-77.215486749574495</v>
      </c>
      <c r="AT35">
        <v>-43.644256354451201</v>
      </c>
      <c r="AU35">
        <v>-61.840487030446504</v>
      </c>
      <c r="AV35">
        <v>-41.867232427790803</v>
      </c>
      <c r="AW35">
        <v>-34.807199271515003</v>
      </c>
      <c r="AX35">
        <v>-64.495030475899597</v>
      </c>
    </row>
    <row r="36" spans="1:50" x14ac:dyDescent="0.2">
      <c r="A36" s="6">
        <v>24</v>
      </c>
      <c r="B36" s="6">
        <v>27</v>
      </c>
      <c r="C36">
        <v>-242.17273306746799</v>
      </c>
      <c r="D36">
        <v>-258.02436074561598</v>
      </c>
      <c r="E36">
        <v>-240.71962094041001</v>
      </c>
      <c r="F36">
        <v>-237.90940903578701</v>
      </c>
      <c r="G36">
        <v>-228.32799461685099</v>
      </c>
      <c r="H36">
        <v>-246.39655832076801</v>
      </c>
      <c r="I36">
        <v>-223.831936385229</v>
      </c>
      <c r="J36">
        <v>-210.126629397355</v>
      </c>
      <c r="K36">
        <v>-82.712704697236404</v>
      </c>
      <c r="L36">
        <v>-203.93420220330401</v>
      </c>
      <c r="M36">
        <v>-234.47477539062501</v>
      </c>
      <c r="N36">
        <v>-211.57316391154399</v>
      </c>
      <c r="O36">
        <v>-196.74732727403901</v>
      </c>
      <c r="P36">
        <v>-144.36344545050699</v>
      </c>
      <c r="Q36">
        <v>-152.57212516351001</v>
      </c>
      <c r="R36">
        <v>-170.91311447323901</v>
      </c>
      <c r="S36">
        <v>-174.19813426094501</v>
      </c>
      <c r="T36">
        <v>-112.714360258184</v>
      </c>
      <c r="U36">
        <v>-136.92819910921901</v>
      </c>
      <c r="V36">
        <v>72.312946486473095</v>
      </c>
      <c r="W36">
        <v>-117.144703476638</v>
      </c>
      <c r="X36">
        <v>-70.507359543017998</v>
      </c>
      <c r="Y36">
        <v>-75.443195997297806</v>
      </c>
      <c r="Z36">
        <v>-65.502039015419797</v>
      </c>
      <c r="AA36">
        <v>-214.45965924146799</v>
      </c>
      <c r="AB36">
        <v>-222.66515436111399</v>
      </c>
      <c r="AC36">
        <v>-222.773987956144</v>
      </c>
      <c r="AD36">
        <v>-235.63354514611501</v>
      </c>
      <c r="AE36">
        <v>-236.368010451652</v>
      </c>
      <c r="AF36">
        <v>-247.555981902279</v>
      </c>
      <c r="AG36">
        <v>-188.395773115829</v>
      </c>
      <c r="AH36">
        <v>-152.59291468479501</v>
      </c>
      <c r="AI36">
        <v>-105.84112489262201</v>
      </c>
      <c r="AJ36">
        <v>-102.206482158884</v>
      </c>
      <c r="AK36">
        <v>-110.265424301408</v>
      </c>
      <c r="AL36">
        <v>-95.590568384006602</v>
      </c>
      <c r="AM36">
        <v>-97.288909239269799</v>
      </c>
      <c r="AN36">
        <v>-100.649567869142</v>
      </c>
      <c r="AO36">
        <v>-103.54115145038099</v>
      </c>
      <c r="AP36">
        <v>-130.656084311597</v>
      </c>
      <c r="AQ36">
        <v>-138.11972875839501</v>
      </c>
      <c r="AR36">
        <v>-100.966466355883</v>
      </c>
      <c r="AS36">
        <v>-97.868815448008505</v>
      </c>
      <c r="AT36">
        <v>-61.460566071182498</v>
      </c>
      <c r="AU36">
        <v>-80.910899745382395</v>
      </c>
      <c r="AV36">
        <v>-64.878674075454498</v>
      </c>
      <c r="AW36">
        <v>-57.457570055916896</v>
      </c>
      <c r="AX36">
        <v>-88.383752756580705</v>
      </c>
    </row>
    <row r="37" spans="1:50" x14ac:dyDescent="0.2">
      <c r="A37" s="6">
        <v>27</v>
      </c>
      <c r="B37" s="6">
        <v>30</v>
      </c>
      <c r="C37">
        <v>-253.92955151945401</v>
      </c>
      <c r="D37">
        <v>-269.96711818700999</v>
      </c>
      <c r="E37">
        <v>-250.87310301899899</v>
      </c>
      <c r="F37">
        <v>-248.884849906206</v>
      </c>
      <c r="G37">
        <v>-239.117809479356</v>
      </c>
      <c r="H37">
        <v>-258.00155591315001</v>
      </c>
      <c r="I37">
        <v>-234.797700920284</v>
      </c>
      <c r="J37">
        <v>-221.36430601948501</v>
      </c>
      <c r="K37">
        <v>-103.37509373939</v>
      </c>
      <c r="L37">
        <v>-221.73367660337701</v>
      </c>
      <c r="M37">
        <v>-248.25975335812601</v>
      </c>
      <c r="N37">
        <v>-226.16629098874299</v>
      </c>
      <c r="O37">
        <v>-211.04687576621799</v>
      </c>
      <c r="P37">
        <v>-162.72438694757199</v>
      </c>
      <c r="Q37">
        <v>-173.221173481524</v>
      </c>
      <c r="R37">
        <v>-188.61935816818499</v>
      </c>
      <c r="S37">
        <v>-191.93846679443101</v>
      </c>
      <c r="T37">
        <v>-127.70703813016399</v>
      </c>
      <c r="U37">
        <v>-155.79246007901401</v>
      </c>
      <c r="V37">
        <v>54.357060254097</v>
      </c>
      <c r="W37">
        <v>-133.13338247072701</v>
      </c>
      <c r="X37">
        <v>-91.785997989296902</v>
      </c>
      <c r="Y37">
        <v>-96.478036037445094</v>
      </c>
      <c r="Z37">
        <v>-83.642418149411697</v>
      </c>
      <c r="AA37">
        <v>-218.907632541895</v>
      </c>
      <c r="AB37">
        <v>-227.23336719679801</v>
      </c>
      <c r="AC37">
        <v>-226.69765786182899</v>
      </c>
      <c r="AD37">
        <v>-239.856013906002</v>
      </c>
      <c r="AE37">
        <v>-240.50735365665</v>
      </c>
      <c r="AF37">
        <v>-252.039655739784</v>
      </c>
      <c r="AG37">
        <v>-192.481630532086</v>
      </c>
      <c r="AH37">
        <v>-156.67872170358899</v>
      </c>
      <c r="AI37">
        <v>-112.88970888858999</v>
      </c>
      <c r="AJ37">
        <v>-108.44211063700899</v>
      </c>
      <c r="AK37">
        <v>-115.210345121324</v>
      </c>
      <c r="AL37">
        <v>-100.742957222581</v>
      </c>
      <c r="AM37">
        <v>-102.31329616796999</v>
      </c>
      <c r="AN37">
        <v>-106.97221781653199</v>
      </c>
      <c r="AO37">
        <v>-110.664989771366</v>
      </c>
      <c r="AP37">
        <v>-136.831424059927</v>
      </c>
      <c r="AQ37">
        <v>-144.32202085131399</v>
      </c>
      <c r="AR37">
        <v>-106.098273889542</v>
      </c>
      <c r="AS37">
        <v>-104.35040583032399</v>
      </c>
      <c r="AT37">
        <v>-67.535416255593304</v>
      </c>
      <c r="AU37">
        <v>-86.368642169296805</v>
      </c>
      <c r="AV37">
        <v>-72.095848910510497</v>
      </c>
      <c r="AW37">
        <v>-64.589682826280594</v>
      </c>
      <c r="AX37">
        <v>-94.536029981970799</v>
      </c>
    </row>
    <row r="38" spans="1:50" x14ac:dyDescent="0.2">
      <c r="A38" s="6">
        <v>30</v>
      </c>
      <c r="B38" s="6">
        <v>33</v>
      </c>
      <c r="C38">
        <v>-266.58167428910701</v>
      </c>
      <c r="D38">
        <v>-278.13031665962899</v>
      </c>
      <c r="E38">
        <v>-255.82722334983899</v>
      </c>
      <c r="F38">
        <v>-254.16703867110601</v>
      </c>
      <c r="G38">
        <v>-247.60034917259199</v>
      </c>
      <c r="H38">
        <v>-263.016856324434</v>
      </c>
      <c r="I38">
        <v>-244.16584882917999</v>
      </c>
      <c r="J38">
        <v>-228.36302975615899</v>
      </c>
      <c r="K38">
        <v>-116.736184826553</v>
      </c>
      <c r="L38">
        <v>-236.89457318931801</v>
      </c>
      <c r="M38">
        <v>-260.41782918179001</v>
      </c>
      <c r="N38">
        <v>-235.62404641637201</v>
      </c>
      <c r="O38">
        <v>-221.312408103287</v>
      </c>
      <c r="P38">
        <v>-178.36045657622799</v>
      </c>
      <c r="Q38">
        <v>-190.5140815005</v>
      </c>
      <c r="R38">
        <v>-208.56625536349401</v>
      </c>
      <c r="S38">
        <v>-208.02608912080501</v>
      </c>
      <c r="T38">
        <v>-139.27639756941801</v>
      </c>
      <c r="U38">
        <v>-166.555144729197</v>
      </c>
      <c r="V38">
        <v>45.213919062674002</v>
      </c>
      <c r="W38">
        <v>-148.00327480900299</v>
      </c>
      <c r="X38">
        <v>-109.070808449239</v>
      </c>
      <c r="Y38">
        <v>-114.868052882642</v>
      </c>
      <c r="Z38">
        <v>-97.569495064497005</v>
      </c>
      <c r="AA38">
        <v>-223.25402415821</v>
      </c>
      <c r="AB38">
        <v>-230.04290980520801</v>
      </c>
      <c r="AC38">
        <v>-228.41570536917399</v>
      </c>
      <c r="AD38">
        <v>-241.68745442116301</v>
      </c>
      <c r="AE38">
        <v>-243.41999671167099</v>
      </c>
      <c r="AF38">
        <v>-253.78789108559499</v>
      </c>
      <c r="AG38">
        <v>-195.683284855843</v>
      </c>
      <c r="AH38">
        <v>-159.06171001297199</v>
      </c>
      <c r="AI38">
        <v>-117.431384384632</v>
      </c>
      <c r="AJ38">
        <v>-113.635711923391</v>
      </c>
      <c r="AK38">
        <v>-119.36350507175899</v>
      </c>
      <c r="AL38">
        <v>-103.956944783062</v>
      </c>
      <c r="AM38">
        <v>-105.801070628166</v>
      </c>
      <c r="AN38">
        <v>-112.32013822189001</v>
      </c>
      <c r="AO38">
        <v>-116.601308294803</v>
      </c>
      <c r="AP38">
        <v>-143.721481215566</v>
      </c>
      <c r="AQ38">
        <v>-149.840094549745</v>
      </c>
      <c r="AR38">
        <v>-110.019507291734</v>
      </c>
      <c r="AS38">
        <v>-107.99742174956199</v>
      </c>
      <c r="AT38">
        <v>-70.609674548566403</v>
      </c>
      <c r="AU38">
        <v>-91.439564950555607</v>
      </c>
      <c r="AV38">
        <v>-78.013642205834401</v>
      </c>
      <c r="AW38">
        <v>-70.900896752327697</v>
      </c>
      <c r="AX38">
        <v>-99.271303244024494</v>
      </c>
    </row>
    <row r="39" spans="1:50" x14ac:dyDescent="0.2">
      <c r="A39" s="6">
        <v>33</v>
      </c>
      <c r="B39" s="6">
        <v>36</v>
      </c>
      <c r="C39">
        <v>-279.25112914902002</v>
      </c>
      <c r="D39">
        <v>-289.42932977533297</v>
      </c>
      <c r="E39">
        <v>-267.57025611484102</v>
      </c>
      <c r="F39">
        <v>-266.28599403905901</v>
      </c>
      <c r="G39">
        <v>-258.71500899404299</v>
      </c>
      <c r="H39">
        <v>-273.41628584688902</v>
      </c>
      <c r="I39">
        <v>-256.27603477084602</v>
      </c>
      <c r="J39">
        <v>-237.994776373088</v>
      </c>
      <c r="K39">
        <v>-116.613522657752</v>
      </c>
      <c r="L39">
        <v>-234.634945350826</v>
      </c>
      <c r="M39">
        <v>-215.108011574209</v>
      </c>
      <c r="N39">
        <v>-221.651009874821</v>
      </c>
      <c r="O39">
        <v>-196.23922445547601</v>
      </c>
      <c r="P39">
        <v>-170.294753781796</v>
      </c>
      <c r="Q39">
        <v>-180.75337195032799</v>
      </c>
      <c r="R39">
        <v>-189.50259899395701</v>
      </c>
      <c r="S39">
        <v>-179.78955055272601</v>
      </c>
      <c r="T39">
        <v>-125.52645968031899</v>
      </c>
      <c r="U39">
        <v>-176.60968859463901</v>
      </c>
      <c r="V39">
        <v>33.694622369348998</v>
      </c>
      <c r="W39">
        <v>-162.29561213117799</v>
      </c>
      <c r="X39">
        <v>-130.432095768392</v>
      </c>
      <c r="Y39">
        <v>-133.47703098565299</v>
      </c>
      <c r="Z39">
        <v>-114.7207675758</v>
      </c>
      <c r="AA39">
        <v>-227.66830794721801</v>
      </c>
      <c r="AB39">
        <v>-233.99260815489299</v>
      </c>
      <c r="AC39">
        <v>-232.505350099325</v>
      </c>
      <c r="AD39">
        <v>-245.91282558172901</v>
      </c>
      <c r="AE39">
        <v>-247.29581510609401</v>
      </c>
      <c r="AF39">
        <v>-257.43123133921603</v>
      </c>
      <c r="AG39">
        <v>-199.879365606666</v>
      </c>
      <c r="AH39">
        <v>-162.38190820598601</v>
      </c>
      <c r="AI39">
        <v>-117.422523080885</v>
      </c>
      <c r="AJ39">
        <v>-112.975860644758</v>
      </c>
      <c r="AK39">
        <v>-106.07528250634699</v>
      </c>
      <c r="AL39">
        <v>-99.587515843153</v>
      </c>
      <c r="AM39">
        <v>-98.098749082207704</v>
      </c>
      <c r="AN39">
        <v>-109.769734778285</v>
      </c>
      <c r="AO39">
        <v>-113.522922028244</v>
      </c>
      <c r="AP39">
        <v>-137.80246359610601</v>
      </c>
      <c r="AQ39">
        <v>-141.22843602997099</v>
      </c>
      <c r="AR39">
        <v>-105.678816275001</v>
      </c>
      <c r="AS39">
        <v>-111.422119368374</v>
      </c>
      <c r="AT39">
        <v>-74.505836589455598</v>
      </c>
      <c r="AU39">
        <v>-96.325247117936598</v>
      </c>
      <c r="AV39">
        <v>-85.402858624279503</v>
      </c>
      <c r="AW39">
        <v>-77.301554854393004</v>
      </c>
      <c r="AX39">
        <v>-105.153928306222</v>
      </c>
    </row>
    <row r="40" spans="1:50" x14ac:dyDescent="0.2">
      <c r="A40" s="6">
        <v>36</v>
      </c>
      <c r="B40" s="6">
        <v>60</v>
      </c>
      <c r="C40">
        <v>-360.908848722279</v>
      </c>
      <c r="D40">
        <v>-370.13343402871499</v>
      </c>
      <c r="E40">
        <v>-349.80843130835899</v>
      </c>
      <c r="F40">
        <v>-344.534241305053</v>
      </c>
      <c r="G40">
        <v>-340.43460070815701</v>
      </c>
      <c r="H40">
        <v>-347.42809501996601</v>
      </c>
      <c r="I40">
        <v>-348.463964899242</v>
      </c>
      <c r="J40">
        <v>-325.66136996835502</v>
      </c>
      <c r="K40">
        <v>-215.20016996508801</v>
      </c>
      <c r="L40">
        <v>-330.835925302416</v>
      </c>
      <c r="M40">
        <v>-313.66993921122003</v>
      </c>
      <c r="N40">
        <v>-315.28510872229901</v>
      </c>
      <c r="O40">
        <v>-297.761021739483</v>
      </c>
      <c r="P40">
        <v>-280.10297264558102</v>
      </c>
      <c r="Q40">
        <v>-285.50931130614902</v>
      </c>
      <c r="R40">
        <v>-280.87215970102</v>
      </c>
      <c r="S40">
        <v>-286.80861717334398</v>
      </c>
      <c r="T40">
        <v>-222.67533188390701</v>
      </c>
      <c r="U40">
        <v>-269.56444681417901</v>
      </c>
      <c r="V40">
        <v>-82.369659856855904</v>
      </c>
      <c r="W40">
        <v>-272.34643655967699</v>
      </c>
      <c r="X40">
        <v>-257.51339566391698</v>
      </c>
      <c r="Y40">
        <v>-265.81914221018599</v>
      </c>
      <c r="Z40">
        <v>-211.419897837251</v>
      </c>
      <c r="AA40">
        <v>-256.13576316118201</v>
      </c>
      <c r="AB40">
        <v>-262.184287299544</v>
      </c>
      <c r="AC40">
        <v>-261.17785764428999</v>
      </c>
      <c r="AD40">
        <v>-273.12569129550502</v>
      </c>
      <c r="AE40">
        <v>-275.84051473164601</v>
      </c>
      <c r="AF40">
        <v>-283.16278659090398</v>
      </c>
      <c r="AG40">
        <v>-232.447470984608</v>
      </c>
      <c r="AH40">
        <v>-193.079852691203</v>
      </c>
      <c r="AI40">
        <v>-152.6568494654</v>
      </c>
      <c r="AJ40">
        <v>-146.70738606908901</v>
      </c>
      <c r="AK40">
        <v>-140.81604551619299</v>
      </c>
      <c r="AL40">
        <v>-132.241053291768</v>
      </c>
      <c r="AM40">
        <v>-134.230624593914</v>
      </c>
      <c r="AN40">
        <v>-148.621198510319</v>
      </c>
      <c r="AO40">
        <v>-150.34552076983499</v>
      </c>
      <c r="AP40">
        <v>-169.87442137804601</v>
      </c>
      <c r="AQ40">
        <v>-179.155468358755</v>
      </c>
      <c r="AR40">
        <v>-139.76596708613599</v>
      </c>
      <c r="AS40">
        <v>-143.823192101449</v>
      </c>
      <c r="AT40">
        <v>-115.710662722856</v>
      </c>
      <c r="AU40">
        <v>-135.31774777209799</v>
      </c>
      <c r="AV40">
        <v>-130.79564114657001</v>
      </c>
      <c r="AW40">
        <v>-124.84930041685701</v>
      </c>
      <c r="AX40">
        <v>-139.59758016210799</v>
      </c>
    </row>
    <row r="41" spans="1:50" x14ac:dyDescent="0.2">
      <c r="A41" s="6">
        <v>60</v>
      </c>
      <c r="B41" s="6">
        <v>63</v>
      </c>
      <c r="C41">
        <v>-368.36111121660502</v>
      </c>
      <c r="D41">
        <v>-377.44786075305899</v>
      </c>
      <c r="E41">
        <v>-360.99722793433102</v>
      </c>
      <c r="F41">
        <v>-352.50953319799902</v>
      </c>
      <c r="G41">
        <v>-349.87490103793101</v>
      </c>
      <c r="H41">
        <v>-356.283904617563</v>
      </c>
      <c r="I41">
        <v>-357.28532525752502</v>
      </c>
      <c r="J41">
        <v>-354.28883984850302</v>
      </c>
      <c r="K41">
        <v>-235.18437001542699</v>
      </c>
      <c r="L41">
        <v>-347.07730458219402</v>
      </c>
      <c r="M41">
        <v>-327.97233257505297</v>
      </c>
      <c r="N41">
        <v>-326.72597253751798</v>
      </c>
      <c r="O41">
        <v>-318.31058139279497</v>
      </c>
      <c r="P41">
        <v>-307.83039498493099</v>
      </c>
      <c r="Q41">
        <v>-305.30961216016101</v>
      </c>
      <c r="R41">
        <v>-301.771149653137</v>
      </c>
      <c r="S41">
        <v>-298.75555197396898</v>
      </c>
      <c r="T41">
        <v>-290.54348283556101</v>
      </c>
      <c r="U41">
        <v>-287.70241701501601</v>
      </c>
      <c r="V41">
        <v>-91.314535342872205</v>
      </c>
      <c r="W41">
        <v>-285.05706471385099</v>
      </c>
      <c r="X41">
        <v>-275.163036011636</v>
      </c>
      <c r="Y41">
        <v>-286.93217784237902</v>
      </c>
      <c r="Z41">
        <v>-228.70621518251301</v>
      </c>
      <c r="AA41">
        <v>-258.93865731401701</v>
      </c>
      <c r="AB41">
        <v>-264.95556778067402</v>
      </c>
      <c r="AC41">
        <v>-265.24819752717002</v>
      </c>
      <c r="AD41">
        <v>-276.10138863751303</v>
      </c>
      <c r="AE41">
        <v>-279.31327209872001</v>
      </c>
      <c r="AF41">
        <v>-286.44945703926697</v>
      </c>
      <c r="AG41">
        <v>-235.68408620674899</v>
      </c>
      <c r="AH41">
        <v>-203.31889313235899</v>
      </c>
      <c r="AI41">
        <v>-159.63716357240099</v>
      </c>
      <c r="AJ41">
        <v>-152.448762398019</v>
      </c>
      <c r="AK41">
        <v>-145.85569262565701</v>
      </c>
      <c r="AL41">
        <v>-136.28540412052001</v>
      </c>
      <c r="AM41">
        <v>-141.46824431772501</v>
      </c>
      <c r="AN41">
        <v>-158.47067560224201</v>
      </c>
      <c r="AO41">
        <v>-157.311756180316</v>
      </c>
      <c r="AP41">
        <v>-177.239327972665</v>
      </c>
      <c r="AQ41">
        <v>-183.37096563580599</v>
      </c>
      <c r="AR41">
        <v>-165.737694887564</v>
      </c>
      <c r="AS41">
        <v>-150.17941471055201</v>
      </c>
      <c r="AT41">
        <v>-118.74532547617</v>
      </c>
      <c r="AU41">
        <v>-139.76538612250999</v>
      </c>
      <c r="AV41">
        <v>-136.965709977448</v>
      </c>
      <c r="AW41">
        <v>-132.26341718576799</v>
      </c>
      <c r="AX41">
        <v>-145.60802074412999</v>
      </c>
    </row>
    <row r="42" spans="1:50" x14ac:dyDescent="0.2">
      <c r="A42" s="6">
        <v>63</v>
      </c>
      <c r="B42" s="6">
        <v>66</v>
      </c>
      <c r="C42">
        <v>-375.39153415024299</v>
      </c>
      <c r="D42">
        <v>-385.00716526639502</v>
      </c>
      <c r="E42">
        <v>-365.57822507178798</v>
      </c>
      <c r="F42">
        <v>-356.11651655042198</v>
      </c>
      <c r="G42">
        <v>-358.39083749449298</v>
      </c>
      <c r="H42">
        <v>-359.84079796111598</v>
      </c>
      <c r="I42">
        <v>-360.48097903966902</v>
      </c>
      <c r="J42">
        <v>-356.82622461843499</v>
      </c>
      <c r="K42">
        <v>-245.175710810661</v>
      </c>
      <c r="L42">
        <v>-352.57103494203102</v>
      </c>
      <c r="M42">
        <v>-333.15925139176801</v>
      </c>
      <c r="N42">
        <v>-333.14209547543499</v>
      </c>
      <c r="O42">
        <v>-327.72542993748198</v>
      </c>
      <c r="P42">
        <v>-321.65779661858102</v>
      </c>
      <c r="Q42">
        <v>-315.31366693949701</v>
      </c>
      <c r="R42">
        <v>-307.933840224981</v>
      </c>
      <c r="S42">
        <v>-310.24238934779203</v>
      </c>
      <c r="T42">
        <v>-296.355268250108</v>
      </c>
      <c r="U42">
        <v>-293.14878659069501</v>
      </c>
      <c r="V42">
        <v>-100.25963322305699</v>
      </c>
      <c r="W42">
        <v>-294.33250857079003</v>
      </c>
      <c r="X42">
        <v>-286.636429530025</v>
      </c>
      <c r="Y42">
        <v>-298.52341332697898</v>
      </c>
      <c r="Z42">
        <v>-235.56299384665499</v>
      </c>
      <c r="AA42">
        <v>-261.74157449072601</v>
      </c>
      <c r="AB42">
        <v>-267.95847559297101</v>
      </c>
      <c r="AC42">
        <v>-267.22381731921399</v>
      </c>
      <c r="AD42">
        <v>-277.751606348932</v>
      </c>
      <c r="AE42">
        <v>-282.61370636636002</v>
      </c>
      <c r="AF42">
        <v>-288.101577739954</v>
      </c>
      <c r="AG42">
        <v>-237.16024138164499</v>
      </c>
      <c r="AH42">
        <v>-204.540842511356</v>
      </c>
      <c r="AI42">
        <v>-163.17990357118799</v>
      </c>
      <c r="AJ42">
        <v>-154.605319697261</v>
      </c>
      <c r="AK42">
        <v>-147.874290856123</v>
      </c>
      <c r="AL42">
        <v>-138.71031123745399</v>
      </c>
      <c r="AM42">
        <v>-144.903300615966</v>
      </c>
      <c r="AN42">
        <v>-163.427123782694</v>
      </c>
      <c r="AO42">
        <v>-160.941852147758</v>
      </c>
      <c r="AP42">
        <v>-179.573162769437</v>
      </c>
      <c r="AQ42">
        <v>-187.52033194649201</v>
      </c>
      <c r="AR42">
        <v>-167.93066797077699</v>
      </c>
      <c r="AS42">
        <v>-152.23379152548301</v>
      </c>
      <c r="AT42">
        <v>-121.79869714748899</v>
      </c>
      <c r="AU42">
        <v>-143.10809991997499</v>
      </c>
      <c r="AV42">
        <v>-141.05083146643599</v>
      </c>
      <c r="AW42">
        <v>-136.40143059056999</v>
      </c>
      <c r="AX42">
        <v>-148.066521114171</v>
      </c>
    </row>
    <row r="43" spans="1:50" x14ac:dyDescent="0.2">
      <c r="A43" s="6">
        <v>66</v>
      </c>
      <c r="B43" s="6">
        <v>68</v>
      </c>
      <c r="C43">
        <v>-382.41302968508001</v>
      </c>
      <c r="D43">
        <v>-389.639468713388</v>
      </c>
      <c r="E43">
        <v>-370.73967423516501</v>
      </c>
      <c r="F43">
        <v>-361.25654712293999</v>
      </c>
      <c r="G43">
        <v>-363.14266821664597</v>
      </c>
      <c r="H43">
        <v>-364.455366632596</v>
      </c>
      <c r="I43">
        <v>-367.47003990033301</v>
      </c>
      <c r="J43">
        <v>-366.55161771482199</v>
      </c>
      <c r="K43">
        <v>-263.86929168939599</v>
      </c>
      <c r="L43">
        <v>-359.44309834629303</v>
      </c>
      <c r="M43">
        <v>-342.80817163440599</v>
      </c>
      <c r="N43">
        <v>-342.66725768913301</v>
      </c>
      <c r="O43">
        <v>-337.11751777531202</v>
      </c>
      <c r="P43">
        <v>-331.54933324296798</v>
      </c>
      <c r="Q43">
        <v>-329.903638876125</v>
      </c>
      <c r="R43">
        <v>-316.21043933713401</v>
      </c>
      <c r="S43">
        <v>-316.87551926757402</v>
      </c>
      <c r="T43">
        <v>-306.08064092412599</v>
      </c>
      <c r="U43">
        <v>-305.57015711478903</v>
      </c>
      <c r="V43">
        <v>-110.61504532739499</v>
      </c>
      <c r="W43">
        <v>-309.876436234236</v>
      </c>
      <c r="X43">
        <v>-304.38093647576898</v>
      </c>
      <c r="Y43">
        <v>-311.831994676828</v>
      </c>
      <c r="Z43">
        <v>-244.17560495916001</v>
      </c>
      <c r="AA43">
        <v>-264.20213062958402</v>
      </c>
      <c r="AB43">
        <v>-269.60622362811898</v>
      </c>
      <c r="AC43">
        <v>-269.04483051934801</v>
      </c>
      <c r="AD43">
        <v>-279.56472763563698</v>
      </c>
      <c r="AE43">
        <v>-284.29688442872498</v>
      </c>
      <c r="AF43">
        <v>-289.73979617032398</v>
      </c>
      <c r="AG43">
        <v>-239.599691082373</v>
      </c>
      <c r="AH43">
        <v>-207.92663895759</v>
      </c>
      <c r="AI43">
        <v>-169.792099963993</v>
      </c>
      <c r="AJ43">
        <v>-156.98847585412901</v>
      </c>
      <c r="AK43">
        <v>-151.217452956334</v>
      </c>
      <c r="AL43">
        <v>-142.009257558689</v>
      </c>
      <c r="AM43">
        <v>-148.15513736523701</v>
      </c>
      <c r="AN43">
        <v>-166.85615510124001</v>
      </c>
      <c r="AO43">
        <v>-166.052360548899</v>
      </c>
      <c r="AP43">
        <v>-182.434098557547</v>
      </c>
      <c r="AQ43">
        <v>-189.81357994560901</v>
      </c>
      <c r="AR43">
        <v>-171.29509535330499</v>
      </c>
      <c r="AS43">
        <v>-156.55328399650799</v>
      </c>
      <c r="AT43">
        <v>-125.34755881007</v>
      </c>
      <c r="AU43">
        <v>-148.560537864715</v>
      </c>
      <c r="AV43">
        <v>-147.31663650502301</v>
      </c>
      <c r="AW43">
        <v>-141.04189649118501</v>
      </c>
      <c r="AX43">
        <v>-151.02375010776501</v>
      </c>
    </row>
    <row r="44" spans="1:50" x14ac:dyDescent="0.2">
      <c r="A44" s="6">
        <v>68</v>
      </c>
      <c r="B44" s="6">
        <v>71</v>
      </c>
      <c r="C44">
        <v>-402.030072165251</v>
      </c>
      <c r="D44">
        <v>-405.84223297050602</v>
      </c>
      <c r="E44">
        <v>-395.61890704193701</v>
      </c>
      <c r="F44">
        <v>-375.45150754697602</v>
      </c>
      <c r="G44">
        <v>-377.26208248831301</v>
      </c>
      <c r="H44">
        <v>-377.11525402693502</v>
      </c>
      <c r="I44">
        <v>-384.49257327121501</v>
      </c>
      <c r="J44">
        <v>-387.717574567393</v>
      </c>
      <c r="K44">
        <v>-291.81383946736202</v>
      </c>
      <c r="L44">
        <v>-389.46125247627498</v>
      </c>
      <c r="M44">
        <v>-384.25445472627899</v>
      </c>
      <c r="N44">
        <v>-369.40687761284403</v>
      </c>
      <c r="O44">
        <v>-366.36779749864297</v>
      </c>
      <c r="P44">
        <v>-360.62247213549898</v>
      </c>
      <c r="Q44">
        <v>-356.51546627388899</v>
      </c>
      <c r="R44">
        <v>-348.53272520352903</v>
      </c>
      <c r="S44">
        <v>-348.11839976163202</v>
      </c>
      <c r="T44">
        <v>-335.71896493788103</v>
      </c>
      <c r="U44">
        <v>-335.637657971576</v>
      </c>
      <c r="V44">
        <v>-139.18288830319</v>
      </c>
      <c r="W44">
        <v>-345.91943081323802</v>
      </c>
      <c r="X44">
        <v>-338.505495972782</v>
      </c>
      <c r="Y44">
        <v>-342.937269508258</v>
      </c>
      <c r="Z44">
        <v>-273.83590818975898</v>
      </c>
      <c r="AA44">
        <v>-271.46569732914901</v>
      </c>
      <c r="AB44">
        <v>-275.735650230467</v>
      </c>
      <c r="AC44">
        <v>-278.067245336101</v>
      </c>
      <c r="AD44">
        <v>-284.96745686554902</v>
      </c>
      <c r="AE44">
        <v>-289.68252169945799</v>
      </c>
      <c r="AF44">
        <v>-294.64747672751599</v>
      </c>
      <c r="AG44">
        <v>-245.92389702637499</v>
      </c>
      <c r="AH44">
        <v>-215.58650013570499</v>
      </c>
      <c r="AI44">
        <v>-179.56094071854699</v>
      </c>
      <c r="AJ44">
        <v>-167.623770542339</v>
      </c>
      <c r="AK44">
        <v>-165.77789395655699</v>
      </c>
      <c r="AL44">
        <v>-151.449145632088</v>
      </c>
      <c r="AM44">
        <v>-158.46226762498901</v>
      </c>
      <c r="AN44">
        <v>-177.129573950246</v>
      </c>
      <c r="AO44">
        <v>-175.448289681673</v>
      </c>
      <c r="AP44">
        <v>-193.799702626303</v>
      </c>
      <c r="AQ44">
        <v>-200.82539527516099</v>
      </c>
      <c r="AR44">
        <v>-181.72204748611199</v>
      </c>
      <c r="AS44">
        <v>-167.09114701056501</v>
      </c>
      <c r="AT44">
        <v>-135.07239496955299</v>
      </c>
      <c r="AU44">
        <v>-161.18484490010101</v>
      </c>
      <c r="AV44">
        <v>-159.27820298117399</v>
      </c>
      <c r="AW44">
        <v>-151.94920208696999</v>
      </c>
      <c r="AX44">
        <v>-161.303225413501</v>
      </c>
    </row>
    <row r="45" spans="1:50" x14ac:dyDescent="0.2">
      <c r="A45" s="6">
        <v>71</v>
      </c>
      <c r="B45" s="6">
        <v>75</v>
      </c>
      <c r="C45">
        <v>-408.10641068947302</v>
      </c>
      <c r="D45">
        <v>-412.54365371406101</v>
      </c>
      <c r="E45">
        <v>-401.25348800194303</v>
      </c>
      <c r="F45">
        <v>-381.877240253747</v>
      </c>
      <c r="G45">
        <v>-384.47943690186702</v>
      </c>
      <c r="H45">
        <v>-382.58240164536198</v>
      </c>
      <c r="I45">
        <v>-393.584179127097</v>
      </c>
      <c r="J45">
        <v>-396.41532925313697</v>
      </c>
      <c r="K45">
        <v>-298.277831569314</v>
      </c>
      <c r="L45">
        <v>-397.01247240102299</v>
      </c>
      <c r="M45">
        <v>-392.96776399713798</v>
      </c>
      <c r="N45">
        <v>-376.75270701307102</v>
      </c>
      <c r="O45">
        <v>-376.88624751204298</v>
      </c>
      <c r="P45">
        <v>-369.50478869241499</v>
      </c>
      <c r="Q45">
        <v>-363.44968070888501</v>
      </c>
      <c r="R45">
        <v>-354.76840892124198</v>
      </c>
      <c r="S45">
        <v>-354.54986096870903</v>
      </c>
      <c r="T45">
        <v>-344.55409541481703</v>
      </c>
      <c r="U45">
        <v>-342.934394539773</v>
      </c>
      <c r="V45">
        <v>-146.52019643825301</v>
      </c>
      <c r="W45">
        <v>-352.46071157807103</v>
      </c>
      <c r="X45">
        <v>-348.06308517599098</v>
      </c>
      <c r="Y45">
        <v>-350.21310986065902</v>
      </c>
      <c r="Z45">
        <v>-279.92697762954202</v>
      </c>
      <c r="AA45">
        <v>-274.22113413351798</v>
      </c>
      <c r="AB45">
        <v>-278.71516710639003</v>
      </c>
      <c r="AC45">
        <v>-280.67071891495601</v>
      </c>
      <c r="AD45">
        <v>-287.79705766200999</v>
      </c>
      <c r="AE45">
        <v>-292.790672988653</v>
      </c>
      <c r="AF45">
        <v>-297.17811250534697</v>
      </c>
      <c r="AG45">
        <v>-249.611170554936</v>
      </c>
      <c r="AH45">
        <v>-219.108879293114</v>
      </c>
      <c r="AI45">
        <v>-182.08385624468301</v>
      </c>
      <c r="AJ45">
        <v>-170.70733572039001</v>
      </c>
      <c r="AK45">
        <v>-169.239389996082</v>
      </c>
      <c r="AL45">
        <v>-154.392574850172</v>
      </c>
      <c r="AM45">
        <v>-162.49958656430201</v>
      </c>
      <c r="AN45">
        <v>-180.61306837338199</v>
      </c>
      <c r="AO45">
        <v>-178.258733054131</v>
      </c>
      <c r="AP45">
        <v>-196.37735116782801</v>
      </c>
      <c r="AQ45">
        <v>-203.47565033146699</v>
      </c>
      <c r="AR45">
        <v>-185.140630948931</v>
      </c>
      <c r="AS45">
        <v>-169.96906608578601</v>
      </c>
      <c r="AT45">
        <v>-137.63876050099699</v>
      </c>
      <c r="AU45">
        <v>-163.82564233496799</v>
      </c>
      <c r="AV45">
        <v>-162.929360979199</v>
      </c>
      <c r="AW45">
        <v>-154.82441318747399</v>
      </c>
      <c r="AX45">
        <v>-163.65050619044899</v>
      </c>
    </row>
    <row r="46" spans="1:50" x14ac:dyDescent="0.2">
      <c r="A46" s="6">
        <v>75</v>
      </c>
      <c r="B46" s="6">
        <v>76</v>
      </c>
      <c r="C46">
        <v>-419.54366690519498</v>
      </c>
      <c r="D46">
        <v>-419.39278761351102</v>
      </c>
      <c r="E46">
        <v>-410.23900579041202</v>
      </c>
      <c r="F46">
        <v>-387.92465159496697</v>
      </c>
      <c r="G46">
        <v>-391.129583182126</v>
      </c>
      <c r="H46">
        <v>-388.67125139027797</v>
      </c>
      <c r="I46">
        <v>-399.871887333095</v>
      </c>
      <c r="J46">
        <v>-401.56602687734397</v>
      </c>
      <c r="K46">
        <v>-305.713841598481</v>
      </c>
      <c r="L46">
        <v>-404.44807212409398</v>
      </c>
      <c r="M46">
        <v>-400.59582838642598</v>
      </c>
      <c r="N46">
        <v>-387.67854594633002</v>
      </c>
      <c r="O46">
        <v>-388.65565679600797</v>
      </c>
      <c r="P46">
        <v>-379.66411379051198</v>
      </c>
      <c r="Q46">
        <v>-376.95688092547698</v>
      </c>
      <c r="R46">
        <v>-362.59128088811002</v>
      </c>
      <c r="S46">
        <v>-362.55856797644498</v>
      </c>
      <c r="T46">
        <v>-354.549607069373</v>
      </c>
      <c r="U46">
        <v>-352.81498086428599</v>
      </c>
      <c r="V46">
        <v>-157.35198667672299</v>
      </c>
      <c r="W46">
        <v>-361.87853251582402</v>
      </c>
      <c r="X46">
        <v>-355.151634061962</v>
      </c>
      <c r="Y46">
        <v>-362.20394598197902</v>
      </c>
      <c r="Z46">
        <v>-290.146860433906</v>
      </c>
      <c r="AA46">
        <v>-278.29691868403597</v>
      </c>
      <c r="AB46">
        <v>-281.23076651117202</v>
      </c>
      <c r="AC46">
        <v>-283.904378617644</v>
      </c>
      <c r="AD46">
        <v>-290.02471526145899</v>
      </c>
      <c r="AE46">
        <v>-295.22620756283402</v>
      </c>
      <c r="AF46">
        <v>-299.424880513191</v>
      </c>
      <c r="AG46">
        <v>-251.91034904932999</v>
      </c>
      <c r="AH46">
        <v>-221.01530490842501</v>
      </c>
      <c r="AI46">
        <v>-184.68594296136499</v>
      </c>
      <c r="AJ46">
        <v>-173.36835652172601</v>
      </c>
      <c r="AK46">
        <v>-171.961684959352</v>
      </c>
      <c r="AL46">
        <v>-158.226358712494</v>
      </c>
      <c r="AM46">
        <v>-166.62746614641</v>
      </c>
      <c r="AN46">
        <v>-184.18803882041601</v>
      </c>
      <c r="AO46">
        <v>-182.985776200652</v>
      </c>
      <c r="AP46">
        <v>-199.14932087814799</v>
      </c>
      <c r="AQ46">
        <v>-206.312888452321</v>
      </c>
      <c r="AR46">
        <v>-188.644673766464</v>
      </c>
      <c r="AS46">
        <v>-173.42718739634799</v>
      </c>
      <c r="AT46">
        <v>-141.327377431005</v>
      </c>
      <c r="AU46">
        <v>-167.130204375505</v>
      </c>
      <c r="AV46">
        <v>-165.43867522060901</v>
      </c>
      <c r="AW46">
        <v>-159.01145102906199</v>
      </c>
      <c r="AX46">
        <v>-167.18769937095001</v>
      </c>
    </row>
    <row r="47" spans="1:50" x14ac:dyDescent="0.2">
      <c r="A47" s="6">
        <v>76</v>
      </c>
      <c r="B47" s="6">
        <v>78</v>
      </c>
      <c r="C47">
        <v>-33.638274230659</v>
      </c>
      <c r="D47">
        <v>-33.1896424407363</v>
      </c>
      <c r="E47">
        <v>-27.021808685600799</v>
      </c>
      <c r="F47">
        <v>-29.720758824765699</v>
      </c>
      <c r="G47">
        <v>-31.140001992285299</v>
      </c>
      <c r="H47">
        <v>-30.631686752080899</v>
      </c>
      <c r="I47">
        <v>-42.692599598527003</v>
      </c>
      <c r="J47">
        <v>-58.905494646728002</v>
      </c>
      <c r="K47">
        <v>-54.348093188822297</v>
      </c>
      <c r="L47">
        <v>-56.198545666277397</v>
      </c>
      <c r="M47">
        <v>-53.085865893781197</v>
      </c>
      <c r="N47">
        <v>-54.382174644053002</v>
      </c>
      <c r="O47">
        <v>-58.819582741737399</v>
      </c>
      <c r="P47">
        <v>-60.927693111062098</v>
      </c>
      <c r="Q47">
        <v>-57.763649989306899</v>
      </c>
      <c r="R47">
        <v>-56.435100899815602</v>
      </c>
      <c r="S47">
        <v>-55.508905892968201</v>
      </c>
      <c r="T47">
        <v>-59.770580224454399</v>
      </c>
      <c r="U47">
        <v>-57.417698133111003</v>
      </c>
      <c r="V47">
        <v>-57.872046130359202</v>
      </c>
      <c r="W47">
        <v>-50.143753376901202</v>
      </c>
      <c r="X47">
        <v>-43.7049704015255</v>
      </c>
      <c r="Y47">
        <v>-52.415115521133004</v>
      </c>
      <c r="Z47">
        <v>-53.591991478979601</v>
      </c>
      <c r="AA47">
        <v>-38.359739623010199</v>
      </c>
      <c r="AB47">
        <v>-40.095375462710898</v>
      </c>
      <c r="AC47">
        <v>-43.357808476448099</v>
      </c>
      <c r="AD47">
        <v>-37.598951679736402</v>
      </c>
      <c r="AE47">
        <v>-39.661829638481102</v>
      </c>
      <c r="AF47">
        <v>-39.210515756607101</v>
      </c>
      <c r="AG47">
        <v>9.5356176372468493</v>
      </c>
      <c r="AH47">
        <v>-6.49448148947954</v>
      </c>
      <c r="AI47">
        <v>-14.1018586709797</v>
      </c>
      <c r="AJ47">
        <v>-15.2165110286176</v>
      </c>
      <c r="AK47">
        <v>-15.6015370207727</v>
      </c>
      <c r="AL47">
        <v>-6.7872455430626903</v>
      </c>
      <c r="AM47">
        <v>-8.5965450098514609</v>
      </c>
      <c r="AN47">
        <v>-15.5068419242501</v>
      </c>
      <c r="AO47">
        <v>-10.549161366999099</v>
      </c>
      <c r="AP47">
        <v>-14.1024043541253</v>
      </c>
      <c r="AQ47">
        <v>-13.921157283633899</v>
      </c>
      <c r="AR47">
        <v>-19.779581298679101</v>
      </c>
      <c r="AS47">
        <v>-15.947571356862801</v>
      </c>
      <c r="AT47">
        <v>-20.972891396373502</v>
      </c>
      <c r="AU47">
        <v>-14.0105356384218</v>
      </c>
      <c r="AV47">
        <v>-17.109551686346499</v>
      </c>
      <c r="AW47">
        <v>-7.8385592401325699</v>
      </c>
      <c r="AX47">
        <v>-7.0724925134480001</v>
      </c>
    </row>
    <row r="48" spans="1:50" x14ac:dyDescent="0.2">
      <c r="A48" s="6">
        <v>78</v>
      </c>
      <c r="B48" s="6">
        <v>80</v>
      </c>
      <c r="C48">
        <v>-33.643003049135203</v>
      </c>
      <c r="D48">
        <v>-33.1945519697666</v>
      </c>
      <c r="E48">
        <v>-27.026549081087101</v>
      </c>
      <c r="F48">
        <v>-29.7249285879731</v>
      </c>
      <c r="G48">
        <v>-31.1446194557548</v>
      </c>
      <c r="H48">
        <v>-30.636171864569199</v>
      </c>
      <c r="I48">
        <v>-42.696093035161503</v>
      </c>
      <c r="J48">
        <v>-58.911938156664398</v>
      </c>
      <c r="K48">
        <v>-54.353998991012602</v>
      </c>
      <c r="L48">
        <v>-56.204807110250002</v>
      </c>
      <c r="M48">
        <v>-53.091507690846903</v>
      </c>
      <c r="N48">
        <v>-54.387728995502002</v>
      </c>
      <c r="O48">
        <v>-58.826135192513497</v>
      </c>
      <c r="P48">
        <v>-60.935047543406498</v>
      </c>
      <c r="Q48">
        <v>-57.770060843050501</v>
      </c>
      <c r="R48">
        <v>-56.441373132944101</v>
      </c>
      <c r="S48">
        <v>-55.5149635589719</v>
      </c>
      <c r="T48">
        <v>-59.777974941849699</v>
      </c>
      <c r="U48">
        <v>-57.424312498509899</v>
      </c>
      <c r="V48">
        <v>-57.879323674201999</v>
      </c>
      <c r="W48">
        <v>-50.148816998004897</v>
      </c>
      <c r="X48">
        <v>-43.7091079738736</v>
      </c>
      <c r="Y48">
        <v>-52.420391385137997</v>
      </c>
      <c r="Z48">
        <v>-53.5974908742905</v>
      </c>
      <c r="AA48">
        <v>-38.363501660585399</v>
      </c>
      <c r="AB48">
        <v>-40.099281265675998</v>
      </c>
      <c r="AC48">
        <v>-43.361579724311802</v>
      </c>
      <c r="AD48">
        <v>-37.602268957793697</v>
      </c>
      <c r="AE48">
        <v>-39.665503086984202</v>
      </c>
      <c r="AF48">
        <v>-39.214083912670603</v>
      </c>
      <c r="AG48">
        <v>9.5328384144902198</v>
      </c>
      <c r="AH48">
        <v>-6.4996076595187198</v>
      </c>
      <c r="AI48">
        <v>-14.106557064592799</v>
      </c>
      <c r="AJ48">
        <v>-15.2214923552275</v>
      </c>
      <c r="AK48">
        <v>-15.6060253835917</v>
      </c>
      <c r="AL48">
        <v>-6.7916643379926702</v>
      </c>
      <c r="AM48">
        <v>-8.6017578485012098</v>
      </c>
      <c r="AN48">
        <v>-15.512692783594099</v>
      </c>
      <c r="AO48">
        <v>-10.554261557102199</v>
      </c>
      <c r="AP48">
        <v>-14.1073942640424</v>
      </c>
      <c r="AQ48">
        <v>-13.925976493418201</v>
      </c>
      <c r="AR48">
        <v>-19.785464206993598</v>
      </c>
      <c r="AS48">
        <v>-15.952833451986301</v>
      </c>
      <c r="AT48">
        <v>-20.9786810867488</v>
      </c>
      <c r="AU48">
        <v>-14.0145640299916</v>
      </c>
      <c r="AV48">
        <v>-17.112843354880798</v>
      </c>
      <c r="AW48">
        <v>-7.8427564830184</v>
      </c>
      <c r="AX48">
        <v>-7.0768675879240002</v>
      </c>
    </row>
    <row r="49" spans="1:50" x14ac:dyDescent="0.2">
      <c r="A49" s="6">
        <v>80</v>
      </c>
      <c r="B49" s="6">
        <v>81</v>
      </c>
      <c r="C49">
        <v>-39.239327541679103</v>
      </c>
      <c r="D49">
        <v>-38.539080958366398</v>
      </c>
      <c r="E49">
        <v>-32.189633051663598</v>
      </c>
      <c r="F49">
        <v>-37.389827178835901</v>
      </c>
      <c r="G49">
        <v>-36.589665264725703</v>
      </c>
      <c r="H49">
        <v>-35.939987386614099</v>
      </c>
      <c r="I49">
        <v>-52.0406666813195</v>
      </c>
      <c r="J49">
        <v>-66.134804839044804</v>
      </c>
      <c r="K49">
        <v>-63.135097114324601</v>
      </c>
      <c r="L49">
        <v>-64.084794599801299</v>
      </c>
      <c r="M49">
        <v>-63.584883383303897</v>
      </c>
      <c r="N49">
        <v>-66.884192592978494</v>
      </c>
      <c r="O49">
        <v>-67.333911265015601</v>
      </c>
      <c r="P49">
        <v>-67.533132435619805</v>
      </c>
      <c r="Q49">
        <v>-65.984330952763599</v>
      </c>
      <c r="R49">
        <v>-66.783554613411397</v>
      </c>
      <c r="S49">
        <v>-66.933496236056101</v>
      </c>
      <c r="T49">
        <v>-67.032697539299704</v>
      </c>
      <c r="U49">
        <v>-66.7832841291428</v>
      </c>
      <c r="V49">
        <v>-66.582121429413604</v>
      </c>
      <c r="W49">
        <v>-63.1349658933282</v>
      </c>
      <c r="X49">
        <v>-59.5858080884516</v>
      </c>
      <c r="Y49">
        <v>-59.0874489009976</v>
      </c>
      <c r="Z49">
        <v>-59.437349768876999</v>
      </c>
      <c r="AA49">
        <v>-40.241509466469303</v>
      </c>
      <c r="AB49">
        <v>-41.8913132957816</v>
      </c>
      <c r="AC49">
        <v>-45.091752516686903</v>
      </c>
      <c r="AD49">
        <v>-40.191906955599798</v>
      </c>
      <c r="AE49">
        <v>-41.491778144001998</v>
      </c>
      <c r="AF49">
        <v>-40.992034409761402</v>
      </c>
      <c r="AG49">
        <v>6.3574251735508396</v>
      </c>
      <c r="AH49">
        <v>-8.9379114052653303</v>
      </c>
      <c r="AI49">
        <v>-17.0881439265609</v>
      </c>
      <c r="AJ49">
        <v>-17.887903259426398</v>
      </c>
      <c r="AK49">
        <v>-19.187973891615901</v>
      </c>
      <c r="AL49">
        <v>-11.087424329519299</v>
      </c>
      <c r="AM49">
        <v>-11.487200517565</v>
      </c>
      <c r="AN49">
        <v>-17.7365809154212</v>
      </c>
      <c r="AO49">
        <v>-13.337534402370499</v>
      </c>
      <c r="AP49">
        <v>-17.636916781365901</v>
      </c>
      <c r="AQ49">
        <v>-17.8368703389466</v>
      </c>
      <c r="AR49">
        <v>-22.236234931260402</v>
      </c>
      <c r="AS49">
        <v>-19.136701596051498</v>
      </c>
      <c r="AT49">
        <v>-23.9357766039372</v>
      </c>
      <c r="AU49">
        <v>-18.488039532899901</v>
      </c>
      <c r="AV49">
        <v>-22.638709545910402</v>
      </c>
      <c r="AW49">
        <v>-10.090014903456</v>
      </c>
      <c r="AX49">
        <v>-9.0399360383451004</v>
      </c>
    </row>
    <row r="50" spans="1:50" x14ac:dyDescent="0.2">
      <c r="A50" s="6">
        <v>7</v>
      </c>
      <c r="B50" s="6">
        <v>8</v>
      </c>
      <c r="C50">
        <v>5.7356352623999101</v>
      </c>
      <c r="D50">
        <v>5.9159944244325198</v>
      </c>
      <c r="E50">
        <v>5.5152177697420104</v>
      </c>
      <c r="F50">
        <v>4.9942779633849899</v>
      </c>
      <c r="G50">
        <v>5.0844345510602</v>
      </c>
      <c r="H50">
        <v>5.04436369007826</v>
      </c>
      <c r="I50">
        <v>4.8340088237971104</v>
      </c>
      <c r="J50">
        <v>8.4623052359372402</v>
      </c>
      <c r="K50">
        <v>13.220087018489799</v>
      </c>
      <c r="L50">
        <v>9.9771109126210202</v>
      </c>
      <c r="M50">
        <v>6.2466970175504697</v>
      </c>
      <c r="N50">
        <v>8.7230810530632699</v>
      </c>
      <c r="O50">
        <v>12.9388159723878</v>
      </c>
      <c r="P50">
        <v>9.6158951826989707</v>
      </c>
      <c r="Q50">
        <v>8.7331175756454495</v>
      </c>
      <c r="R50">
        <v>9.5958363104313609</v>
      </c>
      <c r="S50">
        <v>7.1688251270055803</v>
      </c>
      <c r="T50">
        <v>10.107569417625699</v>
      </c>
      <c r="U50">
        <v>11.472646236971</v>
      </c>
      <c r="V50">
        <v>9.1945507057756206</v>
      </c>
      <c r="W50">
        <v>12.4768250190169</v>
      </c>
      <c r="X50">
        <v>8.9538076544254999</v>
      </c>
      <c r="Y50">
        <v>9.9369988099187605</v>
      </c>
      <c r="Z50">
        <v>13.2301489119679</v>
      </c>
      <c r="AA50">
        <v>1.8981119655221701</v>
      </c>
      <c r="AB50">
        <v>1.95821237848699</v>
      </c>
      <c r="AC50">
        <v>1.82471179689467</v>
      </c>
      <c r="AD50">
        <v>1.6513427521884401</v>
      </c>
      <c r="AE50">
        <v>1.6813331381082499</v>
      </c>
      <c r="AF50">
        <v>1.6680007827878001</v>
      </c>
      <c r="AG50">
        <v>1.59805054579675</v>
      </c>
      <c r="AH50">
        <v>2.8095288845300699</v>
      </c>
      <c r="AI50">
        <v>4.41382881222665</v>
      </c>
      <c r="AJ50">
        <v>3.3183685606569102</v>
      </c>
      <c r="AK50">
        <v>2.06851127800345</v>
      </c>
      <c r="AL50">
        <v>2.89700928722322</v>
      </c>
      <c r="AM50">
        <v>4.3184859986007202</v>
      </c>
      <c r="AN50">
        <v>3.19687366017699</v>
      </c>
      <c r="AO50">
        <v>2.9003913060277702</v>
      </c>
      <c r="AP50">
        <v>3.1901464952081402</v>
      </c>
      <c r="AQ50">
        <v>2.3764518683850802</v>
      </c>
      <c r="AR50">
        <v>3.3622924290746501</v>
      </c>
      <c r="AS50">
        <v>3.8225325226336699</v>
      </c>
      <c r="AT50">
        <v>3.0553218053728299</v>
      </c>
      <c r="AU50">
        <v>4.16210423992574</v>
      </c>
      <c r="AV50">
        <v>2.9745006477534801</v>
      </c>
      <c r="AW50">
        <v>3.3049289089143299</v>
      </c>
      <c r="AX50">
        <v>4.4172768372595304</v>
      </c>
    </row>
    <row r="51" spans="1:50" x14ac:dyDescent="0.2">
      <c r="A51" s="6">
        <v>18</v>
      </c>
      <c r="B51" s="6">
        <v>19</v>
      </c>
      <c r="C51">
        <v>-17.549010616779299</v>
      </c>
      <c r="D51">
        <v>-12.278077436208701</v>
      </c>
      <c r="E51">
        <v>-9.7364934403896299</v>
      </c>
      <c r="F51">
        <v>-9.0918044139146801</v>
      </c>
      <c r="G51">
        <v>-12.439641525387801</v>
      </c>
      <c r="H51">
        <v>-10.573027235508</v>
      </c>
      <c r="I51">
        <v>-16.343237369537398</v>
      </c>
      <c r="J51">
        <v>-27.790449458360701</v>
      </c>
      <c r="K51">
        <v>-16.6475643544197</v>
      </c>
      <c r="L51">
        <v>-21.7435986462832</v>
      </c>
      <c r="M51">
        <v>-25.013134488820999</v>
      </c>
      <c r="N51">
        <v>-17.285759070396399</v>
      </c>
      <c r="O51">
        <v>-20.8488378802538</v>
      </c>
      <c r="P51">
        <v>-24.962730067253101</v>
      </c>
      <c r="Q51">
        <v>-22.211907343029999</v>
      </c>
      <c r="R51">
        <v>-22.802176018118899</v>
      </c>
      <c r="S51">
        <v>-19.081213560223599</v>
      </c>
      <c r="T51">
        <v>-21.672672356605499</v>
      </c>
      <c r="U51">
        <v>-17.093337493181199</v>
      </c>
      <c r="V51">
        <v>-15.7363729547262</v>
      </c>
      <c r="W51">
        <v>-24.463175355792</v>
      </c>
      <c r="X51">
        <v>-27.8736098111868</v>
      </c>
      <c r="Y51">
        <v>-29.664178086280799</v>
      </c>
      <c r="Z51">
        <v>-21.042364669084598</v>
      </c>
      <c r="AA51">
        <v>-6.00282862448692</v>
      </c>
      <c r="AB51">
        <v>-4.1502253469228698</v>
      </c>
      <c r="AC51">
        <v>-3.2722829664945601</v>
      </c>
      <c r="AD51">
        <v>-3.0511355953216599</v>
      </c>
      <c r="AE51">
        <v>-4.2064129542112401</v>
      </c>
      <c r="AF51">
        <v>-3.5601241848468801</v>
      </c>
      <c r="AG51">
        <v>-5.5754152864217801</v>
      </c>
      <c r="AH51">
        <v>-9.7266514099836403</v>
      </c>
      <c r="AI51">
        <v>-5.6839723774194697</v>
      </c>
      <c r="AJ51">
        <v>-7.5088378537893297</v>
      </c>
      <c r="AK51">
        <v>-8.7008288595676397</v>
      </c>
      <c r="AL51">
        <v>-5.90989180517197</v>
      </c>
      <c r="AM51">
        <v>-7.18564905762672</v>
      </c>
      <c r="AN51">
        <v>-8.6834641537666304</v>
      </c>
      <c r="AO51">
        <v>-7.67914030599594</v>
      </c>
      <c r="AP51">
        <v>-7.8933924552202201</v>
      </c>
      <c r="AQ51">
        <v>-6.5502068732976904</v>
      </c>
      <c r="AR51">
        <v>-7.48369945156574</v>
      </c>
      <c r="AS51">
        <v>-5.8418719613552099</v>
      </c>
      <c r="AT51">
        <v>-5.3624150223731997</v>
      </c>
      <c r="AU51">
        <v>-8.5004363005161299</v>
      </c>
      <c r="AV51">
        <v>-9.7602125886678692</v>
      </c>
      <c r="AW51">
        <v>-10.428697991132699</v>
      </c>
      <c r="AX51">
        <v>-7.2562096185684197</v>
      </c>
    </row>
    <row r="52" spans="1:50" x14ac:dyDescent="0.2">
      <c r="A52" s="6">
        <v>8</v>
      </c>
      <c r="B52" s="6">
        <v>9</v>
      </c>
      <c r="C52">
        <v>5.7354394424586799</v>
      </c>
      <c r="D52">
        <v>5.9157861239581804</v>
      </c>
      <c r="E52">
        <v>5.5150364572870298</v>
      </c>
      <c r="F52">
        <v>4.9941293083013703</v>
      </c>
      <c r="G52">
        <v>5.0842804547087299</v>
      </c>
      <c r="H52">
        <v>5.0442120560563604</v>
      </c>
      <c r="I52">
        <v>4.8338695210188201</v>
      </c>
      <c r="J52">
        <v>8.4618776408354801</v>
      </c>
      <c r="K52">
        <v>13.2190415236156</v>
      </c>
      <c r="L52">
        <v>9.9765163249288502</v>
      </c>
      <c r="M52">
        <v>6.2464643026344699</v>
      </c>
      <c r="N52">
        <v>8.7226264991131597</v>
      </c>
      <c r="O52">
        <v>12.9378146451751</v>
      </c>
      <c r="P52">
        <v>9.6153428404548897</v>
      </c>
      <c r="Q52">
        <v>8.7326617525351509</v>
      </c>
      <c r="R52">
        <v>9.5952860139155494</v>
      </c>
      <c r="S52">
        <v>7.1685184623490796</v>
      </c>
      <c r="T52">
        <v>10.1069588973401</v>
      </c>
      <c r="U52">
        <v>11.4718593020736</v>
      </c>
      <c r="V52">
        <v>9.1940450828303604</v>
      </c>
      <c r="W52">
        <v>12.4758928754891</v>
      </c>
      <c r="X52">
        <v>8.9533278517855805</v>
      </c>
      <c r="Y52">
        <v>9.9364081176560095</v>
      </c>
      <c r="Z52">
        <v>13.229101266373901</v>
      </c>
      <c r="AA52">
        <v>1.8979561798898501</v>
      </c>
      <c r="AB52">
        <v>1.9580466638878</v>
      </c>
      <c r="AC52">
        <v>1.82456755276583</v>
      </c>
      <c r="AD52">
        <v>1.6512244888027201</v>
      </c>
      <c r="AE52">
        <v>1.6812105458895701</v>
      </c>
      <c r="AF52">
        <v>1.6678801494832201</v>
      </c>
      <c r="AG52">
        <v>1.59793972271727</v>
      </c>
      <c r="AH52">
        <v>2.8091887088934899</v>
      </c>
      <c r="AI52">
        <v>4.4129970629746103</v>
      </c>
      <c r="AJ52">
        <v>3.31789553314354</v>
      </c>
      <c r="AK52">
        <v>2.0683261403581099</v>
      </c>
      <c r="AL52">
        <v>2.8966476643011001</v>
      </c>
      <c r="AM52">
        <v>4.3176893871342799</v>
      </c>
      <c r="AN52">
        <v>3.1964342412128999</v>
      </c>
      <c r="AO52">
        <v>2.9000286734267098</v>
      </c>
      <c r="AP52">
        <v>3.1897087037754202</v>
      </c>
      <c r="AQ52">
        <v>2.3762078995984002</v>
      </c>
      <c r="AR52">
        <v>3.3618067262410198</v>
      </c>
      <c r="AS52">
        <v>3.8219064721963401</v>
      </c>
      <c r="AT52">
        <v>3.0549195542135301</v>
      </c>
      <c r="AU52">
        <v>4.1613626679708302</v>
      </c>
      <c r="AV52">
        <v>2.9741189380949402</v>
      </c>
      <c r="AW52">
        <v>3.3044589804164102</v>
      </c>
      <c r="AX52">
        <v>4.4164433769965497</v>
      </c>
    </row>
    <row r="53" spans="1:50" x14ac:dyDescent="0.2">
      <c r="A53" s="6">
        <v>68</v>
      </c>
      <c r="B53" s="6">
        <v>69</v>
      </c>
      <c r="C53">
        <v>10.9289517098407</v>
      </c>
      <c r="D53">
        <v>9.0429388331867493</v>
      </c>
      <c r="E53">
        <v>18.132234145832101</v>
      </c>
      <c r="F53">
        <v>7.7294618238398103</v>
      </c>
      <c r="G53">
        <v>8.9125895590980093</v>
      </c>
      <c r="H53">
        <v>7.7595178342175197</v>
      </c>
      <c r="I53">
        <v>7.9801393065517798</v>
      </c>
      <c r="J53">
        <v>14.2927196544263</v>
      </c>
      <c r="K53">
        <v>15.9716248477324</v>
      </c>
      <c r="L53">
        <v>18.867420807327299</v>
      </c>
      <c r="M53">
        <v>31.641562448564098</v>
      </c>
      <c r="N53">
        <v>20.618632373901601</v>
      </c>
      <c r="O53">
        <v>19.119160955741499</v>
      </c>
      <c r="P53">
        <v>17.2583609727427</v>
      </c>
      <c r="Q53">
        <v>18.435149611162601</v>
      </c>
      <c r="R53">
        <v>21.061810457598099</v>
      </c>
      <c r="S53">
        <v>19.149213115849999</v>
      </c>
      <c r="T53">
        <v>17.419377581062601</v>
      </c>
      <c r="U53">
        <v>19.441417389943702</v>
      </c>
      <c r="V53">
        <v>21.356081651031602</v>
      </c>
      <c r="W53">
        <v>23.2380945061281</v>
      </c>
      <c r="X53">
        <v>20.710307007494301</v>
      </c>
      <c r="Y53">
        <v>19.512392154629701</v>
      </c>
      <c r="Z53">
        <v>20.337827421942102</v>
      </c>
      <c r="AA53">
        <v>3.6366548929088802</v>
      </c>
      <c r="AB53">
        <v>3.0026645551645199</v>
      </c>
      <c r="AC53">
        <v>6.0821870555528399</v>
      </c>
      <c r="AD53">
        <v>2.56279553024005</v>
      </c>
      <c r="AE53">
        <v>2.9590021575954699</v>
      </c>
      <c r="AF53">
        <v>2.5728058912465399</v>
      </c>
      <c r="AG53">
        <v>2.64677715080464</v>
      </c>
      <c r="AH53">
        <v>4.7745144118033398</v>
      </c>
      <c r="AI53">
        <v>5.3471905939532398</v>
      </c>
      <c r="AJ53">
        <v>6.3359691528724502</v>
      </c>
      <c r="AK53">
        <v>10.778309196170399</v>
      </c>
      <c r="AL53">
        <v>6.9378046637368396</v>
      </c>
      <c r="AM53">
        <v>6.4227845486439801</v>
      </c>
      <c r="AN53">
        <v>5.7858895939807402</v>
      </c>
      <c r="AO53">
        <v>6.1885716297673099</v>
      </c>
      <c r="AP53">
        <v>7.0909075535950299</v>
      </c>
      <c r="AQ53">
        <v>6.4327846422665802</v>
      </c>
      <c r="AR53">
        <v>5.8411925494996799</v>
      </c>
      <c r="AS53">
        <v>6.5339857065170097</v>
      </c>
      <c r="AT53">
        <v>7.1976204027514896</v>
      </c>
      <c r="AU53">
        <v>7.8443236830080902</v>
      </c>
      <c r="AV53">
        <v>6.9718533533178304</v>
      </c>
      <c r="AW53">
        <v>6.5595940790120499</v>
      </c>
      <c r="AX53">
        <v>6.8436221251790403</v>
      </c>
    </row>
    <row r="54" spans="1:50" x14ac:dyDescent="0.2">
      <c r="A54" s="6">
        <v>22</v>
      </c>
      <c r="B54" s="6">
        <v>23</v>
      </c>
      <c r="C54">
        <v>-48.489999999999803</v>
      </c>
      <c r="D54">
        <v>-45.899999999999501</v>
      </c>
      <c r="E54">
        <v>-45.699999999999797</v>
      </c>
      <c r="F54">
        <v>-40.869999999999798</v>
      </c>
      <c r="G54">
        <v>-37.93</v>
      </c>
      <c r="H54">
        <v>-35.459999999999802</v>
      </c>
      <c r="I54">
        <v>-47.03</v>
      </c>
      <c r="J54">
        <v>-43.249999999999801</v>
      </c>
      <c r="K54">
        <v>-61.65</v>
      </c>
      <c r="L54">
        <v>-62.800000000000203</v>
      </c>
      <c r="M54">
        <v>-50.770000000000202</v>
      </c>
      <c r="N54">
        <v>-54.920000000000201</v>
      </c>
      <c r="O54">
        <v>-79.069999999999993</v>
      </c>
      <c r="P54">
        <v>-80.540000000000006</v>
      </c>
      <c r="Q54">
        <v>-76.190000000000197</v>
      </c>
      <c r="R54">
        <v>-80.959999999999795</v>
      </c>
      <c r="S54">
        <v>-68.590000000000202</v>
      </c>
      <c r="T54">
        <v>-62.38</v>
      </c>
      <c r="U54">
        <v>-59.62</v>
      </c>
      <c r="V54">
        <v>-51.650000000000198</v>
      </c>
      <c r="W54">
        <v>-55.29</v>
      </c>
      <c r="X54">
        <v>-66.200000000000202</v>
      </c>
      <c r="Y54">
        <v>-65.220000000000198</v>
      </c>
      <c r="Z54">
        <v>-68.56</v>
      </c>
      <c r="AA54">
        <v>-15.9386629999997</v>
      </c>
      <c r="AB54">
        <v>-15.0873299999996</v>
      </c>
      <c r="AC54">
        <v>-15.021589999999399</v>
      </c>
      <c r="AD54">
        <v>-13.433968999999999</v>
      </c>
      <c r="AE54">
        <v>-12.4675909999991</v>
      </c>
      <c r="AF54">
        <v>-11.655702000000501</v>
      </c>
      <c r="AG54">
        <v>-15.4587610000009</v>
      </c>
      <c r="AH54">
        <v>-14.2162749999999</v>
      </c>
      <c r="AI54">
        <v>-20.264354999999501</v>
      </c>
      <c r="AJ54">
        <v>-20.6423599999994</v>
      </c>
      <c r="AK54">
        <v>-16.688099000000399</v>
      </c>
      <c r="AL54">
        <v>-18.0522039999999</v>
      </c>
      <c r="AM54">
        <v>-25.9903089999999</v>
      </c>
      <c r="AN54">
        <v>-26.473497999999701</v>
      </c>
      <c r="AO54">
        <v>-25.043652999999502</v>
      </c>
      <c r="AP54">
        <v>-26.6115519999992</v>
      </c>
      <c r="AQ54">
        <v>-22.5455330000012</v>
      </c>
      <c r="AR54">
        <v>-20.504306000000302</v>
      </c>
      <c r="AS54">
        <v>-19.597093999999601</v>
      </c>
      <c r="AT54">
        <v>-16.977355000000401</v>
      </c>
      <c r="AU54">
        <v>-18.173822999999899</v>
      </c>
      <c r="AV54">
        <v>-21.759940000000402</v>
      </c>
      <c r="AW54">
        <v>-21.437814000000699</v>
      </c>
      <c r="AX54">
        <v>-22.535672000000702</v>
      </c>
    </row>
    <row r="55" spans="1:50" x14ac:dyDescent="0.2">
      <c r="A55" s="6">
        <v>64</v>
      </c>
      <c r="B55" s="6">
        <v>65</v>
      </c>
      <c r="C55">
        <v>-6.78</v>
      </c>
      <c r="D55">
        <v>-4.4000000000000004</v>
      </c>
      <c r="E55">
        <v>-4.9400000000000599</v>
      </c>
      <c r="F55">
        <v>-4.9199999999999404</v>
      </c>
      <c r="G55">
        <v>-4.53</v>
      </c>
      <c r="H55">
        <v>-4.3899999999999997</v>
      </c>
      <c r="I55">
        <v>-6.77000000000006</v>
      </c>
      <c r="J55">
        <v>-9.49</v>
      </c>
      <c r="K55">
        <v>-18.350000000000001</v>
      </c>
      <c r="L55">
        <v>-6.6900000000000599</v>
      </c>
      <c r="M55">
        <v>-9.4500000000000597</v>
      </c>
      <c r="N55">
        <v>-9.3300000000000605</v>
      </c>
      <c r="O55">
        <v>-9.1999999999999993</v>
      </c>
      <c r="P55">
        <v>-9.69</v>
      </c>
      <c r="Q55">
        <v>-14.309999999999899</v>
      </c>
      <c r="R55">
        <v>-8.0999999999999392</v>
      </c>
      <c r="S55">
        <v>-6.47</v>
      </c>
      <c r="T55">
        <v>-9.5400000000000595</v>
      </c>
      <c r="U55">
        <v>-12.200000000000101</v>
      </c>
      <c r="V55">
        <v>-10.25</v>
      </c>
      <c r="W55">
        <v>-15.260000000000099</v>
      </c>
      <c r="X55">
        <v>-17.41</v>
      </c>
      <c r="Y55">
        <v>-13.0700000000001</v>
      </c>
      <c r="Z55">
        <v>-8.48</v>
      </c>
      <c r="AA55">
        <v>-2.2285860000001301</v>
      </c>
      <c r="AB55">
        <v>-1.44628000000003</v>
      </c>
      <c r="AC55">
        <v>-1.62377800000017</v>
      </c>
      <c r="AD55">
        <v>-1.6172040000000301</v>
      </c>
      <c r="AE55">
        <v>-1.48901100000006</v>
      </c>
      <c r="AF55">
        <v>-1.44299300000002</v>
      </c>
      <c r="AG55">
        <v>-2.22529900000012</v>
      </c>
      <c r="AH55">
        <v>-3.1193630000000101</v>
      </c>
      <c r="AI55">
        <v>-6.0316450000000197</v>
      </c>
      <c r="AJ55">
        <v>-2.1990030000002601</v>
      </c>
      <c r="AK55">
        <v>-3.1062150000000801</v>
      </c>
      <c r="AL55">
        <v>-3.06677099999995</v>
      </c>
      <c r="AM55">
        <v>-3.0240400000001499</v>
      </c>
      <c r="AN55">
        <v>-3.1851029999999998</v>
      </c>
      <c r="AO55">
        <v>-4.7036969999998099</v>
      </c>
      <c r="AP55">
        <v>-2.6624699999999701</v>
      </c>
      <c r="AQ55">
        <v>-2.12668899999978</v>
      </c>
      <c r="AR55">
        <v>-3.1357980000001802</v>
      </c>
      <c r="AS55">
        <v>-4.0101400000000096</v>
      </c>
      <c r="AT55">
        <v>-3.3691749999999301</v>
      </c>
      <c r="AU55">
        <v>-5.0159620000000604</v>
      </c>
      <c r="AV55">
        <v>-5.7226670000001301</v>
      </c>
      <c r="AW55">
        <v>-4.2961090000000599</v>
      </c>
      <c r="AX55">
        <v>-2.7873759999999299</v>
      </c>
    </row>
    <row r="56" spans="1:50" x14ac:dyDescent="0.2">
      <c r="A56" s="6">
        <v>67</v>
      </c>
      <c r="B56" s="6">
        <v>68</v>
      </c>
      <c r="C56">
        <v>-7.1300000000000603</v>
      </c>
      <c r="D56">
        <v>-5.56000000000006</v>
      </c>
      <c r="E56">
        <v>-5.25</v>
      </c>
      <c r="F56">
        <v>-4.9800000000000599</v>
      </c>
      <c r="G56">
        <v>-3.7000000000000601</v>
      </c>
      <c r="H56">
        <v>-3.3699999999999402</v>
      </c>
      <c r="I56">
        <v>-7.6399999999999402</v>
      </c>
      <c r="J56">
        <v>-5.59</v>
      </c>
      <c r="K56">
        <v>-11.1699999999999</v>
      </c>
      <c r="L56">
        <v>-9.98</v>
      </c>
      <c r="M56">
        <v>-8.7499999999999396</v>
      </c>
      <c r="N56">
        <v>-5.1199999999999397</v>
      </c>
      <c r="O56">
        <v>-9.1</v>
      </c>
      <c r="P56">
        <v>-10.74</v>
      </c>
      <c r="Q56">
        <v>-7.16</v>
      </c>
      <c r="R56">
        <v>-10.23</v>
      </c>
      <c r="S56">
        <v>-11.030000000000101</v>
      </c>
      <c r="T56">
        <v>-11.239999999999901</v>
      </c>
      <c r="U56">
        <v>-9.7099999999999405</v>
      </c>
      <c r="V56">
        <v>-6.9699999999999402</v>
      </c>
      <c r="W56">
        <v>-11.85</v>
      </c>
      <c r="X56">
        <v>-12.469999999999899</v>
      </c>
      <c r="Y56">
        <v>-10.6600000000001</v>
      </c>
      <c r="Z56">
        <v>-8.67</v>
      </c>
      <c r="AA56">
        <v>-2.34363100000005</v>
      </c>
      <c r="AB56">
        <v>-1.8275720000000399</v>
      </c>
      <c r="AC56">
        <v>-1.7256749999999299</v>
      </c>
      <c r="AD56">
        <v>-1.6369259999999799</v>
      </c>
      <c r="AE56">
        <v>-1.2161900000000601</v>
      </c>
      <c r="AF56">
        <v>-1.1077190000000401</v>
      </c>
      <c r="AG56">
        <v>-2.5112680000000398</v>
      </c>
      <c r="AH56">
        <v>-1.8374329999999599</v>
      </c>
      <c r="AI56">
        <v>-3.6715789999999102</v>
      </c>
      <c r="AJ56">
        <v>-3.2804259999999799</v>
      </c>
      <c r="AK56">
        <v>-2.8761250000001199</v>
      </c>
      <c r="AL56">
        <v>-1.6829439999999001</v>
      </c>
      <c r="AM56">
        <v>-2.9911700000000399</v>
      </c>
      <c r="AN56">
        <v>-3.5302379999998998</v>
      </c>
      <c r="AO56">
        <v>-2.3534919999999699</v>
      </c>
      <c r="AP56">
        <v>-3.3626010000000202</v>
      </c>
      <c r="AQ56">
        <v>-3.6255610000001002</v>
      </c>
      <c r="AR56">
        <v>-3.6945879999998699</v>
      </c>
      <c r="AS56">
        <v>-3.1916770000000301</v>
      </c>
      <c r="AT56">
        <v>-2.2910389999998699</v>
      </c>
      <c r="AU56">
        <v>-3.8950949999999702</v>
      </c>
      <c r="AV56">
        <v>-4.0988889999998497</v>
      </c>
      <c r="AW56">
        <v>-3.5039420000000399</v>
      </c>
      <c r="AX56">
        <v>-2.84982899999991</v>
      </c>
    </row>
    <row r="57" spans="1:50" x14ac:dyDescent="0.2">
      <c r="A57" s="6">
        <v>70</v>
      </c>
      <c r="B57" s="6">
        <v>71</v>
      </c>
      <c r="C57">
        <v>-1.96</v>
      </c>
      <c r="D57">
        <v>-2.5499999999999998</v>
      </c>
      <c r="E57">
        <v>-1.5299999999999401</v>
      </c>
      <c r="F57">
        <v>-2.39999999999994</v>
      </c>
      <c r="G57">
        <v>-3.1600000000000601</v>
      </c>
      <c r="H57">
        <v>-1.4000000000000601</v>
      </c>
      <c r="I57">
        <v>-4.93999999999994</v>
      </c>
      <c r="J57">
        <v>-4.82</v>
      </c>
      <c r="K57">
        <v>-3.13</v>
      </c>
      <c r="L57">
        <v>-3.7899999999999401</v>
      </c>
      <c r="M57">
        <v>-4.9800000000000004</v>
      </c>
      <c r="N57">
        <v>-2.9299999999999402</v>
      </c>
      <c r="O57">
        <v>-7.07</v>
      </c>
      <c r="P57">
        <v>-5.43</v>
      </c>
      <c r="Q57">
        <v>-3.52</v>
      </c>
      <c r="R57">
        <v>-2.8199999999999399</v>
      </c>
      <c r="S57">
        <v>-3</v>
      </c>
      <c r="T57">
        <v>-5.49</v>
      </c>
      <c r="U57">
        <v>-4</v>
      </c>
      <c r="V57">
        <v>-4.75</v>
      </c>
      <c r="W57">
        <v>-3.21</v>
      </c>
      <c r="X57">
        <v>-6.24</v>
      </c>
      <c r="Y57">
        <v>-3.97</v>
      </c>
      <c r="Z57">
        <v>-3.0699999999999399</v>
      </c>
      <c r="AA57">
        <v>-0.64425199999997895</v>
      </c>
      <c r="AB57">
        <v>-0.83818499999994001</v>
      </c>
      <c r="AC57">
        <v>-0.50291099999984701</v>
      </c>
      <c r="AD57">
        <v>-0.788879999999888</v>
      </c>
      <c r="AE57">
        <v>-1.03869200000016</v>
      </c>
      <c r="AF57">
        <v>-0.46018000000005099</v>
      </c>
      <c r="AG57">
        <v>-1.6237780000000499</v>
      </c>
      <c r="AH57">
        <v>-1.5843340000000301</v>
      </c>
      <c r="AI57">
        <v>-1.0288309999998899</v>
      </c>
      <c r="AJ57">
        <v>-1.2457729999999301</v>
      </c>
      <c r="AK57">
        <v>-1.6369260000002099</v>
      </c>
      <c r="AL57">
        <v>-0.96309100000001502</v>
      </c>
      <c r="AM57">
        <v>-2.3239089999999898</v>
      </c>
      <c r="AN57">
        <v>-1.7848409999999</v>
      </c>
      <c r="AO57">
        <v>-1.1570239999999801</v>
      </c>
      <c r="AP57">
        <v>-0.92693400000000803</v>
      </c>
      <c r="AQ57">
        <v>-0.98609999999997699</v>
      </c>
      <c r="AR57">
        <v>-1.8045630000000801</v>
      </c>
      <c r="AS57">
        <v>-1.31479999999993</v>
      </c>
      <c r="AT57">
        <v>-1.5613249999999499</v>
      </c>
      <c r="AU57">
        <v>-1.0551269999999799</v>
      </c>
      <c r="AV57">
        <v>-2.0510880000001102</v>
      </c>
      <c r="AW57">
        <v>-1.3049390000000101</v>
      </c>
      <c r="AX57">
        <v>-1.0091089999999401</v>
      </c>
    </row>
    <row r="58" spans="1:50" x14ac:dyDescent="0.2">
      <c r="A58" s="6">
        <v>45</v>
      </c>
      <c r="B58" s="6">
        <v>46</v>
      </c>
      <c r="C58">
        <v>5.15921015543642</v>
      </c>
      <c r="D58">
        <v>4.3435801583637996</v>
      </c>
      <c r="E58">
        <v>4.5549602761454304</v>
      </c>
      <c r="F58">
        <v>5.14910806043848</v>
      </c>
      <c r="G58">
        <v>4.9577243399003104</v>
      </c>
      <c r="H58">
        <v>4.6656562525980396</v>
      </c>
      <c r="I58">
        <v>7.9458222903606401</v>
      </c>
      <c r="J58">
        <v>6.4401667856056601</v>
      </c>
      <c r="K58">
        <v>7.3599974116637004</v>
      </c>
      <c r="L58">
        <v>7.4202789038261399</v>
      </c>
      <c r="M58">
        <v>10.785043718573901</v>
      </c>
      <c r="N58">
        <v>8.2194203527102907</v>
      </c>
      <c r="O58">
        <v>9.7904213551576795</v>
      </c>
      <c r="P58">
        <v>9.1618927918943207</v>
      </c>
      <c r="Q58">
        <v>8.3412105523496898</v>
      </c>
      <c r="R58">
        <v>9.6889436268173199</v>
      </c>
      <c r="S58">
        <v>10.0440134782851</v>
      </c>
      <c r="T58">
        <v>8.1287229665127203</v>
      </c>
      <c r="U58">
        <v>7.3901608123027804</v>
      </c>
      <c r="V58">
        <v>12.0900097401952</v>
      </c>
      <c r="W58">
        <v>12.668932018495299</v>
      </c>
      <c r="X58">
        <v>11.000060668840201</v>
      </c>
      <c r="Y58">
        <v>12.180557889300299</v>
      </c>
      <c r="Z58">
        <v>8.9392478499604593</v>
      </c>
      <c r="AA58">
        <v>1.7279354294935501</v>
      </c>
      <c r="AB58">
        <v>1.45042927980586</v>
      </c>
      <c r="AC58">
        <v>1.5222163083617299</v>
      </c>
      <c r="AD58">
        <v>1.72444425481115</v>
      </c>
      <c r="AE58">
        <v>1.6592240212821601</v>
      </c>
      <c r="AF58">
        <v>1.55976515687548</v>
      </c>
      <c r="AG58">
        <v>2.68836770772119</v>
      </c>
      <c r="AH58">
        <v>2.1672960464197701</v>
      </c>
      <c r="AI58">
        <v>2.48607282401563</v>
      </c>
      <c r="AJ58">
        <v>2.5063577661188301</v>
      </c>
      <c r="AK58">
        <v>3.6871646812279901</v>
      </c>
      <c r="AL58">
        <v>2.7843122927382402</v>
      </c>
      <c r="AM58">
        <v>3.33579614764021</v>
      </c>
      <c r="AN58">
        <v>3.11494630033418</v>
      </c>
      <c r="AO58">
        <v>2.82733642350032</v>
      </c>
      <c r="AP58">
        <v>3.2999709126077401</v>
      </c>
      <c r="AQ58">
        <v>3.4251548551033499</v>
      </c>
      <c r="AR58">
        <v>2.7533346249458801</v>
      </c>
      <c r="AS58">
        <v>2.4962606007849102</v>
      </c>
      <c r="AT58">
        <v>4.1578289797542398</v>
      </c>
      <c r="AU58">
        <v>4.3630311980796996</v>
      </c>
      <c r="AV58">
        <v>3.7662248292554898</v>
      </c>
      <c r="AW58">
        <v>4.1885081957465697</v>
      </c>
      <c r="AX58">
        <v>3.03734281318774</v>
      </c>
    </row>
    <row r="59" spans="1:50" x14ac:dyDescent="0.2">
      <c r="A59" s="6">
        <v>47</v>
      </c>
      <c r="B59" s="6">
        <v>48</v>
      </c>
      <c r="C59">
        <v>12.1878306558066</v>
      </c>
      <c r="D59">
        <v>10.7536817934241</v>
      </c>
      <c r="E59">
        <v>12.9110202744417</v>
      </c>
      <c r="F59">
        <v>12.370955527023799</v>
      </c>
      <c r="G59">
        <v>16.375148302874798</v>
      </c>
      <c r="H59">
        <v>10.662170673309999</v>
      </c>
      <c r="I59">
        <v>14.319639067866699</v>
      </c>
      <c r="J59">
        <v>14.514249736867599</v>
      </c>
      <c r="K59">
        <v>17.210556655584199</v>
      </c>
      <c r="L59">
        <v>13.1266889652734</v>
      </c>
      <c r="M59">
        <v>14.995046992433499</v>
      </c>
      <c r="N59">
        <v>14.6069501821438</v>
      </c>
      <c r="O59">
        <v>13.473859901942101</v>
      </c>
      <c r="P59">
        <v>13.525455983140001</v>
      </c>
      <c r="Q59">
        <v>16.932591347835899</v>
      </c>
      <c r="R59">
        <v>16.531912666488999</v>
      </c>
      <c r="S59">
        <v>15.1491711887791</v>
      </c>
      <c r="T59">
        <v>13.8420053400641</v>
      </c>
      <c r="U59">
        <v>16.204540118535501</v>
      </c>
      <c r="V59">
        <v>16.0957692177093</v>
      </c>
      <c r="W59">
        <v>14.128188040139101</v>
      </c>
      <c r="X59">
        <v>18.774204792143699</v>
      </c>
      <c r="Y59">
        <v>16.914180175065798</v>
      </c>
      <c r="Z59">
        <v>10.156607774040101</v>
      </c>
      <c r="AA59">
        <v>4.18634113782353</v>
      </c>
      <c r="AB59">
        <v>3.6745800352067501</v>
      </c>
      <c r="AC59">
        <v>4.44609539674979</v>
      </c>
      <c r="AD59">
        <v>4.2517564115509199</v>
      </c>
      <c r="AE59">
        <v>5.7086333349677698</v>
      </c>
      <c r="AF59">
        <v>3.6419750216351798</v>
      </c>
      <c r="AG59">
        <v>4.9569346909954897</v>
      </c>
      <c r="AH59">
        <v>5.0286083374315602</v>
      </c>
      <c r="AI59">
        <v>6.0256932293241796</v>
      </c>
      <c r="AJ59">
        <v>4.5264589281522198</v>
      </c>
      <c r="AK59">
        <v>5.2046902290559398</v>
      </c>
      <c r="AL59">
        <v>5.0635918229372496</v>
      </c>
      <c r="AM59">
        <v>4.6525577259029998</v>
      </c>
      <c r="AN59">
        <v>4.6721846488983099</v>
      </c>
      <c r="AO59">
        <v>5.9210148085639798</v>
      </c>
      <c r="AP59">
        <v>5.77146604759211</v>
      </c>
      <c r="AQ59">
        <v>5.2622430031486997</v>
      </c>
      <c r="AR59">
        <v>4.7871793803920699</v>
      </c>
      <c r="AS59">
        <v>5.6515380575121403</v>
      </c>
      <c r="AT59">
        <v>5.6178390715039601</v>
      </c>
      <c r="AU59">
        <v>4.8915798531835897</v>
      </c>
      <c r="AV59">
        <v>6.6126069555500298</v>
      </c>
      <c r="AW59">
        <v>5.9176182247117399</v>
      </c>
      <c r="AX59">
        <v>3.46650005748856</v>
      </c>
    </row>
    <row r="60" spans="1:50" x14ac:dyDescent="0.2">
      <c r="A60" s="6">
        <v>52</v>
      </c>
      <c r="B60" s="6">
        <v>53</v>
      </c>
      <c r="C60">
        <v>27.276582293737899</v>
      </c>
      <c r="D60">
        <v>27.838384305571001</v>
      </c>
      <c r="E60">
        <v>27.203386235023501</v>
      </c>
      <c r="F60">
        <v>26.713264132256</v>
      </c>
      <c r="G60">
        <v>27.140745101973799</v>
      </c>
      <c r="H60">
        <v>26.223141799523201</v>
      </c>
      <c r="I60">
        <v>35.189040603261098</v>
      </c>
      <c r="J60">
        <v>27.322248403335799</v>
      </c>
      <c r="K60">
        <v>40.303227431327798</v>
      </c>
      <c r="L60">
        <v>32.488340236428499</v>
      </c>
      <c r="M60">
        <v>34.349880080749699</v>
      </c>
      <c r="N60">
        <v>31.048684337418401</v>
      </c>
      <c r="O60">
        <v>40.048883790271802</v>
      </c>
      <c r="P60">
        <v>38.309235226411303</v>
      </c>
      <c r="Q60">
        <v>30.791080294507498</v>
      </c>
      <c r="R60">
        <v>31.544225162595598</v>
      </c>
      <c r="S60">
        <v>38.111172117395903</v>
      </c>
      <c r="T60">
        <v>32.863025785144103</v>
      </c>
      <c r="U60">
        <v>30.3189730944693</v>
      </c>
      <c r="V60">
        <v>38.948876696967403</v>
      </c>
      <c r="W60">
        <v>36.3279442095928</v>
      </c>
      <c r="X60">
        <v>41.047190696198903</v>
      </c>
      <c r="Y60">
        <v>42.448617911164803</v>
      </c>
      <c r="Z60">
        <v>38.4009137912551</v>
      </c>
      <c r="AA60">
        <v>9.8792336042307998</v>
      </c>
      <c r="AB60">
        <v>10.100332357758701</v>
      </c>
      <c r="AC60">
        <v>9.8498329661866908</v>
      </c>
      <c r="AD60">
        <v>9.65510277881625</v>
      </c>
      <c r="AE60">
        <v>9.8248290962375506</v>
      </c>
      <c r="AF60">
        <v>9.4603721315497502</v>
      </c>
      <c r="AG60">
        <v>13.1024923573243</v>
      </c>
      <c r="AH60">
        <v>9.9037129735531106</v>
      </c>
      <c r="AI60">
        <v>15.308578887789601</v>
      </c>
      <c r="AJ60">
        <v>11.9963522277338</v>
      </c>
      <c r="AK60">
        <v>12.761217186086</v>
      </c>
      <c r="AL60">
        <v>11.4067318775761</v>
      </c>
      <c r="AM60">
        <v>15.184294257041101</v>
      </c>
      <c r="AN60">
        <v>14.445944075857399</v>
      </c>
      <c r="AO60">
        <v>11.3093499323034</v>
      </c>
      <c r="AP60">
        <v>11.612298696998399</v>
      </c>
      <c r="AQ60">
        <v>14.350654567157401</v>
      </c>
      <c r="AR60">
        <v>12.1607646225176</v>
      </c>
      <c r="AS60">
        <v>11.117223848141601</v>
      </c>
      <c r="AT60">
        <v>14.7558640711966</v>
      </c>
      <c r="AU60">
        <v>13.6087097350383</v>
      </c>
      <c r="AV60">
        <v>15.643300323446701</v>
      </c>
      <c r="AW60">
        <v>16.256738039981901</v>
      </c>
      <c r="AX60">
        <v>14.495595453847899</v>
      </c>
    </row>
    <row r="61" spans="1:50" x14ac:dyDescent="0.2">
      <c r="A61" s="6">
        <v>54</v>
      </c>
      <c r="B61" s="6">
        <v>55</v>
      </c>
      <c r="C61">
        <v>4.0619112624583096</v>
      </c>
      <c r="D61">
        <v>4.1524229711216201</v>
      </c>
      <c r="E61">
        <v>4.1926870460948003</v>
      </c>
      <c r="F61">
        <v>4.1323117896410402</v>
      </c>
      <c r="G61">
        <v>4.5348420251580004</v>
      </c>
      <c r="H61">
        <v>4.47441227925761</v>
      </c>
      <c r="I61">
        <v>3.06680958621611</v>
      </c>
      <c r="J61">
        <v>2.7053141201201898</v>
      </c>
      <c r="K61">
        <v>2.6250771563877402</v>
      </c>
      <c r="L61">
        <v>6.11738812386512</v>
      </c>
      <c r="M61">
        <v>6.9149067319914499</v>
      </c>
      <c r="N61">
        <v>6.4100581492722899</v>
      </c>
      <c r="O61">
        <v>6.2385586136389799</v>
      </c>
      <c r="P61">
        <v>7.1779994089357801</v>
      </c>
      <c r="Q61">
        <v>4.9480007547615097</v>
      </c>
      <c r="R61">
        <v>3.4085025508451499</v>
      </c>
      <c r="S61">
        <v>6.6221405056388498</v>
      </c>
      <c r="T61">
        <v>6.0570488378421299</v>
      </c>
      <c r="U61">
        <v>6.2588193648231698</v>
      </c>
      <c r="V61">
        <v>8.1600420501652398</v>
      </c>
      <c r="W61">
        <v>7.5117079836862404</v>
      </c>
      <c r="X61">
        <v>8.8888250723604596</v>
      </c>
      <c r="Y61">
        <v>10.400645419803601</v>
      </c>
      <c r="Z61">
        <v>3.0669516979513598</v>
      </c>
      <c r="AA61">
        <v>1.3550557383165001</v>
      </c>
      <c r="AB61">
        <v>1.3856620788904801</v>
      </c>
      <c r="AC61">
        <v>1.3993381892279699</v>
      </c>
      <c r="AD61">
        <v>1.37886573260615</v>
      </c>
      <c r="AE61">
        <v>1.5154058241234201</v>
      </c>
      <c r="AF61">
        <v>1.49482439678127</v>
      </c>
      <c r="AG61">
        <v>1.01944015104522</v>
      </c>
      <c r="AH61">
        <v>0.89811744316224895</v>
      </c>
      <c r="AI61">
        <v>0.87134755124023699</v>
      </c>
      <c r="AJ61">
        <v>2.05655513971718</v>
      </c>
      <c r="AK61">
        <v>2.3312642282348799</v>
      </c>
      <c r="AL61">
        <v>2.15721779004787</v>
      </c>
      <c r="AM61">
        <v>2.0983399437000001</v>
      </c>
      <c r="AN61">
        <v>2.4229111182452199</v>
      </c>
      <c r="AO61">
        <v>1.6564898095446401</v>
      </c>
      <c r="AP61">
        <v>1.1345838263713499</v>
      </c>
      <c r="AQ61">
        <v>2.23040919044288</v>
      </c>
      <c r="AR61">
        <v>2.0361546185617301</v>
      </c>
      <c r="AS61">
        <v>2.10543540695787</v>
      </c>
      <c r="AT61">
        <v>2.7658335943981101</v>
      </c>
      <c r="AU61">
        <v>2.5387987114877899</v>
      </c>
      <c r="AV61">
        <v>3.0200623214012001</v>
      </c>
      <c r="AW61">
        <v>3.5534627433990802</v>
      </c>
      <c r="AX61">
        <v>1.0197243532000599</v>
      </c>
    </row>
    <row r="62" spans="1:50" x14ac:dyDescent="0.2">
      <c r="A62" s="6">
        <v>56</v>
      </c>
      <c r="B62" s="6">
        <v>57</v>
      </c>
      <c r="C62">
        <v>5.8850385624952004</v>
      </c>
      <c r="D62">
        <v>5.6026412633570697</v>
      </c>
      <c r="E62">
        <v>7.44005026672012</v>
      </c>
      <c r="F62">
        <v>7.1772270634492701</v>
      </c>
      <c r="G62">
        <v>5.1592205750863096</v>
      </c>
      <c r="H62">
        <v>5.3002369236404796</v>
      </c>
      <c r="I62">
        <v>4.5751728636611997</v>
      </c>
      <c r="J62">
        <v>5.2097449700358602</v>
      </c>
      <c r="K62">
        <v>5.9057622838552399</v>
      </c>
      <c r="L62">
        <v>7.9361625346879601</v>
      </c>
      <c r="M62">
        <v>5.5827319439098897</v>
      </c>
      <c r="N62">
        <v>7.2990030280280598</v>
      </c>
      <c r="O62">
        <v>5.4215569297972799</v>
      </c>
      <c r="P62">
        <v>10.847029555331201</v>
      </c>
      <c r="Q62">
        <v>9.5371151302435901</v>
      </c>
      <c r="R62">
        <v>5.5526015006715301</v>
      </c>
      <c r="S62">
        <v>7.8249215775025096</v>
      </c>
      <c r="T62">
        <v>7.4813136241676998</v>
      </c>
      <c r="U62">
        <v>5.6938431360845598</v>
      </c>
      <c r="V62">
        <v>6.1685558576684603</v>
      </c>
      <c r="W62">
        <v>5.8956635861992801</v>
      </c>
      <c r="X62">
        <v>10.3092252867974</v>
      </c>
      <c r="Y62">
        <v>7.4513041109438101</v>
      </c>
      <c r="Z62">
        <v>4.9279740756281498</v>
      </c>
      <c r="AA62">
        <v>1.97625536939397</v>
      </c>
      <c r="AB62">
        <v>1.8794251306944101</v>
      </c>
      <c r="AC62">
        <v>2.5124745262005601</v>
      </c>
      <c r="AD62">
        <v>2.42136654311838</v>
      </c>
      <c r="AE62">
        <v>1.72795626723045</v>
      </c>
      <c r="AF62">
        <v>1.77600681189424</v>
      </c>
      <c r="AG62">
        <v>1.5292154515065499</v>
      </c>
      <c r="AH62">
        <v>1.7454399784743999</v>
      </c>
      <c r="AI62">
        <v>1.98427670356107</v>
      </c>
      <c r="AJ62">
        <v>2.6857611453420298</v>
      </c>
      <c r="AK62">
        <v>1.87303247819864</v>
      </c>
      <c r="AL62">
        <v>2.4643622058944299</v>
      </c>
      <c r="AM62">
        <v>1.81809062621673</v>
      </c>
      <c r="AN62">
        <v>3.7108580568819298</v>
      </c>
      <c r="AO62">
        <v>3.2470091937211101</v>
      </c>
      <c r="AP62">
        <v>1.8629106112873399</v>
      </c>
      <c r="AQ62">
        <v>2.64712241710536</v>
      </c>
      <c r="AR62">
        <v>2.52814905160165</v>
      </c>
      <c r="AS62">
        <v>1.9114116958774401</v>
      </c>
      <c r="AT62">
        <v>2.0753254321725101</v>
      </c>
      <c r="AU62">
        <v>1.980792323053</v>
      </c>
      <c r="AV62">
        <v>3.5210396903958201</v>
      </c>
      <c r="AW62">
        <v>2.51826902658062</v>
      </c>
      <c r="AX62">
        <v>1.6498624552796799</v>
      </c>
    </row>
    <row r="63" spans="1:50" x14ac:dyDescent="0.2">
      <c r="A63" s="6">
        <v>4</v>
      </c>
      <c r="B63" s="6">
        <v>5</v>
      </c>
      <c r="C63">
        <v>9.5955584484877203</v>
      </c>
      <c r="D63">
        <v>7.0692739769225001</v>
      </c>
      <c r="E63">
        <v>5.6523210232655998</v>
      </c>
      <c r="F63">
        <v>7.7029035418737903</v>
      </c>
      <c r="G63">
        <v>6.0943268204719701</v>
      </c>
      <c r="H63">
        <v>6.1144192900597698</v>
      </c>
      <c r="I63">
        <v>5.3510434116249703</v>
      </c>
      <c r="J63">
        <v>13.6016587962601</v>
      </c>
      <c r="K63">
        <v>11.1380267580296</v>
      </c>
      <c r="L63">
        <v>13.1166338740613</v>
      </c>
      <c r="M63">
        <v>16.667741864655401</v>
      </c>
      <c r="N63">
        <v>18.026159125502399</v>
      </c>
      <c r="O63">
        <v>12.995424417647399</v>
      </c>
      <c r="P63">
        <v>13.005523408940601</v>
      </c>
      <c r="Q63">
        <v>14.6937257055991</v>
      </c>
      <c r="R63">
        <v>16.7286084791102</v>
      </c>
      <c r="S63">
        <v>12.8842800433466</v>
      </c>
      <c r="T63">
        <v>12.0260043425076</v>
      </c>
      <c r="U63">
        <v>17.4583343367118</v>
      </c>
      <c r="V63">
        <v>13.7533709393471</v>
      </c>
      <c r="W63">
        <v>18.0769791068216</v>
      </c>
      <c r="X63">
        <v>15.958894670677999</v>
      </c>
      <c r="Y63">
        <v>12.874249399603</v>
      </c>
      <c r="Z63">
        <v>10.593446691837601</v>
      </c>
      <c r="AA63">
        <v>3.22411555974185</v>
      </c>
      <c r="AB63">
        <v>2.3616429929256002</v>
      </c>
      <c r="AC63">
        <v>1.8821921914147699</v>
      </c>
      <c r="AD63">
        <v>2.57706782039907</v>
      </c>
      <c r="AE63">
        <v>2.03143121947604</v>
      </c>
      <c r="AF63">
        <v>2.0382177932404502</v>
      </c>
      <c r="AG63">
        <v>1.78064515316091</v>
      </c>
      <c r="AH63">
        <v>4.6120438649663704</v>
      </c>
      <c r="AI63">
        <v>3.7556893402977098</v>
      </c>
      <c r="AJ63">
        <v>4.4427163196811499</v>
      </c>
      <c r="AK63">
        <v>5.6909544474837599</v>
      </c>
      <c r="AL63">
        <v>6.1737509781662396</v>
      </c>
      <c r="AM63">
        <v>4.4004919601091004</v>
      </c>
      <c r="AN63">
        <v>4.40400652630092</v>
      </c>
      <c r="AO63">
        <v>4.9947798864349</v>
      </c>
      <c r="AP63">
        <v>5.71266866462107</v>
      </c>
      <c r="AQ63">
        <v>4.3617042145895502</v>
      </c>
      <c r="AR63">
        <v>4.0632846149599597</v>
      </c>
      <c r="AS63">
        <v>5.9716909579583399</v>
      </c>
      <c r="AT63">
        <v>4.6652848260850899</v>
      </c>
      <c r="AU63">
        <v>6.1920709926938899</v>
      </c>
      <c r="AV63">
        <v>5.4405260705245899</v>
      </c>
      <c r="AW63">
        <v>4.3583467692022699</v>
      </c>
      <c r="AX63">
        <v>3.56766245250008</v>
      </c>
    </row>
    <row r="64" spans="1:50" x14ac:dyDescent="0.2">
      <c r="A64" s="6">
        <v>6</v>
      </c>
      <c r="B64" s="6">
        <v>7</v>
      </c>
      <c r="C64">
        <v>-8.52</v>
      </c>
      <c r="D64">
        <v>-8.0500000000000007</v>
      </c>
      <c r="E64">
        <v>-7.8200000000001202</v>
      </c>
      <c r="F64">
        <v>-8.2900000000000595</v>
      </c>
      <c r="G64">
        <v>-10.78</v>
      </c>
      <c r="H64">
        <v>-6.49</v>
      </c>
      <c r="I64">
        <v>-9.59</v>
      </c>
      <c r="J64">
        <v>-12.420000000000099</v>
      </c>
      <c r="K64">
        <v>-14.87</v>
      </c>
      <c r="L64">
        <v>-5.82</v>
      </c>
      <c r="M64">
        <v>0.29999999999988403</v>
      </c>
      <c r="N64">
        <v>-19.0700000000001</v>
      </c>
      <c r="O64">
        <v>-10.9800000000001</v>
      </c>
      <c r="P64">
        <v>8.74</v>
      </c>
      <c r="Q64">
        <v>-14.17</v>
      </c>
      <c r="R64">
        <v>-7.3799999999999404</v>
      </c>
      <c r="S64">
        <v>2.93999999999994</v>
      </c>
      <c r="T64">
        <v>-6.05</v>
      </c>
      <c r="U64">
        <v>-11.6200000000001</v>
      </c>
      <c r="V64">
        <v>-10.1300000000001</v>
      </c>
      <c r="W64">
        <v>-33.119999999999997</v>
      </c>
      <c r="X64">
        <v>-32.24</v>
      </c>
      <c r="Y64">
        <v>-16.630000000000098</v>
      </c>
      <c r="Z64">
        <v>-15.159999999999901</v>
      </c>
      <c r="AA64">
        <v>-2.8005240000000899</v>
      </c>
      <c r="AB64">
        <v>-2.64603499999992</v>
      </c>
      <c r="AC64">
        <v>-2.5704340000000099</v>
      </c>
      <c r="AD64">
        <v>-2.7249229999999498</v>
      </c>
      <c r="AE64">
        <v>-3.5433860000000599</v>
      </c>
      <c r="AF64">
        <v>-2.13326299999992</v>
      </c>
      <c r="AG64">
        <v>-3.1522329999998902</v>
      </c>
      <c r="AH64">
        <v>-4.0824540000001397</v>
      </c>
      <c r="AI64">
        <v>-4.8877690000000902</v>
      </c>
      <c r="AJ64">
        <v>-1.9130340000002199</v>
      </c>
      <c r="AK64">
        <v>9.8609999999869594E-2</v>
      </c>
      <c r="AL64">
        <v>-6.2683089999998902</v>
      </c>
      <c r="AM64">
        <v>-3.60912600000005</v>
      </c>
      <c r="AN64">
        <v>2.87283799999999</v>
      </c>
      <c r="AO64">
        <v>-4.6576790000001198</v>
      </c>
      <c r="AP64">
        <v>-2.4258059999997501</v>
      </c>
      <c r="AQ64">
        <v>0.96637799999979301</v>
      </c>
      <c r="AR64">
        <v>-1.9886349999997801</v>
      </c>
      <c r="AS64">
        <v>-3.8194940000000601</v>
      </c>
      <c r="AT64">
        <v>-3.3297309999999101</v>
      </c>
      <c r="AU64">
        <v>-10.886543999999899</v>
      </c>
      <c r="AV64">
        <v>-10.5972880000001</v>
      </c>
      <c r="AW64">
        <v>-5.4662809999998396</v>
      </c>
      <c r="AX64">
        <v>-4.9830919999999503</v>
      </c>
    </row>
    <row r="65" spans="1:50" x14ac:dyDescent="0.2">
      <c r="A65" s="6">
        <v>12</v>
      </c>
      <c r="B65" s="6">
        <v>13</v>
      </c>
      <c r="C65">
        <v>17.082229793313999</v>
      </c>
      <c r="D65">
        <v>16.6566664565865</v>
      </c>
      <c r="E65">
        <v>16.221419043114</v>
      </c>
      <c r="F65">
        <v>16.332817305463099</v>
      </c>
      <c r="G65">
        <v>17.579200491182299</v>
      </c>
      <c r="H65">
        <v>16.8089105458555</v>
      </c>
      <c r="I65">
        <v>18.339805283865498</v>
      </c>
      <c r="J65">
        <v>25.002269611181202</v>
      </c>
      <c r="K65">
        <v>21.722704289346201</v>
      </c>
      <c r="L65">
        <v>23.7790014462608</v>
      </c>
      <c r="M65">
        <v>18.2079489578616</v>
      </c>
      <c r="N65">
        <v>18.745822186337598</v>
      </c>
      <c r="O65">
        <v>16.880079353265302</v>
      </c>
      <c r="P65">
        <v>18.867596660109399</v>
      </c>
      <c r="Q65">
        <v>18.2183439724488</v>
      </c>
      <c r="R65">
        <v>20.340105280552599</v>
      </c>
      <c r="S65">
        <v>16.383555486972899</v>
      </c>
      <c r="T65">
        <v>20.116536399114501</v>
      </c>
      <c r="U65">
        <v>18.532772261556101</v>
      </c>
      <c r="V65">
        <v>24.227777283633198</v>
      </c>
      <c r="W65">
        <v>23.300681313411101</v>
      </c>
      <c r="X65">
        <v>29.0689812776764</v>
      </c>
      <c r="Y65">
        <v>25.594398280611401</v>
      </c>
      <c r="Z65">
        <v>21.305860124938</v>
      </c>
      <c r="AA65">
        <v>5.8360385248595801</v>
      </c>
      <c r="AB65">
        <v>5.6851952450261498</v>
      </c>
      <c r="AC65">
        <v>5.5317912255497701</v>
      </c>
      <c r="AD65">
        <v>5.5711626217542198</v>
      </c>
      <c r="AE65">
        <v>6.0131261176604296</v>
      </c>
      <c r="AF65">
        <v>5.7396590709320696</v>
      </c>
      <c r="AG65">
        <v>6.2840299514145599</v>
      </c>
      <c r="AH65">
        <v>8.69555363489944</v>
      </c>
      <c r="AI65">
        <v>7.5002078605659799</v>
      </c>
      <c r="AJ65">
        <v>8.2476236005991197</v>
      </c>
      <c r="AK65">
        <v>6.2370315353141601</v>
      </c>
      <c r="AL65">
        <v>6.4293419111208099</v>
      </c>
      <c r="AM65">
        <v>5.7653549845183703</v>
      </c>
      <c r="AN65">
        <v>6.47286516117072</v>
      </c>
      <c r="AO65">
        <v>6.24122661482519</v>
      </c>
      <c r="AP65">
        <v>7.0012241162131499</v>
      </c>
      <c r="AQ65">
        <v>5.5892945907420897</v>
      </c>
      <c r="AR65">
        <v>6.9207057910677996</v>
      </c>
      <c r="AS65">
        <v>6.3533035897840699</v>
      </c>
      <c r="AT65">
        <v>8.4124259393867096</v>
      </c>
      <c r="AU65">
        <v>8.0740078584165307</v>
      </c>
      <c r="AV65">
        <v>10.203116799256</v>
      </c>
      <c r="AW65">
        <v>8.9140816335896993</v>
      </c>
      <c r="AX65">
        <v>7.3497071492825601</v>
      </c>
    </row>
    <row r="66" spans="1:50" x14ac:dyDescent="0.2">
      <c r="A66" s="6">
        <v>17</v>
      </c>
      <c r="B66" s="6">
        <v>18</v>
      </c>
      <c r="C66">
        <v>-17.4299999999999</v>
      </c>
      <c r="D66">
        <v>-12.219999999999899</v>
      </c>
      <c r="E66">
        <v>-9.7000000000000597</v>
      </c>
      <c r="F66">
        <v>-9.0599999999999401</v>
      </c>
      <c r="G66">
        <v>-12.3799999999999</v>
      </c>
      <c r="H66">
        <v>-10.53</v>
      </c>
      <c r="I66">
        <v>-16.239999999999899</v>
      </c>
      <c r="J66">
        <v>-27.49</v>
      </c>
      <c r="K66">
        <v>-16.540000000000099</v>
      </c>
      <c r="L66">
        <v>-21.56</v>
      </c>
      <c r="M66">
        <v>-24.77</v>
      </c>
      <c r="N66">
        <v>-17.170000000000101</v>
      </c>
      <c r="O66">
        <v>-20.6799999999999</v>
      </c>
      <c r="P66">
        <v>-24.72</v>
      </c>
      <c r="Q66">
        <v>-22.020000000000099</v>
      </c>
      <c r="R66">
        <v>-22.599999999999898</v>
      </c>
      <c r="S66">
        <v>-18.940000000000101</v>
      </c>
      <c r="T66">
        <v>-21.490000000000101</v>
      </c>
      <c r="U66">
        <v>-16.9800000000001</v>
      </c>
      <c r="V66">
        <v>-15.6400000000001</v>
      </c>
      <c r="W66">
        <v>-24.2300000000001</v>
      </c>
      <c r="X66">
        <v>-27.5700000000001</v>
      </c>
      <c r="Y66">
        <v>-29.32</v>
      </c>
      <c r="Z66">
        <v>-20.869999999999902</v>
      </c>
      <c r="AA66">
        <v>-5.7292409999999201</v>
      </c>
      <c r="AB66">
        <v>-4.0167140000001504</v>
      </c>
      <c r="AC66">
        <v>-3.1883900000000098</v>
      </c>
      <c r="AD66">
        <v>-2.9780219999997599</v>
      </c>
      <c r="AE66">
        <v>-4.0693059999997496</v>
      </c>
      <c r="AF66">
        <v>-3.4612109999998899</v>
      </c>
      <c r="AG66">
        <v>-5.3380879999999902</v>
      </c>
      <c r="AH66">
        <v>-9.0359630000001108</v>
      </c>
      <c r="AI66">
        <v>-5.4366980000002103</v>
      </c>
      <c r="AJ66">
        <v>-7.0867719999999998</v>
      </c>
      <c r="AK66">
        <v>-8.1418990000003308</v>
      </c>
      <c r="AL66">
        <v>-5.6437790000000998</v>
      </c>
      <c r="AM66">
        <v>-6.7975160000000603</v>
      </c>
      <c r="AN66">
        <v>-8.1254639999999192</v>
      </c>
      <c r="AO66">
        <v>-7.2379740000000501</v>
      </c>
      <c r="AP66">
        <v>-7.4286199999998797</v>
      </c>
      <c r="AQ66">
        <v>-6.2255779999999801</v>
      </c>
      <c r="AR66">
        <v>-7.0637630000000398</v>
      </c>
      <c r="AS66">
        <v>-5.5813259999999998</v>
      </c>
      <c r="AT66">
        <v>-5.1408680000000198</v>
      </c>
      <c r="AU66">
        <v>-7.9644010000001897</v>
      </c>
      <c r="AV66">
        <v>-9.0622590000000791</v>
      </c>
      <c r="AW66">
        <v>-9.6374840000001694</v>
      </c>
      <c r="AX66">
        <v>-6.8599690000002704</v>
      </c>
    </row>
    <row r="67" spans="1:50" x14ac:dyDescent="0.2">
      <c r="A67" s="6">
        <v>28</v>
      </c>
      <c r="B67" s="6">
        <v>29</v>
      </c>
      <c r="C67">
        <v>-12.440000000000101</v>
      </c>
      <c r="D67">
        <v>-7.9700000000001197</v>
      </c>
      <c r="E67">
        <v>-4.7900000000001199</v>
      </c>
      <c r="F67">
        <v>-5.1100000000001202</v>
      </c>
      <c r="G67">
        <v>-8.2999999999999403</v>
      </c>
      <c r="H67">
        <v>-4.8300000000000596</v>
      </c>
      <c r="I67">
        <v>-9.2100000000001199</v>
      </c>
      <c r="J67">
        <v>-6.88</v>
      </c>
      <c r="K67">
        <v>-13.26</v>
      </c>
      <c r="L67">
        <v>-14.989999999999901</v>
      </c>
      <c r="M67">
        <v>-12</v>
      </c>
      <c r="N67">
        <v>-9.34</v>
      </c>
      <c r="O67">
        <v>-10.1500000000001</v>
      </c>
      <c r="P67">
        <v>-15.490000000000199</v>
      </c>
      <c r="Q67">
        <v>-17.12</v>
      </c>
      <c r="R67">
        <v>-19.720000000000098</v>
      </c>
      <c r="S67">
        <v>-15.909999999999901</v>
      </c>
      <c r="T67">
        <v>-11.48</v>
      </c>
      <c r="U67">
        <v>-10.6699999999999</v>
      </c>
      <c r="V67">
        <v>-9.1000000000001204</v>
      </c>
      <c r="W67">
        <v>-14.75</v>
      </c>
      <c r="X67">
        <v>-17.150000000000201</v>
      </c>
      <c r="Y67">
        <v>-18.239999999999899</v>
      </c>
      <c r="Z67">
        <v>-13.8300000000001</v>
      </c>
      <c r="AA67">
        <v>-4.0890279999999297</v>
      </c>
      <c r="AB67">
        <v>-2.61973900000029</v>
      </c>
      <c r="AC67">
        <v>-1.57447300000023</v>
      </c>
      <c r="AD67">
        <v>-1.6796570000001201</v>
      </c>
      <c r="AE67">
        <v>-2.7282099999999598</v>
      </c>
      <c r="AF67">
        <v>-1.5876209999998101</v>
      </c>
      <c r="AG67">
        <v>-3.0273270000002799</v>
      </c>
      <c r="AH67">
        <v>-2.2614560000000101</v>
      </c>
      <c r="AI67">
        <v>-4.3585619999998002</v>
      </c>
      <c r="AJ67">
        <v>-4.9272130000002203</v>
      </c>
      <c r="AK67">
        <v>-3.9444000000001398</v>
      </c>
      <c r="AL67">
        <v>-3.0700579999997299</v>
      </c>
      <c r="AM67">
        <v>-3.3363050000001699</v>
      </c>
      <c r="AN67">
        <v>-5.0915630000001997</v>
      </c>
      <c r="AO67">
        <v>-5.62734399999992</v>
      </c>
      <c r="AP67">
        <v>-6.4819640000000396</v>
      </c>
      <c r="AQ67">
        <v>-5.2296170000000899</v>
      </c>
      <c r="AR67">
        <v>-3.7734759999999099</v>
      </c>
      <c r="AS67">
        <v>-3.5072289999998199</v>
      </c>
      <c r="AT67">
        <v>-2.9911700000000399</v>
      </c>
      <c r="AU67">
        <v>-4.8483250000000702</v>
      </c>
      <c r="AV67">
        <v>-5.6372050000001899</v>
      </c>
      <c r="AW67">
        <v>-5.9954880000000097</v>
      </c>
      <c r="AX67">
        <v>-4.5459209999999697</v>
      </c>
    </row>
    <row r="68" spans="1:50" x14ac:dyDescent="0.2">
      <c r="A68" s="6">
        <v>31</v>
      </c>
      <c r="B68" s="6">
        <v>32</v>
      </c>
      <c r="C68">
        <v>-12.3200000000001</v>
      </c>
      <c r="D68">
        <v>-10.940000000000101</v>
      </c>
      <c r="E68">
        <v>-11.409999999999901</v>
      </c>
      <c r="F68">
        <v>-11.7699999999999</v>
      </c>
      <c r="G68">
        <v>-10.780000000000101</v>
      </c>
      <c r="H68">
        <v>-10.0400000000001</v>
      </c>
      <c r="I68">
        <v>-11.8199999999998</v>
      </c>
      <c r="J68">
        <v>-9.4099999999998793</v>
      </c>
      <c r="K68">
        <v>0.19000000000005801</v>
      </c>
      <c r="L68">
        <v>2.4299999999999402</v>
      </c>
      <c r="M68">
        <v>46.279999999999902</v>
      </c>
      <c r="N68">
        <v>14.2100000000001</v>
      </c>
      <c r="O68">
        <v>25.459999999999901</v>
      </c>
      <c r="P68">
        <v>8.1999999999999993</v>
      </c>
      <c r="Q68">
        <v>9.9199999999999395</v>
      </c>
      <c r="R68">
        <v>19.36</v>
      </c>
      <c r="S68">
        <v>28.6999999999999</v>
      </c>
      <c r="T68">
        <v>13.899999999999901</v>
      </c>
      <c r="U68">
        <v>-9.92</v>
      </c>
      <c r="V68">
        <v>-11.450000000000101</v>
      </c>
      <c r="W68">
        <v>-14.139999999999899</v>
      </c>
      <c r="X68">
        <v>-21.139999999999901</v>
      </c>
      <c r="Y68">
        <v>-18.430000000000099</v>
      </c>
      <c r="Z68">
        <v>-16.989999999999899</v>
      </c>
      <c r="AA68">
        <v>-4.0495840000000296</v>
      </c>
      <c r="AB68">
        <v>-3.59597800000012</v>
      </c>
      <c r="AC68">
        <v>-3.7504669999999498</v>
      </c>
      <c r="AD68">
        <v>-3.8687989999998802</v>
      </c>
      <c r="AE68">
        <v>-3.54338600000017</v>
      </c>
      <c r="AF68">
        <v>-3.30014800000004</v>
      </c>
      <c r="AG68">
        <v>-3.8852339999999401</v>
      </c>
      <c r="AH68">
        <v>-3.0930669999998099</v>
      </c>
      <c r="AI68">
        <v>6.2453000000212297E-2</v>
      </c>
      <c r="AJ68">
        <v>0.79874099999992199</v>
      </c>
      <c r="AK68">
        <v>15.212236000000001</v>
      </c>
      <c r="AL68">
        <v>4.6708270000002798</v>
      </c>
      <c r="AM68">
        <v>8.3687019999998196</v>
      </c>
      <c r="AN68">
        <v>2.6953400000000798</v>
      </c>
      <c r="AO68">
        <v>3.2607040000001399</v>
      </c>
      <c r="AP68">
        <v>6.3636319999999804</v>
      </c>
      <c r="AQ68">
        <v>9.4336899999997108</v>
      </c>
      <c r="AR68">
        <v>4.5689299999999404</v>
      </c>
      <c r="AS68">
        <v>-3.2607039999996799</v>
      </c>
      <c r="AT68">
        <v>-3.76361500000022</v>
      </c>
      <c r="AU68">
        <v>-4.6478180000000897</v>
      </c>
      <c r="AV68">
        <v>-6.9487179999998796</v>
      </c>
      <c r="AW68">
        <v>-6.0579409999999898</v>
      </c>
      <c r="AX68">
        <v>-5.5846129999997798</v>
      </c>
    </row>
    <row r="69" spans="1:50" x14ac:dyDescent="0.2">
      <c r="A69" s="6">
        <v>58</v>
      </c>
      <c r="B69" s="6">
        <v>59</v>
      </c>
      <c r="C69">
        <v>-6.75</v>
      </c>
      <c r="D69">
        <v>-6.5800000000000596</v>
      </c>
      <c r="E69">
        <v>-10.479999999999899</v>
      </c>
      <c r="F69">
        <v>-7.2800000000001202</v>
      </c>
      <c r="G69">
        <v>-8.74</v>
      </c>
      <c r="H69">
        <v>-8.1300000000000594</v>
      </c>
      <c r="I69">
        <v>-8.1799999999999393</v>
      </c>
      <c r="J69">
        <v>-27.810000000000102</v>
      </c>
      <c r="K69">
        <v>-19.579999999999899</v>
      </c>
      <c r="L69">
        <v>-15.6799999999999</v>
      </c>
      <c r="M69">
        <v>-13.81</v>
      </c>
      <c r="N69">
        <v>-10.979999999999899</v>
      </c>
      <c r="O69">
        <v>-20.010000000000002</v>
      </c>
      <c r="P69">
        <v>-27.07</v>
      </c>
      <c r="Q69">
        <v>-19.280000000000101</v>
      </c>
      <c r="R69">
        <v>-20.350000000000001</v>
      </c>
      <c r="S69">
        <v>-11.49</v>
      </c>
      <c r="T69">
        <v>-65.749999999999901</v>
      </c>
      <c r="U69">
        <v>-17.680000000000099</v>
      </c>
      <c r="V69">
        <v>-8.8400000000001207</v>
      </c>
      <c r="W69">
        <v>-12.319999999999901</v>
      </c>
      <c r="X69">
        <v>-17.2300000000001</v>
      </c>
      <c r="Y69">
        <v>-20.63</v>
      </c>
      <c r="Z69">
        <v>-16.939999999999898</v>
      </c>
      <c r="AA69">
        <v>-2.2187250000000902</v>
      </c>
      <c r="AB69">
        <v>-2.1628460000001399</v>
      </c>
      <c r="AC69">
        <v>-3.4447759999998402</v>
      </c>
      <c r="AD69">
        <v>-2.39293599999999</v>
      </c>
      <c r="AE69">
        <v>-2.87283799999976</v>
      </c>
      <c r="AF69">
        <v>-2.67233100000024</v>
      </c>
      <c r="AG69">
        <v>-2.6887659999998301</v>
      </c>
      <c r="AH69">
        <v>-9.1411470000002293</v>
      </c>
      <c r="AI69">
        <v>-6.4359459999998796</v>
      </c>
      <c r="AJ69">
        <v>-5.1540160000000599</v>
      </c>
      <c r="AK69">
        <v>-4.5393470000000704</v>
      </c>
      <c r="AL69">
        <v>-3.6091259999997001</v>
      </c>
      <c r="AM69">
        <v>-6.5772870000002399</v>
      </c>
      <c r="AN69">
        <v>-8.8979090000000998</v>
      </c>
      <c r="AO69">
        <v>-6.3373360000000103</v>
      </c>
      <c r="AP69">
        <v>-6.68904499999993</v>
      </c>
      <c r="AQ69">
        <v>-3.7767629999998</v>
      </c>
      <c r="AR69">
        <v>-21.6120249999999</v>
      </c>
      <c r="AS69">
        <v>-5.8114160000000901</v>
      </c>
      <c r="AT69">
        <v>-2.9057079999999802</v>
      </c>
      <c r="AU69">
        <v>-4.0495840000000296</v>
      </c>
      <c r="AV69">
        <v>-5.6635010000002799</v>
      </c>
      <c r="AW69">
        <v>-6.7810809999998902</v>
      </c>
      <c r="AX69">
        <v>-5.5681779999999597</v>
      </c>
    </row>
    <row r="70" spans="1:50" x14ac:dyDescent="0.2">
      <c r="A70" s="6">
        <v>61</v>
      </c>
      <c r="B70" s="6">
        <v>62</v>
      </c>
      <c r="C70">
        <v>-6.02000000000006</v>
      </c>
      <c r="D70">
        <v>-6.5</v>
      </c>
      <c r="E70">
        <v>-3.5899999999999399</v>
      </c>
      <c r="F70">
        <v>-2.62000000000012</v>
      </c>
      <c r="G70">
        <v>-7.5099999999999403</v>
      </c>
      <c r="H70">
        <v>-2.5300000000000602</v>
      </c>
      <c r="I70">
        <v>-2.29</v>
      </c>
      <c r="J70">
        <v>-1.7099999999998801</v>
      </c>
      <c r="K70">
        <v>-9.5500000000000007</v>
      </c>
      <c r="L70">
        <v>-4.7699999999999401</v>
      </c>
      <c r="M70">
        <v>-4.54</v>
      </c>
      <c r="N70">
        <v>-5.7800000000000598</v>
      </c>
      <c r="O70">
        <v>-8.7799999999999994</v>
      </c>
      <c r="P70">
        <v>-13.159999999999901</v>
      </c>
      <c r="Q70">
        <v>-9.3800000000000594</v>
      </c>
      <c r="R70">
        <v>-5.5400000000000604</v>
      </c>
      <c r="S70">
        <v>-10.83</v>
      </c>
      <c r="T70">
        <v>-5.2399999999998803</v>
      </c>
      <c r="U70">
        <v>-4.91</v>
      </c>
      <c r="V70">
        <v>-8.7999999999999403</v>
      </c>
      <c r="W70">
        <v>-8.7399999999999398</v>
      </c>
      <c r="X70">
        <v>-10.950000000000101</v>
      </c>
      <c r="Y70">
        <v>-11.0399999999999</v>
      </c>
      <c r="Z70">
        <v>-6.4699999999999402</v>
      </c>
      <c r="AA70">
        <v>-1.97877399999974</v>
      </c>
      <c r="AB70">
        <v>-2.1365499999998101</v>
      </c>
      <c r="AC70">
        <v>-1.18003299999982</v>
      </c>
      <c r="AD70">
        <v>-0.86119399999990098</v>
      </c>
      <c r="AE70">
        <v>-2.4685370000000102</v>
      </c>
      <c r="AF70">
        <v>-0.831611000000266</v>
      </c>
      <c r="AG70">
        <v>-0.752722999999765</v>
      </c>
      <c r="AH70">
        <v>-0.56207699999981597</v>
      </c>
      <c r="AI70">
        <v>-3.1390849999999602</v>
      </c>
      <c r="AJ70">
        <v>-1.5678989999999799</v>
      </c>
      <c r="AK70">
        <v>-1.49229800000018</v>
      </c>
      <c r="AL70">
        <v>-1.8998860000004101</v>
      </c>
      <c r="AM70">
        <v>-2.8859860000002699</v>
      </c>
      <c r="AN70">
        <v>-4.3256920000000401</v>
      </c>
      <c r="AO70">
        <v>-3.0832060000002399</v>
      </c>
      <c r="AP70">
        <v>-1.82099800000014</v>
      </c>
      <c r="AQ70">
        <v>-3.5598209999999999</v>
      </c>
      <c r="AR70">
        <v>-1.7223879999998</v>
      </c>
      <c r="AS70">
        <v>-1.6139169999996701</v>
      </c>
      <c r="AT70">
        <v>-2.89256000000006</v>
      </c>
      <c r="AU70">
        <v>-2.87283799999999</v>
      </c>
      <c r="AV70">
        <v>-3.5992649999999</v>
      </c>
      <c r="AW70">
        <v>-3.6288480000000001</v>
      </c>
      <c r="AX70">
        <v>-2.12668899999978</v>
      </c>
    </row>
    <row r="71" spans="1:50" x14ac:dyDescent="0.2">
      <c r="A71" s="6">
        <v>73</v>
      </c>
      <c r="B71" s="6">
        <v>74</v>
      </c>
      <c r="C71">
        <v>-10.899999999999901</v>
      </c>
      <c r="D71">
        <v>-6.33</v>
      </c>
      <c r="E71">
        <v>-8.4700000000000593</v>
      </c>
      <c r="F71">
        <v>-5.57</v>
      </c>
      <c r="G71">
        <v>-6.1599999999999397</v>
      </c>
      <c r="H71">
        <v>-5.6000000000001204</v>
      </c>
      <c r="I71">
        <v>-5.83</v>
      </c>
      <c r="J71">
        <v>-4.7200000000000601</v>
      </c>
      <c r="K71">
        <v>-7.1599999999999397</v>
      </c>
      <c r="L71">
        <v>-7.0300000000000598</v>
      </c>
      <c r="M71">
        <v>-7.22999999999994</v>
      </c>
      <c r="N71">
        <v>-10.5400000000001</v>
      </c>
      <c r="O71">
        <v>-11.3699999999999</v>
      </c>
      <c r="P71">
        <v>-9.77</v>
      </c>
      <c r="Q71">
        <v>-13.0999999999999</v>
      </c>
      <c r="R71">
        <v>-7.4599999999998801</v>
      </c>
      <c r="S71">
        <v>-7.64</v>
      </c>
      <c r="T71">
        <v>-9.6400000000001196</v>
      </c>
      <c r="U71">
        <v>-9.5400000000000595</v>
      </c>
      <c r="V71">
        <v>-10.700000000000101</v>
      </c>
      <c r="W71">
        <v>-9.07</v>
      </c>
      <c r="X71">
        <v>-6.7600000000000602</v>
      </c>
      <c r="Y71">
        <v>-11.63</v>
      </c>
      <c r="Z71">
        <v>-9.9600000000001199</v>
      </c>
      <c r="AA71">
        <v>-3.5828299999998401</v>
      </c>
      <c r="AB71">
        <v>-2.0806710000000899</v>
      </c>
      <c r="AC71">
        <v>-2.7840890000003902</v>
      </c>
      <c r="AD71">
        <v>-1.8308590000001701</v>
      </c>
      <c r="AE71">
        <v>-2.0247919999998998</v>
      </c>
      <c r="AF71">
        <v>-1.8407199999999699</v>
      </c>
      <c r="AG71">
        <v>-1.91632100000023</v>
      </c>
      <c r="AH71">
        <v>-1.55146399999992</v>
      </c>
      <c r="AI71">
        <v>-2.35349199999985</v>
      </c>
      <c r="AJ71">
        <v>-2.3107609999999399</v>
      </c>
      <c r="AK71">
        <v>-2.37650099999993</v>
      </c>
      <c r="AL71">
        <v>-3.4644979999999101</v>
      </c>
      <c r="AM71">
        <v>-3.73731900000013</v>
      </c>
      <c r="AN71">
        <v>-3.2113989999999801</v>
      </c>
      <c r="AO71">
        <v>-4.3059699999999701</v>
      </c>
      <c r="AP71">
        <v>-2.4521019999997198</v>
      </c>
      <c r="AQ71">
        <v>-2.5112680000001601</v>
      </c>
      <c r="AR71">
        <v>-3.1686680000003</v>
      </c>
      <c r="AS71">
        <v>-3.1357980000001802</v>
      </c>
      <c r="AT71">
        <v>-3.5170900000001999</v>
      </c>
      <c r="AU71">
        <v>-2.9813089999998899</v>
      </c>
      <c r="AV71">
        <v>-2.22201200000034</v>
      </c>
      <c r="AW71">
        <v>-3.8227810000001901</v>
      </c>
      <c r="AX71">
        <v>-3.2738520000001898</v>
      </c>
    </row>
    <row r="72" spans="1:50" x14ac:dyDescent="0.2">
      <c r="A72" s="6">
        <v>14</v>
      </c>
      <c r="B72" s="6">
        <v>15</v>
      </c>
      <c r="C72">
        <v>-14</v>
      </c>
      <c r="D72">
        <v>-9.1400000000001196</v>
      </c>
      <c r="E72">
        <v>-6.4699999999998798</v>
      </c>
      <c r="F72">
        <v>-6.86</v>
      </c>
      <c r="G72">
        <v>-6.3200000000001202</v>
      </c>
      <c r="H72">
        <v>-5.9000000000001203</v>
      </c>
      <c r="I72">
        <v>-11.32</v>
      </c>
      <c r="J72">
        <v>-9.5700000000001193</v>
      </c>
      <c r="K72">
        <v>-14.25</v>
      </c>
      <c r="L72">
        <v>-15.29</v>
      </c>
      <c r="M72">
        <v>-11.5899999999999</v>
      </c>
      <c r="N72">
        <v>-15.500000000000201</v>
      </c>
      <c r="O72">
        <v>-17.54</v>
      </c>
      <c r="P72">
        <v>-13.6300000000001</v>
      </c>
      <c r="Q72">
        <v>-19.259999999999899</v>
      </c>
      <c r="R72">
        <v>-15.5600000000001</v>
      </c>
      <c r="S72">
        <v>-10.49</v>
      </c>
      <c r="T72">
        <v>-9.0399999999998801</v>
      </c>
      <c r="U72">
        <v>-11.96</v>
      </c>
      <c r="V72">
        <v>-11.3599999999999</v>
      </c>
      <c r="W72">
        <v>-16.649999999999999</v>
      </c>
      <c r="X72">
        <v>-28.989999999999899</v>
      </c>
      <c r="Y72">
        <v>-26.28</v>
      </c>
      <c r="Z72">
        <v>-12.5800000000001</v>
      </c>
      <c r="AA72">
        <v>-4.6017999999998098</v>
      </c>
      <c r="AB72">
        <v>-3.0043179999995</v>
      </c>
      <c r="AC72">
        <v>-2.1266890000002499</v>
      </c>
      <c r="AD72">
        <v>-2.2548819999997498</v>
      </c>
      <c r="AE72">
        <v>-2.07738399999961</v>
      </c>
      <c r="AF72">
        <v>-1.9393300000000699</v>
      </c>
      <c r="AG72">
        <v>-3.7208840000005399</v>
      </c>
      <c r="AH72">
        <v>-3.14565899999999</v>
      </c>
      <c r="AI72">
        <v>-4.6839750000000899</v>
      </c>
      <c r="AJ72">
        <v>-5.0258230000003197</v>
      </c>
      <c r="AK72">
        <v>-3.8096329999999101</v>
      </c>
      <c r="AL72">
        <v>-5.0948500000000898</v>
      </c>
      <c r="AM72">
        <v>-5.7653979999995801</v>
      </c>
      <c r="AN72">
        <v>-4.4801810000003304</v>
      </c>
      <c r="AO72">
        <v>-6.3307620000001004</v>
      </c>
      <c r="AP72">
        <v>-5.1145720000001598</v>
      </c>
      <c r="AQ72">
        <v>-3.4480630000000798</v>
      </c>
      <c r="AR72">
        <v>-2.9714480000007901</v>
      </c>
      <c r="AS72">
        <v>-3.9312519999998599</v>
      </c>
      <c r="AT72">
        <v>-3.7340320000001199</v>
      </c>
      <c r="AU72">
        <v>-5.4728549999995204</v>
      </c>
      <c r="AV72">
        <v>-9.5290130000002708</v>
      </c>
      <c r="AW72">
        <v>-8.6382360000000293</v>
      </c>
      <c r="AX72">
        <v>-4.1350460000005604</v>
      </c>
    </row>
    <row r="73" spans="1:50" x14ac:dyDescent="0.2">
      <c r="A73" s="6">
        <v>20</v>
      </c>
      <c r="B73" s="6">
        <v>21</v>
      </c>
      <c r="C73">
        <v>-4.3400000000001198</v>
      </c>
      <c r="D73">
        <v>-4.57</v>
      </c>
      <c r="E73">
        <v>-3.99999999999977</v>
      </c>
      <c r="F73">
        <v>-4.3599999999998804</v>
      </c>
      <c r="G73">
        <v>-4.3600000000000003</v>
      </c>
      <c r="H73">
        <v>-8.1499999999998796</v>
      </c>
      <c r="I73">
        <v>-3.97</v>
      </c>
      <c r="J73">
        <v>-7</v>
      </c>
      <c r="K73">
        <v>-6.9999999999998801</v>
      </c>
      <c r="L73">
        <v>-9.7200000000001197</v>
      </c>
      <c r="M73">
        <v>-11.8600000000002</v>
      </c>
      <c r="N73">
        <v>-9.3499999999998806</v>
      </c>
      <c r="O73">
        <v>-11.419999999999799</v>
      </c>
      <c r="P73">
        <v>-11.9600000000001</v>
      </c>
      <c r="Q73">
        <v>-15.1999999999998</v>
      </c>
      <c r="R73">
        <v>-14.55</v>
      </c>
      <c r="S73">
        <v>-9.9</v>
      </c>
      <c r="T73">
        <v>-9.0100000000001206</v>
      </c>
      <c r="U73">
        <v>-11.0500000000002</v>
      </c>
      <c r="V73">
        <v>-12.8500000000002</v>
      </c>
      <c r="W73">
        <v>-15.9900000000001</v>
      </c>
      <c r="X73">
        <v>-7.29</v>
      </c>
      <c r="Y73">
        <v>-12.8800000000001</v>
      </c>
      <c r="Z73">
        <v>-10.610000000000101</v>
      </c>
      <c r="AA73">
        <v>-1.4265580000001901</v>
      </c>
      <c r="AB73">
        <v>-1.5021590000004501</v>
      </c>
      <c r="AC73">
        <v>-1.31480000000028</v>
      </c>
      <c r="AD73">
        <v>-1.4331319999997501</v>
      </c>
      <c r="AE73">
        <v>-1.4331319999997501</v>
      </c>
      <c r="AF73">
        <v>-2.6789049999993302</v>
      </c>
      <c r="AG73">
        <v>-1.3049390000002501</v>
      </c>
      <c r="AH73">
        <v>-2.3009000000003699</v>
      </c>
      <c r="AI73">
        <v>-2.3008999999999098</v>
      </c>
      <c r="AJ73">
        <v>-3.1949640000001498</v>
      </c>
      <c r="AK73">
        <v>-3.8983820000002201</v>
      </c>
      <c r="AL73">
        <v>-3.0733449999992701</v>
      </c>
      <c r="AM73">
        <v>-3.75375399999972</v>
      </c>
      <c r="AN73">
        <v>-3.9312519999998599</v>
      </c>
      <c r="AO73">
        <v>-4.9962399999992897</v>
      </c>
      <c r="AP73">
        <v>-4.78258500000043</v>
      </c>
      <c r="AQ73">
        <v>-3.2541300000003499</v>
      </c>
      <c r="AR73">
        <v>-2.9615870000002902</v>
      </c>
      <c r="AS73">
        <v>-3.6321350000002401</v>
      </c>
      <c r="AT73">
        <v>-4.2237950000003899</v>
      </c>
      <c r="AU73">
        <v>-5.2559130000001799</v>
      </c>
      <c r="AV73">
        <v>-2.39622300000023</v>
      </c>
      <c r="AW73">
        <v>-4.23365600000042</v>
      </c>
      <c r="AX73">
        <v>-3.4875070000002202</v>
      </c>
    </row>
    <row r="74" spans="1:50" x14ac:dyDescent="0.2">
      <c r="A74" s="6">
        <v>25</v>
      </c>
      <c r="B74" s="6">
        <v>26</v>
      </c>
      <c r="C74">
        <v>-10.580000000000201</v>
      </c>
      <c r="D74">
        <v>-10.6399999999998</v>
      </c>
      <c r="E74">
        <v>-8.9499999999998803</v>
      </c>
      <c r="F74">
        <v>-9.7200000000000006</v>
      </c>
      <c r="G74">
        <v>-9.58</v>
      </c>
      <c r="H74">
        <v>-10.2400000000001</v>
      </c>
      <c r="I74">
        <v>-10.000000000000099</v>
      </c>
      <c r="J74">
        <v>-10.47</v>
      </c>
      <c r="K74">
        <v>-20.3900000000001</v>
      </c>
      <c r="L74">
        <v>-17.169999999999899</v>
      </c>
      <c r="M74">
        <v>-13.0099999999999</v>
      </c>
      <c r="N74">
        <v>-13.9600000000002</v>
      </c>
      <c r="O74">
        <v>-13.729999999999899</v>
      </c>
      <c r="P74">
        <v>-17.96</v>
      </c>
      <c r="Q74">
        <v>-20.1999999999998</v>
      </c>
      <c r="R74">
        <v>-17.14</v>
      </c>
      <c r="S74">
        <v>-17.1400000000001</v>
      </c>
      <c r="T74">
        <v>-14.7</v>
      </c>
      <c r="U74">
        <v>-18.489999999999899</v>
      </c>
      <c r="V74">
        <v>-17.8</v>
      </c>
      <c r="W74">
        <v>-15.719999999999899</v>
      </c>
      <c r="X74">
        <v>-21.099999999999898</v>
      </c>
      <c r="Y74">
        <v>-20.860000000000099</v>
      </c>
      <c r="Z74">
        <v>-17.95</v>
      </c>
      <c r="AA74">
        <v>-3.4776460000001799</v>
      </c>
      <c r="AB74">
        <v>-3.4973679999993199</v>
      </c>
      <c r="AC74">
        <v>-2.9418650000002202</v>
      </c>
      <c r="AD74">
        <v>-3.1949639999996902</v>
      </c>
      <c r="AE74">
        <v>-3.1489459999995302</v>
      </c>
      <c r="AF74">
        <v>-3.36588800000027</v>
      </c>
      <c r="AG74">
        <v>-3.2870000000004702</v>
      </c>
      <c r="AH74">
        <v>-3.4414890000000602</v>
      </c>
      <c r="AI74">
        <v>-6.70219299999951</v>
      </c>
      <c r="AJ74">
        <v>-5.64377899999963</v>
      </c>
      <c r="AK74">
        <v>-4.2763869999991702</v>
      </c>
      <c r="AL74">
        <v>-4.5886520000002404</v>
      </c>
      <c r="AM74">
        <v>-4.5130509999999804</v>
      </c>
      <c r="AN74">
        <v>-5.9034519999995796</v>
      </c>
      <c r="AO74">
        <v>-6.6397399999997599</v>
      </c>
      <c r="AP74">
        <v>-5.6339180000000599</v>
      </c>
      <c r="AQ74">
        <v>-5.6339180000005298</v>
      </c>
      <c r="AR74">
        <v>-4.8318900000001301</v>
      </c>
      <c r="AS74">
        <v>-6.0776630000001797</v>
      </c>
      <c r="AT74">
        <v>-5.8508599999998703</v>
      </c>
      <c r="AU74">
        <v>-5.1671640000003398</v>
      </c>
      <c r="AV74">
        <v>-6.9355700000003004</v>
      </c>
      <c r="AW74">
        <v>-6.8566820000000304</v>
      </c>
      <c r="AX74">
        <v>-5.9001649999995696</v>
      </c>
    </row>
    <row r="75" spans="1:50" x14ac:dyDescent="0.2">
      <c r="A75" s="6">
        <v>71</v>
      </c>
      <c r="B75" s="6">
        <v>72</v>
      </c>
      <c r="C75">
        <v>2.5000765253240198</v>
      </c>
      <c r="D75">
        <v>2.5000763378539101</v>
      </c>
      <c r="E75">
        <v>2.5000765021913698</v>
      </c>
      <c r="F75">
        <v>2.5000764536131199</v>
      </c>
      <c r="G75">
        <v>2.5000764848329098</v>
      </c>
      <c r="H75">
        <v>2.5000763027127801</v>
      </c>
      <c r="I75">
        <v>2.7000896697379702</v>
      </c>
      <c r="J75">
        <v>2.5000772457798002</v>
      </c>
      <c r="K75">
        <v>2.5000787872807102</v>
      </c>
      <c r="L75">
        <v>2.50007774601039</v>
      </c>
      <c r="M75">
        <v>2.5000775595093101</v>
      </c>
      <c r="N75">
        <v>3.30013559175329</v>
      </c>
      <c r="O75">
        <v>2.3000660456637898</v>
      </c>
      <c r="P75">
        <v>2.30006627594633</v>
      </c>
      <c r="Q75">
        <v>2.3000662260213902</v>
      </c>
      <c r="R75">
        <v>2.30006602196721</v>
      </c>
      <c r="S75">
        <v>2.3000658836732599</v>
      </c>
      <c r="T75">
        <v>2.3000664396658501</v>
      </c>
      <c r="U75">
        <v>2.3000663248258602</v>
      </c>
      <c r="V75">
        <v>2.3000682558943502</v>
      </c>
      <c r="W75">
        <v>2.3000665208371398</v>
      </c>
      <c r="X75">
        <v>2.30006688342104</v>
      </c>
      <c r="Y75">
        <v>2.3000668854117401</v>
      </c>
      <c r="Z75">
        <v>2.3000669747060201</v>
      </c>
      <c r="AA75">
        <v>0.82211791021004299</v>
      </c>
      <c r="AB75">
        <v>0.82211700892075901</v>
      </c>
      <c r="AC75">
        <v>0.82211779899522697</v>
      </c>
      <c r="AD75">
        <v>0.82211756544187697</v>
      </c>
      <c r="AE75">
        <v>0.822117715541273</v>
      </c>
      <c r="AF75">
        <v>0.82211683996021701</v>
      </c>
      <c r="AG75">
        <v>0.88792110451310902</v>
      </c>
      <c r="AH75">
        <v>0.82212137394398499</v>
      </c>
      <c r="AI75">
        <v>0.82212878500670195</v>
      </c>
      <c r="AJ75">
        <v>0.82212377890199395</v>
      </c>
      <c r="AK75">
        <v>0.822122882258147</v>
      </c>
      <c r="AL75">
        <v>1.0853618834354</v>
      </c>
      <c r="AM75">
        <v>0.75632752722874297</v>
      </c>
      <c r="AN75">
        <v>0.75632863435894304</v>
      </c>
      <c r="AO75">
        <v>0.75632839433476295</v>
      </c>
      <c r="AP75">
        <v>0.756327413301915</v>
      </c>
      <c r="AQ75">
        <v>0.75632674842327796</v>
      </c>
      <c r="AR75">
        <v>0.756329421464354</v>
      </c>
      <c r="AS75">
        <v>0.75632886935025501</v>
      </c>
      <c r="AT75">
        <v>0.75633815333247201</v>
      </c>
      <c r="AU75">
        <v>0.75632981171831504</v>
      </c>
      <c r="AV75">
        <v>0.75633155491203097</v>
      </c>
      <c r="AW75">
        <v>0.75633156448230099</v>
      </c>
      <c r="AX75">
        <v>0.75633199378103</v>
      </c>
    </row>
    <row r="76" spans="1:50" x14ac:dyDescent="0.2">
      <c r="A76" s="6">
        <v>34</v>
      </c>
      <c r="B76" s="6">
        <v>35</v>
      </c>
      <c r="C76">
        <v>-5.9700000000001197</v>
      </c>
      <c r="D76">
        <v>-5.7800000000001202</v>
      </c>
      <c r="E76">
        <v>-5.4099999999998802</v>
      </c>
      <c r="F76">
        <v>-5.0400000000002301</v>
      </c>
      <c r="G76">
        <v>-4.3</v>
      </c>
      <c r="H76">
        <v>-4.3499999999999996</v>
      </c>
      <c r="I76">
        <v>-7.9200000000001198</v>
      </c>
      <c r="J76">
        <v>-6.1899999999998796</v>
      </c>
      <c r="K76">
        <v>-7.4300000000001196</v>
      </c>
      <c r="L76">
        <v>-9.11</v>
      </c>
      <c r="M76">
        <v>-5.9599999999998801</v>
      </c>
      <c r="N76">
        <v>-10.7599999999999</v>
      </c>
      <c r="O76">
        <v>-7.9900000000001201</v>
      </c>
      <c r="P76">
        <v>-9.6600000000001192</v>
      </c>
      <c r="Q76">
        <v>-6.6799999999998798</v>
      </c>
      <c r="R76">
        <v>-6.8</v>
      </c>
      <c r="S76">
        <v>-6.87999999999988</v>
      </c>
      <c r="T76">
        <v>-7.0599999999998797</v>
      </c>
      <c r="U76">
        <v>-11.670000000000099</v>
      </c>
      <c r="V76">
        <v>-11.2</v>
      </c>
      <c r="W76">
        <v>-8.4200000000002309</v>
      </c>
      <c r="X76">
        <v>-11.059999999999899</v>
      </c>
      <c r="Y76">
        <v>-11.310000000000199</v>
      </c>
      <c r="Z76">
        <v>-7.4000000000003503</v>
      </c>
      <c r="AA76">
        <v>-1.96233900000062</v>
      </c>
      <c r="AB76">
        <v>-1.8998860000004101</v>
      </c>
      <c r="AC76">
        <v>-1.7782669999999901</v>
      </c>
      <c r="AD76">
        <v>-1.6566480000000401</v>
      </c>
      <c r="AE76">
        <v>-1.4134100000001499</v>
      </c>
      <c r="AF76">
        <v>-1.4298450000002101</v>
      </c>
      <c r="AG76">
        <v>-2.6033040000004699</v>
      </c>
      <c r="AH76">
        <v>-2.0346529999999299</v>
      </c>
      <c r="AI76">
        <v>-2.44224100000039</v>
      </c>
      <c r="AJ76">
        <v>-2.9944570000003998</v>
      </c>
      <c r="AK76">
        <v>-1.9590520000001399</v>
      </c>
      <c r="AL76">
        <v>-3.53681200000038</v>
      </c>
      <c r="AM76">
        <v>-2.6263130000000801</v>
      </c>
      <c r="AN76">
        <v>-3.1752420000005501</v>
      </c>
      <c r="AO76">
        <v>-2.1957159999995501</v>
      </c>
      <c r="AP76">
        <v>-2.2351600000001501</v>
      </c>
      <c r="AQ76">
        <v>-2.2614559999997699</v>
      </c>
      <c r="AR76">
        <v>-2.32062199999997</v>
      </c>
      <c r="AS76">
        <v>-3.8359290000000001</v>
      </c>
      <c r="AT76">
        <v>-3.6814399999994798</v>
      </c>
      <c r="AU76">
        <v>-2.7676540000001002</v>
      </c>
      <c r="AV76">
        <v>-3.6354220000002502</v>
      </c>
      <c r="AW76">
        <v>-3.7175970000005298</v>
      </c>
      <c r="AX76">
        <v>-2.43238000000082</v>
      </c>
    </row>
    <row r="77" spans="1:50" x14ac:dyDescent="0.2">
      <c r="A77" s="6">
        <v>37</v>
      </c>
      <c r="B77" s="6">
        <v>38</v>
      </c>
      <c r="C77">
        <v>-2.2799999999999998</v>
      </c>
      <c r="D77">
        <v>-2.1400000000000299</v>
      </c>
      <c r="E77">
        <v>-2.08</v>
      </c>
      <c r="F77">
        <v>-2.1000000000000298</v>
      </c>
      <c r="G77">
        <v>-2.0899999999999399</v>
      </c>
      <c r="H77">
        <v>-2.09</v>
      </c>
      <c r="I77">
        <v>-2.1099999999999701</v>
      </c>
      <c r="J77">
        <v>-2.2200000000000601</v>
      </c>
      <c r="K77">
        <v>-2.13</v>
      </c>
      <c r="L77">
        <v>-2.11</v>
      </c>
      <c r="M77">
        <v>-2.23999999999997</v>
      </c>
      <c r="N77">
        <v>-2.27</v>
      </c>
      <c r="O77">
        <v>-2.1299999999999701</v>
      </c>
      <c r="P77">
        <v>-2.2200000000000601</v>
      </c>
      <c r="Q77">
        <v>-2.2799999999999701</v>
      </c>
      <c r="R77">
        <v>-2.1800000000000601</v>
      </c>
      <c r="S77">
        <v>-2.3900000000000299</v>
      </c>
      <c r="T77">
        <v>-2.2300000000000302</v>
      </c>
      <c r="U77">
        <v>-2.25</v>
      </c>
      <c r="V77">
        <v>-2.15</v>
      </c>
      <c r="W77">
        <v>-2.1700000000000301</v>
      </c>
      <c r="X77">
        <v>-2.1199999999999699</v>
      </c>
      <c r="Y77">
        <v>-2.2200000000000601</v>
      </c>
      <c r="Z77">
        <v>-2.15</v>
      </c>
      <c r="AA77">
        <v>-0.74943599999992905</v>
      </c>
      <c r="AB77">
        <v>-0.70341800000006305</v>
      </c>
      <c r="AC77">
        <v>-0.68369599999999597</v>
      </c>
      <c r="AD77">
        <v>-0.69026999999995997</v>
      </c>
      <c r="AE77">
        <v>-0.68698300000006596</v>
      </c>
      <c r="AF77">
        <v>-0.68698300000006596</v>
      </c>
      <c r="AG77">
        <v>-0.69355700000002996</v>
      </c>
      <c r="AH77">
        <v>-0.72971399999997799</v>
      </c>
      <c r="AI77">
        <v>-0.70013100000005202</v>
      </c>
      <c r="AJ77">
        <v>-0.693556999999972</v>
      </c>
      <c r="AK77">
        <v>-0.73628800000000105</v>
      </c>
      <c r="AL77">
        <v>-0.74614899999997597</v>
      </c>
      <c r="AM77">
        <v>-0.70013100000005202</v>
      </c>
      <c r="AN77">
        <v>-0.72971400000009501</v>
      </c>
      <c r="AO77">
        <v>-0.749435999999987</v>
      </c>
      <c r="AP77">
        <v>-0.71656600000005</v>
      </c>
      <c r="AQ77">
        <v>-0.78559300000005206</v>
      </c>
      <c r="AR77">
        <v>-0.73300099999998902</v>
      </c>
      <c r="AS77">
        <v>-0.73957500000007004</v>
      </c>
      <c r="AT77">
        <v>-0.7067049999999</v>
      </c>
      <c r="AU77">
        <v>-0.71327899999998101</v>
      </c>
      <c r="AV77">
        <v>-0.69684399999998303</v>
      </c>
      <c r="AW77">
        <v>-0.72971399999997799</v>
      </c>
      <c r="AX77">
        <v>-0.70670500000007497</v>
      </c>
    </row>
    <row r="78" spans="1:50" x14ac:dyDescent="0.2">
      <c r="A78" s="6">
        <v>79</v>
      </c>
      <c r="B78" s="6">
        <v>80</v>
      </c>
      <c r="C78">
        <v>-5.5700000000000598</v>
      </c>
      <c r="D78">
        <v>-5.32</v>
      </c>
      <c r="E78">
        <v>-5.14</v>
      </c>
      <c r="F78">
        <v>-7.62</v>
      </c>
      <c r="G78">
        <v>-5.4199999999999404</v>
      </c>
      <c r="H78">
        <v>-5.2800000000000598</v>
      </c>
      <c r="I78">
        <v>-9.2800000000000598</v>
      </c>
      <c r="J78">
        <v>-7.1799999999999402</v>
      </c>
      <c r="K78">
        <v>-8.7200000000000006</v>
      </c>
      <c r="L78">
        <v>-7.8299999999999397</v>
      </c>
      <c r="M78">
        <v>-10.41</v>
      </c>
      <c r="N78">
        <v>-12.3799999999999</v>
      </c>
      <c r="O78">
        <v>-8.4499999999999993</v>
      </c>
      <c r="P78">
        <v>-6.56</v>
      </c>
      <c r="Q78">
        <v>-8.16</v>
      </c>
      <c r="R78">
        <v>-10.2599999999999</v>
      </c>
      <c r="S78">
        <v>-11.319999999999901</v>
      </c>
      <c r="T78">
        <v>-7.21</v>
      </c>
      <c r="U78">
        <v>-9.2899999999999991</v>
      </c>
      <c r="V78">
        <v>-8.6399999999999402</v>
      </c>
      <c r="W78">
        <v>-12.8599999999999</v>
      </c>
      <c r="X78">
        <v>-15.69</v>
      </c>
      <c r="Y78">
        <v>-6.6300000000000603</v>
      </c>
      <c r="Z78">
        <v>-5.81</v>
      </c>
      <c r="AA78">
        <v>-1.8308589999999401</v>
      </c>
      <c r="AB78">
        <v>-1.7486840000000099</v>
      </c>
      <c r="AC78">
        <v>-1.68951800000004</v>
      </c>
      <c r="AD78">
        <v>-2.5046940000000202</v>
      </c>
      <c r="AE78">
        <v>-1.7815540000000001</v>
      </c>
      <c r="AF78">
        <v>-1.7355360000000799</v>
      </c>
      <c r="AG78">
        <v>-3.0503360000000099</v>
      </c>
      <c r="AH78">
        <v>-2.3600659999998799</v>
      </c>
      <c r="AI78">
        <v>-2.8662639999999699</v>
      </c>
      <c r="AJ78">
        <v>-2.5737209999999</v>
      </c>
      <c r="AK78">
        <v>-3.4217669999998801</v>
      </c>
      <c r="AL78">
        <v>-4.0693059999999797</v>
      </c>
      <c r="AM78">
        <v>-2.7775150000000099</v>
      </c>
      <c r="AN78">
        <v>-2.156272</v>
      </c>
      <c r="AO78">
        <v>-2.6821919999999202</v>
      </c>
      <c r="AP78">
        <v>-3.37246199999983</v>
      </c>
      <c r="AQ78">
        <v>-3.7208839999999599</v>
      </c>
      <c r="AR78">
        <v>-2.36992699999991</v>
      </c>
      <c r="AS78">
        <v>-3.0536229999999098</v>
      </c>
      <c r="AT78">
        <v>-2.8399679999999901</v>
      </c>
      <c r="AU78">
        <v>-4.22708200000005</v>
      </c>
      <c r="AV78">
        <v>-5.1573030000000699</v>
      </c>
      <c r="AW78">
        <v>-2.17928100000008</v>
      </c>
      <c r="AX78">
        <v>-1.9097469999999701</v>
      </c>
    </row>
    <row r="79" spans="1:50" x14ac:dyDescent="0.2">
      <c r="A79" s="6">
        <v>40</v>
      </c>
      <c r="B79" s="6">
        <v>41</v>
      </c>
      <c r="C79">
        <v>16.2724409744478</v>
      </c>
      <c r="D79">
        <v>17.533176926729201</v>
      </c>
      <c r="E79">
        <v>15.8729596283837</v>
      </c>
      <c r="F79">
        <v>13.022774149825</v>
      </c>
      <c r="G79">
        <v>14.5842657520414</v>
      </c>
      <c r="H79">
        <v>13.6956400191582</v>
      </c>
      <c r="I79">
        <v>14.3601450426423</v>
      </c>
      <c r="J79">
        <v>20.5500432485582</v>
      </c>
      <c r="K79">
        <v>13.1071744447684</v>
      </c>
      <c r="L79">
        <v>15.353190830860299</v>
      </c>
      <c r="M79">
        <v>15.1071090595266</v>
      </c>
      <c r="N79">
        <v>8.6344630994303202</v>
      </c>
      <c r="O79">
        <v>13.6980042758615</v>
      </c>
      <c r="P79">
        <v>14.3624021560016</v>
      </c>
      <c r="Q79">
        <v>20.553326083605601</v>
      </c>
      <c r="R79">
        <v>13.106270165018</v>
      </c>
      <c r="S79">
        <v>15.353306818694501</v>
      </c>
      <c r="T79">
        <v>15.1089398571266</v>
      </c>
      <c r="U79">
        <v>8.63478907026321</v>
      </c>
      <c r="V79">
        <v>16.7823125664295</v>
      </c>
      <c r="W79">
        <v>20.255225320494201</v>
      </c>
      <c r="X79">
        <v>20.855501759179599</v>
      </c>
      <c r="Y79">
        <v>26.623066042148299</v>
      </c>
      <c r="Z79">
        <v>19.040464691019999</v>
      </c>
      <c r="AA79">
        <v>5.67034908419277</v>
      </c>
      <c r="AB79">
        <v>6.1361173785931902</v>
      </c>
      <c r="AC79">
        <v>5.5231948141953904</v>
      </c>
      <c r="AD79">
        <v>4.4857598844483704</v>
      </c>
      <c r="AE79">
        <v>5.0516493653769103</v>
      </c>
      <c r="AF79">
        <v>4.7284316933308697</v>
      </c>
      <c r="AG79">
        <v>4.9710945646541704</v>
      </c>
      <c r="AH79">
        <v>7.27292799295439</v>
      </c>
      <c r="AI79">
        <v>4.5208558143238804</v>
      </c>
      <c r="AJ79">
        <v>5.3360216843950301</v>
      </c>
      <c r="AK79">
        <v>5.2449710539477001</v>
      </c>
      <c r="AL79">
        <v>2.9291640298041801</v>
      </c>
      <c r="AM79">
        <v>4.7331598521166001</v>
      </c>
      <c r="AN79">
        <v>4.9756084528229003</v>
      </c>
      <c r="AO79">
        <v>7.2794931706485801</v>
      </c>
      <c r="AP79">
        <v>4.5190473904582902</v>
      </c>
      <c r="AQ79">
        <v>5.3362536426660396</v>
      </c>
      <c r="AR79">
        <v>5.2486323745416001</v>
      </c>
      <c r="AS79">
        <v>2.9298159225768199</v>
      </c>
      <c r="AT79">
        <v>5.8711522875662201</v>
      </c>
      <c r="AU79">
        <v>7.1679698594792303</v>
      </c>
      <c r="AV79">
        <v>7.3991656955367704</v>
      </c>
      <c r="AW79">
        <v>9.6418351283881307</v>
      </c>
      <c r="AX79">
        <v>6.7105878143647004</v>
      </c>
    </row>
    <row r="80" spans="1:50" x14ac:dyDescent="0.2">
      <c r="A80" s="6">
        <v>42</v>
      </c>
      <c r="B80" s="6">
        <v>43</v>
      </c>
      <c r="C80">
        <v>-2.27</v>
      </c>
      <c r="D80">
        <v>-2.2599999999999398</v>
      </c>
      <c r="E80">
        <v>-2.2799999999999998</v>
      </c>
      <c r="F80">
        <v>-2.25</v>
      </c>
      <c r="G80">
        <v>-2.2799999999999998</v>
      </c>
      <c r="H80">
        <v>-2.2599999999999398</v>
      </c>
      <c r="I80">
        <v>-2.4</v>
      </c>
      <c r="J80">
        <v>-2.2699999999998801</v>
      </c>
      <c r="K80">
        <v>-2.2799999999999998</v>
      </c>
      <c r="L80">
        <v>-2.27</v>
      </c>
      <c r="M80">
        <v>-2.31000000000006</v>
      </c>
      <c r="N80">
        <v>-4.12</v>
      </c>
      <c r="O80">
        <v>-2.41</v>
      </c>
      <c r="P80">
        <v>-4.16</v>
      </c>
      <c r="Q80">
        <v>-4.38</v>
      </c>
      <c r="R80">
        <v>-2.3199999999999998</v>
      </c>
      <c r="S80">
        <v>-4.3399999999999403</v>
      </c>
      <c r="T80">
        <v>-4.14999999999994</v>
      </c>
      <c r="U80">
        <v>-4.29</v>
      </c>
      <c r="V80">
        <v>-4.1900000000000004</v>
      </c>
      <c r="W80">
        <v>-2.25</v>
      </c>
      <c r="X80">
        <v>-2.4900000000000602</v>
      </c>
      <c r="Y80">
        <v>-2.3399999999999399</v>
      </c>
      <c r="Z80">
        <v>-2.3199999999999998</v>
      </c>
      <c r="AA80">
        <v>-0.74614900000009199</v>
      </c>
      <c r="AB80">
        <v>-0.74286200000008096</v>
      </c>
      <c r="AC80">
        <v>-0.749435999999987</v>
      </c>
      <c r="AD80">
        <v>-0.73957499999995402</v>
      </c>
      <c r="AE80">
        <v>-0.749435999999987</v>
      </c>
      <c r="AF80">
        <v>-0.74286199999996505</v>
      </c>
      <c r="AG80">
        <v>-0.78888000000000502</v>
      </c>
      <c r="AH80">
        <v>-0.74614899999985895</v>
      </c>
      <c r="AI80">
        <v>-0.74943599999987098</v>
      </c>
      <c r="AJ80">
        <v>-0.74614899999997597</v>
      </c>
      <c r="AK80">
        <v>-0.75929700000002098</v>
      </c>
      <c r="AL80">
        <v>-1.35424399999995</v>
      </c>
      <c r="AM80">
        <v>-0.79216699999989904</v>
      </c>
      <c r="AN80">
        <v>-1.36739199999988</v>
      </c>
      <c r="AO80">
        <v>-1.4397060000000099</v>
      </c>
      <c r="AP80">
        <v>-0.76258400000003201</v>
      </c>
      <c r="AQ80">
        <v>-1.42655799999996</v>
      </c>
      <c r="AR80">
        <v>-1.36410499999987</v>
      </c>
      <c r="AS80">
        <v>-1.41012300000002</v>
      </c>
      <c r="AT80">
        <v>-1.3772529999999099</v>
      </c>
      <c r="AU80">
        <v>-0.73957499999995402</v>
      </c>
      <c r="AV80">
        <v>-0.81846299999998895</v>
      </c>
      <c r="AW80">
        <v>-0.76915799999993795</v>
      </c>
      <c r="AX80">
        <v>-0.76258400000003201</v>
      </c>
    </row>
    <row r="81" spans="1:50" x14ac:dyDescent="0.2">
      <c r="A81" s="6">
        <v>49</v>
      </c>
      <c r="B81" s="6">
        <v>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-0.05</v>
      </c>
      <c r="N81">
        <v>0</v>
      </c>
      <c r="O81">
        <v>-0.05</v>
      </c>
      <c r="P81">
        <v>-0.08</v>
      </c>
      <c r="Q81">
        <v>-0.04</v>
      </c>
      <c r="R81">
        <v>0</v>
      </c>
      <c r="S81">
        <v>0</v>
      </c>
      <c r="T81">
        <v>0</v>
      </c>
      <c r="U81">
        <v>0</v>
      </c>
      <c r="V81">
        <v>0</v>
      </c>
      <c r="W81">
        <v>-0.15</v>
      </c>
      <c r="X81">
        <v>-0.18999999999994199</v>
      </c>
      <c r="Y81">
        <v>-0.100000000000058</v>
      </c>
      <c r="Z81">
        <v>-9.00000000000582E-2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-1.6435000000055901E-2</v>
      </c>
      <c r="AL81">
        <v>0</v>
      </c>
      <c r="AM81">
        <v>-1.6435000000055901E-2</v>
      </c>
      <c r="AN81">
        <v>-2.6295999999973001E-2</v>
      </c>
      <c r="AO81">
        <v>-1.31480000000447E-2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-4.9305000000051197E-2</v>
      </c>
      <c r="AV81">
        <v>-6.2452999999979497E-2</v>
      </c>
      <c r="AW81">
        <v>-3.2869999999995299E-2</v>
      </c>
      <c r="AX81">
        <v>-2.9583000000100598E-2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482-14B4-495A-B141-F781F84AD6CC}">
  <dimension ref="A1:B26"/>
  <sheetViews>
    <sheetView workbookViewId="0">
      <selection activeCell="F16" sqref="F16"/>
    </sheetView>
  </sheetViews>
  <sheetFormatPr defaultRowHeight="14.25" x14ac:dyDescent="0.2"/>
  <cols>
    <col min="2" max="2" width="14.75" customWidth="1"/>
  </cols>
  <sheetData>
    <row r="1" spans="1:2" x14ac:dyDescent="0.2">
      <c r="A1" t="s">
        <v>207</v>
      </c>
      <c r="B1" t="s">
        <v>209</v>
      </c>
    </row>
    <row r="2" spans="1:2" x14ac:dyDescent="0.2">
      <c r="A2" t="s">
        <v>183</v>
      </c>
      <c r="B2">
        <v>12.4045962122961</v>
      </c>
    </row>
    <row r="3" spans="1:2" x14ac:dyDescent="0.2">
      <c r="A3" t="s">
        <v>184</v>
      </c>
      <c r="B3">
        <v>12.847803461704601</v>
      </c>
    </row>
    <row r="4" spans="1:2" x14ac:dyDescent="0.2">
      <c r="A4" t="s">
        <v>185</v>
      </c>
      <c r="B4">
        <v>11.8531574018567</v>
      </c>
    </row>
    <row r="5" spans="1:2" x14ac:dyDescent="0.2">
      <c r="A5" t="s">
        <v>186</v>
      </c>
      <c r="B5">
        <v>11.7660871804013</v>
      </c>
    </row>
    <row r="6" spans="1:2" x14ac:dyDescent="0.2">
      <c r="A6" t="s">
        <v>187</v>
      </c>
      <c r="B6">
        <v>11.8866925546582</v>
      </c>
    </row>
    <row r="7" spans="1:2" x14ac:dyDescent="0.2">
      <c r="A7" t="s">
        <v>188</v>
      </c>
      <c r="B7">
        <v>12.215616561461299</v>
      </c>
    </row>
    <row r="8" spans="1:2" x14ac:dyDescent="0.2">
      <c r="A8" t="s">
        <v>189</v>
      </c>
      <c r="B8">
        <v>11.043244798920499</v>
      </c>
    </row>
    <row r="9" spans="1:2" x14ac:dyDescent="0.2">
      <c r="A9" t="s">
        <v>190</v>
      </c>
      <c r="B9">
        <v>10.2314975968863</v>
      </c>
    </row>
    <row r="10" spans="1:2" x14ac:dyDescent="0.2">
      <c r="A10" t="s">
        <v>191</v>
      </c>
      <c r="B10">
        <v>7.2406018736617499</v>
      </c>
    </row>
    <row r="11" spans="1:2" x14ac:dyDescent="0.2">
      <c r="A11" t="s">
        <v>192</v>
      </c>
      <c r="B11">
        <v>9.18744794074758</v>
      </c>
    </row>
    <row r="12" spans="1:2" x14ac:dyDescent="0.2">
      <c r="A12" t="s">
        <v>193</v>
      </c>
      <c r="B12">
        <v>10.363138228918199</v>
      </c>
    </row>
    <row r="13" spans="1:2" x14ac:dyDescent="0.2">
      <c r="A13" t="s">
        <v>194</v>
      </c>
      <c r="B13">
        <v>8.5645875143039998</v>
      </c>
    </row>
    <row r="14" spans="1:2" x14ac:dyDescent="0.2">
      <c r="A14" t="s">
        <v>195</v>
      </c>
      <c r="B14">
        <v>9.2285159385588695</v>
      </c>
    </row>
    <row r="15" spans="1:2" x14ac:dyDescent="0.2">
      <c r="A15" t="s">
        <v>196</v>
      </c>
      <c r="B15">
        <v>8.9729335710032707</v>
      </c>
    </row>
    <row r="16" spans="1:2" x14ac:dyDescent="0.2">
      <c r="A16" t="s">
        <v>197</v>
      </c>
      <c r="B16">
        <v>8.6153153289292401</v>
      </c>
    </row>
    <row r="17" spans="1:2" x14ac:dyDescent="0.2">
      <c r="A17" t="s">
        <v>198</v>
      </c>
      <c r="B17">
        <v>8.8314673891600002</v>
      </c>
    </row>
    <row r="18" spans="1:2" x14ac:dyDescent="0.2">
      <c r="A18" t="s">
        <v>199</v>
      </c>
      <c r="B18">
        <v>9.3044683368235699</v>
      </c>
    </row>
    <row r="19" spans="1:2" x14ac:dyDescent="0.2">
      <c r="A19" t="s">
        <v>200</v>
      </c>
      <c r="B19">
        <v>9.1302992334147692</v>
      </c>
    </row>
    <row r="20" spans="1:2" x14ac:dyDescent="0.2">
      <c r="A20" t="s">
        <v>201</v>
      </c>
      <c r="B20">
        <v>7.2715437031748396</v>
      </c>
    </row>
    <row r="21" spans="1:2" x14ac:dyDescent="0.2">
      <c r="A21" t="s">
        <v>202</v>
      </c>
      <c r="B21">
        <v>5.1413843141053102</v>
      </c>
    </row>
    <row r="22" spans="1:2" x14ac:dyDescent="0.2">
      <c r="A22" t="s">
        <v>203</v>
      </c>
      <c r="B22">
        <v>8.4037738611040602</v>
      </c>
    </row>
    <row r="23" spans="1:2" x14ac:dyDescent="0.2">
      <c r="A23" t="s">
        <v>204</v>
      </c>
      <c r="B23">
        <v>9.2260291192805397</v>
      </c>
    </row>
    <row r="24" spans="1:2" x14ac:dyDescent="0.2">
      <c r="A24" t="s">
        <v>205</v>
      </c>
      <c r="B24">
        <v>8.9499893290690498</v>
      </c>
    </row>
    <row r="25" spans="1:2" x14ac:dyDescent="0.2">
      <c r="A25" t="s">
        <v>206</v>
      </c>
      <c r="B25">
        <v>6.5036460688055104</v>
      </c>
    </row>
    <row r="26" spans="1:2" x14ac:dyDescent="0.2">
      <c r="A26" t="s">
        <v>208</v>
      </c>
      <c r="B26">
        <f>SUM(B2:B25)</f>
        <v>229.18383751924557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节点</vt:lpstr>
      <vt:lpstr>线路</vt:lpstr>
      <vt:lpstr>节点计算结果</vt:lpstr>
      <vt:lpstr>线路计算结果</vt:lpstr>
      <vt:lpstr>网损计算结果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Zxp</dc:creator>
  <cp:lastModifiedBy>Zxp</cp:lastModifiedBy>
  <dcterms:created xsi:type="dcterms:W3CDTF">2015-06-05T18:19:34Z</dcterms:created>
  <dcterms:modified xsi:type="dcterms:W3CDTF">2019-10-22T12:39:55Z</dcterms:modified>
</cp:coreProperties>
</file>