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h\Documents\Repositories\eosc350website\assets\2019\2_Magnetics\"/>
    </mc:Choice>
  </mc:AlternateContent>
  <bookViews>
    <workbookView xWindow="-435" yWindow="-23535" windowWidth="28800" windowHeight="16725"/>
  </bookViews>
  <sheets>
    <sheet name="Monday Field Data" sheetId="1" r:id="rId1"/>
    <sheet name="TA Data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" i="2" l="1"/>
  <c r="J36" i="2"/>
  <c r="J37" i="2"/>
  <c r="J34" i="2"/>
  <c r="I35" i="2"/>
  <c r="I36" i="2"/>
  <c r="I37" i="2"/>
  <c r="I3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5" i="2"/>
</calcChain>
</file>

<file path=xl/sharedStrings.xml><?xml version="1.0" encoding="utf-8"?>
<sst xmlns="http://schemas.openxmlformats.org/spreadsheetml/2006/main" count="29" uniqueCount="10">
  <si>
    <t>Group Shift</t>
  </si>
  <si>
    <t>Group Drift</t>
  </si>
  <si>
    <t>SD</t>
  </si>
  <si>
    <t>Mean</t>
  </si>
  <si>
    <t>Readings</t>
  </si>
  <si>
    <t>Time</t>
  </si>
  <si>
    <t>Group</t>
  </si>
  <si>
    <t>Base Station Measurements</t>
  </si>
  <si>
    <t>Location</t>
  </si>
  <si>
    <t>Profile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</si>
</sst>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1" fillId="0" borderId="1" xfId="0" applyFont="1" applyFill="1" applyBorder="1"/>
    <xf numFmtId="20" fontId="1" fillId="0" borderId="1" xfId="0" applyNumberFormat="1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Fill="1" applyBorder="1"/>
    <xf numFmtId="20" fontId="1" fillId="0" borderId="0" xfId="0" applyNumberFormat="1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47349129864699"/>
          <c:y val="8.3433144038858001E-2"/>
          <c:w val="0.79139221865706899"/>
          <c:h val="0.761937333147273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'Monday Field Data'!$K$4:$K$31</c:f>
                <c:numCache>
                  <c:formatCode>General</c:formatCode>
                  <c:ptCount val="28"/>
                </c:numCache>
              </c:numRef>
            </c:plus>
            <c:minus>
              <c:numRef>
                <c:f>'Monday Field Data'!$K$4:$K$31</c:f>
                <c:numCache>
                  <c:formatCode>General</c:formatCode>
                  <c:ptCount val="28"/>
                </c:numCache>
              </c:numRef>
            </c:minus>
          </c:errBars>
          <c:xVal>
            <c:numRef>
              <c:f>'Monday Field Data'!$D$4:$D$24</c:f>
              <c:numCache>
                <c:formatCode>General</c:formatCode>
                <c:ptCount val="21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17.5</c:v>
                </c:pt>
                <c:pt idx="6">
                  <c:v>12.5</c:v>
                </c:pt>
                <c:pt idx="7">
                  <c:v>7.5</c:v>
                </c:pt>
                <c:pt idx="8">
                  <c:v>2.5</c:v>
                </c:pt>
                <c:pt idx="9">
                  <c:v>8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6.5</c:v>
                </c:pt>
                <c:pt idx="14">
                  <c:v>6.5</c:v>
                </c:pt>
                <c:pt idx="15">
                  <c:v>11</c:v>
                </c:pt>
                <c:pt idx="16">
                  <c:v>3.5</c:v>
                </c:pt>
                <c:pt idx="17">
                  <c:v>4.5</c:v>
                </c:pt>
                <c:pt idx="18">
                  <c:v>5.5</c:v>
                </c:pt>
                <c:pt idx="19">
                  <c:v>6.5</c:v>
                </c:pt>
                <c:pt idx="20">
                  <c:v>7.5</c:v>
                </c:pt>
              </c:numCache>
            </c:numRef>
          </c:xVal>
          <c:yVal>
            <c:numRef>
              <c:f>'Monday Field Data'!$J$4:$J$24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C-4728-BFAD-129650314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070608"/>
        <c:axId val="-2111193280"/>
      </c:scatterChart>
      <c:valAx>
        <c:axId val="-2110070608"/>
        <c:scaling>
          <c:orientation val="minMax"/>
          <c:max val="2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Along</a:t>
                </a:r>
                <a:r>
                  <a:rPr lang="en-CA" baseline="0"/>
                  <a:t> Line Location [m]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1193280"/>
        <c:crosses val="autoZero"/>
        <c:crossBetween val="midCat"/>
      </c:valAx>
      <c:valAx>
        <c:axId val="-2111193280"/>
        <c:scaling>
          <c:orientation val="minMax"/>
          <c:min val="5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Field [nT]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0070608"/>
        <c:crosses val="autoZero"/>
        <c:crossBetween val="midCat"/>
      </c:valAx>
      <c:spPr>
        <a:ln w="12700"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Diurnal</a:t>
            </a:r>
            <a:r>
              <a:rPr lang="en-CA" baseline="0"/>
              <a:t> Variations at the Base Station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'Monday Field Data'!$J$36:$J$53</c15:sqref>
                    </c15:fullRef>
                  </c:ext>
                </c:extLst>
                <c:f>'Monday Field Data'!$J$36:$J$43</c:f>
                <c:numCache>
                  <c:formatCode>General</c:formatCode>
                  <c:ptCount val="8"/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'Monday Field Data'!$J$36:$J$53</c15:sqref>
                    </c15:fullRef>
                  </c:ext>
                </c:extLst>
                <c:f>'Monday Field Data'!$J$36:$J$43</c:f>
                <c:numCache>
                  <c:formatCode>General</c:formatCode>
                  <c:ptCount val="8"/>
                </c:numCache>
              </c:numRef>
            </c:minus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'Monday Field Data'!$C$36:$C$53</c15:sqref>
                  </c15:fullRef>
                </c:ext>
              </c:extLst>
              <c:f>'Monday Field Data'!$C$36:$C$43</c:f>
              <c:numCache>
                <c:formatCode>h:mm</c:formatCode>
                <c:ptCount val="8"/>
                <c:pt idx="0">
                  <c:v>0.63472222222222219</c:v>
                </c:pt>
                <c:pt idx="1">
                  <c:v>0.64097222222222217</c:v>
                </c:pt>
                <c:pt idx="2">
                  <c:v>0.6430555555555556</c:v>
                </c:pt>
                <c:pt idx="3">
                  <c:v>0.6479166666666667</c:v>
                </c:pt>
                <c:pt idx="4">
                  <c:v>0.65138888888888891</c:v>
                </c:pt>
                <c:pt idx="5">
                  <c:v>0.66388888888888886</c:v>
                </c:pt>
                <c:pt idx="6">
                  <c:v>0.67083333333333339</c:v>
                </c:pt>
                <c:pt idx="7">
                  <c:v>0.67499999999999993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'Monday Field Data'!$I$36:$I$53</c15:sqref>
                  </c15:fullRef>
                </c:ext>
              </c:extLst>
              <c:f>'Monday Field Data'!$I$36:$I$43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8-46A4-A9FF-C4EC73A9B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110049712"/>
        <c:axId val="-2111140960"/>
      </c:lineChart>
      <c:catAx>
        <c:axId val="-211004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</a:t>
                </a:r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crossAx val="-2111140960"/>
        <c:crosses val="autoZero"/>
        <c:auto val="1"/>
        <c:lblAlgn val="ctr"/>
        <c:lblOffset val="100"/>
        <c:noMultiLvlLbl val="0"/>
      </c:catAx>
      <c:valAx>
        <c:axId val="-2111140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Field [nT]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04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Diurnal</a:t>
            </a:r>
            <a:r>
              <a:rPr lang="en-CA" baseline="0"/>
              <a:t> Variations at the Base Station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cat>
            <c:numRef>
              <c:f>'TA Data'!$C$34:$C$49</c:f>
              <c:numCache>
                <c:formatCode>h:mm</c:formatCode>
                <c:ptCount val="16"/>
                <c:pt idx="0">
                  <c:v>0.61527777777777781</c:v>
                </c:pt>
                <c:pt idx="1">
                  <c:v>0.62013888888888891</c:v>
                </c:pt>
                <c:pt idx="2">
                  <c:v>0.625</c:v>
                </c:pt>
                <c:pt idx="3">
                  <c:v>0.62916666666666665</c:v>
                </c:pt>
              </c:numCache>
            </c:numRef>
          </c:cat>
          <c:val>
            <c:numRef>
              <c:f>'TA Data'!$I$34:$I$49</c:f>
              <c:numCache>
                <c:formatCode>General</c:formatCode>
                <c:ptCount val="16"/>
                <c:pt idx="0">
                  <c:v>54092</c:v>
                </c:pt>
                <c:pt idx="1">
                  <c:v>54098</c:v>
                </c:pt>
                <c:pt idx="2">
                  <c:v>54094.400000000001</c:v>
                </c:pt>
                <c:pt idx="3">
                  <c:v>54093.8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2-458D-800F-DF93B54CA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111087104"/>
        <c:axId val="-2111082048"/>
      </c:lineChart>
      <c:catAx>
        <c:axId val="-211108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crossAx val="-2111082048"/>
        <c:crosses val="autoZero"/>
        <c:auto val="1"/>
        <c:lblAlgn val="ctr"/>
        <c:lblOffset val="100"/>
        <c:noMultiLvlLbl val="0"/>
      </c:catAx>
      <c:valAx>
        <c:axId val="-211108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Field [nT]</a:t>
                </a: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1087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47349129864699"/>
          <c:y val="8.3433144038858001E-2"/>
          <c:w val="0.79139221865706899"/>
          <c:h val="0.761937333147273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 Data'!$K$5:$K$30</c:f>
                <c:numCache>
                  <c:formatCode>General</c:formatCode>
                  <c:ptCount val="26"/>
                  <c:pt idx="0">
                    <c:v>1.6733200530681511</c:v>
                  </c:pt>
                  <c:pt idx="1">
                    <c:v>3.2093613071762421</c:v>
                  </c:pt>
                  <c:pt idx="2">
                    <c:v>1.51657508881031</c:v>
                  </c:pt>
                  <c:pt idx="3">
                    <c:v>3.1144823004794873</c:v>
                  </c:pt>
                  <c:pt idx="4">
                    <c:v>5.0299105359837162</c:v>
                  </c:pt>
                  <c:pt idx="5">
                    <c:v>5.5856960175075772</c:v>
                  </c:pt>
                  <c:pt idx="6">
                    <c:v>3.872983346207417</c:v>
                  </c:pt>
                  <c:pt idx="7">
                    <c:v>4.4384682042344297</c:v>
                  </c:pt>
                  <c:pt idx="8">
                    <c:v>6.2289646009589745</c:v>
                  </c:pt>
                  <c:pt idx="9">
                    <c:v>3</c:v>
                  </c:pt>
                  <c:pt idx="10">
                    <c:v>9.8336158151516155</c:v>
                  </c:pt>
                  <c:pt idx="11">
                    <c:v>1.3038404810405297</c:v>
                  </c:pt>
                  <c:pt idx="12">
                    <c:v>5.7619441163551732</c:v>
                  </c:pt>
                  <c:pt idx="13">
                    <c:v>1.6431676725154982</c:v>
                  </c:pt>
                  <c:pt idx="14">
                    <c:v>4.8166378315169185</c:v>
                  </c:pt>
                  <c:pt idx="15">
                    <c:v>3.9115214431215892</c:v>
                  </c:pt>
                  <c:pt idx="16">
                    <c:v>1.9235384061671343</c:v>
                  </c:pt>
                  <c:pt idx="17">
                    <c:v>3.2710854467592254</c:v>
                  </c:pt>
                  <c:pt idx="18">
                    <c:v>2.9495762407505248</c:v>
                  </c:pt>
                  <c:pt idx="19">
                    <c:v>2.2803508501982761</c:v>
                  </c:pt>
                  <c:pt idx="20">
                    <c:v>3.3911649915626341</c:v>
                  </c:pt>
                  <c:pt idx="21">
                    <c:v>3.9370039370059056</c:v>
                  </c:pt>
                  <c:pt idx="22">
                    <c:v>2.0736441353327719</c:v>
                  </c:pt>
                  <c:pt idx="23">
                    <c:v>1.6733200530681511</c:v>
                  </c:pt>
                </c:numCache>
              </c:numRef>
            </c:plus>
            <c:minus>
              <c:numRef>
                <c:f>'TA Data'!$K$5:$K$30</c:f>
                <c:numCache>
                  <c:formatCode>General</c:formatCode>
                  <c:ptCount val="26"/>
                  <c:pt idx="0">
                    <c:v>1.6733200530681511</c:v>
                  </c:pt>
                  <c:pt idx="1">
                    <c:v>3.2093613071762421</c:v>
                  </c:pt>
                  <c:pt idx="2">
                    <c:v>1.51657508881031</c:v>
                  </c:pt>
                  <c:pt idx="3">
                    <c:v>3.1144823004794873</c:v>
                  </c:pt>
                  <c:pt idx="4">
                    <c:v>5.0299105359837162</c:v>
                  </c:pt>
                  <c:pt idx="5">
                    <c:v>5.5856960175075772</c:v>
                  </c:pt>
                  <c:pt idx="6">
                    <c:v>3.872983346207417</c:v>
                  </c:pt>
                  <c:pt idx="7">
                    <c:v>4.4384682042344297</c:v>
                  </c:pt>
                  <c:pt idx="8">
                    <c:v>6.2289646009589745</c:v>
                  </c:pt>
                  <c:pt idx="9">
                    <c:v>3</c:v>
                  </c:pt>
                  <c:pt idx="10">
                    <c:v>9.8336158151516155</c:v>
                  </c:pt>
                  <c:pt idx="11">
                    <c:v>1.3038404810405297</c:v>
                  </c:pt>
                  <c:pt idx="12">
                    <c:v>5.7619441163551732</c:v>
                  </c:pt>
                  <c:pt idx="13">
                    <c:v>1.6431676725154982</c:v>
                  </c:pt>
                  <c:pt idx="14">
                    <c:v>4.8166378315169185</c:v>
                  </c:pt>
                  <c:pt idx="15">
                    <c:v>3.9115214431215892</c:v>
                  </c:pt>
                  <c:pt idx="16">
                    <c:v>1.9235384061671343</c:v>
                  </c:pt>
                  <c:pt idx="17">
                    <c:v>3.2710854467592254</c:v>
                  </c:pt>
                  <c:pt idx="18">
                    <c:v>2.9495762407505248</c:v>
                  </c:pt>
                  <c:pt idx="19">
                    <c:v>2.2803508501982761</c:v>
                  </c:pt>
                  <c:pt idx="20">
                    <c:v>3.3911649915626341</c:v>
                  </c:pt>
                  <c:pt idx="21">
                    <c:v>3.9370039370059056</c:v>
                  </c:pt>
                  <c:pt idx="22">
                    <c:v>2.0736441353327719</c:v>
                  </c:pt>
                  <c:pt idx="23">
                    <c:v>1.6733200530681511</c:v>
                  </c:pt>
                </c:numCache>
              </c:numRef>
            </c:minus>
          </c:errBars>
          <c:xVal>
            <c:numRef>
              <c:f>'TA Data'!$D$5:$D$30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17</c:v>
                </c:pt>
                <c:pt idx="23">
                  <c:v>19</c:v>
                </c:pt>
              </c:numCache>
            </c:numRef>
          </c:xVal>
          <c:yVal>
            <c:numRef>
              <c:f>'TA Data'!$J$5:$J$30</c:f>
              <c:numCache>
                <c:formatCode>General</c:formatCode>
                <c:ptCount val="26"/>
                <c:pt idx="0">
                  <c:v>54087.4</c:v>
                </c:pt>
                <c:pt idx="1">
                  <c:v>54083.4</c:v>
                </c:pt>
                <c:pt idx="2">
                  <c:v>54093.4</c:v>
                </c:pt>
                <c:pt idx="3">
                  <c:v>54111.8</c:v>
                </c:pt>
                <c:pt idx="4">
                  <c:v>54132.6</c:v>
                </c:pt>
                <c:pt idx="5">
                  <c:v>54169.2</c:v>
                </c:pt>
                <c:pt idx="6">
                  <c:v>54192</c:v>
                </c:pt>
                <c:pt idx="7">
                  <c:v>54202.2</c:v>
                </c:pt>
                <c:pt idx="8">
                  <c:v>54235.4</c:v>
                </c:pt>
                <c:pt idx="9">
                  <c:v>54241</c:v>
                </c:pt>
                <c:pt idx="10">
                  <c:v>54269.8</c:v>
                </c:pt>
                <c:pt idx="11">
                  <c:v>54193.8</c:v>
                </c:pt>
                <c:pt idx="12">
                  <c:v>54160.800000000003</c:v>
                </c:pt>
                <c:pt idx="13">
                  <c:v>54117.8</c:v>
                </c:pt>
                <c:pt idx="14">
                  <c:v>54105.8</c:v>
                </c:pt>
                <c:pt idx="15">
                  <c:v>54087.4</c:v>
                </c:pt>
                <c:pt idx="16">
                  <c:v>54091.8</c:v>
                </c:pt>
                <c:pt idx="17">
                  <c:v>54088.800000000003</c:v>
                </c:pt>
                <c:pt idx="18">
                  <c:v>54088.2</c:v>
                </c:pt>
                <c:pt idx="19">
                  <c:v>54089.2</c:v>
                </c:pt>
                <c:pt idx="20">
                  <c:v>54091</c:v>
                </c:pt>
                <c:pt idx="21">
                  <c:v>54086</c:v>
                </c:pt>
                <c:pt idx="22">
                  <c:v>54089.599999999999</c:v>
                </c:pt>
                <c:pt idx="23">
                  <c:v>54094.400000000001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8-4BD2-AF5D-023F97284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046064"/>
        <c:axId val="-2110039568"/>
      </c:scatterChart>
      <c:valAx>
        <c:axId val="-2110046064"/>
        <c:scaling>
          <c:orientation val="minMax"/>
          <c:max val="2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Along</a:t>
                </a:r>
                <a:r>
                  <a:rPr lang="en-CA" baseline="0"/>
                  <a:t> Line Location [m]</a:t>
                </a: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0039568"/>
        <c:crosses val="autoZero"/>
        <c:crossBetween val="midCat"/>
      </c:valAx>
      <c:valAx>
        <c:axId val="-2110039568"/>
        <c:scaling>
          <c:orientation val="minMax"/>
          <c:min val="5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Field [nT]</a:t>
                </a: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004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1</xdr:row>
      <xdr:rowOff>9524</xdr:rowOff>
    </xdr:from>
    <xdr:to>
      <xdr:col>24</xdr:col>
      <xdr:colOff>552450</xdr:colOff>
      <xdr:row>31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33</xdr:row>
      <xdr:rowOff>152400</xdr:rowOff>
    </xdr:from>
    <xdr:to>
      <xdr:col>22</xdr:col>
      <xdr:colOff>157162</xdr:colOff>
      <xdr:row>50</xdr:row>
      <xdr:rowOff>185738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31</xdr:row>
      <xdr:rowOff>14286</xdr:rowOff>
    </xdr:from>
    <xdr:to>
      <xdr:col>22</xdr:col>
      <xdr:colOff>119062</xdr:colOff>
      <xdr:row>48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0</xdr:row>
      <xdr:rowOff>180976</xdr:rowOff>
    </xdr:from>
    <xdr:to>
      <xdr:col>24</xdr:col>
      <xdr:colOff>457201</xdr:colOff>
      <xdr:row>28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abSelected="1" topLeftCell="A16" workbookViewId="0">
      <selection activeCell="I36" sqref="I36"/>
    </sheetView>
  </sheetViews>
  <sheetFormatPr defaultColWidth="8.85546875" defaultRowHeight="15" x14ac:dyDescent="0.25"/>
  <cols>
    <col min="11" max="12" width="9.85546875" bestFit="1" customWidth="1"/>
  </cols>
  <sheetData>
    <row r="1" spans="2:11" ht="15.75" thickBot="1" x14ac:dyDescent="0.3">
      <c r="B1" t="s">
        <v>9</v>
      </c>
    </row>
    <row r="2" spans="2:11" ht="15.75" thickBot="1" x14ac:dyDescent="0.3">
      <c r="B2" s="13" t="s">
        <v>6</v>
      </c>
      <c r="C2" s="15" t="s">
        <v>5</v>
      </c>
      <c r="D2" s="15" t="s">
        <v>8</v>
      </c>
      <c r="E2" s="15" t="s">
        <v>4</v>
      </c>
      <c r="F2" s="15"/>
      <c r="G2" s="15"/>
      <c r="H2" s="15"/>
      <c r="I2" s="15"/>
      <c r="J2" s="15" t="s">
        <v>3</v>
      </c>
      <c r="K2" s="15" t="s">
        <v>2</v>
      </c>
    </row>
    <row r="3" spans="2:11" ht="15.75" thickBot="1" x14ac:dyDescent="0.3">
      <c r="B3" s="13"/>
      <c r="C3" s="15"/>
      <c r="D3" s="15"/>
      <c r="E3" s="6">
        <v>1</v>
      </c>
      <c r="F3" s="6">
        <v>2</v>
      </c>
      <c r="G3" s="6">
        <v>3</v>
      </c>
      <c r="H3" s="6">
        <v>4</v>
      </c>
      <c r="I3" s="6">
        <v>5</v>
      </c>
      <c r="J3" s="15"/>
      <c r="K3" s="15"/>
    </row>
    <row r="4" spans="2:11" ht="15.75" thickBot="1" x14ac:dyDescent="0.3">
      <c r="B4" s="13">
        <v>1</v>
      </c>
      <c r="C4" s="3">
        <v>0.6430555555555556</v>
      </c>
      <c r="D4" s="2">
        <v>20</v>
      </c>
      <c r="E4" s="2">
        <v>54086</v>
      </c>
      <c r="F4" s="2">
        <v>54078</v>
      </c>
      <c r="G4" s="2">
        <v>54082</v>
      </c>
      <c r="H4" s="2">
        <v>54096</v>
      </c>
      <c r="I4" s="2">
        <v>54092</v>
      </c>
      <c r="J4" s="2"/>
      <c r="K4" s="2"/>
    </row>
    <row r="5" spans="2:11" ht="15.75" thickBot="1" x14ac:dyDescent="0.3">
      <c r="B5" s="13"/>
      <c r="C5" s="3">
        <v>0.64513888888888882</v>
      </c>
      <c r="D5" s="2">
        <v>15</v>
      </c>
      <c r="E5" s="2">
        <v>54088</v>
      </c>
      <c r="F5" s="2">
        <v>54085</v>
      </c>
      <c r="G5" s="2">
        <v>54089</v>
      </c>
      <c r="H5" s="2">
        <v>54092</v>
      </c>
      <c r="I5" s="2">
        <v>54085</v>
      </c>
      <c r="J5" s="2"/>
      <c r="K5" s="2"/>
    </row>
    <row r="6" spans="2:11" ht="15.75" thickBot="1" x14ac:dyDescent="0.3">
      <c r="B6" s="13"/>
      <c r="C6" s="3">
        <v>0.64583333333333337</v>
      </c>
      <c r="D6" s="2">
        <v>10</v>
      </c>
      <c r="E6" s="2">
        <v>54091</v>
      </c>
      <c r="F6" s="2">
        <v>54086</v>
      </c>
      <c r="G6" s="2">
        <v>54079</v>
      </c>
      <c r="H6" s="2">
        <v>54086</v>
      </c>
      <c r="I6" s="2">
        <v>54079</v>
      </c>
      <c r="J6" s="2"/>
      <c r="K6" s="2"/>
    </row>
    <row r="7" spans="2:11" ht="15.75" thickBot="1" x14ac:dyDescent="0.3">
      <c r="B7" s="13">
        <v>2</v>
      </c>
      <c r="C7" s="3">
        <v>0.6479166666666667</v>
      </c>
      <c r="D7" s="5">
        <v>5</v>
      </c>
      <c r="E7" s="5">
        <v>54210</v>
      </c>
      <c r="F7" s="5">
        <v>54211</v>
      </c>
      <c r="G7" s="5">
        <v>54219</v>
      </c>
      <c r="H7" s="5">
        <v>54229</v>
      </c>
      <c r="I7" s="5">
        <v>54211</v>
      </c>
      <c r="J7" s="2"/>
      <c r="K7" s="2"/>
    </row>
    <row r="8" spans="2:11" ht="15.75" thickBot="1" x14ac:dyDescent="0.3">
      <c r="B8" s="13"/>
      <c r="C8" s="3">
        <v>0.64861111111111114</v>
      </c>
      <c r="D8" s="5">
        <v>0</v>
      </c>
      <c r="E8" s="5">
        <v>54091</v>
      </c>
      <c r="F8" s="5">
        <v>54090</v>
      </c>
      <c r="G8" s="5">
        <v>54088</v>
      </c>
      <c r="H8" s="5">
        <v>54090</v>
      </c>
      <c r="I8" s="5">
        <v>54089</v>
      </c>
      <c r="J8" s="2"/>
      <c r="K8" s="2"/>
    </row>
    <row r="9" spans="2:11" ht="15.75" thickBot="1" x14ac:dyDescent="0.3">
      <c r="B9" s="13"/>
      <c r="C9" s="3">
        <v>0.64930555555555558</v>
      </c>
      <c r="D9" s="5">
        <v>17.5</v>
      </c>
      <c r="E9" s="5">
        <v>54081</v>
      </c>
      <c r="F9" s="5">
        <v>54084</v>
      </c>
      <c r="G9" s="5">
        <v>54089</v>
      </c>
      <c r="H9" s="5">
        <v>54092</v>
      </c>
      <c r="I9" s="5">
        <v>54095</v>
      </c>
      <c r="J9" s="2"/>
      <c r="K9" s="2"/>
    </row>
    <row r="10" spans="2:11" ht="15.75" thickBot="1" x14ac:dyDescent="0.3">
      <c r="B10" s="13">
        <v>3</v>
      </c>
      <c r="C10" s="3">
        <v>0.65694444444444444</v>
      </c>
      <c r="D10" s="5">
        <v>12.5</v>
      </c>
      <c r="E10" s="5">
        <v>54090</v>
      </c>
      <c r="F10" s="5">
        <v>54086</v>
      </c>
      <c r="G10" s="5">
        <v>54082</v>
      </c>
      <c r="H10" s="5">
        <v>54086</v>
      </c>
      <c r="I10" s="5">
        <v>54092</v>
      </c>
      <c r="J10" s="2"/>
      <c r="K10" s="2"/>
    </row>
    <row r="11" spans="2:11" ht="15.75" thickBot="1" x14ac:dyDescent="0.3">
      <c r="B11" s="13"/>
      <c r="C11" s="3">
        <v>0.65833333333333333</v>
      </c>
      <c r="D11" s="5">
        <v>7.5</v>
      </c>
      <c r="E11" s="5">
        <v>54130</v>
      </c>
      <c r="F11" s="5">
        <v>54126</v>
      </c>
      <c r="G11" s="5">
        <v>54118</v>
      </c>
      <c r="H11" s="5">
        <v>54125</v>
      </c>
      <c r="I11" s="5">
        <v>54126</v>
      </c>
      <c r="J11" s="2"/>
      <c r="K11" s="2"/>
    </row>
    <row r="12" spans="2:11" ht="15.75" thickBot="1" x14ac:dyDescent="0.3">
      <c r="B12" s="13"/>
      <c r="C12" s="3">
        <v>0.65902777777777777</v>
      </c>
      <c r="D12" s="5">
        <v>2.5</v>
      </c>
      <c r="E12" s="5">
        <v>54112</v>
      </c>
      <c r="F12" s="5">
        <v>54102</v>
      </c>
      <c r="G12" s="5">
        <v>54098</v>
      </c>
      <c r="H12" s="5">
        <v>54106</v>
      </c>
      <c r="I12" s="5">
        <v>54101</v>
      </c>
      <c r="J12" s="2"/>
      <c r="K12" s="2"/>
    </row>
    <row r="13" spans="2:11" ht="15.75" thickBot="1" x14ac:dyDescent="0.3">
      <c r="B13" s="13">
        <v>4</v>
      </c>
      <c r="C13" s="3">
        <v>0.67083333333333339</v>
      </c>
      <c r="D13" s="5">
        <v>8</v>
      </c>
      <c r="E13" s="5">
        <v>54121</v>
      </c>
      <c r="F13" s="5">
        <v>54120</v>
      </c>
      <c r="G13" s="5">
        <v>54125</v>
      </c>
      <c r="H13" s="5">
        <v>54119</v>
      </c>
      <c r="I13" s="5">
        <v>54124</v>
      </c>
      <c r="J13" s="2"/>
      <c r="K13" s="2"/>
    </row>
    <row r="14" spans="2:11" ht="15.75" thickBot="1" x14ac:dyDescent="0.3">
      <c r="B14" s="13"/>
      <c r="C14" s="3">
        <v>0.67152777777777783</v>
      </c>
      <c r="D14" s="5">
        <v>3</v>
      </c>
      <c r="E14" s="5">
        <v>54125</v>
      </c>
      <c r="F14" s="5">
        <v>54114</v>
      </c>
      <c r="G14" s="5">
        <v>54117</v>
      </c>
      <c r="H14" s="5">
        <v>54121</v>
      </c>
      <c r="I14" s="5">
        <v>54127</v>
      </c>
      <c r="J14" s="2"/>
      <c r="K14" s="2"/>
    </row>
    <row r="15" spans="2:11" ht="15.75" thickBot="1" x14ac:dyDescent="0.3">
      <c r="B15" s="13"/>
      <c r="C15" s="3">
        <v>0.67152777777777783</v>
      </c>
      <c r="D15" s="5">
        <v>4</v>
      </c>
      <c r="E15" s="5">
        <v>54159</v>
      </c>
      <c r="F15" s="5">
        <v>54157</v>
      </c>
      <c r="G15" s="5">
        <v>54159</v>
      </c>
      <c r="H15" s="5">
        <v>54162</v>
      </c>
      <c r="I15" s="5">
        <v>54158</v>
      </c>
      <c r="J15" s="2"/>
      <c r="K15" s="2"/>
    </row>
    <row r="16" spans="2:11" ht="15.75" thickBot="1" x14ac:dyDescent="0.3">
      <c r="B16" s="13"/>
      <c r="C16" s="3">
        <v>0.67222222222222217</v>
      </c>
      <c r="D16" s="5">
        <v>6</v>
      </c>
      <c r="E16" s="5">
        <v>54379</v>
      </c>
      <c r="F16" s="5">
        <v>54354</v>
      </c>
      <c r="G16" s="5">
        <v>54448</v>
      </c>
      <c r="H16" s="5">
        <v>54384</v>
      </c>
      <c r="I16" s="5">
        <v>54324</v>
      </c>
      <c r="J16" s="2"/>
      <c r="K16" s="2"/>
    </row>
    <row r="17" spans="2:11" ht="15.75" thickBot="1" x14ac:dyDescent="0.3">
      <c r="B17" s="13">
        <v>5</v>
      </c>
      <c r="C17" s="3">
        <v>0.68541666666666667</v>
      </c>
      <c r="D17" s="5">
        <v>6.5</v>
      </c>
      <c r="E17" s="5">
        <v>54255</v>
      </c>
      <c r="F17" s="5">
        <v>54491</v>
      </c>
      <c r="G17" s="5">
        <v>54293</v>
      </c>
      <c r="H17" s="5">
        <v>54327</v>
      </c>
      <c r="I17" s="5">
        <v>54416</v>
      </c>
      <c r="J17" s="2"/>
      <c r="K17" s="2"/>
    </row>
    <row r="18" spans="2:11" ht="15.75" thickBot="1" x14ac:dyDescent="0.3">
      <c r="B18" s="13"/>
      <c r="C18" s="3">
        <v>0.68611111111111101</v>
      </c>
      <c r="D18" s="5">
        <v>6.5</v>
      </c>
      <c r="E18" s="5">
        <v>54332</v>
      </c>
      <c r="F18" s="5">
        <v>54350</v>
      </c>
      <c r="G18" s="5">
        <v>54223</v>
      </c>
      <c r="H18" s="5">
        <v>54196</v>
      </c>
      <c r="I18" s="5">
        <v>54216</v>
      </c>
      <c r="J18" s="2"/>
      <c r="K18" s="2"/>
    </row>
    <row r="19" spans="2:11" ht="15.75" thickBot="1" x14ac:dyDescent="0.3">
      <c r="B19" s="13"/>
      <c r="C19" s="3">
        <v>0.6875</v>
      </c>
      <c r="D19" s="5">
        <v>11</v>
      </c>
      <c r="E19" s="5">
        <v>54094</v>
      </c>
      <c r="F19" s="5">
        <v>54090</v>
      </c>
      <c r="G19" s="5">
        <v>54093</v>
      </c>
      <c r="H19" s="5">
        <v>54075</v>
      </c>
      <c r="I19" s="5">
        <v>54086</v>
      </c>
      <c r="J19" s="2"/>
      <c r="K19" s="2"/>
    </row>
    <row r="20" spans="2:11" ht="15.75" thickBot="1" x14ac:dyDescent="0.3">
      <c r="B20" s="13">
        <v>6</v>
      </c>
      <c r="C20" s="3">
        <v>0.69097222222222221</v>
      </c>
      <c r="D20" s="5">
        <v>3.5</v>
      </c>
      <c r="E20" s="5">
        <v>54121</v>
      </c>
      <c r="F20" s="5">
        <v>54121</v>
      </c>
      <c r="G20" s="5">
        <v>54125</v>
      </c>
      <c r="H20" s="5">
        <v>54127</v>
      </c>
      <c r="I20" s="5">
        <v>54123</v>
      </c>
      <c r="J20" s="2"/>
      <c r="K20" s="2"/>
    </row>
    <row r="21" spans="2:11" ht="15.75" thickBot="1" x14ac:dyDescent="0.3">
      <c r="B21" s="13"/>
      <c r="C21" s="3">
        <v>0.69166666666666676</v>
      </c>
      <c r="D21" s="2">
        <v>4.5</v>
      </c>
      <c r="E21" s="2">
        <v>54156</v>
      </c>
      <c r="F21" s="2">
        <v>54165</v>
      </c>
      <c r="G21" s="2">
        <v>54162</v>
      </c>
      <c r="H21" s="2">
        <v>54169</v>
      </c>
      <c r="I21" s="2">
        <v>54162</v>
      </c>
      <c r="J21" s="2"/>
      <c r="K21" s="2"/>
    </row>
    <row r="22" spans="2:11" ht="15.75" thickBot="1" x14ac:dyDescent="0.3">
      <c r="B22" s="13"/>
      <c r="C22" s="3">
        <v>0.69236111111111109</v>
      </c>
      <c r="D22" s="2">
        <v>5.5</v>
      </c>
      <c r="E22" s="2">
        <v>54233</v>
      </c>
      <c r="F22" s="2">
        <v>54233</v>
      </c>
      <c r="G22" s="2">
        <v>54253</v>
      </c>
      <c r="H22" s="2">
        <v>54257</v>
      </c>
      <c r="I22" s="2">
        <v>54242</v>
      </c>
      <c r="J22" s="2"/>
      <c r="K22" s="2"/>
    </row>
    <row r="23" spans="2:11" ht="15.75" thickBot="1" x14ac:dyDescent="0.3">
      <c r="B23" s="13">
        <v>7</v>
      </c>
      <c r="C23" s="3">
        <v>0.6972222222222223</v>
      </c>
      <c r="D23" s="2">
        <v>6.5</v>
      </c>
      <c r="E23" s="2">
        <v>54275</v>
      </c>
      <c r="F23" s="2">
        <v>54199</v>
      </c>
      <c r="G23" s="2">
        <v>54266</v>
      </c>
      <c r="H23" s="2">
        <v>54256</v>
      </c>
      <c r="I23" s="2">
        <v>54285</v>
      </c>
      <c r="J23" s="2"/>
      <c r="K23" s="2"/>
    </row>
    <row r="24" spans="2:11" ht="15.75" thickBot="1" x14ac:dyDescent="0.3">
      <c r="B24" s="13"/>
      <c r="C24" s="3">
        <v>0.69791666666666663</v>
      </c>
      <c r="D24" s="2">
        <v>7.5</v>
      </c>
      <c r="E24" s="2">
        <v>54220</v>
      </c>
      <c r="F24" s="2">
        <v>54204</v>
      </c>
      <c r="G24" s="2">
        <v>54227</v>
      </c>
      <c r="H24" s="2">
        <v>54223</v>
      </c>
      <c r="I24" s="2">
        <v>54222</v>
      </c>
      <c r="J24" s="2"/>
      <c r="K24" s="2"/>
    </row>
    <row r="25" spans="2:11" ht="15.75" thickBot="1" x14ac:dyDescent="0.3">
      <c r="B25" s="13"/>
      <c r="C25" s="3"/>
      <c r="D25" s="2"/>
      <c r="E25" s="2"/>
      <c r="F25" s="2"/>
      <c r="G25" s="2"/>
      <c r="H25" s="2"/>
      <c r="I25" s="2"/>
      <c r="J25" s="2"/>
      <c r="K25" s="2"/>
    </row>
    <row r="26" spans="2:11" ht="15.75" thickBot="1" x14ac:dyDescent="0.3">
      <c r="B26" s="13">
        <v>8</v>
      </c>
      <c r="C26" s="3"/>
      <c r="D26" s="2"/>
      <c r="E26" s="2"/>
      <c r="F26" s="2"/>
      <c r="G26" s="2"/>
      <c r="H26" s="2"/>
      <c r="I26" s="2"/>
      <c r="J26" s="2"/>
      <c r="K26" s="2"/>
    </row>
    <row r="27" spans="2:11" ht="15.75" thickBot="1" x14ac:dyDescent="0.3">
      <c r="B27" s="13"/>
      <c r="C27" s="3"/>
      <c r="D27" s="2"/>
      <c r="E27" s="2"/>
      <c r="F27" s="2"/>
      <c r="G27" s="2"/>
      <c r="H27" s="2"/>
      <c r="I27" s="2"/>
      <c r="J27" s="2"/>
      <c r="K27" s="2"/>
    </row>
    <row r="28" spans="2:11" ht="15.75" thickBot="1" x14ac:dyDescent="0.3">
      <c r="B28" s="13"/>
      <c r="C28" s="3"/>
      <c r="D28" s="2"/>
      <c r="E28" s="2"/>
      <c r="F28" s="2"/>
      <c r="G28" s="2"/>
      <c r="H28" s="2"/>
      <c r="I28" s="2"/>
      <c r="J28" s="2"/>
      <c r="K28" s="2"/>
    </row>
    <row r="29" spans="2:11" ht="15.75" thickBot="1" x14ac:dyDescent="0.3">
      <c r="B29" s="13">
        <v>9</v>
      </c>
      <c r="C29" s="3"/>
      <c r="D29" s="2"/>
      <c r="E29" s="2"/>
      <c r="F29" s="2"/>
      <c r="G29" s="2"/>
      <c r="H29" s="2"/>
      <c r="I29" s="2"/>
      <c r="J29" s="2"/>
      <c r="K29" s="2"/>
    </row>
    <row r="30" spans="2:11" ht="15.75" thickBot="1" x14ac:dyDescent="0.3">
      <c r="B30" s="13"/>
      <c r="C30" s="3"/>
      <c r="D30" s="2"/>
      <c r="E30" s="2"/>
      <c r="F30" s="2"/>
      <c r="G30" s="2"/>
      <c r="H30" s="2"/>
      <c r="I30" s="2"/>
      <c r="J30" s="2"/>
      <c r="K30" s="2"/>
    </row>
    <row r="31" spans="2:11" ht="15.75" thickBot="1" x14ac:dyDescent="0.3">
      <c r="B31" s="13"/>
      <c r="C31" s="3"/>
      <c r="D31" s="2"/>
      <c r="E31" s="2"/>
      <c r="F31" s="2"/>
      <c r="G31" s="2"/>
      <c r="H31" s="2"/>
      <c r="I31" s="2"/>
      <c r="J31" s="2"/>
      <c r="K31" s="2"/>
    </row>
    <row r="33" spans="2:12" ht="15.75" thickBot="1" x14ac:dyDescent="0.3">
      <c r="B33" t="s">
        <v>7</v>
      </c>
    </row>
    <row r="34" spans="2:12" ht="15.75" thickBot="1" x14ac:dyDescent="0.3">
      <c r="B34" s="13" t="s">
        <v>6</v>
      </c>
      <c r="C34" s="15" t="s">
        <v>5</v>
      </c>
      <c r="D34" s="15" t="s">
        <v>4</v>
      </c>
      <c r="E34" s="15"/>
      <c r="F34" s="15"/>
      <c r="G34" s="15"/>
      <c r="H34" s="15"/>
      <c r="I34" s="15" t="s">
        <v>3</v>
      </c>
      <c r="J34" s="15" t="s">
        <v>2</v>
      </c>
      <c r="K34" s="15" t="s">
        <v>1</v>
      </c>
      <c r="L34" s="15" t="s">
        <v>0</v>
      </c>
    </row>
    <row r="35" spans="2:12" ht="15.75" thickBot="1" x14ac:dyDescent="0.3">
      <c r="B35" s="13"/>
      <c r="C35" s="15"/>
      <c r="D35" s="4">
        <v>1</v>
      </c>
      <c r="E35" s="4">
        <v>2</v>
      </c>
      <c r="F35" s="4">
        <v>3</v>
      </c>
      <c r="G35" s="4">
        <v>4</v>
      </c>
      <c r="H35" s="4">
        <v>5</v>
      </c>
      <c r="I35" s="15"/>
      <c r="J35" s="15"/>
      <c r="K35" s="15"/>
      <c r="L35" s="15"/>
    </row>
    <row r="36" spans="2:12" ht="15.75" thickBot="1" x14ac:dyDescent="0.3">
      <c r="B36" s="13">
        <v>1</v>
      </c>
      <c r="C36" s="3">
        <v>0.63472222222222219</v>
      </c>
      <c r="D36" s="2">
        <v>54093</v>
      </c>
      <c r="E36" s="2">
        <v>54093</v>
      </c>
      <c r="F36" s="2">
        <v>54097</v>
      </c>
      <c r="G36" s="2">
        <v>54096</v>
      </c>
      <c r="H36" s="2">
        <v>54092</v>
      </c>
      <c r="I36" s="2"/>
      <c r="J36" s="2"/>
      <c r="K36" s="14"/>
      <c r="L36" s="14"/>
    </row>
    <row r="37" spans="2:12" ht="15.75" thickBot="1" x14ac:dyDescent="0.3">
      <c r="B37" s="13"/>
      <c r="C37" s="3">
        <v>0.64097222222222217</v>
      </c>
      <c r="D37" s="2">
        <v>54093</v>
      </c>
      <c r="E37" s="2">
        <v>54099</v>
      </c>
      <c r="F37" s="2">
        <v>54095</v>
      </c>
      <c r="G37" s="2">
        <v>54095</v>
      </c>
      <c r="H37" s="2">
        <v>54098</v>
      </c>
      <c r="I37" s="2"/>
      <c r="J37" s="2"/>
      <c r="K37" s="14"/>
      <c r="L37" s="14"/>
    </row>
    <row r="38" spans="2:12" ht="15.75" thickBot="1" x14ac:dyDescent="0.3">
      <c r="B38" s="13">
        <v>2</v>
      </c>
      <c r="C38" s="3">
        <v>0.6430555555555556</v>
      </c>
      <c r="D38" s="2">
        <v>54100</v>
      </c>
      <c r="E38" s="2">
        <v>54102</v>
      </c>
      <c r="F38" s="2">
        <v>54097</v>
      </c>
      <c r="G38" s="2">
        <v>54102</v>
      </c>
      <c r="H38" s="2">
        <v>54102</v>
      </c>
      <c r="I38" s="2"/>
      <c r="J38" s="2"/>
      <c r="K38" s="14"/>
      <c r="L38" s="14"/>
    </row>
    <row r="39" spans="2:12" ht="15.75" thickBot="1" x14ac:dyDescent="0.3">
      <c r="B39" s="13"/>
      <c r="C39" s="3">
        <v>0.6479166666666667</v>
      </c>
      <c r="D39" s="2">
        <v>54098</v>
      </c>
      <c r="E39" s="2">
        <v>54099</v>
      </c>
      <c r="F39" s="2">
        <v>54098</v>
      </c>
      <c r="G39" s="2">
        <v>54095</v>
      </c>
      <c r="H39" s="2">
        <v>54097</v>
      </c>
      <c r="I39" s="2"/>
      <c r="J39" s="2"/>
      <c r="K39" s="14"/>
      <c r="L39" s="14"/>
    </row>
    <row r="40" spans="2:12" ht="15.75" thickBot="1" x14ac:dyDescent="0.3">
      <c r="B40" s="13">
        <v>3</v>
      </c>
      <c r="C40" s="3">
        <v>0.65138888888888891</v>
      </c>
      <c r="D40" s="2">
        <v>54104</v>
      </c>
      <c r="E40" s="2">
        <v>54109</v>
      </c>
      <c r="F40" s="2">
        <v>54107</v>
      </c>
      <c r="G40" s="2">
        <v>54104</v>
      </c>
      <c r="H40" s="2">
        <v>54106</v>
      </c>
      <c r="I40" s="2"/>
      <c r="J40" s="2"/>
      <c r="K40" s="14"/>
      <c r="L40" s="14"/>
    </row>
    <row r="41" spans="2:12" ht="15.75" thickBot="1" x14ac:dyDescent="0.3">
      <c r="B41" s="13"/>
      <c r="C41" s="3">
        <v>0.66388888888888886</v>
      </c>
      <c r="D41" s="2">
        <v>54101</v>
      </c>
      <c r="E41" s="2">
        <v>54103</v>
      </c>
      <c r="F41" s="2">
        <v>54101</v>
      </c>
      <c r="G41" s="2">
        <v>54108</v>
      </c>
      <c r="H41" s="2">
        <v>54101</v>
      </c>
      <c r="I41" s="2"/>
      <c r="J41" s="2"/>
      <c r="K41" s="14"/>
      <c r="L41" s="14"/>
    </row>
    <row r="42" spans="2:12" ht="15.75" thickBot="1" x14ac:dyDescent="0.3">
      <c r="B42" s="13">
        <v>4</v>
      </c>
      <c r="C42" s="3">
        <v>0.67083333333333339</v>
      </c>
      <c r="D42" s="2">
        <v>54101</v>
      </c>
      <c r="E42" s="2">
        <v>54098</v>
      </c>
      <c r="F42" s="2">
        <v>54102</v>
      </c>
      <c r="G42" s="2">
        <v>54097</v>
      </c>
      <c r="H42" s="2">
        <v>54106</v>
      </c>
      <c r="I42" s="2"/>
      <c r="J42" s="2"/>
      <c r="K42" s="14"/>
      <c r="L42" s="14"/>
    </row>
    <row r="43" spans="2:12" ht="15.75" thickBot="1" x14ac:dyDescent="0.3">
      <c r="B43" s="13"/>
      <c r="C43" s="3">
        <v>0.67499999999999993</v>
      </c>
      <c r="D43" s="2">
        <v>54100</v>
      </c>
      <c r="E43" s="2">
        <v>54091</v>
      </c>
      <c r="F43" s="2">
        <v>54097</v>
      </c>
      <c r="G43" s="2">
        <v>54097</v>
      </c>
      <c r="H43" s="2">
        <v>54094</v>
      </c>
      <c r="I43" s="2"/>
      <c r="J43" s="2"/>
      <c r="K43" s="14"/>
      <c r="L43" s="14"/>
    </row>
    <row r="44" spans="2:12" x14ac:dyDescent="0.25">
      <c r="B44" s="11"/>
      <c r="C44" s="9"/>
      <c r="D44" s="8"/>
      <c r="E44" s="8"/>
      <c r="F44" s="8"/>
      <c r="G44" s="8"/>
      <c r="H44" s="8"/>
      <c r="I44" s="8"/>
      <c r="J44" s="8"/>
      <c r="K44" s="12"/>
      <c r="L44" s="12"/>
    </row>
    <row r="45" spans="2:12" x14ac:dyDescent="0.25">
      <c r="B45" s="11"/>
      <c r="C45" s="9"/>
      <c r="D45" s="8"/>
      <c r="E45" s="8"/>
      <c r="F45" s="8"/>
      <c r="G45" s="8"/>
      <c r="H45" s="8"/>
      <c r="I45" s="8"/>
      <c r="J45" s="8"/>
      <c r="K45" s="12"/>
      <c r="L45" s="12"/>
    </row>
    <row r="46" spans="2:12" x14ac:dyDescent="0.25">
      <c r="B46" s="11"/>
      <c r="C46" s="9"/>
      <c r="D46" s="8"/>
      <c r="E46" s="8"/>
      <c r="F46" s="8"/>
      <c r="G46" s="8"/>
      <c r="H46" s="8"/>
      <c r="I46" s="8"/>
      <c r="J46" s="8"/>
      <c r="K46" s="12"/>
      <c r="L46" s="12"/>
    </row>
    <row r="47" spans="2:12" x14ac:dyDescent="0.25">
      <c r="B47" s="11"/>
      <c r="C47" s="9"/>
      <c r="D47" s="8"/>
      <c r="E47" s="8"/>
      <c r="F47" s="8"/>
      <c r="G47" s="8"/>
      <c r="H47" s="8"/>
      <c r="I47" s="8"/>
      <c r="J47" s="8"/>
      <c r="K47" s="12"/>
      <c r="L47" s="12"/>
    </row>
    <row r="48" spans="2:12" x14ac:dyDescent="0.25">
      <c r="B48" s="11"/>
      <c r="C48" s="9"/>
      <c r="D48" s="8"/>
      <c r="E48" s="8"/>
      <c r="F48" s="8"/>
      <c r="G48" s="8"/>
      <c r="H48" s="8"/>
      <c r="I48" s="8"/>
      <c r="J48" s="8"/>
      <c r="K48" s="12"/>
      <c r="L48" s="12"/>
    </row>
    <row r="49" spans="2:12" x14ac:dyDescent="0.25">
      <c r="B49" s="11"/>
      <c r="C49" s="9"/>
      <c r="D49" s="8"/>
      <c r="E49" s="8"/>
      <c r="F49" s="8"/>
      <c r="G49" s="8"/>
      <c r="H49" s="8"/>
      <c r="I49" s="8"/>
      <c r="J49" s="8"/>
      <c r="K49" s="12"/>
      <c r="L49" s="12"/>
    </row>
    <row r="50" spans="2:12" x14ac:dyDescent="0.25">
      <c r="B50" s="11"/>
      <c r="C50" s="9"/>
      <c r="D50" s="8"/>
      <c r="E50" s="8"/>
      <c r="F50" s="8"/>
      <c r="G50" s="8"/>
      <c r="H50" s="8"/>
      <c r="I50" s="8"/>
      <c r="J50" s="8"/>
      <c r="K50" s="12"/>
      <c r="L50" s="12"/>
    </row>
    <row r="51" spans="2:12" x14ac:dyDescent="0.25">
      <c r="B51" s="11"/>
      <c r="C51" s="9"/>
      <c r="D51" s="8"/>
      <c r="E51" s="8"/>
      <c r="F51" s="8"/>
      <c r="G51" s="8"/>
      <c r="H51" s="8"/>
      <c r="I51" s="8"/>
      <c r="J51" s="8"/>
      <c r="K51" s="12"/>
      <c r="L51" s="12"/>
    </row>
    <row r="52" spans="2:12" x14ac:dyDescent="0.25">
      <c r="B52" s="11"/>
      <c r="C52" s="9"/>
      <c r="D52" s="8"/>
      <c r="E52" s="8"/>
      <c r="F52" s="8"/>
      <c r="G52" s="8"/>
      <c r="H52" s="8"/>
      <c r="I52" s="8"/>
      <c r="J52" s="8"/>
      <c r="K52" s="12"/>
      <c r="L52" s="12"/>
    </row>
    <row r="53" spans="2:12" x14ac:dyDescent="0.25">
      <c r="B53" s="11"/>
      <c r="C53" s="9"/>
      <c r="D53" s="8"/>
      <c r="E53" s="8"/>
      <c r="F53" s="8"/>
      <c r="G53" s="8"/>
      <c r="H53" s="8"/>
      <c r="I53" s="8"/>
      <c r="J53" s="8"/>
      <c r="K53" s="12"/>
      <c r="L53" s="12"/>
    </row>
    <row r="54" spans="2:12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</row>
  </sheetData>
  <mergeCells count="49">
    <mergeCell ref="K2:K3"/>
    <mergeCell ref="B4:B6"/>
    <mergeCell ref="B7:B9"/>
    <mergeCell ref="B10:B12"/>
    <mergeCell ref="B13:B16"/>
    <mergeCell ref="B2:B3"/>
    <mergeCell ref="C2:C3"/>
    <mergeCell ref="D2:D3"/>
    <mergeCell ref="E2:I2"/>
    <mergeCell ref="J2:J3"/>
    <mergeCell ref="B17:B19"/>
    <mergeCell ref="B20:B22"/>
    <mergeCell ref="B23:B25"/>
    <mergeCell ref="B26:B28"/>
    <mergeCell ref="B29:B31"/>
    <mergeCell ref="K34:K35"/>
    <mergeCell ref="L34:L35"/>
    <mergeCell ref="B36:B37"/>
    <mergeCell ref="K36:K37"/>
    <mergeCell ref="L36:L37"/>
    <mergeCell ref="B34:B35"/>
    <mergeCell ref="C34:C35"/>
    <mergeCell ref="D34:H34"/>
    <mergeCell ref="I34:I35"/>
    <mergeCell ref="J34:J35"/>
    <mergeCell ref="B38:B39"/>
    <mergeCell ref="K38:K39"/>
    <mergeCell ref="L38:L39"/>
    <mergeCell ref="B40:B41"/>
    <mergeCell ref="K40:K41"/>
    <mergeCell ref="L40:L41"/>
    <mergeCell ref="B42:B43"/>
    <mergeCell ref="K42:K43"/>
    <mergeCell ref="L42:L43"/>
    <mergeCell ref="B44:B45"/>
    <mergeCell ref="K44:K45"/>
    <mergeCell ref="L44:L45"/>
    <mergeCell ref="B46:B47"/>
    <mergeCell ref="K46:K47"/>
    <mergeCell ref="L46:L47"/>
    <mergeCell ref="B48:B49"/>
    <mergeCell ref="K48:K49"/>
    <mergeCell ref="L48:L49"/>
    <mergeCell ref="B50:B51"/>
    <mergeCell ref="K50:K51"/>
    <mergeCell ref="L50:L51"/>
    <mergeCell ref="B52:B53"/>
    <mergeCell ref="K52:K53"/>
    <mergeCell ref="L52:L5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workbookViewId="0">
      <selection activeCell="G18" sqref="G18"/>
    </sheetView>
  </sheetViews>
  <sheetFormatPr defaultColWidth="8.85546875" defaultRowHeight="15" x14ac:dyDescent="0.25"/>
  <cols>
    <col min="2" max="2" width="6.42578125" bestFit="1" customWidth="1"/>
    <col min="11" max="12" width="9.85546875" bestFit="1" customWidth="1"/>
  </cols>
  <sheetData>
    <row r="2" spans="2:11" ht="15.75" thickBot="1" x14ac:dyDescent="0.3">
      <c r="B2" t="s">
        <v>9</v>
      </c>
    </row>
    <row r="3" spans="2:11" ht="15.75" thickBot="1" x14ac:dyDescent="0.3">
      <c r="B3" s="13" t="s">
        <v>6</v>
      </c>
      <c r="C3" s="15" t="s">
        <v>5</v>
      </c>
      <c r="D3" s="15" t="s">
        <v>8</v>
      </c>
      <c r="E3" s="17" t="s">
        <v>4</v>
      </c>
      <c r="F3" s="17"/>
      <c r="G3" s="17"/>
      <c r="H3" s="17"/>
      <c r="I3" s="17"/>
      <c r="J3" s="15" t="s">
        <v>3</v>
      </c>
      <c r="K3" s="15" t="s">
        <v>2</v>
      </c>
    </row>
    <row r="4" spans="2:11" ht="15.75" thickBot="1" x14ac:dyDescent="0.3">
      <c r="B4" s="13"/>
      <c r="C4" s="15"/>
      <c r="D4" s="15"/>
      <c r="E4" s="6">
        <v>1</v>
      </c>
      <c r="F4" s="6">
        <v>2</v>
      </c>
      <c r="G4" s="6">
        <v>3</v>
      </c>
      <c r="H4" s="6">
        <v>4</v>
      </c>
      <c r="I4" s="6">
        <v>5</v>
      </c>
      <c r="J4" s="15"/>
      <c r="K4" s="15"/>
    </row>
    <row r="5" spans="2:11" ht="15.75" thickBot="1" x14ac:dyDescent="0.3">
      <c r="B5" s="13">
        <v>1</v>
      </c>
      <c r="C5" s="3">
        <v>0.55208333333333337</v>
      </c>
      <c r="D5" s="2">
        <v>0</v>
      </c>
      <c r="E5" s="2">
        <v>54087</v>
      </c>
      <c r="F5" s="2">
        <v>54089</v>
      </c>
      <c r="G5" s="2">
        <v>54085</v>
      </c>
      <c r="H5" s="2">
        <v>54089</v>
      </c>
      <c r="I5" s="2">
        <v>54087</v>
      </c>
      <c r="J5" s="2">
        <f>AVERAGE(E5:I5)</f>
        <v>54087.4</v>
      </c>
      <c r="K5" s="2">
        <f>STDEV(E5:I5)</f>
        <v>1.6733200530681511</v>
      </c>
    </row>
    <row r="6" spans="2:11" ht="15.75" thickBot="1" x14ac:dyDescent="0.3">
      <c r="B6" s="13"/>
      <c r="C6" s="3">
        <v>0.55277777777777781</v>
      </c>
      <c r="D6" s="2">
        <v>1</v>
      </c>
      <c r="E6" s="2">
        <v>54079</v>
      </c>
      <c r="F6" s="2">
        <v>54082</v>
      </c>
      <c r="G6" s="2">
        <v>54087</v>
      </c>
      <c r="H6" s="2">
        <v>54086</v>
      </c>
      <c r="I6" s="2">
        <v>54083</v>
      </c>
      <c r="J6" s="2">
        <f t="shared" ref="J6:J28" si="0">AVERAGE(E6:I6)</f>
        <v>54083.4</v>
      </c>
      <c r="K6" s="2">
        <f t="shared" ref="K6:K28" si="1">STDEV(E6:I6)</f>
        <v>3.2093613071762421</v>
      </c>
    </row>
    <row r="7" spans="2:11" ht="15.75" thickBot="1" x14ac:dyDescent="0.3">
      <c r="B7" s="13"/>
      <c r="C7" s="3">
        <v>0.55347222222222225</v>
      </c>
      <c r="D7" s="2">
        <v>2</v>
      </c>
      <c r="E7" s="2">
        <v>54093</v>
      </c>
      <c r="F7" s="2">
        <v>54092</v>
      </c>
      <c r="G7" s="2">
        <v>54093</v>
      </c>
      <c r="H7" s="2">
        <v>54096</v>
      </c>
      <c r="I7" s="2">
        <v>54093</v>
      </c>
      <c r="J7" s="2">
        <f t="shared" si="0"/>
        <v>54093.4</v>
      </c>
      <c r="K7" s="2">
        <f t="shared" si="1"/>
        <v>1.51657508881031</v>
      </c>
    </row>
    <row r="8" spans="2:11" ht="15.75" thickBot="1" x14ac:dyDescent="0.3">
      <c r="B8" s="13">
        <v>2</v>
      </c>
      <c r="C8" s="3">
        <v>0.5600694444444444</v>
      </c>
      <c r="D8" s="5">
        <v>3</v>
      </c>
      <c r="E8" s="5">
        <v>54115</v>
      </c>
      <c r="F8" s="5">
        <v>54115</v>
      </c>
      <c r="G8" s="5">
        <v>54111</v>
      </c>
      <c r="H8" s="5">
        <v>54108</v>
      </c>
      <c r="I8" s="5">
        <v>54110</v>
      </c>
      <c r="J8" s="2">
        <f t="shared" si="0"/>
        <v>54111.8</v>
      </c>
      <c r="K8" s="2">
        <f t="shared" si="1"/>
        <v>3.1144823004794873</v>
      </c>
    </row>
    <row r="9" spans="2:11" ht="15.75" thickBot="1" x14ac:dyDescent="0.3">
      <c r="B9" s="13"/>
      <c r="C9" s="3">
        <v>0.56041666666666667</v>
      </c>
      <c r="D9" s="5">
        <v>4</v>
      </c>
      <c r="E9" s="5">
        <v>54125</v>
      </c>
      <c r="F9" s="5">
        <v>54131</v>
      </c>
      <c r="G9" s="5">
        <v>54136</v>
      </c>
      <c r="H9" s="5">
        <v>54138</v>
      </c>
      <c r="I9" s="5">
        <v>54133</v>
      </c>
      <c r="J9" s="2">
        <f t="shared" si="0"/>
        <v>54132.6</v>
      </c>
      <c r="K9" s="2">
        <f t="shared" si="1"/>
        <v>5.0299105359837162</v>
      </c>
    </row>
    <row r="10" spans="2:11" ht="15.75" thickBot="1" x14ac:dyDescent="0.3">
      <c r="B10" s="13"/>
      <c r="C10" s="3">
        <v>0.56111111111111112</v>
      </c>
      <c r="D10" s="5">
        <v>4.5</v>
      </c>
      <c r="E10" s="5">
        <v>54160</v>
      </c>
      <c r="F10" s="5">
        <v>54172</v>
      </c>
      <c r="G10" s="5">
        <v>54172</v>
      </c>
      <c r="H10" s="5">
        <v>54174</v>
      </c>
      <c r="I10" s="5">
        <v>54168</v>
      </c>
      <c r="J10" s="2">
        <f t="shared" si="0"/>
        <v>54169.2</v>
      </c>
      <c r="K10" s="2">
        <f t="shared" si="1"/>
        <v>5.5856960175075772</v>
      </c>
    </row>
    <row r="11" spans="2:11" ht="15.75" thickBot="1" x14ac:dyDescent="0.3">
      <c r="B11" s="13">
        <v>3</v>
      </c>
      <c r="C11" s="3">
        <v>0.56458333333333333</v>
      </c>
      <c r="D11" s="5">
        <v>5</v>
      </c>
      <c r="E11" s="5">
        <v>54197</v>
      </c>
      <c r="F11" s="5">
        <v>54189</v>
      </c>
      <c r="G11" s="5">
        <v>54195</v>
      </c>
      <c r="H11" s="5">
        <v>54191</v>
      </c>
      <c r="I11" s="5">
        <v>54188</v>
      </c>
      <c r="J11" s="2">
        <f t="shared" si="0"/>
        <v>54192</v>
      </c>
      <c r="K11" s="2">
        <f t="shared" si="1"/>
        <v>3.872983346207417</v>
      </c>
    </row>
    <row r="12" spans="2:11" ht="15.75" thickBot="1" x14ac:dyDescent="0.3">
      <c r="B12" s="13"/>
      <c r="C12" s="3">
        <v>0.56527777777777777</v>
      </c>
      <c r="D12" s="5">
        <v>5</v>
      </c>
      <c r="E12" s="5">
        <v>54199</v>
      </c>
      <c r="F12" s="5">
        <v>54196</v>
      </c>
      <c r="G12" s="5">
        <v>54206</v>
      </c>
      <c r="H12" s="5">
        <v>54205</v>
      </c>
      <c r="I12" s="5">
        <v>54205</v>
      </c>
      <c r="J12" s="2">
        <f t="shared" si="0"/>
        <v>54202.2</v>
      </c>
      <c r="K12" s="2">
        <f t="shared" si="1"/>
        <v>4.4384682042344297</v>
      </c>
    </row>
    <row r="13" spans="2:11" ht="15.75" thickBot="1" x14ac:dyDescent="0.3">
      <c r="B13" s="13"/>
      <c r="C13" s="3">
        <v>0.56597222222222221</v>
      </c>
      <c r="D13" s="5">
        <v>5.5</v>
      </c>
      <c r="E13" s="5">
        <v>54233</v>
      </c>
      <c r="F13" s="5">
        <v>54241</v>
      </c>
      <c r="G13" s="5">
        <v>54229</v>
      </c>
      <c r="H13" s="5">
        <v>54231</v>
      </c>
      <c r="I13" s="5">
        <v>54243</v>
      </c>
      <c r="J13" s="2">
        <f t="shared" si="0"/>
        <v>54235.4</v>
      </c>
      <c r="K13" s="2">
        <f t="shared" si="1"/>
        <v>6.2289646009589745</v>
      </c>
    </row>
    <row r="14" spans="2:11" ht="15.75" thickBot="1" x14ac:dyDescent="0.3">
      <c r="B14" s="13">
        <v>4</v>
      </c>
      <c r="C14" s="3">
        <v>0.57708333333333328</v>
      </c>
      <c r="D14" s="5">
        <v>6</v>
      </c>
      <c r="E14" s="5">
        <v>54238</v>
      </c>
      <c r="F14" s="5">
        <v>54242</v>
      </c>
      <c r="G14" s="5">
        <v>54238</v>
      </c>
      <c r="H14" s="5">
        <v>54245</v>
      </c>
      <c r="I14" s="5">
        <v>54242</v>
      </c>
      <c r="J14" s="2">
        <f t="shared" si="0"/>
        <v>54241</v>
      </c>
      <c r="K14" s="2">
        <f t="shared" si="1"/>
        <v>3</v>
      </c>
    </row>
    <row r="15" spans="2:11" ht="15.75" thickBot="1" x14ac:dyDescent="0.3">
      <c r="B15" s="13"/>
      <c r="C15" s="3">
        <v>0.57777777777777783</v>
      </c>
      <c r="D15" s="5">
        <v>6.5</v>
      </c>
      <c r="E15" s="5">
        <v>54273</v>
      </c>
      <c r="F15" s="5">
        <v>54285</v>
      </c>
      <c r="G15" s="5">
        <v>54266</v>
      </c>
      <c r="H15" s="5">
        <v>54266</v>
      </c>
      <c r="I15" s="5">
        <v>54259</v>
      </c>
      <c r="J15" s="2">
        <f t="shared" si="0"/>
        <v>54269.8</v>
      </c>
      <c r="K15" s="2">
        <f t="shared" si="1"/>
        <v>9.8336158151516155</v>
      </c>
    </row>
    <row r="16" spans="2:11" ht="15.75" thickBot="1" x14ac:dyDescent="0.3">
      <c r="B16" s="13"/>
      <c r="C16" s="3">
        <v>0.57847222222222217</v>
      </c>
      <c r="D16" s="5">
        <v>7</v>
      </c>
      <c r="E16" s="5">
        <v>54195</v>
      </c>
      <c r="F16" s="5">
        <v>54192</v>
      </c>
      <c r="G16" s="5">
        <v>54193</v>
      </c>
      <c r="H16" s="5">
        <v>54195</v>
      </c>
      <c r="I16" s="5">
        <v>54194</v>
      </c>
      <c r="J16" s="2">
        <f t="shared" si="0"/>
        <v>54193.8</v>
      </c>
      <c r="K16" s="2">
        <f t="shared" si="1"/>
        <v>1.3038404810405297</v>
      </c>
    </row>
    <row r="17" spans="2:12" ht="15.75" thickBot="1" x14ac:dyDescent="0.3">
      <c r="B17" s="13">
        <v>5</v>
      </c>
      <c r="C17" s="3">
        <v>0.59027777777777779</v>
      </c>
      <c r="D17" s="5">
        <v>7.5</v>
      </c>
      <c r="E17" s="5">
        <v>54169</v>
      </c>
      <c r="F17" s="5">
        <v>54163</v>
      </c>
      <c r="G17" s="5">
        <v>54154</v>
      </c>
      <c r="H17" s="5">
        <v>54157</v>
      </c>
      <c r="I17" s="5">
        <v>54161</v>
      </c>
      <c r="J17" s="2">
        <f t="shared" si="0"/>
        <v>54160.800000000003</v>
      </c>
      <c r="K17" s="2">
        <f t="shared" si="1"/>
        <v>5.7619441163551732</v>
      </c>
    </row>
    <row r="18" spans="2:12" ht="15.75" thickBot="1" x14ac:dyDescent="0.3">
      <c r="B18" s="13"/>
      <c r="C18" s="3">
        <v>0.59097222222222223</v>
      </c>
      <c r="D18" s="5">
        <v>8</v>
      </c>
      <c r="E18" s="5">
        <v>54120</v>
      </c>
      <c r="F18" s="5">
        <v>54119</v>
      </c>
      <c r="G18" s="5">
        <v>54116</v>
      </c>
      <c r="H18" s="5">
        <v>54117</v>
      </c>
      <c r="I18" s="5">
        <v>54117</v>
      </c>
      <c r="J18" s="2">
        <f t="shared" si="0"/>
        <v>54117.8</v>
      </c>
      <c r="K18" s="2">
        <f t="shared" si="1"/>
        <v>1.6431676725154982</v>
      </c>
    </row>
    <row r="19" spans="2:12" ht="15.75" thickBot="1" x14ac:dyDescent="0.3">
      <c r="B19" s="13"/>
      <c r="C19" s="3">
        <v>0.59236111111111112</v>
      </c>
      <c r="D19" s="5">
        <v>8.5</v>
      </c>
      <c r="E19" s="5">
        <v>54104</v>
      </c>
      <c r="F19" s="5">
        <v>54099</v>
      </c>
      <c r="G19" s="5">
        <v>54106</v>
      </c>
      <c r="H19" s="5">
        <v>54112</v>
      </c>
      <c r="I19" s="5">
        <v>54108</v>
      </c>
      <c r="J19" s="2">
        <f t="shared" si="0"/>
        <v>54105.8</v>
      </c>
      <c r="K19" s="2">
        <f t="shared" si="1"/>
        <v>4.8166378315169185</v>
      </c>
    </row>
    <row r="20" spans="2:12" ht="15.75" thickBot="1" x14ac:dyDescent="0.3">
      <c r="B20" s="13">
        <v>6</v>
      </c>
      <c r="C20" s="3">
        <v>0.59861111111111109</v>
      </c>
      <c r="D20" s="5">
        <v>9</v>
      </c>
      <c r="E20" s="2">
        <v>54091</v>
      </c>
      <c r="F20" s="2">
        <v>54087</v>
      </c>
      <c r="G20" s="2">
        <v>54088</v>
      </c>
      <c r="H20" s="2">
        <v>54090</v>
      </c>
      <c r="I20" s="2">
        <v>54081</v>
      </c>
      <c r="J20" s="2">
        <f t="shared" si="0"/>
        <v>54087.4</v>
      </c>
      <c r="K20" s="2">
        <f t="shared" si="1"/>
        <v>3.9115214431215892</v>
      </c>
    </row>
    <row r="21" spans="2:12" ht="15.75" thickBot="1" x14ac:dyDescent="0.3">
      <c r="B21" s="13"/>
      <c r="C21" s="3">
        <v>0.6</v>
      </c>
      <c r="D21" s="2">
        <v>10</v>
      </c>
      <c r="E21" s="2">
        <v>54092</v>
      </c>
      <c r="F21" s="2">
        <v>54094</v>
      </c>
      <c r="G21" s="2">
        <v>54093</v>
      </c>
      <c r="H21" s="2">
        <v>54089</v>
      </c>
      <c r="I21" s="2">
        <v>54091</v>
      </c>
      <c r="J21" s="2">
        <f t="shared" si="0"/>
        <v>54091.8</v>
      </c>
      <c r="K21" s="2">
        <f t="shared" si="1"/>
        <v>1.9235384061671343</v>
      </c>
    </row>
    <row r="22" spans="2:12" ht="15.75" thickBot="1" x14ac:dyDescent="0.3">
      <c r="B22" s="13"/>
      <c r="C22" s="3">
        <v>0.60138888888888886</v>
      </c>
      <c r="D22" s="2">
        <v>10</v>
      </c>
      <c r="E22" s="2">
        <v>54088</v>
      </c>
      <c r="F22" s="2">
        <v>54093</v>
      </c>
      <c r="G22" s="2">
        <v>54090</v>
      </c>
      <c r="H22" s="2">
        <v>54084</v>
      </c>
      <c r="I22" s="2">
        <v>54089</v>
      </c>
      <c r="J22" s="2">
        <f t="shared" si="0"/>
        <v>54088.800000000003</v>
      </c>
      <c r="K22" s="2">
        <f t="shared" si="1"/>
        <v>3.2710854467592254</v>
      </c>
    </row>
    <row r="23" spans="2:12" ht="15.75" thickBot="1" x14ac:dyDescent="0.3">
      <c r="B23" s="13">
        <v>7</v>
      </c>
      <c r="C23" s="3">
        <v>0.61041666666666672</v>
      </c>
      <c r="D23" s="2">
        <v>11</v>
      </c>
      <c r="E23" s="2">
        <v>54093</v>
      </c>
      <c r="F23" s="2">
        <v>54086</v>
      </c>
      <c r="G23" s="2">
        <v>54086</v>
      </c>
      <c r="H23" s="2">
        <v>54089</v>
      </c>
      <c r="I23" s="2">
        <v>54087</v>
      </c>
      <c r="J23" s="2">
        <f t="shared" si="0"/>
        <v>54088.2</v>
      </c>
      <c r="K23" s="2">
        <f t="shared" si="1"/>
        <v>2.9495762407505248</v>
      </c>
    </row>
    <row r="24" spans="2:12" ht="15.75" thickBot="1" x14ac:dyDescent="0.3">
      <c r="B24" s="13"/>
      <c r="C24" s="3">
        <v>0.61111111111111105</v>
      </c>
      <c r="D24" s="2">
        <v>12</v>
      </c>
      <c r="E24" s="2">
        <v>54093</v>
      </c>
      <c r="F24" s="2">
        <v>54087</v>
      </c>
      <c r="G24" s="2">
        <v>54089</v>
      </c>
      <c r="H24" s="2">
        <v>54088</v>
      </c>
      <c r="I24" s="2">
        <v>54089</v>
      </c>
      <c r="J24" s="2">
        <f t="shared" si="0"/>
        <v>54089.2</v>
      </c>
      <c r="K24" s="2">
        <f t="shared" si="1"/>
        <v>2.2803508501982761</v>
      </c>
    </row>
    <row r="25" spans="2:12" ht="15.75" thickBot="1" x14ac:dyDescent="0.3">
      <c r="B25" s="13"/>
      <c r="C25" s="3">
        <v>0.6118055555555556</v>
      </c>
      <c r="D25" s="2">
        <v>13</v>
      </c>
      <c r="E25" s="2">
        <v>54093</v>
      </c>
      <c r="F25" s="2">
        <v>54095</v>
      </c>
      <c r="G25" s="2">
        <v>54092</v>
      </c>
      <c r="H25" s="2">
        <v>54087</v>
      </c>
      <c r="I25" s="2">
        <v>54088</v>
      </c>
      <c r="J25" s="2">
        <f t="shared" si="0"/>
        <v>54091</v>
      </c>
      <c r="K25" s="2">
        <f t="shared" si="1"/>
        <v>3.3911649915626341</v>
      </c>
    </row>
    <row r="26" spans="2:12" ht="15.75" thickBot="1" x14ac:dyDescent="0.3">
      <c r="B26" s="13">
        <v>8</v>
      </c>
      <c r="C26" s="3">
        <v>0.61527777777777781</v>
      </c>
      <c r="D26" s="2">
        <v>15</v>
      </c>
      <c r="E26" s="2">
        <v>54083</v>
      </c>
      <c r="F26" s="2">
        <v>54092</v>
      </c>
      <c r="G26" s="2">
        <v>54088</v>
      </c>
      <c r="H26" s="2">
        <v>54084</v>
      </c>
      <c r="I26" s="2">
        <v>54083</v>
      </c>
      <c r="J26" s="2">
        <f t="shared" si="0"/>
        <v>54086</v>
      </c>
      <c r="K26" s="2">
        <f t="shared" si="1"/>
        <v>3.9370039370059056</v>
      </c>
    </row>
    <row r="27" spans="2:12" ht="15.75" thickBot="1" x14ac:dyDescent="0.3">
      <c r="B27" s="13"/>
      <c r="C27" s="3">
        <v>0.6166666666666667</v>
      </c>
      <c r="D27" s="2">
        <v>17</v>
      </c>
      <c r="E27" s="2">
        <v>54090</v>
      </c>
      <c r="F27" s="2">
        <v>54087</v>
      </c>
      <c r="G27" s="2">
        <v>54092</v>
      </c>
      <c r="H27" s="2">
        <v>54091</v>
      </c>
      <c r="I27" s="2">
        <v>54088</v>
      </c>
      <c r="J27" s="2">
        <f t="shared" si="0"/>
        <v>54089.599999999999</v>
      </c>
      <c r="K27" s="2">
        <f t="shared" si="1"/>
        <v>2.0736441353327719</v>
      </c>
    </row>
    <row r="28" spans="2:12" ht="15.75" thickBot="1" x14ac:dyDescent="0.3">
      <c r="B28" s="13"/>
      <c r="C28" s="3">
        <v>0.61736111111111114</v>
      </c>
      <c r="D28" s="2">
        <v>19</v>
      </c>
      <c r="E28" s="2">
        <v>54093</v>
      </c>
      <c r="F28" s="2">
        <v>54094</v>
      </c>
      <c r="G28" s="2">
        <v>54097</v>
      </c>
      <c r="H28" s="2">
        <v>54093</v>
      </c>
      <c r="I28" s="2">
        <v>54095</v>
      </c>
      <c r="J28" s="2">
        <f t="shared" si="0"/>
        <v>54094.400000000001</v>
      </c>
      <c r="K28" s="2">
        <f t="shared" si="1"/>
        <v>1.6733200530681511</v>
      </c>
    </row>
    <row r="29" spans="2:12" ht="15.75" thickBot="1" x14ac:dyDescent="0.3">
      <c r="B29" s="13"/>
      <c r="C29" s="3"/>
      <c r="D29" s="2"/>
      <c r="E29" s="2"/>
      <c r="F29" s="2"/>
      <c r="G29" s="2"/>
      <c r="H29" s="2"/>
      <c r="I29" s="2"/>
      <c r="J29" s="2"/>
      <c r="K29" s="2"/>
    </row>
    <row r="30" spans="2:12" ht="15.75" thickBot="1" x14ac:dyDescent="0.3">
      <c r="B30" s="13"/>
      <c r="C30" s="3"/>
      <c r="D30" s="2"/>
      <c r="E30" s="2"/>
      <c r="F30" s="2"/>
      <c r="G30" s="2"/>
      <c r="H30" s="2"/>
      <c r="I30" s="2"/>
      <c r="J30" s="2"/>
      <c r="K30" s="2"/>
    </row>
    <row r="31" spans="2:12" ht="15.75" thickBot="1" x14ac:dyDescent="0.3">
      <c r="B31" s="10"/>
      <c r="C31" s="9"/>
      <c r="D31" s="8"/>
      <c r="E31" s="8"/>
      <c r="F31" s="8"/>
      <c r="G31" s="8"/>
      <c r="H31" s="8"/>
      <c r="I31" s="8"/>
      <c r="J31" s="8"/>
      <c r="K31" s="8"/>
    </row>
    <row r="32" spans="2:12" ht="15.75" thickBot="1" x14ac:dyDescent="0.3">
      <c r="B32" s="15" t="s">
        <v>6</v>
      </c>
      <c r="C32" s="15" t="s">
        <v>5</v>
      </c>
      <c r="D32" s="18" t="s">
        <v>4</v>
      </c>
      <c r="E32" s="18"/>
      <c r="F32" s="18"/>
      <c r="G32" s="18"/>
      <c r="H32" s="18"/>
      <c r="I32" s="15" t="s">
        <v>3</v>
      </c>
      <c r="J32" s="15" t="s">
        <v>2</v>
      </c>
      <c r="K32" s="15" t="s">
        <v>1</v>
      </c>
      <c r="L32" s="15" t="s">
        <v>0</v>
      </c>
    </row>
    <row r="33" spans="2:12" ht="15.75" thickBot="1" x14ac:dyDescent="0.3">
      <c r="B33" s="15"/>
      <c r="C33" s="15"/>
      <c r="D33" s="7">
        <v>1</v>
      </c>
      <c r="E33" s="7">
        <v>2</v>
      </c>
      <c r="F33" s="7">
        <v>3</v>
      </c>
      <c r="G33" s="7">
        <v>4</v>
      </c>
      <c r="H33" s="7">
        <v>5</v>
      </c>
      <c r="I33" s="15"/>
      <c r="J33" s="15"/>
      <c r="K33" s="15"/>
      <c r="L33" s="15"/>
    </row>
    <row r="34" spans="2:12" ht="15.75" thickBot="1" x14ac:dyDescent="0.3">
      <c r="B34" s="16">
        <v>1</v>
      </c>
      <c r="C34" s="3">
        <v>0.61527777777777781</v>
      </c>
      <c r="D34" s="2">
        <v>54094</v>
      </c>
      <c r="E34" s="2">
        <v>54091</v>
      </c>
      <c r="F34" s="2">
        <v>54094</v>
      </c>
      <c r="G34" s="2">
        <v>54093</v>
      </c>
      <c r="H34" s="2">
        <v>54088</v>
      </c>
      <c r="I34" s="2">
        <f>AVERAGE(D34:H34)</f>
        <v>54092</v>
      </c>
      <c r="J34" s="2">
        <f>STDEV(D34:H34)</f>
        <v>2.5495097567963922</v>
      </c>
      <c r="K34" s="14"/>
      <c r="L34" s="14"/>
    </row>
    <row r="35" spans="2:12" ht="15.75" thickBot="1" x14ac:dyDescent="0.3">
      <c r="B35" s="16"/>
      <c r="C35" s="3">
        <v>0.62013888888888891</v>
      </c>
      <c r="D35" s="2">
        <v>54096</v>
      </c>
      <c r="E35" s="2">
        <v>54103</v>
      </c>
      <c r="F35" s="2">
        <v>54095</v>
      </c>
      <c r="G35" s="2">
        <v>54093</v>
      </c>
      <c r="H35" s="2">
        <v>54103</v>
      </c>
      <c r="I35" s="2">
        <f t="shared" ref="I35:I37" si="2">AVERAGE(D35:H35)</f>
        <v>54098</v>
      </c>
      <c r="J35" s="2">
        <f t="shared" ref="J35:J37" si="3">STDEV(D35:H35)</f>
        <v>4.6904157598234297</v>
      </c>
      <c r="K35" s="14"/>
      <c r="L35" s="14"/>
    </row>
    <row r="36" spans="2:12" ht="15.75" thickBot="1" x14ac:dyDescent="0.3">
      <c r="B36" s="16">
        <v>2</v>
      </c>
      <c r="C36" s="3">
        <v>0.625</v>
      </c>
      <c r="D36" s="2">
        <v>54085</v>
      </c>
      <c r="E36" s="2">
        <v>54090</v>
      </c>
      <c r="F36" s="2">
        <v>54100</v>
      </c>
      <c r="G36" s="2">
        <v>54103</v>
      </c>
      <c r="H36" s="2">
        <v>54094</v>
      </c>
      <c r="I36" s="2">
        <f t="shared" si="2"/>
        <v>54094.400000000001</v>
      </c>
      <c r="J36" s="2">
        <f t="shared" si="3"/>
        <v>7.3006848993775915</v>
      </c>
      <c r="K36" s="14"/>
      <c r="L36" s="14"/>
    </row>
    <row r="37" spans="2:12" ht="15.75" thickBot="1" x14ac:dyDescent="0.3">
      <c r="B37" s="16"/>
      <c r="C37" s="3">
        <v>0.62916666666666665</v>
      </c>
      <c r="D37" s="2">
        <v>54091</v>
      </c>
      <c r="E37" s="2">
        <v>54094</v>
      </c>
      <c r="F37" s="2">
        <v>54097</v>
      </c>
      <c r="G37" s="2">
        <v>54093</v>
      </c>
      <c r="H37" s="2">
        <v>54094</v>
      </c>
      <c r="I37" s="2">
        <f t="shared" si="2"/>
        <v>54093.8</v>
      </c>
      <c r="J37" s="2">
        <f t="shared" si="3"/>
        <v>2.1679483388678804</v>
      </c>
      <c r="K37" s="14"/>
      <c r="L37" s="14"/>
    </row>
    <row r="38" spans="2:12" ht="15.75" thickBot="1" x14ac:dyDescent="0.3">
      <c r="B38" s="16">
        <v>3</v>
      </c>
      <c r="C38" s="3"/>
      <c r="D38" s="2"/>
      <c r="E38" s="2"/>
      <c r="F38" s="2"/>
      <c r="G38" s="2"/>
      <c r="H38" s="2"/>
      <c r="I38" s="2"/>
      <c r="J38" s="2"/>
      <c r="K38" s="14"/>
      <c r="L38" s="14"/>
    </row>
    <row r="39" spans="2:12" ht="15.75" thickBot="1" x14ac:dyDescent="0.3">
      <c r="B39" s="16"/>
      <c r="C39" s="3"/>
      <c r="D39" s="2"/>
      <c r="E39" s="2"/>
      <c r="F39" s="2"/>
      <c r="G39" s="2"/>
      <c r="H39" s="2"/>
      <c r="I39" s="2"/>
      <c r="J39" s="2"/>
      <c r="K39" s="14"/>
      <c r="L39" s="14"/>
    </row>
    <row r="40" spans="2:12" ht="15.75" thickBot="1" x14ac:dyDescent="0.3">
      <c r="B40" s="16">
        <v>4</v>
      </c>
      <c r="C40" s="3"/>
      <c r="D40" s="2"/>
      <c r="E40" s="2"/>
      <c r="F40" s="2"/>
      <c r="G40" s="2"/>
      <c r="H40" s="2"/>
      <c r="I40" s="2"/>
      <c r="J40" s="2"/>
      <c r="K40" s="14"/>
      <c r="L40" s="14"/>
    </row>
    <row r="41" spans="2:12" ht="15.75" thickBot="1" x14ac:dyDescent="0.3">
      <c r="B41" s="16"/>
      <c r="C41" s="3"/>
      <c r="D41" s="2"/>
      <c r="E41" s="2"/>
      <c r="F41" s="2"/>
      <c r="G41" s="2"/>
      <c r="H41" s="2"/>
      <c r="I41" s="2"/>
      <c r="J41" s="2"/>
      <c r="K41" s="14"/>
      <c r="L41" s="14"/>
    </row>
    <row r="42" spans="2:12" ht="15.75" thickBot="1" x14ac:dyDescent="0.3">
      <c r="B42" s="16">
        <v>5</v>
      </c>
      <c r="C42" s="3"/>
      <c r="D42" s="2"/>
      <c r="E42" s="2"/>
      <c r="F42" s="2"/>
      <c r="G42" s="2"/>
      <c r="H42" s="2"/>
      <c r="I42" s="2"/>
      <c r="J42" s="2"/>
      <c r="K42" s="14"/>
      <c r="L42" s="14"/>
    </row>
    <row r="43" spans="2:12" ht="15.75" thickBot="1" x14ac:dyDescent="0.3">
      <c r="B43" s="16"/>
      <c r="C43" s="3"/>
      <c r="D43" s="2"/>
      <c r="E43" s="2"/>
      <c r="F43" s="2"/>
      <c r="G43" s="2"/>
      <c r="H43" s="2"/>
      <c r="I43" s="2"/>
      <c r="J43" s="2"/>
      <c r="K43" s="14"/>
      <c r="L43" s="14"/>
    </row>
    <row r="44" spans="2:12" ht="15.75" thickBot="1" x14ac:dyDescent="0.3">
      <c r="B44" s="16">
        <v>6</v>
      </c>
      <c r="C44" s="3"/>
      <c r="D44" s="2"/>
      <c r="E44" s="2"/>
      <c r="F44" s="2"/>
      <c r="G44" s="2"/>
      <c r="H44" s="2"/>
      <c r="I44" s="2"/>
      <c r="J44" s="2"/>
      <c r="K44" s="14"/>
      <c r="L44" s="14"/>
    </row>
    <row r="45" spans="2:12" ht="15.75" thickBot="1" x14ac:dyDescent="0.3">
      <c r="B45" s="16"/>
      <c r="C45" s="3"/>
      <c r="D45" s="2"/>
      <c r="E45" s="2"/>
      <c r="F45" s="2"/>
      <c r="G45" s="2"/>
      <c r="H45" s="2"/>
      <c r="I45" s="2"/>
      <c r="J45" s="2"/>
      <c r="K45" s="14"/>
      <c r="L45" s="14"/>
    </row>
    <row r="46" spans="2:12" ht="15.75" thickBot="1" x14ac:dyDescent="0.3">
      <c r="B46" s="16">
        <v>7</v>
      </c>
      <c r="C46" s="3"/>
      <c r="D46" s="2"/>
      <c r="E46" s="2"/>
      <c r="F46" s="2"/>
      <c r="G46" s="2"/>
      <c r="H46" s="2"/>
      <c r="I46" s="2"/>
      <c r="J46" s="2"/>
      <c r="K46" s="14"/>
      <c r="L46" s="14"/>
    </row>
    <row r="47" spans="2:12" ht="15.75" thickBot="1" x14ac:dyDescent="0.3">
      <c r="B47" s="16"/>
      <c r="C47" s="3"/>
      <c r="D47" s="2"/>
      <c r="E47" s="2"/>
      <c r="F47" s="2"/>
      <c r="G47" s="2"/>
      <c r="H47" s="2"/>
      <c r="I47" s="2"/>
      <c r="J47" s="2"/>
      <c r="K47" s="14"/>
      <c r="L47" s="14"/>
    </row>
    <row r="48" spans="2:12" ht="15.75" thickBot="1" x14ac:dyDescent="0.3">
      <c r="B48" s="16">
        <v>8</v>
      </c>
      <c r="C48" s="3"/>
      <c r="D48" s="2"/>
      <c r="E48" s="2"/>
      <c r="F48" s="2"/>
      <c r="G48" s="2"/>
      <c r="H48" s="2"/>
      <c r="I48" s="2"/>
      <c r="J48" s="2"/>
      <c r="K48" s="14"/>
      <c r="L48" s="14"/>
    </row>
    <row r="49" spans="2:12" ht="15.75" thickBot="1" x14ac:dyDescent="0.3">
      <c r="B49" s="16"/>
      <c r="C49" s="3"/>
      <c r="D49" s="2"/>
      <c r="E49" s="2"/>
      <c r="F49" s="2"/>
      <c r="G49" s="2"/>
      <c r="H49" s="2"/>
      <c r="I49" s="2"/>
      <c r="J49" s="2"/>
      <c r="K49" s="14"/>
      <c r="L49" s="14"/>
    </row>
  </sheetData>
  <mergeCells count="45">
    <mergeCell ref="L32:L33"/>
    <mergeCell ref="D32:H32"/>
    <mergeCell ref="B32:B33"/>
    <mergeCell ref="C32:C33"/>
    <mergeCell ref="I32:I33"/>
    <mergeCell ref="J32:J33"/>
    <mergeCell ref="K32:K33"/>
    <mergeCell ref="K48:K49"/>
    <mergeCell ref="L34:L35"/>
    <mergeCell ref="L36:L37"/>
    <mergeCell ref="L38:L39"/>
    <mergeCell ref="L40:L41"/>
    <mergeCell ref="L42:L43"/>
    <mergeCell ref="L44:L45"/>
    <mergeCell ref="L46:L47"/>
    <mergeCell ref="L48:L49"/>
    <mergeCell ref="K46:K47"/>
    <mergeCell ref="B34:B35"/>
    <mergeCell ref="B36:B37"/>
    <mergeCell ref="B38:B39"/>
    <mergeCell ref="B40:B41"/>
    <mergeCell ref="B42:B43"/>
    <mergeCell ref="K3:K4"/>
    <mergeCell ref="B44:B45"/>
    <mergeCell ref="B46:B47"/>
    <mergeCell ref="B48:B49"/>
    <mergeCell ref="K34:K35"/>
    <mergeCell ref="K36:K37"/>
    <mergeCell ref="K38:K39"/>
    <mergeCell ref="K40:K41"/>
    <mergeCell ref="K42:K43"/>
    <mergeCell ref="K44:K45"/>
    <mergeCell ref="E3:I3"/>
    <mergeCell ref="B5:B7"/>
    <mergeCell ref="B3:B4"/>
    <mergeCell ref="C3:C4"/>
    <mergeCell ref="D3:D4"/>
    <mergeCell ref="J3:J4"/>
    <mergeCell ref="B20:B22"/>
    <mergeCell ref="B23:B25"/>
    <mergeCell ref="B26:B30"/>
    <mergeCell ref="B8:B10"/>
    <mergeCell ref="B11:B13"/>
    <mergeCell ref="B14:B16"/>
    <mergeCell ref="B17:B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Monday Field Data</vt:lpstr>
      <vt:lpstr>TA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Mitchell</dc:creator>
  <cp:lastModifiedBy>Sarah Devriese</cp:lastModifiedBy>
  <dcterms:created xsi:type="dcterms:W3CDTF">2018-09-20T17:51:16Z</dcterms:created>
  <dcterms:modified xsi:type="dcterms:W3CDTF">2019-09-19T20:23:10Z</dcterms:modified>
</cp:coreProperties>
</file>