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450" windowWidth="27195" windowHeight="6975" activeTab="1"/>
  </bookViews>
  <sheets>
    <sheet name="Monday Sept. 21, 2015" sheetId="1" r:id="rId1"/>
    <sheet name="Wednesday Sept. 23, 2015" sheetId="2" r:id="rId2"/>
    <sheet name="Sheet3" sheetId="3" r:id="rId3"/>
    <sheet name="Sheet1" sheetId="4" r:id="rId4"/>
    <sheet name="TAData2015_Wednesday" sheetId="5" r:id="rId5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2" i="1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" i="2"/>
  <c r="L2" i="2" l="1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</calcChain>
</file>

<file path=xl/sharedStrings.xml><?xml version="1.0" encoding="utf-8"?>
<sst xmlns="http://schemas.openxmlformats.org/spreadsheetml/2006/main" count="96" uniqueCount="17">
  <si>
    <t>Time</t>
  </si>
  <si>
    <t>Location (m)</t>
  </si>
  <si>
    <t>Team</t>
  </si>
  <si>
    <t>Base</t>
  </si>
  <si>
    <t>Total Field #1 (nT)</t>
  </si>
  <si>
    <t>Total Field #2 (nT)</t>
  </si>
  <si>
    <t>Total Field #3 (nT)</t>
  </si>
  <si>
    <t>Total Field #4 (nT)</t>
  </si>
  <si>
    <t>Total Field #5 (nT)</t>
  </si>
  <si>
    <t>Total Field Average (nT)</t>
  </si>
  <si>
    <t>Standard Deviation</t>
  </si>
  <si>
    <t>Total Field #6 (nT)</t>
  </si>
  <si>
    <t>Location</t>
  </si>
  <si>
    <t>Anomaly</t>
  </si>
  <si>
    <t>Corrected Total Field Data (nT)</t>
  </si>
  <si>
    <t>Standard Deviation (nT)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</si>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</sst>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'Monday Sept. 21, 2015'!$AA$45:$AA$82</c:f>
                <c:numCache>
                  <c:formatCode>General</c:formatCode>
                  <c:ptCount val="38"/>
                  <c:pt idx="0">
                    <c:v>2.179449471770337</c:v>
                  </c:pt>
                  <c:pt idx="1">
                    <c:v>1.4142135623730951</c:v>
                  </c:pt>
                  <c:pt idx="2">
                    <c:v>0.81649658092772603</c:v>
                  </c:pt>
                  <c:pt idx="3">
                    <c:v>1.247219128924647</c:v>
                  </c:pt>
                  <c:pt idx="4">
                    <c:v>2.7688746209726918</c:v>
                  </c:pt>
                  <c:pt idx="5">
                    <c:v>0.47140452079103168</c:v>
                  </c:pt>
                  <c:pt idx="6">
                    <c:v>1.299038105676658</c:v>
                  </c:pt>
                  <c:pt idx="7">
                    <c:v>1.1180339887498949</c:v>
                  </c:pt>
                  <c:pt idx="8">
                    <c:v>2.6954231805876008</c:v>
                  </c:pt>
                  <c:pt idx="9">
                    <c:v>4.961004963506273</c:v>
                  </c:pt>
                  <c:pt idx="10">
                    <c:v>7.2214098575401824</c:v>
                  </c:pt>
                  <c:pt idx="11">
                    <c:v>5.3951309545301056</c:v>
                  </c:pt>
                  <c:pt idx="12">
                    <c:v>26.216570976197477</c:v>
                  </c:pt>
                  <c:pt idx="13">
                    <c:v>6.4350602172784681</c:v>
                  </c:pt>
                  <c:pt idx="14">
                    <c:v>3.2185982973959333</c:v>
                  </c:pt>
                  <c:pt idx="15">
                    <c:v>2.2852182001336812</c:v>
                  </c:pt>
                  <c:pt idx="16">
                    <c:v>0.94280904158206336</c:v>
                  </c:pt>
                  <c:pt idx="17">
                    <c:v>1.1180339887498949</c:v>
                  </c:pt>
                  <c:pt idx="18">
                    <c:v>1.5811388300841898</c:v>
                  </c:pt>
                  <c:pt idx="19">
                    <c:v>0.5</c:v>
                  </c:pt>
                  <c:pt idx="20">
                    <c:v>2.0548046676563252</c:v>
                  </c:pt>
                  <c:pt idx="21">
                    <c:v>3.3181320046074121</c:v>
                  </c:pt>
                  <c:pt idx="22">
                    <c:v>2.5372228912730548</c:v>
                  </c:pt>
                  <c:pt idx="23">
                    <c:v>2.7701027756664738</c:v>
                  </c:pt>
                  <c:pt idx="24">
                    <c:v>6.0367960520788237</c:v>
                  </c:pt>
                  <c:pt idx="25">
                    <c:v>2.7938424357067015</c:v>
                  </c:pt>
                  <c:pt idx="26">
                    <c:v>4.8619840486049402</c:v>
                  </c:pt>
                  <c:pt idx="27">
                    <c:v>11.379258690471502</c:v>
                  </c:pt>
                  <c:pt idx="28">
                    <c:v>21.818939380787494</c:v>
                  </c:pt>
                  <c:pt idx="29">
                    <c:v>10.459910239682854</c:v>
                  </c:pt>
                  <c:pt idx="30">
                    <c:v>5.138887356744271</c:v>
                  </c:pt>
                  <c:pt idx="31">
                    <c:v>5.3946307395712019</c:v>
                  </c:pt>
                  <c:pt idx="32">
                    <c:v>0.94280904158206336</c:v>
                  </c:pt>
                  <c:pt idx="33">
                    <c:v>1.299038105676658</c:v>
                  </c:pt>
                  <c:pt idx="34">
                    <c:v>2.1354156504062622</c:v>
                  </c:pt>
                  <c:pt idx="35">
                    <c:v>1.5</c:v>
                  </c:pt>
                  <c:pt idx="36">
                    <c:v>1.699673171197595</c:v>
                  </c:pt>
                  <c:pt idx="37">
                    <c:v>2.5860201081971503</c:v>
                  </c:pt>
                </c:numCache>
              </c:numRef>
            </c:plus>
            <c:minus>
              <c:numRef>
                <c:f>'Monday Sept. 21, 2015'!$AA$45:$AA$82</c:f>
                <c:numCache>
                  <c:formatCode>General</c:formatCode>
                  <c:ptCount val="38"/>
                  <c:pt idx="0">
                    <c:v>2.179449471770337</c:v>
                  </c:pt>
                  <c:pt idx="1">
                    <c:v>1.4142135623730951</c:v>
                  </c:pt>
                  <c:pt idx="2">
                    <c:v>0.81649658092772603</c:v>
                  </c:pt>
                  <c:pt idx="3">
                    <c:v>1.247219128924647</c:v>
                  </c:pt>
                  <c:pt idx="4">
                    <c:v>2.7688746209726918</c:v>
                  </c:pt>
                  <c:pt idx="5">
                    <c:v>0.47140452079103168</c:v>
                  </c:pt>
                  <c:pt idx="6">
                    <c:v>1.299038105676658</c:v>
                  </c:pt>
                  <c:pt idx="7">
                    <c:v>1.1180339887498949</c:v>
                  </c:pt>
                  <c:pt idx="8">
                    <c:v>2.6954231805876008</c:v>
                  </c:pt>
                  <c:pt idx="9">
                    <c:v>4.961004963506273</c:v>
                  </c:pt>
                  <c:pt idx="10">
                    <c:v>7.2214098575401824</c:v>
                  </c:pt>
                  <c:pt idx="11">
                    <c:v>5.3951309545301056</c:v>
                  </c:pt>
                  <c:pt idx="12">
                    <c:v>26.216570976197477</c:v>
                  </c:pt>
                  <c:pt idx="13">
                    <c:v>6.4350602172784681</c:v>
                  </c:pt>
                  <c:pt idx="14">
                    <c:v>3.2185982973959333</c:v>
                  </c:pt>
                  <c:pt idx="15">
                    <c:v>2.2852182001336812</c:v>
                  </c:pt>
                  <c:pt idx="16">
                    <c:v>0.94280904158206336</c:v>
                  </c:pt>
                  <c:pt idx="17">
                    <c:v>1.1180339887498949</c:v>
                  </c:pt>
                  <c:pt idx="18">
                    <c:v>1.5811388300841898</c:v>
                  </c:pt>
                  <c:pt idx="19">
                    <c:v>0.5</c:v>
                  </c:pt>
                  <c:pt idx="20">
                    <c:v>2.0548046676563252</c:v>
                  </c:pt>
                  <c:pt idx="21">
                    <c:v>3.3181320046074121</c:v>
                  </c:pt>
                  <c:pt idx="22">
                    <c:v>2.5372228912730548</c:v>
                  </c:pt>
                  <c:pt idx="23">
                    <c:v>2.7701027756664738</c:v>
                  </c:pt>
                  <c:pt idx="24">
                    <c:v>6.0367960520788237</c:v>
                  </c:pt>
                  <c:pt idx="25">
                    <c:v>2.7938424357067015</c:v>
                  </c:pt>
                  <c:pt idx="26">
                    <c:v>4.8619840486049402</c:v>
                  </c:pt>
                  <c:pt idx="27">
                    <c:v>11.379258690471502</c:v>
                  </c:pt>
                  <c:pt idx="28">
                    <c:v>21.818939380787494</c:v>
                  </c:pt>
                  <c:pt idx="29">
                    <c:v>10.459910239682854</c:v>
                  </c:pt>
                  <c:pt idx="30">
                    <c:v>5.138887356744271</c:v>
                  </c:pt>
                  <c:pt idx="31">
                    <c:v>5.3946307395712019</c:v>
                  </c:pt>
                  <c:pt idx="32">
                    <c:v>0.94280904158206336</c:v>
                  </c:pt>
                  <c:pt idx="33">
                    <c:v>1.299038105676658</c:v>
                  </c:pt>
                  <c:pt idx="34">
                    <c:v>2.1354156504062622</c:v>
                  </c:pt>
                  <c:pt idx="35">
                    <c:v>1.5</c:v>
                  </c:pt>
                  <c:pt idx="36">
                    <c:v>1.699673171197595</c:v>
                  </c:pt>
                  <c:pt idx="37">
                    <c:v>2.5860201081971503</c:v>
                  </c:pt>
                </c:numCache>
              </c:numRef>
            </c:minus>
          </c:errBars>
          <c:xVal>
            <c:numRef>
              <c:f>'Monday Sept. 21, 2015'!$AB$45:$AB$82</c:f>
              <c:numCache>
                <c:formatCode>General</c:formatCode>
                <c:ptCount val="38"/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1">
                  <c:v>16</c:v>
                </c:pt>
                <c:pt idx="22">
                  <c:v>16.25</c:v>
                </c:pt>
                <c:pt idx="23">
                  <c:v>16.5</c:v>
                </c:pt>
                <c:pt idx="24">
                  <c:v>16.75</c:v>
                </c:pt>
                <c:pt idx="25">
                  <c:v>17</c:v>
                </c:pt>
                <c:pt idx="26">
                  <c:v>17.25</c:v>
                </c:pt>
                <c:pt idx="27">
                  <c:v>17.5</c:v>
                </c:pt>
                <c:pt idx="28">
                  <c:v>17.75</c:v>
                </c:pt>
                <c:pt idx="29">
                  <c:v>18</c:v>
                </c:pt>
                <c:pt idx="30">
                  <c:v>18.25</c:v>
                </c:pt>
                <c:pt idx="31">
                  <c:v>18.5</c:v>
                </c:pt>
                <c:pt idx="32">
                  <c:v>18.75</c:v>
                </c:pt>
                <c:pt idx="33">
                  <c:v>19</c:v>
                </c:pt>
                <c:pt idx="34">
                  <c:v>19.25</c:v>
                </c:pt>
                <c:pt idx="35">
                  <c:v>19.5</c:v>
                </c:pt>
                <c:pt idx="36">
                  <c:v>19.75</c:v>
                </c:pt>
                <c:pt idx="37">
                  <c:v>20</c:v>
                </c:pt>
              </c:numCache>
            </c:numRef>
          </c:xVal>
          <c:yVal>
            <c:numRef>
              <c:f>'Monday Sept. 21, 2015'!$Z$45:$Z$82</c:f>
              <c:numCache>
                <c:formatCode>General</c:formatCode>
                <c:ptCount val="38"/>
                <c:pt idx="0">
                  <c:v>562.5</c:v>
                </c:pt>
                <c:pt idx="1">
                  <c:v>540</c:v>
                </c:pt>
                <c:pt idx="2">
                  <c:v>536</c:v>
                </c:pt>
                <c:pt idx="3">
                  <c:v>533.33333333333337</c:v>
                </c:pt>
                <c:pt idx="4">
                  <c:v>530</c:v>
                </c:pt>
                <c:pt idx="5">
                  <c:v>533.66666666666663</c:v>
                </c:pt>
                <c:pt idx="6">
                  <c:v>549.25</c:v>
                </c:pt>
                <c:pt idx="7">
                  <c:v>539.5</c:v>
                </c:pt>
                <c:pt idx="8">
                  <c:v>572.14285714285711</c:v>
                </c:pt>
                <c:pt idx="9">
                  <c:v>595.5454545454545</c:v>
                </c:pt>
                <c:pt idx="10">
                  <c:v>609.18181818181813</c:v>
                </c:pt>
                <c:pt idx="11">
                  <c:v>631.72727272727275</c:v>
                </c:pt>
                <c:pt idx="12">
                  <c:v>628.0625</c:v>
                </c:pt>
                <c:pt idx="13">
                  <c:v>595.70000000000005</c:v>
                </c:pt>
                <c:pt idx="14">
                  <c:v>561.125</c:v>
                </c:pt>
                <c:pt idx="15">
                  <c:v>538.33333333333337</c:v>
                </c:pt>
                <c:pt idx="16">
                  <c:v>534.33333333333337</c:v>
                </c:pt>
                <c:pt idx="17">
                  <c:v>533.5</c:v>
                </c:pt>
                <c:pt idx="18">
                  <c:v>532</c:v>
                </c:pt>
                <c:pt idx="19">
                  <c:v>530.5</c:v>
                </c:pt>
                <c:pt idx="20">
                  <c:v>563.66666666666663</c:v>
                </c:pt>
                <c:pt idx="21">
                  <c:v>575.29999999999995</c:v>
                </c:pt>
                <c:pt idx="22">
                  <c:v>581.25</c:v>
                </c:pt>
                <c:pt idx="23">
                  <c:v>588.42857142857144</c:v>
                </c:pt>
                <c:pt idx="24">
                  <c:v>614.29411764705878</c:v>
                </c:pt>
                <c:pt idx="25">
                  <c:v>625.83333333333337</c:v>
                </c:pt>
                <c:pt idx="26">
                  <c:v>615.83333333333337</c:v>
                </c:pt>
                <c:pt idx="27">
                  <c:v>619.47619047619048</c:v>
                </c:pt>
                <c:pt idx="28">
                  <c:v>622.4545454545455</c:v>
                </c:pt>
                <c:pt idx="29">
                  <c:v>605.58333333333337</c:v>
                </c:pt>
                <c:pt idx="30">
                  <c:v>596.85714285714289</c:v>
                </c:pt>
                <c:pt idx="31">
                  <c:v>578.57142857142856</c:v>
                </c:pt>
                <c:pt idx="32">
                  <c:v>568.66666666666663</c:v>
                </c:pt>
                <c:pt idx="33">
                  <c:v>555.75</c:v>
                </c:pt>
                <c:pt idx="34">
                  <c:v>554.79999999999995</c:v>
                </c:pt>
                <c:pt idx="35">
                  <c:v>547.5</c:v>
                </c:pt>
                <c:pt idx="36">
                  <c:v>540.33333333333337</c:v>
                </c:pt>
                <c:pt idx="37">
                  <c:v>535.25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2544"/>
        <c:axId val="102133696"/>
      </c:scatterChart>
      <c:valAx>
        <c:axId val="1021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33696"/>
        <c:crosses val="autoZero"/>
        <c:crossBetween val="midCat"/>
      </c:valAx>
      <c:valAx>
        <c:axId val="102133696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'Monday Sept. 21, 2015'!$AA$45:$AA$82</c:f>
                <c:numCache>
                  <c:formatCode>General</c:formatCode>
                  <c:ptCount val="38"/>
                  <c:pt idx="0">
                    <c:v>2.179449471770337</c:v>
                  </c:pt>
                  <c:pt idx="1">
                    <c:v>1.4142135623730951</c:v>
                  </c:pt>
                  <c:pt idx="2">
                    <c:v>0.81649658092772603</c:v>
                  </c:pt>
                  <c:pt idx="3">
                    <c:v>1.247219128924647</c:v>
                  </c:pt>
                  <c:pt idx="4">
                    <c:v>2.7688746209726918</c:v>
                  </c:pt>
                  <c:pt idx="5">
                    <c:v>0.47140452079103168</c:v>
                  </c:pt>
                  <c:pt idx="6">
                    <c:v>1.299038105676658</c:v>
                  </c:pt>
                  <c:pt idx="7">
                    <c:v>1.1180339887498949</c:v>
                  </c:pt>
                  <c:pt idx="8">
                    <c:v>2.6954231805876008</c:v>
                  </c:pt>
                  <c:pt idx="9">
                    <c:v>4.961004963506273</c:v>
                  </c:pt>
                  <c:pt idx="10">
                    <c:v>7.2214098575401824</c:v>
                  </c:pt>
                  <c:pt idx="11">
                    <c:v>5.3951309545301056</c:v>
                  </c:pt>
                  <c:pt idx="12">
                    <c:v>26.216570976197477</c:v>
                  </c:pt>
                  <c:pt idx="13">
                    <c:v>6.4350602172784681</c:v>
                  </c:pt>
                  <c:pt idx="14">
                    <c:v>3.2185982973959333</c:v>
                  </c:pt>
                  <c:pt idx="15">
                    <c:v>2.2852182001336812</c:v>
                  </c:pt>
                  <c:pt idx="16">
                    <c:v>0.94280904158206336</c:v>
                  </c:pt>
                  <c:pt idx="17">
                    <c:v>1.1180339887498949</c:v>
                  </c:pt>
                  <c:pt idx="18">
                    <c:v>1.5811388300841898</c:v>
                  </c:pt>
                  <c:pt idx="19">
                    <c:v>0.5</c:v>
                  </c:pt>
                  <c:pt idx="20">
                    <c:v>2.0548046676563252</c:v>
                  </c:pt>
                  <c:pt idx="21">
                    <c:v>3.3181320046074121</c:v>
                  </c:pt>
                  <c:pt idx="22">
                    <c:v>2.5372228912730548</c:v>
                  </c:pt>
                  <c:pt idx="23">
                    <c:v>2.7701027756664738</c:v>
                  </c:pt>
                  <c:pt idx="24">
                    <c:v>6.0367960520788237</c:v>
                  </c:pt>
                  <c:pt idx="25">
                    <c:v>2.7938424357067015</c:v>
                  </c:pt>
                  <c:pt idx="26">
                    <c:v>4.8619840486049402</c:v>
                  </c:pt>
                  <c:pt idx="27">
                    <c:v>11.379258690471502</c:v>
                  </c:pt>
                  <c:pt idx="28">
                    <c:v>21.818939380787494</c:v>
                  </c:pt>
                  <c:pt idx="29">
                    <c:v>10.459910239682854</c:v>
                  </c:pt>
                  <c:pt idx="30">
                    <c:v>5.138887356744271</c:v>
                  </c:pt>
                  <c:pt idx="31">
                    <c:v>5.3946307395712019</c:v>
                  </c:pt>
                  <c:pt idx="32">
                    <c:v>0.94280904158206336</c:v>
                  </c:pt>
                  <c:pt idx="33">
                    <c:v>1.299038105676658</c:v>
                  </c:pt>
                  <c:pt idx="34">
                    <c:v>2.1354156504062622</c:v>
                  </c:pt>
                  <c:pt idx="35">
                    <c:v>1.5</c:v>
                  </c:pt>
                  <c:pt idx="36">
                    <c:v>1.699673171197595</c:v>
                  </c:pt>
                  <c:pt idx="37">
                    <c:v>2.5860201081971503</c:v>
                  </c:pt>
                </c:numCache>
              </c:numRef>
            </c:plus>
            <c:minus>
              <c:numRef>
                <c:f>'Monday Sept. 21, 2015'!$AA$45:$AA$82</c:f>
                <c:numCache>
                  <c:formatCode>General</c:formatCode>
                  <c:ptCount val="38"/>
                  <c:pt idx="0">
                    <c:v>2.179449471770337</c:v>
                  </c:pt>
                  <c:pt idx="1">
                    <c:v>1.4142135623730951</c:v>
                  </c:pt>
                  <c:pt idx="2">
                    <c:v>0.81649658092772603</c:v>
                  </c:pt>
                  <c:pt idx="3">
                    <c:v>1.247219128924647</c:v>
                  </c:pt>
                  <c:pt idx="4">
                    <c:v>2.7688746209726918</c:v>
                  </c:pt>
                  <c:pt idx="5">
                    <c:v>0.47140452079103168</c:v>
                  </c:pt>
                  <c:pt idx="6">
                    <c:v>1.299038105676658</c:v>
                  </c:pt>
                  <c:pt idx="7">
                    <c:v>1.1180339887498949</c:v>
                  </c:pt>
                  <c:pt idx="8">
                    <c:v>2.6954231805876008</c:v>
                  </c:pt>
                  <c:pt idx="9">
                    <c:v>4.961004963506273</c:v>
                  </c:pt>
                  <c:pt idx="10">
                    <c:v>7.2214098575401824</c:v>
                  </c:pt>
                  <c:pt idx="11">
                    <c:v>5.3951309545301056</c:v>
                  </c:pt>
                  <c:pt idx="12">
                    <c:v>26.216570976197477</c:v>
                  </c:pt>
                  <c:pt idx="13">
                    <c:v>6.4350602172784681</c:v>
                  </c:pt>
                  <c:pt idx="14">
                    <c:v>3.2185982973959333</c:v>
                  </c:pt>
                  <c:pt idx="15">
                    <c:v>2.2852182001336812</c:v>
                  </c:pt>
                  <c:pt idx="16">
                    <c:v>0.94280904158206336</c:v>
                  </c:pt>
                  <c:pt idx="17">
                    <c:v>1.1180339887498949</c:v>
                  </c:pt>
                  <c:pt idx="18">
                    <c:v>1.5811388300841898</c:v>
                  </c:pt>
                  <c:pt idx="19">
                    <c:v>0.5</c:v>
                  </c:pt>
                  <c:pt idx="20">
                    <c:v>2.0548046676563252</c:v>
                  </c:pt>
                  <c:pt idx="21">
                    <c:v>3.3181320046074121</c:v>
                  </c:pt>
                  <c:pt idx="22">
                    <c:v>2.5372228912730548</c:v>
                  </c:pt>
                  <c:pt idx="23">
                    <c:v>2.7701027756664738</c:v>
                  </c:pt>
                  <c:pt idx="24">
                    <c:v>6.0367960520788237</c:v>
                  </c:pt>
                  <c:pt idx="25">
                    <c:v>2.7938424357067015</c:v>
                  </c:pt>
                  <c:pt idx="26">
                    <c:v>4.8619840486049402</c:v>
                  </c:pt>
                  <c:pt idx="27">
                    <c:v>11.379258690471502</c:v>
                  </c:pt>
                  <c:pt idx="28">
                    <c:v>21.818939380787494</c:v>
                  </c:pt>
                  <c:pt idx="29">
                    <c:v>10.459910239682854</c:v>
                  </c:pt>
                  <c:pt idx="30">
                    <c:v>5.138887356744271</c:v>
                  </c:pt>
                  <c:pt idx="31">
                    <c:v>5.3946307395712019</c:v>
                  </c:pt>
                  <c:pt idx="32">
                    <c:v>0.94280904158206336</c:v>
                  </c:pt>
                  <c:pt idx="33">
                    <c:v>1.299038105676658</c:v>
                  </c:pt>
                  <c:pt idx="34">
                    <c:v>2.1354156504062622</c:v>
                  </c:pt>
                  <c:pt idx="35">
                    <c:v>1.5</c:v>
                  </c:pt>
                  <c:pt idx="36">
                    <c:v>1.699673171197595</c:v>
                  </c:pt>
                  <c:pt idx="37">
                    <c:v>2.5860201081971503</c:v>
                  </c:pt>
                </c:numCache>
              </c:numRef>
            </c:minus>
          </c:errBars>
          <c:xVal>
            <c:numRef>
              <c:f>'Monday Sept. 21, 2015'!$AB$45:$AB$82</c:f>
              <c:numCache>
                <c:formatCode>General</c:formatCode>
                <c:ptCount val="38"/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1">
                  <c:v>16</c:v>
                </c:pt>
                <c:pt idx="22">
                  <c:v>16.25</c:v>
                </c:pt>
                <c:pt idx="23">
                  <c:v>16.5</c:v>
                </c:pt>
                <c:pt idx="24">
                  <c:v>16.75</c:v>
                </c:pt>
                <c:pt idx="25">
                  <c:v>17</c:v>
                </c:pt>
                <c:pt idx="26">
                  <c:v>17.25</c:v>
                </c:pt>
                <c:pt idx="27">
                  <c:v>17.5</c:v>
                </c:pt>
                <c:pt idx="28">
                  <c:v>17.75</c:v>
                </c:pt>
                <c:pt idx="29">
                  <c:v>18</c:v>
                </c:pt>
                <c:pt idx="30">
                  <c:v>18.25</c:v>
                </c:pt>
                <c:pt idx="31">
                  <c:v>18.5</c:v>
                </c:pt>
                <c:pt idx="32">
                  <c:v>18.75</c:v>
                </c:pt>
                <c:pt idx="33">
                  <c:v>19</c:v>
                </c:pt>
                <c:pt idx="34">
                  <c:v>19.25</c:v>
                </c:pt>
                <c:pt idx="35">
                  <c:v>19.5</c:v>
                </c:pt>
                <c:pt idx="36">
                  <c:v>19.75</c:v>
                </c:pt>
                <c:pt idx="37">
                  <c:v>20</c:v>
                </c:pt>
              </c:numCache>
            </c:numRef>
          </c:xVal>
          <c:yVal>
            <c:numRef>
              <c:f>'Monday Sept. 21, 2015'!$AC$45:$AC$85</c:f>
              <c:numCache>
                <c:formatCode>General</c:formatCode>
                <c:ptCount val="41"/>
                <c:pt idx="0">
                  <c:v>32.5</c:v>
                </c:pt>
                <c:pt idx="1">
                  <c:v>10</c:v>
                </c:pt>
                <c:pt idx="2">
                  <c:v>6</c:v>
                </c:pt>
                <c:pt idx="3">
                  <c:v>3.3333333333333712</c:v>
                </c:pt>
                <c:pt idx="4">
                  <c:v>0</c:v>
                </c:pt>
                <c:pt idx="5">
                  <c:v>3.6666666666666288</c:v>
                </c:pt>
                <c:pt idx="6">
                  <c:v>19.25</c:v>
                </c:pt>
                <c:pt idx="7">
                  <c:v>9.5</c:v>
                </c:pt>
                <c:pt idx="8">
                  <c:v>42.14285714285711</c:v>
                </c:pt>
                <c:pt idx="9">
                  <c:v>65.545454545454504</c:v>
                </c:pt>
                <c:pt idx="10">
                  <c:v>79.18181818181813</c:v>
                </c:pt>
                <c:pt idx="11">
                  <c:v>101.72727272727275</c:v>
                </c:pt>
                <c:pt idx="12">
                  <c:v>98.0625</c:v>
                </c:pt>
                <c:pt idx="13">
                  <c:v>65.700000000000045</c:v>
                </c:pt>
                <c:pt idx="14">
                  <c:v>31.125</c:v>
                </c:pt>
                <c:pt idx="15">
                  <c:v>8.3333333333333712</c:v>
                </c:pt>
                <c:pt idx="16">
                  <c:v>4.3333333333333712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33.666666666666629</c:v>
                </c:pt>
                <c:pt idx="21">
                  <c:v>45.299999999999955</c:v>
                </c:pt>
                <c:pt idx="22">
                  <c:v>51.25</c:v>
                </c:pt>
                <c:pt idx="23">
                  <c:v>58.428571428571445</c:v>
                </c:pt>
                <c:pt idx="24">
                  <c:v>84.294117647058783</c:v>
                </c:pt>
                <c:pt idx="25">
                  <c:v>95.833333333333371</c:v>
                </c:pt>
                <c:pt idx="26">
                  <c:v>85.833333333333371</c:v>
                </c:pt>
                <c:pt idx="27">
                  <c:v>89.476190476190482</c:v>
                </c:pt>
                <c:pt idx="28">
                  <c:v>92.454545454545496</c:v>
                </c:pt>
                <c:pt idx="29">
                  <c:v>75.583333333333371</c:v>
                </c:pt>
                <c:pt idx="30">
                  <c:v>66.85714285714289</c:v>
                </c:pt>
                <c:pt idx="31">
                  <c:v>48.571428571428555</c:v>
                </c:pt>
                <c:pt idx="32">
                  <c:v>38.666666666666629</c:v>
                </c:pt>
                <c:pt idx="33">
                  <c:v>25.75</c:v>
                </c:pt>
                <c:pt idx="34">
                  <c:v>24.799999999999955</c:v>
                </c:pt>
                <c:pt idx="35">
                  <c:v>17.5</c:v>
                </c:pt>
                <c:pt idx="36">
                  <c:v>10.333333333333371</c:v>
                </c:pt>
                <c:pt idx="37">
                  <c:v>5.25</c:v>
                </c:pt>
                <c:pt idx="38">
                  <c:v>0</c:v>
                </c:pt>
                <c:pt idx="39">
                  <c:v>2.3333333333333712</c:v>
                </c:pt>
                <c:pt idx="40">
                  <c:v>35.666666666666629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4880"/>
        <c:axId val="102235456"/>
      </c:scatterChart>
      <c:valAx>
        <c:axId val="1022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235456"/>
        <c:crosses val="autoZero"/>
        <c:crossBetween val="midCat"/>
      </c:valAx>
      <c:valAx>
        <c:axId val="10223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23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'Wednesday Sept. 23, 2015'!$L$3:$L$35</c:f>
                <c:numCache>
                  <c:formatCode>General</c:formatCode>
                  <c:ptCount val="33"/>
                  <c:pt idx="0">
                    <c:v>1.2649110640673518</c:v>
                  </c:pt>
                  <c:pt idx="1">
                    <c:v>1.16619037896906</c:v>
                  </c:pt>
                  <c:pt idx="2">
                    <c:v>0</c:v>
                  </c:pt>
                  <c:pt idx="3">
                    <c:v>0.8660254037844386</c:v>
                  </c:pt>
                  <c:pt idx="4">
                    <c:v>2.1921577396609839</c:v>
                  </c:pt>
                  <c:pt idx="5">
                    <c:v>0.8660254037844386</c:v>
                  </c:pt>
                  <c:pt idx="6">
                    <c:v>0.47140452079103168</c:v>
                  </c:pt>
                  <c:pt idx="7">
                    <c:v>1.3564659966250536</c:v>
                  </c:pt>
                  <c:pt idx="8">
                    <c:v>1.299038105676658</c:v>
                  </c:pt>
                  <c:pt idx="9">
                    <c:v>0</c:v>
                  </c:pt>
                  <c:pt idx="10">
                    <c:v>0</c:v>
                  </c:pt>
                  <c:pt idx="11">
                    <c:v>1.1180339887498949</c:v>
                  </c:pt>
                  <c:pt idx="12">
                    <c:v>3.0368111930480994</c:v>
                  </c:pt>
                  <c:pt idx="13">
                    <c:v>2.4</c:v>
                  </c:pt>
                  <c:pt idx="14">
                    <c:v>0.94280904158206336</c:v>
                  </c:pt>
                  <c:pt idx="15">
                    <c:v>3.2496153618543837</c:v>
                  </c:pt>
                  <c:pt idx="16">
                    <c:v>1.299038105676658</c:v>
                  </c:pt>
                  <c:pt idx="17">
                    <c:v>4.7609522856952333</c:v>
                  </c:pt>
                  <c:pt idx="18">
                    <c:v>0.82915619758884995</c:v>
                  </c:pt>
                  <c:pt idx="19">
                    <c:v>2.8982753492378879</c:v>
                  </c:pt>
                  <c:pt idx="20">
                    <c:v>1.479019945774904</c:v>
                  </c:pt>
                  <c:pt idx="21">
                    <c:v>2.481934729198171</c:v>
                  </c:pt>
                  <c:pt idx="22">
                    <c:v>1.479019945774904</c:v>
                  </c:pt>
                  <c:pt idx="23">
                    <c:v>0.4330127018922193</c:v>
                  </c:pt>
                  <c:pt idx="24">
                    <c:v>0.8660254037844386</c:v>
                  </c:pt>
                  <c:pt idx="25">
                    <c:v>1.1180339887498949</c:v>
                  </c:pt>
                  <c:pt idx="26">
                    <c:v>0.47140452079103168</c:v>
                  </c:pt>
                  <c:pt idx="27">
                    <c:v>0.82915619758884995</c:v>
                  </c:pt>
                  <c:pt idx="28">
                    <c:v>1.0897247358851685</c:v>
                  </c:pt>
                  <c:pt idx="29">
                    <c:v>0.47140452079103168</c:v>
                  </c:pt>
                  <c:pt idx="30">
                    <c:v>1.6</c:v>
                  </c:pt>
                  <c:pt idx="31">
                    <c:v>0</c:v>
                  </c:pt>
                  <c:pt idx="32">
                    <c:v>1.9390719429665315</c:v>
                  </c:pt>
                </c:numCache>
              </c:numRef>
            </c:plus>
            <c:minus>
              <c:numRef>
                <c:f>'Wednesday Sept. 23, 2015'!$L$3:$L$35</c:f>
                <c:numCache>
                  <c:formatCode>General</c:formatCode>
                  <c:ptCount val="33"/>
                  <c:pt idx="0">
                    <c:v>1.2649110640673518</c:v>
                  </c:pt>
                  <c:pt idx="1">
                    <c:v>1.16619037896906</c:v>
                  </c:pt>
                  <c:pt idx="2">
                    <c:v>0</c:v>
                  </c:pt>
                  <c:pt idx="3">
                    <c:v>0.8660254037844386</c:v>
                  </c:pt>
                  <c:pt idx="4">
                    <c:v>2.1921577396609839</c:v>
                  </c:pt>
                  <c:pt idx="5">
                    <c:v>0.8660254037844386</c:v>
                  </c:pt>
                  <c:pt idx="6">
                    <c:v>0.47140452079103168</c:v>
                  </c:pt>
                  <c:pt idx="7">
                    <c:v>1.3564659966250536</c:v>
                  </c:pt>
                  <c:pt idx="8">
                    <c:v>1.299038105676658</c:v>
                  </c:pt>
                  <c:pt idx="9">
                    <c:v>0</c:v>
                  </c:pt>
                  <c:pt idx="10">
                    <c:v>0</c:v>
                  </c:pt>
                  <c:pt idx="11">
                    <c:v>1.1180339887498949</c:v>
                  </c:pt>
                  <c:pt idx="12">
                    <c:v>3.0368111930480994</c:v>
                  </c:pt>
                  <c:pt idx="13">
                    <c:v>2.4</c:v>
                  </c:pt>
                  <c:pt idx="14">
                    <c:v>0.94280904158206336</c:v>
                  </c:pt>
                  <c:pt idx="15">
                    <c:v>3.2496153618543837</c:v>
                  </c:pt>
                  <c:pt idx="16">
                    <c:v>1.299038105676658</c:v>
                  </c:pt>
                  <c:pt idx="17">
                    <c:v>4.7609522856952333</c:v>
                  </c:pt>
                  <c:pt idx="18">
                    <c:v>0.82915619758884995</c:v>
                  </c:pt>
                  <c:pt idx="19">
                    <c:v>2.8982753492378879</c:v>
                  </c:pt>
                  <c:pt idx="20">
                    <c:v>1.479019945774904</c:v>
                  </c:pt>
                  <c:pt idx="21">
                    <c:v>2.481934729198171</c:v>
                  </c:pt>
                  <c:pt idx="22">
                    <c:v>1.479019945774904</c:v>
                  </c:pt>
                  <c:pt idx="23">
                    <c:v>0.4330127018922193</c:v>
                  </c:pt>
                  <c:pt idx="24">
                    <c:v>0.8660254037844386</c:v>
                  </c:pt>
                  <c:pt idx="25">
                    <c:v>1.1180339887498949</c:v>
                  </c:pt>
                  <c:pt idx="26">
                    <c:v>0.47140452079103168</c:v>
                  </c:pt>
                  <c:pt idx="27">
                    <c:v>0.82915619758884995</c:v>
                  </c:pt>
                  <c:pt idx="28">
                    <c:v>1.0897247358851685</c:v>
                  </c:pt>
                  <c:pt idx="29">
                    <c:v>0.47140452079103168</c:v>
                  </c:pt>
                  <c:pt idx="30">
                    <c:v>1.6</c:v>
                  </c:pt>
                  <c:pt idx="31">
                    <c:v>0</c:v>
                  </c:pt>
                  <c:pt idx="32">
                    <c:v>1.9390719429665315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'Wednesday Sept. 23, 2015'!$C$3:$C$35</c:f>
              <c:numCache>
                <c:formatCode>General</c:formatCode>
                <c:ptCount val="33"/>
                <c:pt idx="0">
                  <c:v>14</c:v>
                </c:pt>
                <c:pt idx="1">
                  <c:v>14.25</c:v>
                </c:pt>
                <c:pt idx="2">
                  <c:v>14.5</c:v>
                </c:pt>
                <c:pt idx="3">
                  <c:v>14.75</c:v>
                </c:pt>
                <c:pt idx="4">
                  <c:v>15</c:v>
                </c:pt>
                <c:pt idx="5">
                  <c:v>15.25</c:v>
                </c:pt>
                <c:pt idx="6">
                  <c:v>15.5</c:v>
                </c:pt>
                <c:pt idx="7">
                  <c:v>15.75</c:v>
                </c:pt>
                <c:pt idx="8">
                  <c:v>16</c:v>
                </c:pt>
                <c:pt idx="9">
                  <c:v>16.25</c:v>
                </c:pt>
                <c:pt idx="10">
                  <c:v>16.5</c:v>
                </c:pt>
                <c:pt idx="11">
                  <c:v>16.75</c:v>
                </c:pt>
                <c:pt idx="12">
                  <c:v>17</c:v>
                </c:pt>
                <c:pt idx="13">
                  <c:v>17.25</c:v>
                </c:pt>
                <c:pt idx="14">
                  <c:v>17.5</c:v>
                </c:pt>
                <c:pt idx="15">
                  <c:v>17.75</c:v>
                </c:pt>
                <c:pt idx="16">
                  <c:v>18</c:v>
                </c:pt>
                <c:pt idx="17">
                  <c:v>18.25</c:v>
                </c:pt>
                <c:pt idx="18">
                  <c:v>18.5</c:v>
                </c:pt>
                <c:pt idx="19">
                  <c:v>18.75</c:v>
                </c:pt>
                <c:pt idx="20">
                  <c:v>19</c:v>
                </c:pt>
                <c:pt idx="21">
                  <c:v>19.25</c:v>
                </c:pt>
                <c:pt idx="22">
                  <c:v>19.5</c:v>
                </c:pt>
                <c:pt idx="23">
                  <c:v>19.75</c:v>
                </c:pt>
                <c:pt idx="24">
                  <c:v>20</c:v>
                </c:pt>
                <c:pt idx="25">
                  <c:v>20.25</c:v>
                </c:pt>
                <c:pt idx="26">
                  <c:v>20.5</c:v>
                </c:pt>
                <c:pt idx="27">
                  <c:v>20.75</c:v>
                </c:pt>
                <c:pt idx="28">
                  <c:v>21</c:v>
                </c:pt>
                <c:pt idx="29">
                  <c:v>21.25</c:v>
                </c:pt>
                <c:pt idx="30">
                  <c:v>21.5</c:v>
                </c:pt>
                <c:pt idx="31">
                  <c:v>21.75</c:v>
                </c:pt>
                <c:pt idx="32">
                  <c:v>22</c:v>
                </c:pt>
              </c:numCache>
            </c:numRef>
          </c:xVal>
          <c:yVal>
            <c:numRef>
              <c:f>'Wednesday Sept. 23, 2015'!$J$3:$J$35</c:f>
              <c:numCache>
                <c:formatCode>General</c:formatCode>
                <c:ptCount val="33"/>
                <c:pt idx="0">
                  <c:v>543</c:v>
                </c:pt>
                <c:pt idx="1">
                  <c:v>542.20000000000005</c:v>
                </c:pt>
                <c:pt idx="2">
                  <c:v>541</c:v>
                </c:pt>
                <c:pt idx="3">
                  <c:v>543.5</c:v>
                </c:pt>
                <c:pt idx="4">
                  <c:v>539.16666666666663</c:v>
                </c:pt>
                <c:pt idx="5">
                  <c:v>538.5</c:v>
                </c:pt>
                <c:pt idx="6">
                  <c:v>540.33333333333337</c:v>
                </c:pt>
                <c:pt idx="7">
                  <c:v>540.4</c:v>
                </c:pt>
                <c:pt idx="8">
                  <c:v>538.75</c:v>
                </c:pt>
                <c:pt idx="9">
                  <c:v>531</c:v>
                </c:pt>
                <c:pt idx="10">
                  <c:v>533</c:v>
                </c:pt>
                <c:pt idx="11">
                  <c:v>533.5</c:v>
                </c:pt>
                <c:pt idx="12">
                  <c:v>537.33333333333337</c:v>
                </c:pt>
                <c:pt idx="13">
                  <c:v>520.20000000000005</c:v>
                </c:pt>
                <c:pt idx="14">
                  <c:v>512.66666666666663</c:v>
                </c:pt>
                <c:pt idx="15">
                  <c:v>494.2</c:v>
                </c:pt>
                <c:pt idx="16">
                  <c:v>504.75</c:v>
                </c:pt>
                <c:pt idx="17">
                  <c:v>486</c:v>
                </c:pt>
                <c:pt idx="18">
                  <c:v>507.75</c:v>
                </c:pt>
                <c:pt idx="19">
                  <c:v>503</c:v>
                </c:pt>
                <c:pt idx="20">
                  <c:v>514.25</c:v>
                </c:pt>
                <c:pt idx="21">
                  <c:v>514.79999999999995</c:v>
                </c:pt>
                <c:pt idx="22">
                  <c:v>517.25</c:v>
                </c:pt>
                <c:pt idx="23">
                  <c:v>522.75</c:v>
                </c:pt>
                <c:pt idx="24">
                  <c:v>526.5</c:v>
                </c:pt>
                <c:pt idx="25">
                  <c:v>530.5</c:v>
                </c:pt>
                <c:pt idx="26">
                  <c:v>532.33333333333337</c:v>
                </c:pt>
                <c:pt idx="27">
                  <c:v>535.75</c:v>
                </c:pt>
                <c:pt idx="28">
                  <c:v>539.75</c:v>
                </c:pt>
                <c:pt idx="29">
                  <c:v>541.66666666666663</c:v>
                </c:pt>
                <c:pt idx="30">
                  <c:v>544.20000000000005</c:v>
                </c:pt>
                <c:pt idx="31">
                  <c:v>544</c:v>
                </c:pt>
                <c:pt idx="32">
                  <c:v>543.20000000000005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2368"/>
        <c:axId val="153001984"/>
      </c:scatterChart>
      <c:valAx>
        <c:axId val="1036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001984"/>
        <c:crosses val="autoZero"/>
        <c:crossBetween val="midCat"/>
      </c:valAx>
      <c:valAx>
        <c:axId val="15300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0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smoothMarker"/>
        <c:varyColors val="0"/>
        <c:ser>
          <c:idx val="1"/>
          <c:order val="0"/>
          <c:errBars>
            <c:errDir val="y"/>
            <c:errBarType val="both"/>
            <c:errValType val="cust"/>
            <c:noEndCap val="0"/>
            <c:plus>
              <c:numRef>
                <c:f>'Wednesday Sept. 23, 2015'!$L$3:$L$35</c:f>
                <c:numCache>
                  <c:formatCode>General</c:formatCode>
                  <c:ptCount val="33"/>
                  <c:pt idx="0">
                    <c:v>1.2649110640673518</c:v>
                  </c:pt>
                  <c:pt idx="1">
                    <c:v>1.16619037896906</c:v>
                  </c:pt>
                  <c:pt idx="2">
                    <c:v>0</c:v>
                  </c:pt>
                  <c:pt idx="3">
                    <c:v>0.8660254037844386</c:v>
                  </c:pt>
                  <c:pt idx="4">
                    <c:v>2.1921577396609839</c:v>
                  </c:pt>
                  <c:pt idx="5">
                    <c:v>0.8660254037844386</c:v>
                  </c:pt>
                  <c:pt idx="6">
                    <c:v>0.47140452079103168</c:v>
                  </c:pt>
                  <c:pt idx="7">
                    <c:v>1.3564659966250536</c:v>
                  </c:pt>
                  <c:pt idx="8">
                    <c:v>1.299038105676658</c:v>
                  </c:pt>
                  <c:pt idx="9">
                    <c:v>0</c:v>
                  </c:pt>
                  <c:pt idx="10">
                    <c:v>0</c:v>
                  </c:pt>
                  <c:pt idx="11">
                    <c:v>1.1180339887498949</c:v>
                  </c:pt>
                  <c:pt idx="12">
                    <c:v>3.0368111930480994</c:v>
                  </c:pt>
                  <c:pt idx="13">
                    <c:v>2.4</c:v>
                  </c:pt>
                  <c:pt idx="14">
                    <c:v>0.94280904158206336</c:v>
                  </c:pt>
                  <c:pt idx="15">
                    <c:v>3.2496153618543837</c:v>
                  </c:pt>
                  <c:pt idx="16">
                    <c:v>1.299038105676658</c:v>
                  </c:pt>
                  <c:pt idx="17">
                    <c:v>4.7609522856952333</c:v>
                  </c:pt>
                  <c:pt idx="18">
                    <c:v>0.82915619758884995</c:v>
                  </c:pt>
                  <c:pt idx="19">
                    <c:v>2.8982753492378879</c:v>
                  </c:pt>
                  <c:pt idx="20">
                    <c:v>1.479019945774904</c:v>
                  </c:pt>
                  <c:pt idx="21">
                    <c:v>2.481934729198171</c:v>
                  </c:pt>
                  <c:pt idx="22">
                    <c:v>1.479019945774904</c:v>
                  </c:pt>
                  <c:pt idx="23">
                    <c:v>0.4330127018922193</c:v>
                  </c:pt>
                  <c:pt idx="24">
                    <c:v>0.8660254037844386</c:v>
                  </c:pt>
                  <c:pt idx="25">
                    <c:v>1.1180339887498949</c:v>
                  </c:pt>
                  <c:pt idx="26">
                    <c:v>0.47140452079103168</c:v>
                  </c:pt>
                  <c:pt idx="27">
                    <c:v>0.82915619758884995</c:v>
                  </c:pt>
                  <c:pt idx="28">
                    <c:v>1.0897247358851685</c:v>
                  </c:pt>
                  <c:pt idx="29">
                    <c:v>0.47140452079103168</c:v>
                  </c:pt>
                  <c:pt idx="30">
                    <c:v>1.6</c:v>
                  </c:pt>
                  <c:pt idx="31">
                    <c:v>0</c:v>
                  </c:pt>
                  <c:pt idx="32">
                    <c:v>1.9390719429665315</c:v>
                  </c:pt>
                </c:numCache>
              </c:numRef>
            </c:plus>
            <c:minus>
              <c:numRef>
                <c:f>'Wednesday Sept. 23, 2015'!$L$3:$L$35</c:f>
                <c:numCache>
                  <c:formatCode>General</c:formatCode>
                  <c:ptCount val="33"/>
                  <c:pt idx="0">
                    <c:v>1.2649110640673518</c:v>
                  </c:pt>
                  <c:pt idx="1">
                    <c:v>1.16619037896906</c:v>
                  </c:pt>
                  <c:pt idx="2">
                    <c:v>0</c:v>
                  </c:pt>
                  <c:pt idx="3">
                    <c:v>0.8660254037844386</c:v>
                  </c:pt>
                  <c:pt idx="4">
                    <c:v>2.1921577396609839</c:v>
                  </c:pt>
                  <c:pt idx="5">
                    <c:v>0.8660254037844386</c:v>
                  </c:pt>
                  <c:pt idx="6">
                    <c:v>0.47140452079103168</c:v>
                  </c:pt>
                  <c:pt idx="7">
                    <c:v>1.3564659966250536</c:v>
                  </c:pt>
                  <c:pt idx="8">
                    <c:v>1.299038105676658</c:v>
                  </c:pt>
                  <c:pt idx="9">
                    <c:v>0</c:v>
                  </c:pt>
                  <c:pt idx="10">
                    <c:v>0</c:v>
                  </c:pt>
                  <c:pt idx="11">
                    <c:v>1.1180339887498949</c:v>
                  </c:pt>
                  <c:pt idx="12">
                    <c:v>3.0368111930480994</c:v>
                  </c:pt>
                  <c:pt idx="13">
                    <c:v>2.4</c:v>
                  </c:pt>
                  <c:pt idx="14">
                    <c:v>0.94280904158206336</c:v>
                  </c:pt>
                  <c:pt idx="15">
                    <c:v>3.2496153618543837</c:v>
                  </c:pt>
                  <c:pt idx="16">
                    <c:v>1.299038105676658</c:v>
                  </c:pt>
                  <c:pt idx="17">
                    <c:v>4.7609522856952333</c:v>
                  </c:pt>
                  <c:pt idx="18">
                    <c:v>0.82915619758884995</c:v>
                  </c:pt>
                  <c:pt idx="19">
                    <c:v>2.8982753492378879</c:v>
                  </c:pt>
                  <c:pt idx="20">
                    <c:v>1.479019945774904</c:v>
                  </c:pt>
                  <c:pt idx="21">
                    <c:v>2.481934729198171</c:v>
                  </c:pt>
                  <c:pt idx="22">
                    <c:v>1.479019945774904</c:v>
                  </c:pt>
                  <c:pt idx="23">
                    <c:v>0.4330127018922193</c:v>
                  </c:pt>
                  <c:pt idx="24">
                    <c:v>0.8660254037844386</c:v>
                  </c:pt>
                  <c:pt idx="25">
                    <c:v>1.1180339887498949</c:v>
                  </c:pt>
                  <c:pt idx="26">
                    <c:v>0.47140452079103168</c:v>
                  </c:pt>
                  <c:pt idx="27">
                    <c:v>0.82915619758884995</c:v>
                  </c:pt>
                  <c:pt idx="28">
                    <c:v>1.0897247358851685</c:v>
                  </c:pt>
                  <c:pt idx="29">
                    <c:v>0.47140452079103168</c:v>
                  </c:pt>
                  <c:pt idx="30">
                    <c:v>1.6</c:v>
                  </c:pt>
                  <c:pt idx="31">
                    <c:v>0</c:v>
                  </c:pt>
                  <c:pt idx="32">
                    <c:v>1.9390719429665315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'Wednesday Sept. 23, 2015'!$C$3:$C$35</c:f>
              <c:numCache>
                <c:formatCode>General</c:formatCode>
                <c:ptCount val="33"/>
                <c:pt idx="0">
                  <c:v>14</c:v>
                </c:pt>
                <c:pt idx="1">
                  <c:v>14.25</c:v>
                </c:pt>
                <c:pt idx="2">
                  <c:v>14.5</c:v>
                </c:pt>
                <c:pt idx="3">
                  <c:v>14.75</c:v>
                </c:pt>
                <c:pt idx="4">
                  <c:v>15</c:v>
                </c:pt>
                <c:pt idx="5">
                  <c:v>15.25</c:v>
                </c:pt>
                <c:pt idx="6">
                  <c:v>15.5</c:v>
                </c:pt>
                <c:pt idx="7">
                  <c:v>15.75</c:v>
                </c:pt>
                <c:pt idx="8">
                  <c:v>16</c:v>
                </c:pt>
                <c:pt idx="9">
                  <c:v>16.25</c:v>
                </c:pt>
                <c:pt idx="10">
                  <c:v>16.5</c:v>
                </c:pt>
                <c:pt idx="11">
                  <c:v>16.75</c:v>
                </c:pt>
                <c:pt idx="12">
                  <c:v>17</c:v>
                </c:pt>
                <c:pt idx="13">
                  <c:v>17.25</c:v>
                </c:pt>
                <c:pt idx="14">
                  <c:v>17.5</c:v>
                </c:pt>
                <c:pt idx="15">
                  <c:v>17.75</c:v>
                </c:pt>
                <c:pt idx="16">
                  <c:v>18</c:v>
                </c:pt>
                <c:pt idx="17">
                  <c:v>18.25</c:v>
                </c:pt>
                <c:pt idx="18">
                  <c:v>18.5</c:v>
                </c:pt>
                <c:pt idx="19">
                  <c:v>18.75</c:v>
                </c:pt>
                <c:pt idx="20">
                  <c:v>19</c:v>
                </c:pt>
                <c:pt idx="21">
                  <c:v>19.25</c:v>
                </c:pt>
                <c:pt idx="22">
                  <c:v>19.5</c:v>
                </c:pt>
                <c:pt idx="23">
                  <c:v>19.75</c:v>
                </c:pt>
                <c:pt idx="24">
                  <c:v>20</c:v>
                </c:pt>
                <c:pt idx="25">
                  <c:v>20.25</c:v>
                </c:pt>
                <c:pt idx="26">
                  <c:v>20.5</c:v>
                </c:pt>
                <c:pt idx="27">
                  <c:v>20.75</c:v>
                </c:pt>
                <c:pt idx="28">
                  <c:v>21</c:v>
                </c:pt>
                <c:pt idx="29">
                  <c:v>21.25</c:v>
                </c:pt>
                <c:pt idx="30">
                  <c:v>21.5</c:v>
                </c:pt>
                <c:pt idx="31">
                  <c:v>21.75</c:v>
                </c:pt>
                <c:pt idx="32">
                  <c:v>22</c:v>
                </c:pt>
              </c:numCache>
            </c:numRef>
          </c:xVal>
          <c:yVal>
            <c:numRef>
              <c:f>'Wednesday Sept. 23, 2015'!$M$3:$M$35</c:f>
              <c:numCache>
                <c:formatCode>General</c:formatCode>
                <c:ptCount val="33"/>
                <c:pt idx="0">
                  <c:v>-1</c:v>
                </c:pt>
                <c:pt idx="1">
                  <c:v>-1.7999999999999545</c:v>
                </c:pt>
                <c:pt idx="2">
                  <c:v>-3</c:v>
                </c:pt>
                <c:pt idx="3">
                  <c:v>-0.5</c:v>
                </c:pt>
                <c:pt idx="4">
                  <c:v>-4.8333333333333712</c:v>
                </c:pt>
                <c:pt idx="5">
                  <c:v>-5.5</c:v>
                </c:pt>
                <c:pt idx="6">
                  <c:v>-3.6666666666666288</c:v>
                </c:pt>
                <c:pt idx="7">
                  <c:v>-3.6000000000000227</c:v>
                </c:pt>
                <c:pt idx="8">
                  <c:v>-5.25</c:v>
                </c:pt>
                <c:pt idx="9">
                  <c:v>-13</c:v>
                </c:pt>
                <c:pt idx="10">
                  <c:v>-11</c:v>
                </c:pt>
                <c:pt idx="11">
                  <c:v>-10.5</c:v>
                </c:pt>
                <c:pt idx="12">
                  <c:v>-6.6666666666666288</c:v>
                </c:pt>
                <c:pt idx="13">
                  <c:v>-23.799999999999955</c:v>
                </c:pt>
                <c:pt idx="14">
                  <c:v>-31.333333333333371</c:v>
                </c:pt>
                <c:pt idx="15">
                  <c:v>-49.800000000000011</c:v>
                </c:pt>
                <c:pt idx="16">
                  <c:v>-39.25</c:v>
                </c:pt>
                <c:pt idx="17">
                  <c:v>-58</c:v>
                </c:pt>
                <c:pt idx="18">
                  <c:v>-36.25</c:v>
                </c:pt>
                <c:pt idx="19">
                  <c:v>-41</c:v>
                </c:pt>
                <c:pt idx="20">
                  <c:v>-29.75</c:v>
                </c:pt>
                <c:pt idx="21">
                  <c:v>-29.200000000000045</c:v>
                </c:pt>
                <c:pt idx="22">
                  <c:v>-26.75</c:v>
                </c:pt>
                <c:pt idx="23">
                  <c:v>-21.25</c:v>
                </c:pt>
                <c:pt idx="24">
                  <c:v>-17.5</c:v>
                </c:pt>
                <c:pt idx="25">
                  <c:v>-13.5</c:v>
                </c:pt>
                <c:pt idx="26">
                  <c:v>-11.666666666666629</c:v>
                </c:pt>
                <c:pt idx="27">
                  <c:v>-8.25</c:v>
                </c:pt>
                <c:pt idx="28">
                  <c:v>-4.25</c:v>
                </c:pt>
                <c:pt idx="29">
                  <c:v>-2.3333333333333712</c:v>
                </c:pt>
                <c:pt idx="30">
                  <c:v>0.20000000000004547</c:v>
                </c:pt>
                <c:pt idx="31">
                  <c:v>0</c:v>
                </c:pt>
                <c:pt idx="32">
                  <c:v>-0.79999999999995453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3712"/>
        <c:axId val="153004288"/>
      </c:scatterChart>
      <c:valAx>
        <c:axId val="1530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004288"/>
        <c:crosses val="autoZero"/>
        <c:crossBetween val="midCat"/>
      </c:valAx>
      <c:valAx>
        <c:axId val="15300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00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247649</xdr:colOff>
      <xdr:row>3</xdr:row>
      <xdr:rowOff>152400</xdr:rowOff>
    </xdr:from>
    <xdr:to>
      <xdr:col>48</xdr:col>
      <xdr:colOff>28574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46</xdr:row>
      <xdr:rowOff>0</xdr:rowOff>
    </xdr:from>
    <xdr:to>
      <xdr:col>48</xdr:col>
      <xdr:colOff>390525</xdr:colOff>
      <xdr:row>79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504824</xdr:colOff>
      <xdr:row>1</xdr:row>
      <xdr:rowOff>161925</xdr:rowOff>
    </xdr:from>
    <xdr:to>
      <xdr:col>33</xdr:col>
      <xdr:colOff>285749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34</xdr:col>
      <xdr:colOff>390525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topLeftCell="W1" workbookViewId="0">
      <selection activeCell="AF43" sqref="AF43"/>
    </sheetView>
  </sheetViews>
  <sheetFormatPr defaultRowHeight="15" x14ac:dyDescent="0.25"/>
  <cols>
    <col min="3" max="3" width="12" bestFit="1" customWidth="1"/>
    <col min="4" max="9" width="16.85546875" bestFit="1" customWidth="1"/>
    <col min="10" max="25" width="16.85546875" customWidth="1"/>
    <col min="26" max="26" width="22.42578125" bestFit="1" customWidth="1"/>
    <col min="27" max="27" width="18.140625" bestFit="1" customWidth="1"/>
  </cols>
  <sheetData>
    <row r="1" spans="1:29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11</v>
      </c>
      <c r="Z1" t="s">
        <v>9</v>
      </c>
      <c r="AA1" t="s">
        <v>10</v>
      </c>
      <c r="AB1" t="s">
        <v>12</v>
      </c>
      <c r="AC1" t="s">
        <v>13</v>
      </c>
    </row>
    <row r="2" spans="1:29" x14ac:dyDescent="0.25">
      <c r="B2" s="4">
        <v>9.0277777777777776E-2</v>
      </c>
      <c r="C2" t="s">
        <v>3</v>
      </c>
      <c r="D2">
        <v>566</v>
      </c>
      <c r="E2">
        <v>562</v>
      </c>
      <c r="F2">
        <v>560</v>
      </c>
      <c r="G2">
        <v>562</v>
      </c>
      <c r="Z2">
        <f>AVERAGE(D2:Y2)</f>
        <v>562.5</v>
      </c>
      <c r="AA2">
        <f>_xlfn.STDEV.P(D2:Y2)</f>
        <v>2.179449471770337</v>
      </c>
      <c r="AC2">
        <f>Z2-530</f>
        <v>32.5</v>
      </c>
    </row>
    <row r="3" spans="1:29" x14ac:dyDescent="0.25">
      <c r="C3">
        <v>5</v>
      </c>
      <c r="D3">
        <v>542</v>
      </c>
      <c r="E3">
        <v>540</v>
      </c>
      <c r="F3">
        <v>538</v>
      </c>
      <c r="G3">
        <v>540</v>
      </c>
      <c r="Z3">
        <f t="shared" ref="Z3:Z42" si="0">AVERAGE(D3:Y3)</f>
        <v>540</v>
      </c>
      <c r="AA3">
        <f t="shared" ref="AA3:AA42" si="1">_xlfn.STDEV.P(D3:Y3)</f>
        <v>1.4142135623730951</v>
      </c>
      <c r="AB3">
        <v>5</v>
      </c>
      <c r="AC3">
        <f t="shared" ref="AC3:AC42" si="2">Z3-530</f>
        <v>10</v>
      </c>
    </row>
    <row r="4" spans="1:29" x14ac:dyDescent="0.25">
      <c r="C4">
        <v>7</v>
      </c>
      <c r="D4">
        <v>536</v>
      </c>
      <c r="E4">
        <v>535</v>
      </c>
      <c r="F4">
        <v>537</v>
      </c>
      <c r="Z4">
        <f t="shared" si="0"/>
        <v>536</v>
      </c>
      <c r="AA4">
        <f t="shared" si="1"/>
        <v>0.81649658092772603</v>
      </c>
      <c r="AB4">
        <v>7</v>
      </c>
      <c r="AC4">
        <f t="shared" si="2"/>
        <v>6</v>
      </c>
    </row>
    <row r="5" spans="1:29" x14ac:dyDescent="0.25">
      <c r="C5">
        <v>9</v>
      </c>
      <c r="D5">
        <v>535</v>
      </c>
      <c r="E5">
        <v>532</v>
      </c>
      <c r="F5">
        <v>533</v>
      </c>
      <c r="Z5">
        <f t="shared" si="0"/>
        <v>533.33333333333337</v>
      </c>
      <c r="AA5">
        <f t="shared" si="1"/>
        <v>1.247219128924647</v>
      </c>
      <c r="AB5">
        <v>9</v>
      </c>
      <c r="AC5">
        <f t="shared" si="2"/>
        <v>3.3333333333333712</v>
      </c>
    </row>
    <row r="6" spans="1:29" x14ac:dyDescent="0.25">
      <c r="C6">
        <v>11</v>
      </c>
      <c r="D6">
        <v>532</v>
      </c>
      <c r="E6">
        <v>524</v>
      </c>
      <c r="F6">
        <v>531</v>
      </c>
      <c r="G6">
        <v>530</v>
      </c>
      <c r="H6">
        <v>532</v>
      </c>
      <c r="I6">
        <v>531</v>
      </c>
      <c r="Z6">
        <f t="shared" si="0"/>
        <v>530</v>
      </c>
      <c r="AA6">
        <f t="shared" si="1"/>
        <v>2.7688746209726918</v>
      </c>
      <c r="AB6">
        <v>11</v>
      </c>
      <c r="AC6">
        <f t="shared" si="2"/>
        <v>0</v>
      </c>
    </row>
    <row r="7" spans="1:29" x14ac:dyDescent="0.25">
      <c r="C7">
        <v>13</v>
      </c>
      <c r="D7">
        <v>534</v>
      </c>
      <c r="E7">
        <v>534</v>
      </c>
      <c r="F7">
        <v>533</v>
      </c>
      <c r="Z7">
        <f t="shared" si="0"/>
        <v>533.66666666666663</v>
      </c>
      <c r="AA7">
        <f t="shared" si="1"/>
        <v>0.47140452079103168</v>
      </c>
      <c r="AB7">
        <v>13</v>
      </c>
      <c r="AC7">
        <f t="shared" si="2"/>
        <v>3.6666666666666288</v>
      </c>
    </row>
    <row r="8" spans="1:29" x14ac:dyDescent="0.25">
      <c r="C8">
        <v>15</v>
      </c>
      <c r="D8">
        <v>547</v>
      </c>
      <c r="E8">
        <v>550</v>
      </c>
      <c r="F8">
        <v>550</v>
      </c>
      <c r="G8">
        <v>550</v>
      </c>
      <c r="Z8">
        <f t="shared" si="0"/>
        <v>549.25</v>
      </c>
      <c r="AA8">
        <f t="shared" si="1"/>
        <v>1.299038105676658</v>
      </c>
      <c r="AB8">
        <v>15</v>
      </c>
      <c r="AC8">
        <f t="shared" si="2"/>
        <v>19.25</v>
      </c>
    </row>
    <row r="9" spans="1:29" x14ac:dyDescent="0.25">
      <c r="C9">
        <v>14</v>
      </c>
      <c r="D9">
        <v>539</v>
      </c>
      <c r="E9">
        <v>541</v>
      </c>
      <c r="F9">
        <v>540</v>
      </c>
      <c r="G9">
        <v>538</v>
      </c>
      <c r="Z9">
        <f t="shared" si="0"/>
        <v>539.5</v>
      </c>
      <c r="AA9">
        <f t="shared" si="1"/>
        <v>1.1180339887498949</v>
      </c>
      <c r="AB9">
        <v>14</v>
      </c>
      <c r="AC9">
        <f t="shared" si="2"/>
        <v>9.5</v>
      </c>
    </row>
    <row r="10" spans="1:29" x14ac:dyDescent="0.25">
      <c r="C10">
        <v>16</v>
      </c>
      <c r="D10">
        <v>570</v>
      </c>
      <c r="E10">
        <v>568</v>
      </c>
      <c r="F10">
        <v>571</v>
      </c>
      <c r="G10">
        <v>576</v>
      </c>
      <c r="H10">
        <v>575</v>
      </c>
      <c r="I10">
        <v>571</v>
      </c>
      <c r="J10">
        <v>574</v>
      </c>
      <c r="Z10">
        <f t="shared" si="0"/>
        <v>572.14285714285711</v>
      </c>
      <c r="AA10">
        <f t="shared" si="1"/>
        <v>2.6954231805876008</v>
      </c>
      <c r="AB10">
        <v>16</v>
      </c>
      <c r="AC10">
        <f t="shared" si="2"/>
        <v>42.14285714285711</v>
      </c>
    </row>
    <row r="11" spans="1:29" x14ac:dyDescent="0.25">
      <c r="C11">
        <v>16.5</v>
      </c>
      <c r="D11">
        <v>590</v>
      </c>
      <c r="E11">
        <v>591</v>
      </c>
      <c r="F11">
        <v>597</v>
      </c>
      <c r="G11">
        <v>591</v>
      </c>
      <c r="H11">
        <v>594</v>
      </c>
      <c r="I11">
        <v>599</v>
      </c>
      <c r="J11">
        <v>592</v>
      </c>
      <c r="K11">
        <v>591</v>
      </c>
      <c r="L11">
        <v>606</v>
      </c>
      <c r="M11">
        <v>600</v>
      </c>
      <c r="N11">
        <v>600</v>
      </c>
      <c r="Z11">
        <f t="shared" si="0"/>
        <v>595.5454545454545</v>
      </c>
      <c r="AA11">
        <f t="shared" si="1"/>
        <v>4.961004963506273</v>
      </c>
      <c r="AB11">
        <v>16.5</v>
      </c>
      <c r="AC11">
        <f t="shared" si="2"/>
        <v>65.545454545454504</v>
      </c>
    </row>
    <row r="12" spans="1:29" x14ac:dyDescent="0.25">
      <c r="C12">
        <v>17</v>
      </c>
      <c r="D12">
        <v>598</v>
      </c>
      <c r="E12">
        <v>602</v>
      </c>
      <c r="F12">
        <v>600</v>
      </c>
      <c r="G12">
        <v>607</v>
      </c>
      <c r="H12">
        <v>610</v>
      </c>
      <c r="I12">
        <v>607</v>
      </c>
      <c r="J12">
        <v>608</v>
      </c>
      <c r="K12">
        <v>617</v>
      </c>
      <c r="L12">
        <v>617</v>
      </c>
      <c r="M12">
        <v>622</v>
      </c>
      <c r="N12">
        <v>613</v>
      </c>
      <c r="Z12">
        <f t="shared" si="0"/>
        <v>609.18181818181813</v>
      </c>
      <c r="AA12">
        <f t="shared" si="1"/>
        <v>7.2214098575401824</v>
      </c>
      <c r="AB12">
        <v>17</v>
      </c>
      <c r="AC12">
        <f t="shared" si="2"/>
        <v>79.18181818181813</v>
      </c>
    </row>
    <row r="13" spans="1:29" x14ac:dyDescent="0.25">
      <c r="C13">
        <v>17.5</v>
      </c>
      <c r="D13">
        <v>626</v>
      </c>
      <c r="E13">
        <v>626</v>
      </c>
      <c r="F13">
        <v>635</v>
      </c>
      <c r="G13">
        <v>634</v>
      </c>
      <c r="H13">
        <v>627</v>
      </c>
      <c r="I13">
        <v>623</v>
      </c>
      <c r="J13">
        <v>640</v>
      </c>
      <c r="K13">
        <v>633</v>
      </c>
      <c r="L13">
        <v>640</v>
      </c>
      <c r="M13">
        <v>632</v>
      </c>
      <c r="N13">
        <v>633</v>
      </c>
      <c r="Z13">
        <f t="shared" si="0"/>
        <v>631.72727272727275</v>
      </c>
      <c r="AA13">
        <f t="shared" si="1"/>
        <v>5.3951309545301056</v>
      </c>
      <c r="AB13">
        <v>17.5</v>
      </c>
      <c r="AC13">
        <f t="shared" si="2"/>
        <v>101.72727272727275</v>
      </c>
    </row>
    <row r="14" spans="1:29" x14ac:dyDescent="0.25">
      <c r="C14">
        <v>18</v>
      </c>
      <c r="D14">
        <v>624</v>
      </c>
      <c r="E14">
        <v>624</v>
      </c>
      <c r="F14">
        <v>618</v>
      </c>
      <c r="G14">
        <v>611</v>
      </c>
      <c r="H14">
        <v>609</v>
      </c>
      <c r="I14">
        <v>635</v>
      </c>
      <c r="J14">
        <v>592</v>
      </c>
      <c r="K14">
        <v>623</v>
      </c>
      <c r="L14">
        <v>625</v>
      </c>
      <c r="M14">
        <v>626</v>
      </c>
      <c r="N14">
        <v>718</v>
      </c>
      <c r="O14">
        <v>652</v>
      </c>
      <c r="P14">
        <v>625</v>
      </c>
      <c r="Q14">
        <v>617</v>
      </c>
      <c r="R14">
        <v>623</v>
      </c>
      <c r="S14">
        <v>627</v>
      </c>
      <c r="Z14">
        <f t="shared" si="0"/>
        <v>628.0625</v>
      </c>
      <c r="AA14">
        <f t="shared" si="1"/>
        <v>26.216570976197477</v>
      </c>
      <c r="AB14">
        <v>18</v>
      </c>
      <c r="AC14">
        <f t="shared" si="2"/>
        <v>98.0625</v>
      </c>
    </row>
    <row r="15" spans="1:29" x14ac:dyDescent="0.25">
      <c r="C15">
        <v>18.5</v>
      </c>
      <c r="D15">
        <v>594</v>
      </c>
      <c r="E15">
        <v>599</v>
      </c>
      <c r="F15">
        <v>606</v>
      </c>
      <c r="G15">
        <v>594</v>
      </c>
      <c r="H15">
        <v>591</v>
      </c>
      <c r="I15">
        <v>584</v>
      </c>
      <c r="J15">
        <v>592</v>
      </c>
      <c r="K15">
        <v>606</v>
      </c>
      <c r="L15">
        <v>598</v>
      </c>
      <c r="M15">
        <v>593</v>
      </c>
      <c r="Z15">
        <f t="shared" si="0"/>
        <v>595.70000000000005</v>
      </c>
      <c r="AA15">
        <f t="shared" si="1"/>
        <v>6.4350602172784681</v>
      </c>
      <c r="AB15">
        <v>18.5</v>
      </c>
      <c r="AC15">
        <f t="shared" si="2"/>
        <v>65.700000000000045</v>
      </c>
    </row>
    <row r="16" spans="1:29" x14ac:dyDescent="0.25">
      <c r="C16">
        <v>19</v>
      </c>
      <c r="D16">
        <v>558</v>
      </c>
      <c r="E16">
        <v>555</v>
      </c>
      <c r="F16">
        <v>563</v>
      </c>
      <c r="G16">
        <v>562</v>
      </c>
      <c r="H16">
        <v>559</v>
      </c>
      <c r="I16">
        <v>565</v>
      </c>
      <c r="J16">
        <v>564</v>
      </c>
      <c r="K16">
        <v>563</v>
      </c>
      <c r="Z16">
        <f t="shared" si="0"/>
        <v>561.125</v>
      </c>
      <c r="AA16">
        <f t="shared" si="1"/>
        <v>3.2185982973959333</v>
      </c>
      <c r="AB16">
        <v>19</v>
      </c>
      <c r="AC16">
        <f t="shared" si="2"/>
        <v>31.125</v>
      </c>
    </row>
    <row r="17" spans="2:29" x14ac:dyDescent="0.25">
      <c r="C17">
        <v>19.5</v>
      </c>
      <c r="D17">
        <v>536</v>
      </c>
      <c r="E17">
        <v>538</v>
      </c>
      <c r="F17">
        <v>535</v>
      </c>
      <c r="G17">
        <v>541</v>
      </c>
      <c r="H17">
        <v>541</v>
      </c>
      <c r="I17">
        <v>539</v>
      </c>
      <c r="Z17">
        <f t="shared" si="0"/>
        <v>538.33333333333337</v>
      </c>
      <c r="AA17">
        <f t="shared" si="1"/>
        <v>2.2852182001336812</v>
      </c>
      <c r="AB17">
        <v>19.5</v>
      </c>
      <c r="AC17">
        <f t="shared" si="2"/>
        <v>8.3333333333333712</v>
      </c>
    </row>
    <row r="18" spans="2:29" x14ac:dyDescent="0.25">
      <c r="C18">
        <v>20</v>
      </c>
      <c r="D18">
        <v>535</v>
      </c>
      <c r="E18">
        <v>535</v>
      </c>
      <c r="F18">
        <v>533</v>
      </c>
      <c r="Z18">
        <f t="shared" si="0"/>
        <v>534.33333333333337</v>
      </c>
      <c r="AA18">
        <f t="shared" si="1"/>
        <v>0.94280904158206336</v>
      </c>
      <c r="AB18">
        <v>20</v>
      </c>
      <c r="AC18">
        <f t="shared" si="2"/>
        <v>4.3333333333333712</v>
      </c>
    </row>
    <row r="19" spans="2:29" x14ac:dyDescent="0.25">
      <c r="C19">
        <v>21</v>
      </c>
      <c r="D19">
        <v>535</v>
      </c>
      <c r="E19">
        <v>532</v>
      </c>
      <c r="F19">
        <v>533</v>
      </c>
      <c r="G19">
        <v>534</v>
      </c>
      <c r="Z19">
        <f t="shared" si="0"/>
        <v>533.5</v>
      </c>
      <c r="AA19">
        <f t="shared" si="1"/>
        <v>1.1180339887498949</v>
      </c>
      <c r="AB19">
        <v>21</v>
      </c>
      <c r="AC19">
        <f t="shared" si="2"/>
        <v>3.5</v>
      </c>
    </row>
    <row r="20" spans="2:29" x14ac:dyDescent="0.25">
      <c r="C20">
        <v>23</v>
      </c>
      <c r="D20">
        <v>530</v>
      </c>
      <c r="E20">
        <v>534</v>
      </c>
      <c r="F20">
        <v>531</v>
      </c>
      <c r="G20">
        <v>533</v>
      </c>
      <c r="Z20">
        <f t="shared" si="0"/>
        <v>532</v>
      </c>
      <c r="AA20">
        <f t="shared" si="1"/>
        <v>1.5811388300841898</v>
      </c>
      <c r="AB20">
        <v>23</v>
      </c>
      <c r="AC20">
        <f t="shared" si="2"/>
        <v>2</v>
      </c>
    </row>
    <row r="21" spans="2:29" x14ac:dyDescent="0.25">
      <c r="C21">
        <v>25</v>
      </c>
      <c r="D21">
        <v>531</v>
      </c>
      <c r="E21">
        <v>530</v>
      </c>
      <c r="F21">
        <v>531</v>
      </c>
      <c r="G21">
        <v>530</v>
      </c>
      <c r="Z21">
        <f t="shared" si="0"/>
        <v>530.5</v>
      </c>
      <c r="AA21">
        <f t="shared" si="1"/>
        <v>0.5</v>
      </c>
      <c r="AB21">
        <v>25</v>
      </c>
      <c r="AC21">
        <f t="shared" si="2"/>
        <v>0.5</v>
      </c>
    </row>
    <row r="22" spans="2:29" x14ac:dyDescent="0.25">
      <c r="B22" s="4">
        <v>0.10486111111111111</v>
      </c>
      <c r="C22" t="s">
        <v>3</v>
      </c>
      <c r="D22">
        <v>562</v>
      </c>
      <c r="E22">
        <v>566</v>
      </c>
      <c r="F22">
        <v>560</v>
      </c>
      <c r="G22">
        <v>565</v>
      </c>
      <c r="H22">
        <v>564</v>
      </c>
      <c r="I22">
        <v>565</v>
      </c>
      <c r="Z22">
        <f t="shared" si="0"/>
        <v>563.66666666666663</v>
      </c>
      <c r="AA22">
        <f t="shared" si="1"/>
        <v>2.0548046676563252</v>
      </c>
      <c r="AC22">
        <f t="shared" si="2"/>
        <v>33.666666666666629</v>
      </c>
    </row>
    <row r="23" spans="2:29" x14ac:dyDescent="0.25">
      <c r="B23" s="4">
        <v>0.10833333333333334</v>
      </c>
      <c r="C23">
        <v>16</v>
      </c>
      <c r="D23">
        <v>570</v>
      </c>
      <c r="E23">
        <v>572</v>
      </c>
      <c r="F23">
        <v>576</v>
      </c>
      <c r="G23">
        <v>572</v>
      </c>
      <c r="H23">
        <v>581</v>
      </c>
      <c r="I23">
        <v>574</v>
      </c>
      <c r="J23">
        <v>577</v>
      </c>
      <c r="K23">
        <v>580</v>
      </c>
      <c r="L23">
        <v>576</v>
      </c>
      <c r="M23">
        <v>575</v>
      </c>
      <c r="Z23">
        <f t="shared" si="0"/>
        <v>575.29999999999995</v>
      </c>
      <c r="AA23">
        <f t="shared" si="1"/>
        <v>3.3181320046074121</v>
      </c>
      <c r="AB23">
        <v>16</v>
      </c>
      <c r="AC23">
        <f t="shared" si="2"/>
        <v>45.299999999999955</v>
      </c>
    </row>
    <row r="24" spans="2:29" x14ac:dyDescent="0.25">
      <c r="C24">
        <v>16.25</v>
      </c>
      <c r="D24">
        <v>579</v>
      </c>
      <c r="E24">
        <v>583</v>
      </c>
      <c r="F24">
        <v>577</v>
      </c>
      <c r="G24">
        <v>585</v>
      </c>
      <c r="H24">
        <v>584</v>
      </c>
      <c r="I24">
        <v>582</v>
      </c>
      <c r="J24">
        <v>580</v>
      </c>
      <c r="K24">
        <v>580</v>
      </c>
      <c r="Z24">
        <f t="shared" si="0"/>
        <v>581.25</v>
      </c>
      <c r="AA24">
        <f t="shared" si="1"/>
        <v>2.5372228912730548</v>
      </c>
      <c r="AB24">
        <v>16.25</v>
      </c>
      <c r="AC24">
        <f t="shared" si="2"/>
        <v>51.25</v>
      </c>
    </row>
    <row r="25" spans="2:29" x14ac:dyDescent="0.25">
      <c r="C25">
        <v>16.5</v>
      </c>
      <c r="D25">
        <v>594</v>
      </c>
      <c r="E25">
        <v>588</v>
      </c>
      <c r="F25">
        <v>590</v>
      </c>
      <c r="G25">
        <v>585</v>
      </c>
      <c r="H25">
        <v>587</v>
      </c>
      <c r="I25">
        <v>586</v>
      </c>
      <c r="J25">
        <v>589</v>
      </c>
      <c r="Z25">
        <f t="shared" si="0"/>
        <v>588.42857142857144</v>
      </c>
      <c r="AA25">
        <f t="shared" si="1"/>
        <v>2.7701027756664738</v>
      </c>
      <c r="AB25">
        <v>16.5</v>
      </c>
      <c r="AC25">
        <f t="shared" si="2"/>
        <v>58.428571428571445</v>
      </c>
    </row>
    <row r="26" spans="2:29" x14ac:dyDescent="0.25">
      <c r="C26">
        <v>16.75</v>
      </c>
      <c r="D26">
        <v>607</v>
      </c>
      <c r="E26">
        <v>602</v>
      </c>
      <c r="F26">
        <v>612</v>
      </c>
      <c r="G26">
        <v>610</v>
      </c>
      <c r="H26">
        <v>603</v>
      </c>
      <c r="I26">
        <v>611</v>
      </c>
      <c r="J26">
        <v>612</v>
      </c>
      <c r="K26">
        <v>618</v>
      </c>
      <c r="L26">
        <v>618</v>
      </c>
      <c r="M26">
        <v>619</v>
      </c>
      <c r="N26">
        <v>617</v>
      </c>
      <c r="O26">
        <v>624</v>
      </c>
      <c r="P26">
        <v>622</v>
      </c>
      <c r="Q26">
        <v>615</v>
      </c>
      <c r="R26">
        <v>617</v>
      </c>
      <c r="S26">
        <v>617</v>
      </c>
      <c r="T26">
        <v>619</v>
      </c>
      <c r="Z26">
        <f t="shared" si="0"/>
        <v>614.29411764705878</v>
      </c>
      <c r="AA26">
        <f t="shared" si="1"/>
        <v>6.0367960520788237</v>
      </c>
      <c r="AB26">
        <v>16.75</v>
      </c>
      <c r="AC26">
        <f t="shared" si="2"/>
        <v>84.294117647058783</v>
      </c>
    </row>
    <row r="27" spans="2:29" x14ac:dyDescent="0.25">
      <c r="C27">
        <v>17</v>
      </c>
      <c r="D27">
        <v>623</v>
      </c>
      <c r="E27">
        <v>624</v>
      </c>
      <c r="F27">
        <v>623</v>
      </c>
      <c r="G27">
        <v>626</v>
      </c>
      <c r="H27">
        <v>629</v>
      </c>
      <c r="I27">
        <v>630</v>
      </c>
      <c r="Z27">
        <f t="shared" si="0"/>
        <v>625.83333333333337</v>
      </c>
      <c r="AA27">
        <f t="shared" si="1"/>
        <v>2.7938424357067015</v>
      </c>
      <c r="AB27">
        <v>17</v>
      </c>
      <c r="AC27">
        <f t="shared" si="2"/>
        <v>95.833333333333371</v>
      </c>
    </row>
    <row r="28" spans="2:29" x14ac:dyDescent="0.25">
      <c r="C28">
        <v>17.25</v>
      </c>
      <c r="D28">
        <v>613</v>
      </c>
      <c r="E28">
        <v>620</v>
      </c>
      <c r="F28">
        <v>611</v>
      </c>
      <c r="G28">
        <v>622</v>
      </c>
      <c r="H28">
        <v>623</v>
      </c>
      <c r="I28">
        <v>612</v>
      </c>
      <c r="J28">
        <v>622</v>
      </c>
      <c r="K28">
        <v>610</v>
      </c>
      <c r="L28">
        <v>612</v>
      </c>
      <c r="M28">
        <v>620</v>
      </c>
      <c r="N28">
        <v>611</v>
      </c>
      <c r="O28">
        <v>614</v>
      </c>
      <c r="Z28">
        <f t="shared" si="0"/>
        <v>615.83333333333337</v>
      </c>
      <c r="AA28">
        <f t="shared" si="1"/>
        <v>4.8619840486049402</v>
      </c>
      <c r="AB28">
        <v>17.25</v>
      </c>
      <c r="AC28">
        <f t="shared" si="2"/>
        <v>85.833333333333371</v>
      </c>
    </row>
    <row r="29" spans="2:29" x14ac:dyDescent="0.25">
      <c r="C29">
        <v>17.5</v>
      </c>
      <c r="D29">
        <v>623</v>
      </c>
      <c r="E29">
        <v>621</v>
      </c>
      <c r="F29">
        <v>622</v>
      </c>
      <c r="G29">
        <v>643</v>
      </c>
      <c r="H29">
        <v>625</v>
      </c>
      <c r="I29">
        <v>639</v>
      </c>
      <c r="J29">
        <v>634</v>
      </c>
      <c r="K29">
        <v>641</v>
      </c>
      <c r="L29">
        <v>615</v>
      </c>
      <c r="M29">
        <v>617</v>
      </c>
      <c r="N29">
        <v>619</v>
      </c>
      <c r="O29">
        <v>605</v>
      </c>
      <c r="P29">
        <v>618</v>
      </c>
      <c r="Q29">
        <v>604</v>
      </c>
      <c r="R29">
        <v>618</v>
      </c>
      <c r="S29">
        <v>611</v>
      </c>
      <c r="T29">
        <v>611</v>
      </c>
      <c r="U29">
        <v>602</v>
      </c>
      <c r="V29">
        <v>611</v>
      </c>
      <c r="W29">
        <v>618</v>
      </c>
      <c r="X29">
        <v>612</v>
      </c>
      <c r="Z29">
        <f t="shared" si="0"/>
        <v>619.47619047619048</v>
      </c>
      <c r="AA29">
        <f t="shared" si="1"/>
        <v>11.379258690471502</v>
      </c>
      <c r="AB29">
        <v>17.5</v>
      </c>
      <c r="AC29">
        <f t="shared" si="2"/>
        <v>89.476190476190482</v>
      </c>
    </row>
    <row r="30" spans="2:29" x14ac:dyDescent="0.25">
      <c r="C30">
        <v>17.75</v>
      </c>
      <c r="D30">
        <v>629</v>
      </c>
      <c r="E30">
        <v>623</v>
      </c>
      <c r="F30">
        <v>621</v>
      </c>
      <c r="G30">
        <v>610</v>
      </c>
      <c r="H30">
        <v>616</v>
      </c>
      <c r="I30">
        <v>634</v>
      </c>
      <c r="J30">
        <v>606</v>
      </c>
      <c r="K30">
        <v>622</v>
      </c>
      <c r="L30">
        <v>609</v>
      </c>
      <c r="M30">
        <v>592</v>
      </c>
      <c r="N30">
        <v>646</v>
      </c>
      <c r="O30">
        <v>626</v>
      </c>
      <c r="P30">
        <v>623</v>
      </c>
      <c r="Q30">
        <v>660</v>
      </c>
      <c r="R30">
        <v>581</v>
      </c>
      <c r="S30">
        <v>639</v>
      </c>
      <c r="T30">
        <v>628</v>
      </c>
      <c r="U30">
        <v>621</v>
      </c>
      <c r="V30">
        <v>610</v>
      </c>
      <c r="W30">
        <v>677</v>
      </c>
      <c r="X30">
        <v>585</v>
      </c>
      <c r="Y30">
        <v>636</v>
      </c>
      <c r="Z30">
        <f t="shared" si="0"/>
        <v>622.4545454545455</v>
      </c>
      <c r="AA30">
        <f t="shared" si="1"/>
        <v>21.818939380787494</v>
      </c>
      <c r="AB30">
        <v>17.75</v>
      </c>
      <c r="AC30">
        <f t="shared" si="2"/>
        <v>92.454545454545496</v>
      </c>
    </row>
    <row r="31" spans="2:29" x14ac:dyDescent="0.25">
      <c r="C31">
        <v>18</v>
      </c>
      <c r="D31">
        <v>627</v>
      </c>
      <c r="E31">
        <v>613</v>
      </c>
      <c r="F31">
        <v>608</v>
      </c>
      <c r="G31">
        <v>616</v>
      </c>
      <c r="H31">
        <v>604</v>
      </c>
      <c r="I31">
        <v>595</v>
      </c>
      <c r="J31">
        <v>584</v>
      </c>
      <c r="K31">
        <v>607</v>
      </c>
      <c r="L31">
        <v>601</v>
      </c>
      <c r="M31">
        <v>600</v>
      </c>
      <c r="N31">
        <v>611</v>
      </c>
      <c r="O31">
        <v>601</v>
      </c>
      <c r="Z31">
        <f t="shared" si="0"/>
        <v>605.58333333333337</v>
      </c>
      <c r="AA31">
        <f t="shared" si="1"/>
        <v>10.459910239682854</v>
      </c>
      <c r="AB31">
        <v>18</v>
      </c>
      <c r="AC31">
        <f t="shared" si="2"/>
        <v>75.583333333333371</v>
      </c>
    </row>
    <row r="32" spans="2:29" x14ac:dyDescent="0.25">
      <c r="C32">
        <v>18.25</v>
      </c>
      <c r="D32">
        <v>591</v>
      </c>
      <c r="E32">
        <v>598</v>
      </c>
      <c r="F32">
        <v>601</v>
      </c>
      <c r="G32">
        <v>596</v>
      </c>
      <c r="H32">
        <v>606</v>
      </c>
      <c r="I32">
        <v>590</v>
      </c>
      <c r="J32">
        <v>596</v>
      </c>
      <c r="Z32">
        <f t="shared" si="0"/>
        <v>596.85714285714289</v>
      </c>
      <c r="AA32">
        <f t="shared" si="1"/>
        <v>5.138887356744271</v>
      </c>
      <c r="AB32">
        <v>18.25</v>
      </c>
      <c r="AC32">
        <f t="shared" si="2"/>
        <v>66.85714285714289</v>
      </c>
    </row>
    <row r="33" spans="2:29" x14ac:dyDescent="0.25">
      <c r="C33">
        <v>18.5</v>
      </c>
      <c r="D33">
        <v>587</v>
      </c>
      <c r="E33">
        <v>580</v>
      </c>
      <c r="F33">
        <v>579</v>
      </c>
      <c r="G33">
        <v>574</v>
      </c>
      <c r="H33">
        <v>584</v>
      </c>
      <c r="I33">
        <v>570</v>
      </c>
      <c r="J33">
        <v>576</v>
      </c>
      <c r="Z33">
        <f t="shared" si="0"/>
        <v>578.57142857142856</v>
      </c>
      <c r="AA33">
        <f t="shared" si="1"/>
        <v>5.3946307395712019</v>
      </c>
      <c r="AB33">
        <v>18.5</v>
      </c>
      <c r="AC33">
        <f t="shared" si="2"/>
        <v>48.571428571428555</v>
      </c>
    </row>
    <row r="34" spans="2:29" x14ac:dyDescent="0.25">
      <c r="C34">
        <v>18.75</v>
      </c>
      <c r="D34">
        <v>568</v>
      </c>
      <c r="E34">
        <v>568</v>
      </c>
      <c r="F34">
        <v>570</v>
      </c>
      <c r="Z34">
        <f t="shared" si="0"/>
        <v>568.66666666666663</v>
      </c>
      <c r="AA34">
        <f t="shared" si="1"/>
        <v>0.94280904158206336</v>
      </c>
      <c r="AB34">
        <v>18.75</v>
      </c>
      <c r="AC34">
        <f t="shared" si="2"/>
        <v>38.666666666666629</v>
      </c>
    </row>
    <row r="35" spans="2:29" x14ac:dyDescent="0.25">
      <c r="C35">
        <v>19</v>
      </c>
      <c r="D35">
        <v>554</v>
      </c>
      <c r="E35">
        <v>557</v>
      </c>
      <c r="F35">
        <v>555</v>
      </c>
      <c r="G35">
        <v>557</v>
      </c>
      <c r="Z35">
        <f t="shared" si="0"/>
        <v>555.75</v>
      </c>
      <c r="AA35">
        <f t="shared" si="1"/>
        <v>1.299038105676658</v>
      </c>
      <c r="AB35">
        <v>19</v>
      </c>
      <c r="AC35">
        <f t="shared" si="2"/>
        <v>25.75</v>
      </c>
    </row>
    <row r="36" spans="2:29" x14ac:dyDescent="0.25">
      <c r="C36">
        <v>19.25</v>
      </c>
      <c r="D36">
        <v>558</v>
      </c>
      <c r="E36">
        <v>552</v>
      </c>
      <c r="F36">
        <v>553</v>
      </c>
      <c r="G36">
        <v>556</v>
      </c>
      <c r="H36">
        <v>555</v>
      </c>
      <c r="Z36">
        <f t="shared" si="0"/>
        <v>554.79999999999995</v>
      </c>
      <c r="AA36">
        <f t="shared" si="1"/>
        <v>2.1354156504062622</v>
      </c>
      <c r="AB36">
        <v>19.25</v>
      </c>
      <c r="AC36">
        <f t="shared" si="2"/>
        <v>24.799999999999955</v>
      </c>
    </row>
    <row r="37" spans="2:29" x14ac:dyDescent="0.25">
      <c r="C37">
        <v>19.5</v>
      </c>
      <c r="D37">
        <v>549</v>
      </c>
      <c r="E37">
        <v>548</v>
      </c>
      <c r="F37">
        <v>548</v>
      </c>
      <c r="G37">
        <v>545</v>
      </c>
      <c r="Z37">
        <f t="shared" si="0"/>
        <v>547.5</v>
      </c>
      <c r="AA37">
        <f t="shared" si="1"/>
        <v>1.5</v>
      </c>
      <c r="AB37">
        <v>19.5</v>
      </c>
      <c r="AC37">
        <f t="shared" si="2"/>
        <v>17.5</v>
      </c>
    </row>
    <row r="38" spans="2:29" x14ac:dyDescent="0.25">
      <c r="C38">
        <v>19.75</v>
      </c>
      <c r="D38">
        <v>538</v>
      </c>
      <c r="E38">
        <v>542</v>
      </c>
      <c r="F38">
        <v>541</v>
      </c>
      <c r="Z38">
        <f t="shared" si="0"/>
        <v>540.33333333333337</v>
      </c>
      <c r="AA38">
        <f t="shared" si="1"/>
        <v>1.699673171197595</v>
      </c>
      <c r="AB38">
        <v>19.75</v>
      </c>
      <c r="AC38">
        <f t="shared" si="2"/>
        <v>10.333333333333371</v>
      </c>
    </row>
    <row r="39" spans="2:29" x14ac:dyDescent="0.25">
      <c r="C39">
        <v>20</v>
      </c>
      <c r="D39">
        <v>539</v>
      </c>
      <c r="E39">
        <v>534</v>
      </c>
      <c r="F39">
        <v>536</v>
      </c>
      <c r="G39">
        <v>532</v>
      </c>
      <c r="Z39">
        <f t="shared" si="0"/>
        <v>535.25</v>
      </c>
      <c r="AA39">
        <f t="shared" si="1"/>
        <v>2.5860201081971503</v>
      </c>
      <c r="AB39">
        <v>20</v>
      </c>
      <c r="AC39">
        <f t="shared" si="2"/>
        <v>5.25</v>
      </c>
    </row>
    <row r="40" spans="2:29" x14ac:dyDescent="0.25">
      <c r="C40">
        <v>20.5</v>
      </c>
      <c r="D40">
        <v>529</v>
      </c>
      <c r="E40">
        <v>531</v>
      </c>
      <c r="F40">
        <v>530</v>
      </c>
      <c r="Z40">
        <f t="shared" si="0"/>
        <v>530</v>
      </c>
      <c r="AA40">
        <f t="shared" si="1"/>
        <v>0.81649658092772603</v>
      </c>
      <c r="AB40">
        <v>20.5</v>
      </c>
      <c r="AC40">
        <f t="shared" si="2"/>
        <v>0</v>
      </c>
    </row>
    <row r="41" spans="2:29" x14ac:dyDescent="0.25">
      <c r="C41">
        <v>21</v>
      </c>
      <c r="D41">
        <v>533</v>
      </c>
      <c r="E41">
        <v>533</v>
      </c>
      <c r="F41">
        <v>531</v>
      </c>
      <c r="Z41">
        <f t="shared" si="0"/>
        <v>532.33333333333337</v>
      </c>
      <c r="AA41">
        <f t="shared" si="1"/>
        <v>0.94280904158206336</v>
      </c>
      <c r="AB41">
        <v>21</v>
      </c>
      <c r="AC41">
        <f t="shared" si="2"/>
        <v>2.3333333333333712</v>
      </c>
    </row>
    <row r="42" spans="2:29" x14ac:dyDescent="0.25">
      <c r="B42" s="4">
        <v>0.125</v>
      </c>
      <c r="C42" t="s">
        <v>3</v>
      </c>
      <c r="D42">
        <v>564</v>
      </c>
      <c r="E42">
        <v>567</v>
      </c>
      <c r="F42">
        <v>566</v>
      </c>
      <c r="Z42">
        <f t="shared" si="0"/>
        <v>565.66666666666663</v>
      </c>
      <c r="AA42">
        <f t="shared" si="1"/>
        <v>1.247219128924647</v>
      </c>
      <c r="AC42">
        <f t="shared" si="2"/>
        <v>35.666666666666629</v>
      </c>
    </row>
    <row r="45" spans="2:29" x14ac:dyDescent="0.25">
      <c r="Z45">
        <v>562.5</v>
      </c>
      <c r="AA45">
        <v>2.179449471770337</v>
      </c>
      <c r="AC45">
        <v>32.5</v>
      </c>
    </row>
    <row r="46" spans="2:29" x14ac:dyDescent="0.25">
      <c r="Z46">
        <v>540</v>
      </c>
      <c r="AA46">
        <v>1.4142135623730951</v>
      </c>
      <c r="AB46">
        <v>5</v>
      </c>
      <c r="AC46">
        <v>10</v>
      </c>
    </row>
    <row r="47" spans="2:29" x14ac:dyDescent="0.25">
      <c r="Z47">
        <v>536</v>
      </c>
      <c r="AA47">
        <v>0.81649658092772603</v>
      </c>
      <c r="AB47">
        <v>7</v>
      </c>
      <c r="AC47">
        <v>6</v>
      </c>
    </row>
    <row r="48" spans="2:29" x14ac:dyDescent="0.25">
      <c r="Z48">
        <v>533.33333333333337</v>
      </c>
      <c r="AA48">
        <v>1.247219128924647</v>
      </c>
      <c r="AB48">
        <v>9</v>
      </c>
      <c r="AC48">
        <v>3.3333333333333712</v>
      </c>
    </row>
    <row r="49" spans="26:29" x14ac:dyDescent="0.25">
      <c r="Z49">
        <v>530</v>
      </c>
      <c r="AA49">
        <v>2.7688746209726918</v>
      </c>
      <c r="AB49">
        <v>11</v>
      </c>
      <c r="AC49">
        <v>0</v>
      </c>
    </row>
    <row r="50" spans="26:29" x14ac:dyDescent="0.25">
      <c r="Z50">
        <v>533.66666666666663</v>
      </c>
      <c r="AA50">
        <v>0.47140452079103168</v>
      </c>
      <c r="AB50">
        <v>13</v>
      </c>
      <c r="AC50">
        <v>3.6666666666666288</v>
      </c>
    </row>
    <row r="51" spans="26:29" x14ac:dyDescent="0.25">
      <c r="Z51">
        <v>549.25</v>
      </c>
      <c r="AA51">
        <v>1.299038105676658</v>
      </c>
      <c r="AB51">
        <v>15</v>
      </c>
      <c r="AC51">
        <v>19.25</v>
      </c>
    </row>
    <row r="52" spans="26:29" x14ac:dyDescent="0.25">
      <c r="Z52">
        <v>539.5</v>
      </c>
      <c r="AA52">
        <v>1.1180339887498949</v>
      </c>
      <c r="AB52">
        <v>14</v>
      </c>
      <c r="AC52">
        <v>9.5</v>
      </c>
    </row>
    <row r="53" spans="26:29" x14ac:dyDescent="0.25">
      <c r="Z53">
        <v>572.14285714285711</v>
      </c>
      <c r="AA53">
        <v>2.6954231805876008</v>
      </c>
      <c r="AB53">
        <v>16</v>
      </c>
      <c r="AC53">
        <v>42.14285714285711</v>
      </c>
    </row>
    <row r="54" spans="26:29" x14ac:dyDescent="0.25">
      <c r="Z54">
        <v>595.5454545454545</v>
      </c>
      <c r="AA54">
        <v>4.961004963506273</v>
      </c>
      <c r="AB54">
        <v>16.5</v>
      </c>
      <c r="AC54">
        <v>65.545454545454504</v>
      </c>
    </row>
    <row r="55" spans="26:29" x14ac:dyDescent="0.25">
      <c r="Z55">
        <v>609.18181818181813</v>
      </c>
      <c r="AA55">
        <v>7.2214098575401824</v>
      </c>
      <c r="AB55">
        <v>17</v>
      </c>
      <c r="AC55">
        <v>79.18181818181813</v>
      </c>
    </row>
    <row r="56" spans="26:29" x14ac:dyDescent="0.25">
      <c r="Z56">
        <v>631.72727272727275</v>
      </c>
      <c r="AA56">
        <v>5.3951309545301056</v>
      </c>
      <c r="AB56">
        <v>17.5</v>
      </c>
      <c r="AC56">
        <v>101.72727272727275</v>
      </c>
    </row>
    <row r="57" spans="26:29" x14ac:dyDescent="0.25">
      <c r="Z57">
        <v>628.0625</v>
      </c>
      <c r="AA57">
        <v>26.216570976197477</v>
      </c>
      <c r="AB57">
        <v>18</v>
      </c>
      <c r="AC57">
        <v>98.0625</v>
      </c>
    </row>
    <row r="58" spans="26:29" x14ac:dyDescent="0.25">
      <c r="Z58">
        <v>595.70000000000005</v>
      </c>
      <c r="AA58">
        <v>6.4350602172784681</v>
      </c>
      <c r="AB58">
        <v>18.5</v>
      </c>
      <c r="AC58">
        <v>65.700000000000045</v>
      </c>
    </row>
    <row r="59" spans="26:29" x14ac:dyDescent="0.25">
      <c r="Z59">
        <v>561.125</v>
      </c>
      <c r="AA59">
        <v>3.2185982973959333</v>
      </c>
      <c r="AB59">
        <v>19</v>
      </c>
      <c r="AC59">
        <v>31.125</v>
      </c>
    </row>
    <row r="60" spans="26:29" x14ac:dyDescent="0.25">
      <c r="Z60">
        <v>538.33333333333337</v>
      </c>
      <c r="AA60">
        <v>2.2852182001336812</v>
      </c>
      <c r="AB60">
        <v>19.5</v>
      </c>
      <c r="AC60">
        <v>8.3333333333333712</v>
      </c>
    </row>
    <row r="61" spans="26:29" x14ac:dyDescent="0.25">
      <c r="Z61">
        <v>534.33333333333337</v>
      </c>
      <c r="AA61">
        <v>0.94280904158206336</v>
      </c>
      <c r="AB61">
        <v>20</v>
      </c>
      <c r="AC61">
        <v>4.3333333333333712</v>
      </c>
    </row>
    <row r="62" spans="26:29" x14ac:dyDescent="0.25">
      <c r="Z62">
        <v>533.5</v>
      </c>
      <c r="AA62">
        <v>1.1180339887498949</v>
      </c>
      <c r="AB62">
        <v>21</v>
      </c>
      <c r="AC62">
        <v>3.5</v>
      </c>
    </row>
    <row r="63" spans="26:29" x14ac:dyDescent="0.25">
      <c r="Z63">
        <v>532</v>
      </c>
      <c r="AA63">
        <v>1.5811388300841898</v>
      </c>
      <c r="AB63">
        <v>23</v>
      </c>
      <c r="AC63">
        <v>2</v>
      </c>
    </row>
    <row r="64" spans="26:29" x14ac:dyDescent="0.25">
      <c r="Z64">
        <v>530.5</v>
      </c>
      <c r="AA64">
        <v>0.5</v>
      </c>
      <c r="AB64">
        <v>25</v>
      </c>
      <c r="AC64">
        <v>0.5</v>
      </c>
    </row>
    <row r="65" spans="26:29" x14ac:dyDescent="0.25">
      <c r="Z65">
        <v>563.66666666666663</v>
      </c>
      <c r="AA65">
        <v>2.0548046676563252</v>
      </c>
      <c r="AC65">
        <v>33.666666666666629</v>
      </c>
    </row>
    <row r="66" spans="26:29" x14ac:dyDescent="0.25">
      <c r="Z66">
        <v>575.29999999999995</v>
      </c>
      <c r="AA66">
        <v>3.3181320046074121</v>
      </c>
      <c r="AB66">
        <v>16</v>
      </c>
      <c r="AC66">
        <v>45.299999999999955</v>
      </c>
    </row>
    <row r="67" spans="26:29" x14ac:dyDescent="0.25">
      <c r="Z67">
        <v>581.25</v>
      </c>
      <c r="AA67">
        <v>2.5372228912730548</v>
      </c>
      <c r="AB67">
        <v>16.25</v>
      </c>
      <c r="AC67">
        <v>51.25</v>
      </c>
    </row>
    <row r="68" spans="26:29" x14ac:dyDescent="0.25">
      <c r="Z68">
        <v>588.42857142857144</v>
      </c>
      <c r="AA68">
        <v>2.7701027756664738</v>
      </c>
      <c r="AB68">
        <v>16.5</v>
      </c>
      <c r="AC68">
        <v>58.428571428571445</v>
      </c>
    </row>
    <row r="69" spans="26:29" x14ac:dyDescent="0.25">
      <c r="Z69">
        <v>614.29411764705878</v>
      </c>
      <c r="AA69">
        <v>6.0367960520788237</v>
      </c>
      <c r="AB69">
        <v>16.75</v>
      </c>
      <c r="AC69">
        <v>84.294117647058783</v>
      </c>
    </row>
    <row r="70" spans="26:29" x14ac:dyDescent="0.25">
      <c r="Z70">
        <v>625.83333333333337</v>
      </c>
      <c r="AA70">
        <v>2.7938424357067015</v>
      </c>
      <c r="AB70">
        <v>17</v>
      </c>
      <c r="AC70">
        <v>95.833333333333371</v>
      </c>
    </row>
    <row r="71" spans="26:29" x14ac:dyDescent="0.25">
      <c r="Z71">
        <v>615.83333333333337</v>
      </c>
      <c r="AA71">
        <v>4.8619840486049402</v>
      </c>
      <c r="AB71">
        <v>17.25</v>
      </c>
      <c r="AC71">
        <v>85.833333333333371</v>
      </c>
    </row>
    <row r="72" spans="26:29" x14ac:dyDescent="0.25">
      <c r="Z72">
        <v>619.47619047619048</v>
      </c>
      <c r="AA72">
        <v>11.379258690471502</v>
      </c>
      <c r="AB72">
        <v>17.5</v>
      </c>
      <c r="AC72">
        <v>89.476190476190482</v>
      </c>
    </row>
    <row r="73" spans="26:29" x14ac:dyDescent="0.25">
      <c r="Z73">
        <v>622.4545454545455</v>
      </c>
      <c r="AA73">
        <v>21.818939380787494</v>
      </c>
      <c r="AB73">
        <v>17.75</v>
      </c>
      <c r="AC73">
        <v>92.454545454545496</v>
      </c>
    </row>
    <row r="74" spans="26:29" x14ac:dyDescent="0.25">
      <c r="Z74">
        <v>605.58333333333337</v>
      </c>
      <c r="AA74">
        <v>10.459910239682854</v>
      </c>
      <c r="AB74">
        <v>18</v>
      </c>
      <c r="AC74">
        <v>75.583333333333371</v>
      </c>
    </row>
    <row r="75" spans="26:29" x14ac:dyDescent="0.25">
      <c r="Z75">
        <v>596.85714285714289</v>
      </c>
      <c r="AA75">
        <v>5.138887356744271</v>
      </c>
      <c r="AB75">
        <v>18.25</v>
      </c>
      <c r="AC75">
        <v>66.85714285714289</v>
      </c>
    </row>
    <row r="76" spans="26:29" x14ac:dyDescent="0.25">
      <c r="Z76">
        <v>578.57142857142856</v>
      </c>
      <c r="AA76">
        <v>5.3946307395712019</v>
      </c>
      <c r="AB76">
        <v>18.5</v>
      </c>
      <c r="AC76">
        <v>48.571428571428555</v>
      </c>
    </row>
    <row r="77" spans="26:29" x14ac:dyDescent="0.25">
      <c r="Z77">
        <v>568.66666666666663</v>
      </c>
      <c r="AA77">
        <v>0.94280904158206336</v>
      </c>
      <c r="AB77">
        <v>18.75</v>
      </c>
      <c r="AC77">
        <v>38.666666666666629</v>
      </c>
    </row>
    <row r="78" spans="26:29" x14ac:dyDescent="0.25">
      <c r="Z78">
        <v>555.75</v>
      </c>
      <c r="AA78">
        <v>1.299038105676658</v>
      </c>
      <c r="AB78">
        <v>19</v>
      </c>
      <c r="AC78">
        <v>25.75</v>
      </c>
    </row>
    <row r="79" spans="26:29" x14ac:dyDescent="0.25">
      <c r="Z79">
        <v>554.79999999999995</v>
      </c>
      <c r="AA79">
        <v>2.1354156504062622</v>
      </c>
      <c r="AB79">
        <v>19.25</v>
      </c>
      <c r="AC79">
        <v>24.799999999999955</v>
      </c>
    </row>
    <row r="80" spans="26:29" x14ac:dyDescent="0.25">
      <c r="Z80">
        <v>547.5</v>
      </c>
      <c r="AA80">
        <v>1.5</v>
      </c>
      <c r="AB80">
        <v>19.5</v>
      </c>
      <c r="AC80">
        <v>17.5</v>
      </c>
    </row>
    <row r="81" spans="26:29" x14ac:dyDescent="0.25">
      <c r="Z81">
        <v>540.33333333333337</v>
      </c>
      <c r="AA81">
        <v>1.699673171197595</v>
      </c>
      <c r="AB81">
        <v>19.75</v>
      </c>
      <c r="AC81">
        <v>10.333333333333371</v>
      </c>
    </row>
    <row r="82" spans="26:29" x14ac:dyDescent="0.25">
      <c r="Z82">
        <v>535.25</v>
      </c>
      <c r="AA82">
        <v>2.5860201081971503</v>
      </c>
      <c r="AB82">
        <v>20</v>
      </c>
      <c r="AC82">
        <v>5.25</v>
      </c>
    </row>
    <row r="83" spans="26:29" x14ac:dyDescent="0.25">
      <c r="Z83">
        <v>530</v>
      </c>
      <c r="AA83">
        <v>0.81649658092772603</v>
      </c>
      <c r="AB83">
        <v>20.5</v>
      </c>
      <c r="AC83">
        <v>0</v>
      </c>
    </row>
    <row r="84" spans="26:29" x14ac:dyDescent="0.25">
      <c r="Z84">
        <v>532.33333333333337</v>
      </c>
      <c r="AA84">
        <v>0.94280904158206336</v>
      </c>
      <c r="AB84">
        <v>21</v>
      </c>
      <c r="AC84">
        <v>2.3333333333333712</v>
      </c>
    </row>
    <row r="85" spans="26:29" x14ac:dyDescent="0.25">
      <c r="Z85">
        <v>565.66666666666663</v>
      </c>
      <c r="AA85">
        <v>1.247219128924647</v>
      </c>
      <c r="AC85">
        <v>35.666666666666629</v>
      </c>
    </row>
  </sheetData>
  <sortState ref="Z45:AB82">
    <sortCondition ref="AB45:AB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L28" workbookViewId="0">
      <selection activeCell="K2" sqref="K2:K36"/>
    </sheetView>
  </sheetViews>
  <sheetFormatPr defaultRowHeight="15" x14ac:dyDescent="0.25"/>
  <cols>
    <col min="3" max="3" width="12" bestFit="1" customWidth="1"/>
    <col min="4" max="9" width="16.85546875" bestFit="1" customWidth="1"/>
    <col min="10" max="10" width="22.42578125" bestFit="1" customWidth="1"/>
    <col min="11" max="11" width="22.42578125" customWidth="1"/>
    <col min="12" max="12" width="18.140625" bestFit="1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11</v>
      </c>
      <c r="J1" t="s">
        <v>9</v>
      </c>
      <c r="L1" t="s">
        <v>10</v>
      </c>
    </row>
    <row r="2" spans="1:13" x14ac:dyDescent="0.25">
      <c r="B2" s="4">
        <v>0.21111111111111111</v>
      </c>
      <c r="C2" t="s">
        <v>3</v>
      </c>
      <c r="D2">
        <v>578</v>
      </c>
      <c r="E2">
        <v>578</v>
      </c>
      <c r="F2">
        <v>578</v>
      </c>
      <c r="J2">
        <f>AVERAGE(D2:I2)</f>
        <v>578</v>
      </c>
      <c r="K2">
        <f>J2+54000</f>
        <v>54578</v>
      </c>
      <c r="L2">
        <f>_xlfn.STDEV.P(D2:I2)</f>
        <v>0</v>
      </c>
    </row>
    <row r="3" spans="1:13" x14ac:dyDescent="0.25">
      <c r="C3">
        <v>14</v>
      </c>
      <c r="D3">
        <v>543</v>
      </c>
      <c r="E3">
        <v>541</v>
      </c>
      <c r="F3">
        <v>543</v>
      </c>
      <c r="G3">
        <v>543</v>
      </c>
      <c r="H3">
        <v>545</v>
      </c>
      <c r="J3">
        <f t="shared" ref="J3:J36" si="0">AVERAGE(D3:I3)</f>
        <v>543</v>
      </c>
      <c r="K3">
        <f t="shared" ref="K3:K36" si="1">J3+54000</f>
        <v>54543</v>
      </c>
      <c r="L3">
        <f t="shared" ref="L3:L36" si="2">_xlfn.STDEV.P(D3:I3)</f>
        <v>1.2649110640673518</v>
      </c>
      <c r="M3">
        <f>J3-544</f>
        <v>-1</v>
      </c>
    </row>
    <row r="4" spans="1:13" x14ac:dyDescent="0.25">
      <c r="C4">
        <v>14.25</v>
      </c>
      <c r="D4">
        <v>541</v>
      </c>
      <c r="E4">
        <v>541</v>
      </c>
      <c r="F4">
        <v>544</v>
      </c>
      <c r="G4">
        <v>543</v>
      </c>
      <c r="H4">
        <v>542</v>
      </c>
      <c r="J4">
        <f t="shared" si="0"/>
        <v>542.20000000000005</v>
      </c>
      <c r="K4">
        <f t="shared" si="1"/>
        <v>54542.2</v>
      </c>
      <c r="L4">
        <f t="shared" si="2"/>
        <v>1.16619037896906</v>
      </c>
      <c r="M4">
        <f t="shared" ref="M4:M35" si="3">J4-544</f>
        <v>-1.7999999999999545</v>
      </c>
    </row>
    <row r="5" spans="1:13" x14ac:dyDescent="0.25">
      <c r="C5">
        <v>14.5</v>
      </c>
      <c r="D5">
        <v>541</v>
      </c>
      <c r="E5">
        <v>541</v>
      </c>
      <c r="F5">
        <v>541</v>
      </c>
      <c r="J5">
        <f t="shared" si="0"/>
        <v>541</v>
      </c>
      <c r="K5">
        <f t="shared" si="1"/>
        <v>54541</v>
      </c>
      <c r="L5">
        <f t="shared" si="2"/>
        <v>0</v>
      </c>
      <c r="M5">
        <f t="shared" si="3"/>
        <v>-3</v>
      </c>
    </row>
    <row r="6" spans="1:13" x14ac:dyDescent="0.25">
      <c r="C6">
        <v>14.75</v>
      </c>
      <c r="D6">
        <v>542</v>
      </c>
      <c r="E6">
        <v>544</v>
      </c>
      <c r="F6">
        <v>544</v>
      </c>
      <c r="G6">
        <v>544</v>
      </c>
      <c r="J6">
        <f t="shared" si="0"/>
        <v>543.5</v>
      </c>
      <c r="K6">
        <f t="shared" si="1"/>
        <v>54543.5</v>
      </c>
      <c r="L6">
        <f t="shared" si="2"/>
        <v>0.8660254037844386</v>
      </c>
      <c r="M6">
        <f t="shared" si="3"/>
        <v>-0.5</v>
      </c>
    </row>
    <row r="7" spans="1:13" x14ac:dyDescent="0.25">
      <c r="C7">
        <v>15</v>
      </c>
      <c r="D7">
        <v>543</v>
      </c>
      <c r="E7">
        <v>540</v>
      </c>
      <c r="F7">
        <v>540</v>
      </c>
      <c r="G7">
        <v>536</v>
      </c>
      <c r="H7">
        <v>538</v>
      </c>
      <c r="I7">
        <v>538</v>
      </c>
      <c r="J7">
        <f t="shared" si="0"/>
        <v>539.16666666666663</v>
      </c>
      <c r="K7">
        <f t="shared" si="1"/>
        <v>54539.166666666664</v>
      </c>
      <c r="L7">
        <f t="shared" si="2"/>
        <v>2.1921577396609839</v>
      </c>
      <c r="M7">
        <f t="shared" si="3"/>
        <v>-4.8333333333333712</v>
      </c>
    </row>
    <row r="8" spans="1:13" x14ac:dyDescent="0.25">
      <c r="C8">
        <v>15.25</v>
      </c>
      <c r="D8">
        <v>537</v>
      </c>
      <c r="E8">
        <v>539</v>
      </c>
      <c r="F8">
        <v>539</v>
      </c>
      <c r="G8">
        <v>539</v>
      </c>
      <c r="J8">
        <f t="shared" si="0"/>
        <v>538.5</v>
      </c>
      <c r="K8">
        <f t="shared" si="1"/>
        <v>54538.5</v>
      </c>
      <c r="L8">
        <f t="shared" si="2"/>
        <v>0.8660254037844386</v>
      </c>
      <c r="M8">
        <f t="shared" si="3"/>
        <v>-5.5</v>
      </c>
    </row>
    <row r="9" spans="1:13" x14ac:dyDescent="0.25">
      <c r="C9">
        <v>15.5</v>
      </c>
      <c r="D9">
        <v>540</v>
      </c>
      <c r="E9">
        <v>541</v>
      </c>
      <c r="F9">
        <v>540</v>
      </c>
      <c r="J9">
        <f t="shared" si="0"/>
        <v>540.33333333333337</v>
      </c>
      <c r="K9">
        <f t="shared" si="1"/>
        <v>54540.333333333336</v>
      </c>
      <c r="L9">
        <f t="shared" si="2"/>
        <v>0.47140452079103168</v>
      </c>
      <c r="M9">
        <f t="shared" si="3"/>
        <v>-3.6666666666666288</v>
      </c>
    </row>
    <row r="10" spans="1:13" x14ac:dyDescent="0.25">
      <c r="C10">
        <v>15.75</v>
      </c>
      <c r="D10">
        <v>538</v>
      </c>
      <c r="E10">
        <v>541</v>
      </c>
      <c r="F10">
        <v>540</v>
      </c>
      <c r="G10">
        <v>542</v>
      </c>
      <c r="H10">
        <v>541</v>
      </c>
      <c r="J10">
        <f t="shared" si="0"/>
        <v>540.4</v>
      </c>
      <c r="K10">
        <f t="shared" si="1"/>
        <v>54540.4</v>
      </c>
      <c r="L10">
        <f t="shared" si="2"/>
        <v>1.3564659966250536</v>
      </c>
      <c r="M10">
        <f t="shared" si="3"/>
        <v>-3.6000000000000227</v>
      </c>
    </row>
    <row r="11" spans="1:13" x14ac:dyDescent="0.25">
      <c r="C11">
        <v>16</v>
      </c>
      <c r="D11">
        <v>541</v>
      </c>
      <c r="E11">
        <v>538</v>
      </c>
      <c r="F11">
        <v>538</v>
      </c>
      <c r="G11">
        <v>538</v>
      </c>
      <c r="J11">
        <f t="shared" si="0"/>
        <v>538.75</v>
      </c>
      <c r="K11">
        <f t="shared" si="1"/>
        <v>54538.75</v>
      </c>
      <c r="L11">
        <f t="shared" si="2"/>
        <v>1.299038105676658</v>
      </c>
      <c r="M11">
        <f t="shared" si="3"/>
        <v>-5.25</v>
      </c>
    </row>
    <row r="12" spans="1:13" x14ac:dyDescent="0.25">
      <c r="C12">
        <v>16.25</v>
      </c>
      <c r="D12">
        <v>531</v>
      </c>
      <c r="E12">
        <v>531</v>
      </c>
      <c r="F12">
        <v>531</v>
      </c>
      <c r="J12">
        <f t="shared" si="0"/>
        <v>531</v>
      </c>
      <c r="K12">
        <f t="shared" si="1"/>
        <v>54531</v>
      </c>
      <c r="L12">
        <f t="shared" si="2"/>
        <v>0</v>
      </c>
      <c r="M12">
        <f t="shared" si="3"/>
        <v>-13</v>
      </c>
    </row>
    <row r="13" spans="1:13" x14ac:dyDescent="0.25">
      <c r="C13">
        <v>16.5</v>
      </c>
      <c r="D13">
        <v>533</v>
      </c>
      <c r="E13">
        <v>533</v>
      </c>
      <c r="F13">
        <v>533</v>
      </c>
      <c r="J13">
        <f t="shared" si="0"/>
        <v>533</v>
      </c>
      <c r="K13">
        <f t="shared" si="1"/>
        <v>54533</v>
      </c>
      <c r="L13">
        <f t="shared" si="2"/>
        <v>0</v>
      </c>
      <c r="M13">
        <f t="shared" si="3"/>
        <v>-11</v>
      </c>
    </row>
    <row r="14" spans="1:13" x14ac:dyDescent="0.25">
      <c r="C14">
        <v>16.75</v>
      </c>
      <c r="D14">
        <v>532</v>
      </c>
      <c r="E14">
        <v>533</v>
      </c>
      <c r="F14">
        <v>535</v>
      </c>
      <c r="G14">
        <v>534</v>
      </c>
      <c r="J14">
        <f t="shared" si="0"/>
        <v>533.5</v>
      </c>
      <c r="K14">
        <f t="shared" si="1"/>
        <v>54533.5</v>
      </c>
      <c r="L14">
        <f t="shared" si="2"/>
        <v>1.1180339887498949</v>
      </c>
      <c r="M14">
        <f t="shared" si="3"/>
        <v>-10.5</v>
      </c>
    </row>
    <row r="15" spans="1:13" x14ac:dyDescent="0.25">
      <c r="C15">
        <v>17</v>
      </c>
      <c r="D15">
        <v>535</v>
      </c>
      <c r="E15">
        <v>537</v>
      </c>
      <c r="F15">
        <v>532</v>
      </c>
      <c r="G15">
        <v>540</v>
      </c>
      <c r="H15">
        <v>540</v>
      </c>
      <c r="I15">
        <v>540</v>
      </c>
      <c r="J15">
        <f t="shared" si="0"/>
        <v>537.33333333333337</v>
      </c>
      <c r="K15">
        <f t="shared" si="1"/>
        <v>54537.333333333336</v>
      </c>
      <c r="L15">
        <f t="shared" si="2"/>
        <v>3.0368111930480994</v>
      </c>
      <c r="M15">
        <f t="shared" si="3"/>
        <v>-6.6666666666666288</v>
      </c>
    </row>
    <row r="16" spans="1:13" x14ac:dyDescent="0.25">
      <c r="C16">
        <v>17.25</v>
      </c>
      <c r="D16">
        <v>518</v>
      </c>
      <c r="E16">
        <v>518</v>
      </c>
      <c r="F16">
        <v>522</v>
      </c>
      <c r="G16">
        <v>524</v>
      </c>
      <c r="H16">
        <v>519</v>
      </c>
      <c r="J16">
        <f t="shared" si="0"/>
        <v>520.20000000000005</v>
      </c>
      <c r="K16">
        <f t="shared" si="1"/>
        <v>54520.2</v>
      </c>
      <c r="L16">
        <f t="shared" si="2"/>
        <v>2.4</v>
      </c>
      <c r="M16">
        <f t="shared" si="3"/>
        <v>-23.799999999999955</v>
      </c>
    </row>
    <row r="17" spans="3:13" x14ac:dyDescent="0.25">
      <c r="C17">
        <v>17.5</v>
      </c>
      <c r="D17">
        <v>512</v>
      </c>
      <c r="E17">
        <v>512</v>
      </c>
      <c r="F17">
        <v>514</v>
      </c>
      <c r="J17">
        <f t="shared" si="0"/>
        <v>512.66666666666663</v>
      </c>
      <c r="K17">
        <f t="shared" si="1"/>
        <v>54512.666666666664</v>
      </c>
      <c r="L17">
        <f t="shared" si="2"/>
        <v>0.94280904158206336</v>
      </c>
      <c r="M17">
        <f t="shared" si="3"/>
        <v>-31.333333333333371</v>
      </c>
    </row>
    <row r="18" spans="3:13" x14ac:dyDescent="0.25">
      <c r="C18">
        <v>17.75</v>
      </c>
      <c r="D18">
        <v>500</v>
      </c>
      <c r="E18">
        <v>494</v>
      </c>
      <c r="F18">
        <v>490</v>
      </c>
      <c r="G18">
        <v>493</v>
      </c>
      <c r="H18">
        <v>494</v>
      </c>
      <c r="J18">
        <f t="shared" si="0"/>
        <v>494.2</v>
      </c>
      <c r="K18">
        <f t="shared" si="1"/>
        <v>54494.2</v>
      </c>
      <c r="L18">
        <f t="shared" si="2"/>
        <v>3.2496153618543837</v>
      </c>
      <c r="M18">
        <f t="shared" si="3"/>
        <v>-49.800000000000011</v>
      </c>
    </row>
    <row r="19" spans="3:13" x14ac:dyDescent="0.25">
      <c r="C19">
        <v>18</v>
      </c>
      <c r="D19">
        <v>504</v>
      </c>
      <c r="E19">
        <v>503</v>
      </c>
      <c r="F19">
        <v>506</v>
      </c>
      <c r="G19">
        <v>506</v>
      </c>
      <c r="J19">
        <f t="shared" si="0"/>
        <v>504.75</v>
      </c>
      <c r="K19">
        <f t="shared" si="1"/>
        <v>54504.75</v>
      </c>
      <c r="L19">
        <f t="shared" si="2"/>
        <v>1.299038105676658</v>
      </c>
      <c r="M19">
        <f t="shared" si="3"/>
        <v>-39.25</v>
      </c>
    </row>
    <row r="20" spans="3:13" x14ac:dyDescent="0.25">
      <c r="C20">
        <v>18.25</v>
      </c>
      <c r="D20">
        <v>494</v>
      </c>
      <c r="E20">
        <v>484</v>
      </c>
      <c r="F20">
        <v>483</v>
      </c>
      <c r="G20">
        <v>487</v>
      </c>
      <c r="H20">
        <v>479</v>
      </c>
      <c r="I20">
        <v>489</v>
      </c>
      <c r="J20">
        <f t="shared" si="0"/>
        <v>486</v>
      </c>
      <c r="K20">
        <f t="shared" si="1"/>
        <v>54486</v>
      </c>
      <c r="L20">
        <f t="shared" si="2"/>
        <v>4.7609522856952333</v>
      </c>
      <c r="M20">
        <f t="shared" si="3"/>
        <v>-58</v>
      </c>
    </row>
    <row r="21" spans="3:13" x14ac:dyDescent="0.25">
      <c r="C21">
        <v>18.5</v>
      </c>
      <c r="D21">
        <v>507</v>
      </c>
      <c r="E21">
        <v>509</v>
      </c>
      <c r="F21">
        <v>508</v>
      </c>
      <c r="G21">
        <v>507</v>
      </c>
      <c r="J21">
        <f t="shared" si="0"/>
        <v>507.75</v>
      </c>
      <c r="K21">
        <f t="shared" si="1"/>
        <v>54507.75</v>
      </c>
      <c r="L21">
        <f t="shared" si="2"/>
        <v>0.82915619758884995</v>
      </c>
      <c r="M21">
        <f t="shared" si="3"/>
        <v>-36.25</v>
      </c>
    </row>
    <row r="22" spans="3:13" x14ac:dyDescent="0.25">
      <c r="C22">
        <v>18.75</v>
      </c>
      <c r="D22">
        <v>504</v>
      </c>
      <c r="E22">
        <v>498</v>
      </c>
      <c r="F22">
        <v>503</v>
      </c>
      <c r="G22">
        <v>507</v>
      </c>
      <c r="H22">
        <v>503</v>
      </c>
      <c r="J22">
        <f t="shared" si="0"/>
        <v>503</v>
      </c>
      <c r="K22">
        <f t="shared" si="1"/>
        <v>54503</v>
      </c>
      <c r="L22">
        <f t="shared" si="2"/>
        <v>2.8982753492378879</v>
      </c>
      <c r="M22">
        <f t="shared" si="3"/>
        <v>-41</v>
      </c>
    </row>
    <row r="23" spans="3:13" x14ac:dyDescent="0.25">
      <c r="C23">
        <v>19</v>
      </c>
      <c r="D23">
        <v>512</v>
      </c>
      <c r="E23">
        <v>515</v>
      </c>
      <c r="F23">
        <v>516</v>
      </c>
      <c r="G23">
        <v>514</v>
      </c>
      <c r="J23">
        <f t="shared" si="0"/>
        <v>514.25</v>
      </c>
      <c r="K23">
        <f t="shared" si="1"/>
        <v>54514.25</v>
      </c>
      <c r="L23">
        <f t="shared" si="2"/>
        <v>1.479019945774904</v>
      </c>
      <c r="M23">
        <f t="shared" si="3"/>
        <v>-29.75</v>
      </c>
    </row>
    <row r="24" spans="3:13" x14ac:dyDescent="0.25">
      <c r="C24">
        <v>19.25</v>
      </c>
      <c r="D24">
        <v>510</v>
      </c>
      <c r="E24">
        <v>516</v>
      </c>
      <c r="F24">
        <v>517</v>
      </c>
      <c r="G24">
        <v>515</v>
      </c>
      <c r="H24">
        <v>516</v>
      </c>
      <c r="J24">
        <f t="shared" si="0"/>
        <v>514.79999999999995</v>
      </c>
      <c r="K24">
        <f t="shared" si="1"/>
        <v>54514.8</v>
      </c>
      <c r="L24">
        <f t="shared" si="2"/>
        <v>2.481934729198171</v>
      </c>
      <c r="M24">
        <f t="shared" si="3"/>
        <v>-29.200000000000045</v>
      </c>
    </row>
    <row r="25" spans="3:13" x14ac:dyDescent="0.25">
      <c r="C25">
        <v>19.5</v>
      </c>
      <c r="D25">
        <v>515</v>
      </c>
      <c r="E25">
        <v>517</v>
      </c>
      <c r="F25">
        <v>518</v>
      </c>
      <c r="G25">
        <v>519</v>
      </c>
      <c r="J25">
        <f t="shared" si="0"/>
        <v>517.25</v>
      </c>
      <c r="K25">
        <f t="shared" si="1"/>
        <v>54517.25</v>
      </c>
      <c r="L25">
        <f t="shared" si="2"/>
        <v>1.479019945774904</v>
      </c>
      <c r="M25">
        <f t="shared" si="3"/>
        <v>-26.75</v>
      </c>
    </row>
    <row r="26" spans="3:13" x14ac:dyDescent="0.25">
      <c r="C26">
        <v>19.75</v>
      </c>
      <c r="D26">
        <v>522</v>
      </c>
      <c r="E26">
        <v>523</v>
      </c>
      <c r="F26">
        <v>523</v>
      </c>
      <c r="G26">
        <v>523</v>
      </c>
      <c r="J26">
        <f t="shared" si="0"/>
        <v>522.75</v>
      </c>
      <c r="K26">
        <f t="shared" si="1"/>
        <v>54522.75</v>
      </c>
      <c r="L26">
        <f t="shared" si="2"/>
        <v>0.4330127018922193</v>
      </c>
      <c r="M26">
        <f t="shared" si="3"/>
        <v>-21.25</v>
      </c>
    </row>
    <row r="27" spans="3:13" x14ac:dyDescent="0.25">
      <c r="C27">
        <v>20</v>
      </c>
      <c r="D27">
        <v>525</v>
      </c>
      <c r="E27">
        <v>527</v>
      </c>
      <c r="F27">
        <v>527</v>
      </c>
      <c r="G27">
        <v>527</v>
      </c>
      <c r="J27">
        <f t="shared" si="0"/>
        <v>526.5</v>
      </c>
      <c r="K27">
        <f t="shared" si="1"/>
        <v>54526.5</v>
      </c>
      <c r="L27">
        <f t="shared" si="2"/>
        <v>0.8660254037844386</v>
      </c>
      <c r="M27">
        <f t="shared" si="3"/>
        <v>-17.5</v>
      </c>
    </row>
    <row r="28" spans="3:13" x14ac:dyDescent="0.25">
      <c r="C28">
        <v>20.25</v>
      </c>
      <c r="D28">
        <v>531</v>
      </c>
      <c r="E28">
        <v>532</v>
      </c>
      <c r="F28">
        <v>530</v>
      </c>
      <c r="G28">
        <v>529</v>
      </c>
      <c r="J28">
        <f t="shared" si="0"/>
        <v>530.5</v>
      </c>
      <c r="K28">
        <f t="shared" si="1"/>
        <v>54530.5</v>
      </c>
      <c r="L28">
        <f t="shared" si="2"/>
        <v>1.1180339887498949</v>
      </c>
      <c r="M28">
        <f t="shared" si="3"/>
        <v>-13.5</v>
      </c>
    </row>
    <row r="29" spans="3:13" x14ac:dyDescent="0.25">
      <c r="C29">
        <v>20.5</v>
      </c>
      <c r="D29">
        <v>532</v>
      </c>
      <c r="E29">
        <v>532</v>
      </c>
      <c r="F29">
        <v>533</v>
      </c>
      <c r="J29">
        <f t="shared" si="0"/>
        <v>532.33333333333337</v>
      </c>
      <c r="K29">
        <f t="shared" si="1"/>
        <v>54532.333333333336</v>
      </c>
      <c r="L29">
        <f t="shared" si="2"/>
        <v>0.47140452079103168</v>
      </c>
      <c r="M29">
        <f t="shared" si="3"/>
        <v>-11.666666666666629</v>
      </c>
    </row>
    <row r="30" spans="3:13" x14ac:dyDescent="0.25">
      <c r="C30">
        <v>20.75</v>
      </c>
      <c r="D30">
        <v>537</v>
      </c>
      <c r="E30">
        <v>535</v>
      </c>
      <c r="F30">
        <v>535</v>
      </c>
      <c r="G30">
        <v>536</v>
      </c>
      <c r="J30">
        <f t="shared" si="0"/>
        <v>535.75</v>
      </c>
      <c r="K30">
        <f t="shared" si="1"/>
        <v>54535.75</v>
      </c>
      <c r="L30">
        <f t="shared" si="2"/>
        <v>0.82915619758884995</v>
      </c>
      <c r="M30">
        <f t="shared" si="3"/>
        <v>-8.25</v>
      </c>
    </row>
    <row r="31" spans="3:13" x14ac:dyDescent="0.25">
      <c r="C31">
        <v>21</v>
      </c>
      <c r="D31">
        <v>541</v>
      </c>
      <c r="E31">
        <v>540</v>
      </c>
      <c r="F31">
        <v>538</v>
      </c>
      <c r="G31">
        <v>540</v>
      </c>
      <c r="J31">
        <f t="shared" si="0"/>
        <v>539.75</v>
      </c>
      <c r="K31">
        <f t="shared" si="1"/>
        <v>54539.75</v>
      </c>
      <c r="L31">
        <f t="shared" si="2"/>
        <v>1.0897247358851685</v>
      </c>
      <c r="M31">
        <f t="shared" si="3"/>
        <v>-4.25</v>
      </c>
    </row>
    <row r="32" spans="3:13" x14ac:dyDescent="0.25">
      <c r="C32">
        <v>21.25</v>
      </c>
      <c r="D32">
        <v>542</v>
      </c>
      <c r="E32">
        <v>541</v>
      </c>
      <c r="F32">
        <v>542</v>
      </c>
      <c r="J32">
        <f t="shared" si="0"/>
        <v>541.66666666666663</v>
      </c>
      <c r="K32">
        <f t="shared" si="1"/>
        <v>54541.666666666664</v>
      </c>
      <c r="L32">
        <f t="shared" si="2"/>
        <v>0.47140452079103168</v>
      </c>
      <c r="M32">
        <f t="shared" si="3"/>
        <v>-2.3333333333333712</v>
      </c>
    </row>
    <row r="33" spans="2:13" x14ac:dyDescent="0.25">
      <c r="C33">
        <v>21.5</v>
      </c>
      <c r="D33">
        <v>542</v>
      </c>
      <c r="E33">
        <v>546</v>
      </c>
      <c r="F33">
        <v>544</v>
      </c>
      <c r="G33">
        <v>546</v>
      </c>
      <c r="H33">
        <v>543</v>
      </c>
      <c r="J33">
        <f t="shared" si="0"/>
        <v>544.20000000000005</v>
      </c>
      <c r="K33">
        <f t="shared" si="1"/>
        <v>54544.2</v>
      </c>
      <c r="L33">
        <f t="shared" si="2"/>
        <v>1.6</v>
      </c>
      <c r="M33">
        <f t="shared" si="3"/>
        <v>0.20000000000004547</v>
      </c>
    </row>
    <row r="34" spans="2:13" x14ac:dyDescent="0.25">
      <c r="C34">
        <v>21.75</v>
      </c>
      <c r="D34">
        <v>544</v>
      </c>
      <c r="E34">
        <v>544</v>
      </c>
      <c r="F34">
        <v>544</v>
      </c>
      <c r="J34">
        <f t="shared" si="0"/>
        <v>544</v>
      </c>
      <c r="K34">
        <f t="shared" si="1"/>
        <v>54544</v>
      </c>
      <c r="L34">
        <f t="shared" si="2"/>
        <v>0</v>
      </c>
      <c r="M34">
        <f t="shared" si="3"/>
        <v>0</v>
      </c>
    </row>
    <row r="35" spans="2:13" x14ac:dyDescent="0.25">
      <c r="C35">
        <v>22</v>
      </c>
      <c r="D35">
        <v>543</v>
      </c>
      <c r="E35">
        <v>546</v>
      </c>
      <c r="F35">
        <v>540</v>
      </c>
      <c r="G35">
        <v>543</v>
      </c>
      <c r="H35">
        <v>544</v>
      </c>
      <c r="J35">
        <f t="shared" si="0"/>
        <v>543.20000000000005</v>
      </c>
      <c r="K35">
        <f t="shared" si="1"/>
        <v>54543.199999999997</v>
      </c>
      <c r="L35">
        <f t="shared" si="2"/>
        <v>1.9390719429665315</v>
      </c>
      <c r="M35">
        <f t="shared" si="3"/>
        <v>-0.79999999999995453</v>
      </c>
    </row>
    <row r="36" spans="2:13" x14ac:dyDescent="0.25">
      <c r="B36" s="4">
        <v>0.22361111111111109</v>
      </c>
      <c r="C36" t="s">
        <v>3</v>
      </c>
      <c r="D36">
        <v>577</v>
      </c>
      <c r="E36">
        <v>576</v>
      </c>
      <c r="F36">
        <v>579</v>
      </c>
      <c r="J36">
        <f t="shared" si="0"/>
        <v>577.33333333333337</v>
      </c>
      <c r="K36">
        <f t="shared" si="1"/>
        <v>54577.333333333336</v>
      </c>
      <c r="L36">
        <f t="shared" si="2"/>
        <v>1.247219128924647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F40" sqref="F40"/>
    </sheetView>
  </sheetViews>
  <sheetFormatPr defaultRowHeight="15" x14ac:dyDescent="0.25"/>
  <cols>
    <col min="1" max="1" width="5.85546875" bestFit="1" customWidth="1"/>
    <col min="2" max="2" width="9.7109375" customWidth="1"/>
    <col min="3" max="3" width="10.7109375" bestFit="1" customWidth="1"/>
    <col min="4" max="9" width="15.140625" bestFit="1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37" workbookViewId="0">
      <selection activeCell="P7" sqref="P7"/>
    </sheetView>
  </sheetViews>
  <sheetFormatPr defaultRowHeight="15" x14ac:dyDescent="0.25"/>
  <sheetData>
    <row r="1" spans="1:9" x14ac:dyDescent="0.25">
      <c r="A1" t="s">
        <v>3</v>
      </c>
      <c r="B1">
        <v>54564</v>
      </c>
      <c r="C1">
        <v>54566</v>
      </c>
      <c r="D1">
        <v>54565</v>
      </c>
      <c r="E1">
        <v>54567</v>
      </c>
      <c r="F1">
        <v>54565</v>
      </c>
      <c r="H1">
        <v>565.40000000000146</v>
      </c>
      <c r="I1">
        <v>1.019803902718557</v>
      </c>
    </row>
    <row r="2" spans="1:9" x14ac:dyDescent="0.25">
      <c r="A2">
        <v>6</v>
      </c>
      <c r="B2">
        <v>54522</v>
      </c>
      <c r="C2">
        <v>54522</v>
      </c>
      <c r="D2">
        <v>54554</v>
      </c>
      <c r="E2">
        <v>54554</v>
      </c>
      <c r="F2">
        <v>54550</v>
      </c>
      <c r="H2">
        <v>540.40000000000146</v>
      </c>
      <c r="I2">
        <v>15.094369811290566</v>
      </c>
    </row>
    <row r="3" spans="1:9" x14ac:dyDescent="0.25">
      <c r="A3">
        <v>10</v>
      </c>
      <c r="B3">
        <v>54546</v>
      </c>
      <c r="C3">
        <v>54548</v>
      </c>
      <c r="D3">
        <v>54548</v>
      </c>
      <c r="E3">
        <v>54549</v>
      </c>
      <c r="F3">
        <v>54548</v>
      </c>
      <c r="H3">
        <v>547.80000000000291</v>
      </c>
      <c r="I3">
        <v>0.97979589711327109</v>
      </c>
    </row>
    <row r="4" spans="1:9" x14ac:dyDescent="0.25">
      <c r="A4">
        <v>14</v>
      </c>
      <c r="B4">
        <v>54540</v>
      </c>
      <c r="C4">
        <v>54541</v>
      </c>
      <c r="D4">
        <v>54540</v>
      </c>
      <c r="E4">
        <v>54541</v>
      </c>
      <c r="F4">
        <v>54540</v>
      </c>
      <c r="H4">
        <v>540.40000000000146</v>
      </c>
      <c r="I4">
        <v>0.4898979485566356</v>
      </c>
    </row>
    <row r="5" spans="1:9" x14ac:dyDescent="0.25">
      <c r="A5">
        <v>18</v>
      </c>
      <c r="B5">
        <v>54483</v>
      </c>
      <c r="C5">
        <v>54476</v>
      </c>
      <c r="D5">
        <v>54468</v>
      </c>
      <c r="E5">
        <v>54469</v>
      </c>
      <c r="F5">
        <v>54471</v>
      </c>
      <c r="H5">
        <v>473.40000000000146</v>
      </c>
      <c r="I5">
        <v>5.5353410012392184</v>
      </c>
    </row>
    <row r="6" spans="1:9" x14ac:dyDescent="0.25">
      <c r="A6">
        <v>22</v>
      </c>
      <c r="B6">
        <v>54541</v>
      </c>
      <c r="C6">
        <v>54543</v>
      </c>
      <c r="D6">
        <v>54542</v>
      </c>
      <c r="E6">
        <v>54545</v>
      </c>
      <c r="F6">
        <v>54540</v>
      </c>
      <c r="H6">
        <v>542.19999999999709</v>
      </c>
      <c r="I6">
        <v>1.7204650534085253</v>
      </c>
    </row>
    <row r="7" spans="1:9" x14ac:dyDescent="0.25">
      <c r="A7" t="s">
        <v>3</v>
      </c>
      <c r="B7">
        <v>54572</v>
      </c>
      <c r="C7">
        <v>54571</v>
      </c>
      <c r="D7">
        <v>54575</v>
      </c>
      <c r="E7">
        <v>54570</v>
      </c>
      <c r="F7">
        <v>54572</v>
      </c>
      <c r="H7">
        <v>572</v>
      </c>
      <c r="I7">
        <v>1.6733200530681511</v>
      </c>
    </row>
    <row r="8" spans="1:9" x14ac:dyDescent="0.25">
      <c r="A8" t="s">
        <v>3</v>
      </c>
      <c r="B8">
        <v>570</v>
      </c>
      <c r="C8">
        <v>576</v>
      </c>
      <c r="D8">
        <v>575</v>
      </c>
      <c r="E8">
        <v>574</v>
      </c>
      <c r="F8">
        <v>575</v>
      </c>
      <c r="H8">
        <v>574</v>
      </c>
      <c r="I8">
        <v>2.0976176963403033</v>
      </c>
    </row>
    <row r="9" spans="1:9" x14ac:dyDescent="0.25">
      <c r="A9">
        <v>8</v>
      </c>
      <c r="B9">
        <v>554</v>
      </c>
      <c r="C9">
        <v>557</v>
      </c>
      <c r="D9">
        <v>555</v>
      </c>
      <c r="E9">
        <v>558</v>
      </c>
      <c r="F9">
        <v>553</v>
      </c>
      <c r="H9">
        <v>555.4</v>
      </c>
      <c r="I9">
        <v>1.8547236990991407</v>
      </c>
    </row>
    <row r="10" spans="1:9" x14ac:dyDescent="0.25">
      <c r="A10">
        <v>12</v>
      </c>
      <c r="B10">
        <v>551</v>
      </c>
      <c r="C10">
        <v>551</v>
      </c>
      <c r="D10">
        <v>550</v>
      </c>
      <c r="E10">
        <v>549</v>
      </c>
      <c r="F10">
        <v>551</v>
      </c>
      <c r="H10">
        <v>550.4</v>
      </c>
      <c r="I10">
        <v>0.8</v>
      </c>
    </row>
    <row r="11" spans="1:9" x14ac:dyDescent="0.25">
      <c r="A11">
        <v>16</v>
      </c>
      <c r="B11">
        <v>505</v>
      </c>
      <c r="C11">
        <v>504</v>
      </c>
      <c r="D11">
        <v>498</v>
      </c>
      <c r="E11">
        <v>493</v>
      </c>
      <c r="F11">
        <v>496</v>
      </c>
      <c r="H11">
        <v>499.2</v>
      </c>
      <c r="I11">
        <v>4.6216880033165371</v>
      </c>
    </row>
    <row r="12" spans="1:9" x14ac:dyDescent="0.25">
      <c r="A12">
        <v>20</v>
      </c>
      <c r="B12">
        <v>531</v>
      </c>
      <c r="C12">
        <v>532</v>
      </c>
      <c r="D12">
        <v>532</v>
      </c>
      <c r="E12">
        <v>533</v>
      </c>
      <c r="F12">
        <v>533</v>
      </c>
      <c r="H12">
        <v>532.20000000000005</v>
      </c>
      <c r="I12">
        <v>0.74833147735478833</v>
      </c>
    </row>
    <row r="13" spans="1:9" x14ac:dyDescent="0.25">
      <c r="A13">
        <v>24</v>
      </c>
      <c r="B13">
        <v>553</v>
      </c>
      <c r="C13">
        <v>555</v>
      </c>
      <c r="D13">
        <v>552</v>
      </c>
      <c r="E13">
        <v>553</v>
      </c>
      <c r="F13">
        <v>547</v>
      </c>
      <c r="H13">
        <v>552</v>
      </c>
      <c r="I13">
        <v>2.6832815729997477</v>
      </c>
    </row>
    <row r="14" spans="1:9" x14ac:dyDescent="0.25">
      <c r="A14" t="s">
        <v>3</v>
      </c>
      <c r="B14">
        <v>567</v>
      </c>
      <c r="C14">
        <v>570</v>
      </c>
      <c r="D14">
        <v>569</v>
      </c>
      <c r="E14">
        <v>570</v>
      </c>
      <c r="F14">
        <v>569</v>
      </c>
      <c r="H14">
        <v>569</v>
      </c>
      <c r="I14">
        <v>1.0954451150103321</v>
      </c>
    </row>
    <row r="15" spans="1:9" x14ac:dyDescent="0.25">
      <c r="A15" t="s">
        <v>3</v>
      </c>
      <c r="B15">
        <v>567</v>
      </c>
      <c r="C15">
        <v>566</v>
      </c>
      <c r="D15">
        <v>568</v>
      </c>
      <c r="E15">
        <v>568</v>
      </c>
      <c r="F15">
        <v>566</v>
      </c>
      <c r="H15">
        <v>567</v>
      </c>
      <c r="I15">
        <v>0.89442719099991586</v>
      </c>
    </row>
    <row r="16" spans="1:9" x14ac:dyDescent="0.25">
      <c r="A16">
        <v>7</v>
      </c>
      <c r="B16">
        <v>552</v>
      </c>
      <c r="C16">
        <v>549</v>
      </c>
      <c r="D16">
        <v>547</v>
      </c>
      <c r="E16">
        <v>546</v>
      </c>
      <c r="F16">
        <v>552</v>
      </c>
      <c r="H16">
        <v>549.20000000000005</v>
      </c>
      <c r="I16">
        <v>2.4819347291981715</v>
      </c>
    </row>
    <row r="17" spans="1:9" x14ac:dyDescent="0.25">
      <c r="A17">
        <v>11</v>
      </c>
      <c r="B17">
        <v>538</v>
      </c>
      <c r="C17">
        <v>538</v>
      </c>
      <c r="D17">
        <v>540</v>
      </c>
      <c r="E17">
        <v>542</v>
      </c>
      <c r="F17">
        <v>537</v>
      </c>
      <c r="H17">
        <v>539</v>
      </c>
      <c r="I17">
        <v>1.7888543819998317</v>
      </c>
    </row>
    <row r="18" spans="1:9" x14ac:dyDescent="0.25">
      <c r="A18">
        <v>13</v>
      </c>
      <c r="B18">
        <v>541</v>
      </c>
      <c r="C18">
        <v>544</v>
      </c>
      <c r="D18">
        <v>542</v>
      </c>
      <c r="E18">
        <v>544</v>
      </c>
      <c r="F18">
        <v>541</v>
      </c>
      <c r="H18">
        <v>542.4</v>
      </c>
      <c r="I18">
        <v>1.3564659966250538</v>
      </c>
    </row>
    <row r="19" spans="1:9" x14ac:dyDescent="0.25">
      <c r="A19">
        <v>17</v>
      </c>
      <c r="B19">
        <v>510</v>
      </c>
      <c r="C19">
        <v>517</v>
      </c>
      <c r="D19">
        <v>505</v>
      </c>
      <c r="E19">
        <v>512</v>
      </c>
      <c r="F19">
        <v>515</v>
      </c>
      <c r="H19">
        <v>511.8</v>
      </c>
      <c r="I19">
        <v>4.1665333311999309</v>
      </c>
    </row>
    <row r="20" spans="1:9" x14ac:dyDescent="0.25">
      <c r="A20">
        <v>23</v>
      </c>
      <c r="B20">
        <v>539</v>
      </c>
      <c r="C20">
        <v>542</v>
      </c>
      <c r="D20">
        <v>539</v>
      </c>
      <c r="E20">
        <v>539</v>
      </c>
      <c r="F20">
        <v>539</v>
      </c>
      <c r="H20">
        <v>539.6</v>
      </c>
      <c r="I20">
        <v>1.2</v>
      </c>
    </row>
    <row r="21" spans="1:9" x14ac:dyDescent="0.25">
      <c r="A21" t="s">
        <v>3</v>
      </c>
      <c r="B21">
        <v>566</v>
      </c>
      <c r="C21">
        <v>564</v>
      </c>
      <c r="D21">
        <v>567</v>
      </c>
      <c r="E21">
        <v>563</v>
      </c>
      <c r="F21">
        <v>564</v>
      </c>
      <c r="H21">
        <v>564.79999999999995</v>
      </c>
      <c r="I21">
        <v>1.4696938456699069</v>
      </c>
    </row>
    <row r="22" spans="1:9" x14ac:dyDescent="0.25">
      <c r="A22" t="s">
        <v>3</v>
      </c>
      <c r="B22">
        <v>565</v>
      </c>
      <c r="C22">
        <v>560</v>
      </c>
      <c r="D22">
        <v>565</v>
      </c>
      <c r="E22">
        <v>569</v>
      </c>
      <c r="F22">
        <v>567</v>
      </c>
      <c r="H22">
        <v>565.20000000000005</v>
      </c>
      <c r="I22">
        <v>2.9933259094191529</v>
      </c>
    </row>
    <row r="23" spans="1:9" x14ac:dyDescent="0.25">
      <c r="A23">
        <v>15.5</v>
      </c>
      <c r="B23">
        <v>542</v>
      </c>
      <c r="C23">
        <v>540</v>
      </c>
      <c r="D23">
        <v>538</v>
      </c>
      <c r="E23">
        <v>540</v>
      </c>
      <c r="F23">
        <v>538</v>
      </c>
      <c r="H23">
        <v>539.6</v>
      </c>
      <c r="I23">
        <v>1.4966629547095767</v>
      </c>
    </row>
    <row r="24" spans="1:9" x14ac:dyDescent="0.25">
      <c r="A24">
        <v>16.5</v>
      </c>
      <c r="B24">
        <v>548</v>
      </c>
      <c r="C24">
        <v>538</v>
      </c>
      <c r="D24">
        <v>541</v>
      </c>
      <c r="E24">
        <v>541</v>
      </c>
      <c r="F24">
        <v>542</v>
      </c>
      <c r="H24">
        <v>542</v>
      </c>
      <c r="I24">
        <v>3.2863353450309969</v>
      </c>
    </row>
    <row r="25" spans="1:9" x14ac:dyDescent="0.25">
      <c r="A25">
        <v>17.5</v>
      </c>
      <c r="B25">
        <v>537</v>
      </c>
      <c r="C25">
        <v>538</v>
      </c>
      <c r="D25">
        <v>548</v>
      </c>
      <c r="E25">
        <v>547</v>
      </c>
      <c r="F25">
        <v>538</v>
      </c>
      <c r="H25">
        <v>541.6</v>
      </c>
      <c r="I25">
        <v>4.8414873747640819</v>
      </c>
    </row>
    <row r="26" spans="1:9" x14ac:dyDescent="0.25">
      <c r="A26">
        <v>18.5</v>
      </c>
      <c r="B26">
        <v>535</v>
      </c>
      <c r="C26">
        <v>535</v>
      </c>
      <c r="D26">
        <v>534</v>
      </c>
      <c r="E26">
        <v>532</v>
      </c>
      <c r="F26">
        <v>528</v>
      </c>
      <c r="H26">
        <v>532.79999999999995</v>
      </c>
      <c r="I26">
        <v>2.6381811916545836</v>
      </c>
    </row>
    <row r="27" spans="1:9" x14ac:dyDescent="0.25">
      <c r="A27">
        <v>19.5</v>
      </c>
      <c r="B27">
        <v>525</v>
      </c>
      <c r="C27">
        <v>527</v>
      </c>
      <c r="D27">
        <v>527</v>
      </c>
      <c r="E27">
        <v>526</v>
      </c>
      <c r="F27">
        <v>526</v>
      </c>
      <c r="H27">
        <v>526.20000000000005</v>
      </c>
      <c r="I27">
        <v>0.74833147735478833</v>
      </c>
    </row>
    <row r="28" spans="1:9" x14ac:dyDescent="0.25">
      <c r="A28" t="s">
        <v>3</v>
      </c>
      <c r="B28">
        <v>566</v>
      </c>
      <c r="C28">
        <v>568</v>
      </c>
      <c r="D28">
        <v>567</v>
      </c>
      <c r="E28">
        <v>566</v>
      </c>
      <c r="F28">
        <v>567</v>
      </c>
      <c r="H28">
        <v>566.79999999999995</v>
      </c>
      <c r="I28">
        <v>0.74833147735478833</v>
      </c>
    </row>
    <row r="29" spans="1:9" x14ac:dyDescent="0.25">
      <c r="A29" t="s">
        <v>3</v>
      </c>
      <c r="B29">
        <v>568</v>
      </c>
      <c r="C29">
        <v>567</v>
      </c>
      <c r="D29">
        <v>570</v>
      </c>
      <c r="E29">
        <v>568</v>
      </c>
      <c r="F29">
        <v>569</v>
      </c>
      <c r="H29">
        <v>568.4</v>
      </c>
      <c r="I29">
        <v>1.0198039027185568</v>
      </c>
    </row>
    <row r="30" spans="1:9" x14ac:dyDescent="0.25">
      <c r="A30">
        <v>15.25</v>
      </c>
      <c r="B30">
        <v>529</v>
      </c>
      <c r="C30">
        <v>532</v>
      </c>
      <c r="D30">
        <v>531</v>
      </c>
      <c r="E30">
        <v>533</v>
      </c>
      <c r="F30">
        <v>533</v>
      </c>
      <c r="H30">
        <v>531.6</v>
      </c>
      <c r="I30">
        <v>1.4966629547095764</v>
      </c>
    </row>
    <row r="31" spans="1:9" x14ac:dyDescent="0.25">
      <c r="A31">
        <v>16.25</v>
      </c>
      <c r="B31">
        <v>511</v>
      </c>
      <c r="C31">
        <v>507</v>
      </c>
      <c r="D31">
        <v>507</v>
      </c>
      <c r="E31">
        <v>511</v>
      </c>
      <c r="F31">
        <v>509</v>
      </c>
      <c r="H31">
        <v>509</v>
      </c>
      <c r="I31">
        <v>1.7888543819998317</v>
      </c>
    </row>
    <row r="32" spans="1:9" x14ac:dyDescent="0.25">
      <c r="A32">
        <v>17.25</v>
      </c>
      <c r="B32">
        <v>483</v>
      </c>
      <c r="C32">
        <v>490</v>
      </c>
      <c r="D32">
        <v>495</v>
      </c>
      <c r="E32">
        <v>500</v>
      </c>
      <c r="F32">
        <v>501</v>
      </c>
      <c r="H32">
        <v>493.8</v>
      </c>
      <c r="I32">
        <v>6.6753277073114541</v>
      </c>
    </row>
    <row r="33" spans="1:9" x14ac:dyDescent="0.25">
      <c r="A33">
        <v>19.25</v>
      </c>
      <c r="B33">
        <v>469</v>
      </c>
      <c r="C33">
        <v>474</v>
      </c>
      <c r="D33">
        <v>485</v>
      </c>
      <c r="E33">
        <v>486</v>
      </c>
      <c r="F33">
        <v>489</v>
      </c>
      <c r="G33">
        <v>473</v>
      </c>
      <c r="H33">
        <v>479.33333333333331</v>
      </c>
      <c r="I33">
        <v>7.5865377844940278</v>
      </c>
    </row>
    <row r="34" spans="1:9" x14ac:dyDescent="0.25">
      <c r="A34">
        <v>20.25</v>
      </c>
      <c r="B34">
        <v>514</v>
      </c>
      <c r="C34">
        <v>512</v>
      </c>
      <c r="D34">
        <v>510</v>
      </c>
      <c r="E34">
        <v>517</v>
      </c>
      <c r="F34">
        <v>515</v>
      </c>
      <c r="G34">
        <v>516</v>
      </c>
      <c r="H34">
        <v>514</v>
      </c>
      <c r="I34">
        <v>2.3804761428476167</v>
      </c>
    </row>
    <row r="35" spans="1:9" x14ac:dyDescent="0.25">
      <c r="A35" t="s">
        <v>3</v>
      </c>
      <c r="B35">
        <v>571</v>
      </c>
      <c r="C35">
        <v>571</v>
      </c>
      <c r="D35">
        <v>570</v>
      </c>
      <c r="E35">
        <v>570</v>
      </c>
      <c r="F35">
        <v>569</v>
      </c>
      <c r="G35">
        <v>570</v>
      </c>
      <c r="H35">
        <v>570.16666666666663</v>
      </c>
      <c r="I35">
        <v>0.68718427093627688</v>
      </c>
    </row>
    <row r="36" spans="1:9" x14ac:dyDescent="0.25">
      <c r="A36" t="s">
        <v>3</v>
      </c>
      <c r="B36">
        <v>572</v>
      </c>
      <c r="C36">
        <v>570</v>
      </c>
      <c r="D36">
        <v>572</v>
      </c>
      <c r="E36">
        <v>568</v>
      </c>
      <c r="F36">
        <v>570</v>
      </c>
      <c r="G36">
        <v>567</v>
      </c>
      <c r="H36">
        <v>569.83333333333337</v>
      </c>
      <c r="I36">
        <v>1.8633899812498247</v>
      </c>
    </row>
    <row r="37" spans="1:9" x14ac:dyDescent="0.25">
      <c r="A37">
        <v>15.75</v>
      </c>
      <c r="B37">
        <v>524</v>
      </c>
      <c r="C37">
        <v>525</v>
      </c>
      <c r="D37">
        <v>524</v>
      </c>
      <c r="E37">
        <v>523</v>
      </c>
      <c r="F37">
        <v>525</v>
      </c>
      <c r="G37">
        <v>523</v>
      </c>
      <c r="H37">
        <v>524</v>
      </c>
      <c r="I37">
        <v>0.81649658092772603</v>
      </c>
    </row>
    <row r="38" spans="1:9" x14ac:dyDescent="0.25">
      <c r="A38">
        <v>16.75</v>
      </c>
      <c r="B38">
        <v>492</v>
      </c>
      <c r="C38">
        <v>495</v>
      </c>
      <c r="D38">
        <v>497</v>
      </c>
      <c r="E38">
        <v>489</v>
      </c>
      <c r="F38">
        <v>501</v>
      </c>
      <c r="G38">
        <v>501</v>
      </c>
      <c r="H38">
        <v>495.83333333333331</v>
      </c>
      <c r="I38">
        <v>4.4127340982912422</v>
      </c>
    </row>
    <row r="39" spans="1:9" x14ac:dyDescent="0.25">
      <c r="A39">
        <v>17.75</v>
      </c>
      <c r="B39">
        <v>480</v>
      </c>
      <c r="C39">
        <v>490</v>
      </c>
      <c r="D39">
        <v>489</v>
      </c>
      <c r="E39">
        <v>475</v>
      </c>
      <c r="F39">
        <v>489</v>
      </c>
      <c r="G39">
        <v>490</v>
      </c>
      <c r="H39">
        <v>485.5</v>
      </c>
      <c r="I39">
        <v>5.8523499553598128</v>
      </c>
    </row>
    <row r="40" spans="1:9" x14ac:dyDescent="0.25">
      <c r="A40">
        <v>18.75</v>
      </c>
      <c r="C40">
        <v>500</v>
      </c>
      <c r="D40">
        <v>504</v>
      </c>
      <c r="E40">
        <v>503</v>
      </c>
      <c r="F40">
        <v>504</v>
      </c>
      <c r="G40">
        <v>501</v>
      </c>
      <c r="H40">
        <v>502.4</v>
      </c>
      <c r="I40">
        <v>1.6248076809271921</v>
      </c>
    </row>
    <row r="41" spans="1:9" x14ac:dyDescent="0.25">
      <c r="A41">
        <v>19.75</v>
      </c>
      <c r="C41">
        <v>518</v>
      </c>
      <c r="D41">
        <v>515</v>
      </c>
      <c r="E41">
        <v>516</v>
      </c>
      <c r="F41">
        <v>515</v>
      </c>
      <c r="G41">
        <v>515</v>
      </c>
      <c r="H41">
        <v>515.79999999999995</v>
      </c>
      <c r="I41">
        <v>1.16619037896906</v>
      </c>
    </row>
    <row r="42" spans="1:9" x14ac:dyDescent="0.25">
      <c r="A42" t="s">
        <v>3</v>
      </c>
      <c r="C42">
        <v>570</v>
      </c>
      <c r="D42">
        <v>573</v>
      </c>
      <c r="E42">
        <v>570</v>
      </c>
      <c r="F42">
        <v>570</v>
      </c>
      <c r="G42">
        <v>569</v>
      </c>
      <c r="H42">
        <v>570.4</v>
      </c>
      <c r="I42">
        <v>1.3564659966250536</v>
      </c>
    </row>
    <row r="43" spans="1:9" x14ac:dyDescent="0.25">
      <c r="A43" t="s">
        <v>3</v>
      </c>
      <c r="B43">
        <v>589</v>
      </c>
      <c r="C43">
        <v>577</v>
      </c>
      <c r="D43">
        <v>580</v>
      </c>
      <c r="E43">
        <v>581</v>
      </c>
      <c r="F43">
        <v>581</v>
      </c>
      <c r="H43">
        <v>581.6</v>
      </c>
      <c r="I43">
        <v>3.9799497484264799</v>
      </c>
    </row>
    <row r="44" spans="1:9" x14ac:dyDescent="0.25">
      <c r="A44">
        <v>20</v>
      </c>
      <c r="C44">
        <v>554</v>
      </c>
      <c r="D44">
        <v>550</v>
      </c>
      <c r="E44">
        <v>549</v>
      </c>
      <c r="F44">
        <v>550</v>
      </c>
      <c r="G44">
        <v>548</v>
      </c>
      <c r="H44">
        <v>550.20000000000005</v>
      </c>
      <c r="I44">
        <v>2.0396078054371141</v>
      </c>
    </row>
    <row r="45" spans="1:9" x14ac:dyDescent="0.25">
      <c r="A45">
        <v>19</v>
      </c>
      <c r="C45">
        <v>539</v>
      </c>
      <c r="D45">
        <v>523</v>
      </c>
      <c r="E45">
        <v>518</v>
      </c>
      <c r="F45">
        <v>523</v>
      </c>
      <c r="G45">
        <v>526</v>
      </c>
      <c r="H45">
        <v>525.79999999999995</v>
      </c>
      <c r="I45">
        <v>7.0823724838503095</v>
      </c>
    </row>
    <row r="46" spans="1:9" x14ac:dyDescent="0.25">
      <c r="A46">
        <v>18</v>
      </c>
      <c r="C46">
        <v>487</v>
      </c>
      <c r="D46">
        <v>535</v>
      </c>
      <c r="E46">
        <v>538</v>
      </c>
      <c r="F46">
        <v>537</v>
      </c>
      <c r="G46">
        <v>534</v>
      </c>
      <c r="H46">
        <v>526.20000000000005</v>
      </c>
      <c r="I46">
        <v>19.650954175306602</v>
      </c>
    </row>
    <row r="47" spans="1:9" x14ac:dyDescent="0.25">
      <c r="A47">
        <v>17</v>
      </c>
      <c r="C47">
        <v>529</v>
      </c>
      <c r="D47">
        <v>488</v>
      </c>
      <c r="E47">
        <v>502</v>
      </c>
      <c r="F47">
        <v>512</v>
      </c>
      <c r="G47">
        <v>513</v>
      </c>
      <c r="H47">
        <v>508.8</v>
      </c>
      <c r="I47">
        <v>13.526270735128733</v>
      </c>
    </row>
    <row r="48" spans="1:9" x14ac:dyDescent="0.25">
      <c r="A48">
        <v>16</v>
      </c>
      <c r="C48">
        <v>546</v>
      </c>
      <c r="D48">
        <v>542</v>
      </c>
      <c r="E48">
        <v>545</v>
      </c>
      <c r="F48">
        <v>542</v>
      </c>
      <c r="G48">
        <v>549</v>
      </c>
      <c r="H48">
        <v>544.79999999999995</v>
      </c>
      <c r="I48">
        <v>2.6381811916545836</v>
      </c>
    </row>
    <row r="49" spans="1:9" x14ac:dyDescent="0.25">
      <c r="A49" t="s">
        <v>3</v>
      </c>
      <c r="C49">
        <v>583</v>
      </c>
      <c r="D49">
        <v>586</v>
      </c>
      <c r="E49">
        <v>584</v>
      </c>
      <c r="F49">
        <v>586</v>
      </c>
      <c r="G49">
        <v>584</v>
      </c>
      <c r="H49">
        <v>584.6</v>
      </c>
      <c r="I49">
        <v>1.2</v>
      </c>
    </row>
    <row r="50" spans="1:9" x14ac:dyDescent="0.25">
      <c r="A50" t="s">
        <v>3</v>
      </c>
      <c r="B50">
        <v>577</v>
      </c>
      <c r="C50">
        <v>580</v>
      </c>
      <c r="D50">
        <v>580</v>
      </c>
      <c r="E50">
        <v>578</v>
      </c>
      <c r="F50">
        <v>579</v>
      </c>
      <c r="G50">
        <v>582</v>
      </c>
      <c r="H50">
        <v>579.33333333333337</v>
      </c>
      <c r="I50">
        <v>1.5986105077709065</v>
      </c>
    </row>
    <row r="51" spans="1:9" x14ac:dyDescent="0.25">
      <c r="A51">
        <v>15</v>
      </c>
      <c r="B51">
        <v>540</v>
      </c>
      <c r="C51">
        <v>540</v>
      </c>
      <c r="D51">
        <v>537</v>
      </c>
      <c r="E51">
        <v>538</v>
      </c>
      <c r="F51">
        <v>536</v>
      </c>
      <c r="H51">
        <v>538.20000000000005</v>
      </c>
      <c r="I51">
        <v>1.5999999999999999</v>
      </c>
    </row>
    <row r="52" spans="1:9" x14ac:dyDescent="0.25">
      <c r="A52">
        <v>16</v>
      </c>
      <c r="B52">
        <v>524</v>
      </c>
      <c r="C52">
        <v>522</v>
      </c>
      <c r="D52">
        <v>523</v>
      </c>
      <c r="E52">
        <v>522</v>
      </c>
      <c r="F52">
        <v>523</v>
      </c>
      <c r="H52">
        <v>522.79999999999995</v>
      </c>
      <c r="I52">
        <v>0.74833147735478833</v>
      </c>
    </row>
    <row r="53" spans="1:9" x14ac:dyDescent="0.25">
      <c r="A53">
        <v>17</v>
      </c>
      <c r="B53">
        <v>500</v>
      </c>
      <c r="C53">
        <v>523</v>
      </c>
      <c r="D53">
        <v>516</v>
      </c>
      <c r="E53">
        <v>516</v>
      </c>
      <c r="F53">
        <v>518</v>
      </c>
      <c r="H53">
        <v>514.6</v>
      </c>
      <c r="I53">
        <v>7.7356318423254855</v>
      </c>
    </row>
    <row r="54" spans="1:9" x14ac:dyDescent="0.25">
      <c r="A54">
        <v>18</v>
      </c>
      <c r="C54">
        <v>506</v>
      </c>
      <c r="D54">
        <v>503</v>
      </c>
      <c r="E54">
        <v>498</v>
      </c>
      <c r="F54">
        <v>455</v>
      </c>
      <c r="H54">
        <v>490.5</v>
      </c>
      <c r="I54">
        <v>20.694202086574876</v>
      </c>
    </row>
    <row r="55" spans="1:9" x14ac:dyDescent="0.25">
      <c r="A55">
        <v>19</v>
      </c>
      <c r="B55">
        <v>500</v>
      </c>
      <c r="C55">
        <v>507</v>
      </c>
      <c r="D55">
        <v>507</v>
      </c>
      <c r="E55">
        <v>505</v>
      </c>
      <c r="F55">
        <v>502</v>
      </c>
      <c r="H55">
        <v>504.2</v>
      </c>
      <c r="I55">
        <v>2.7856776554368237</v>
      </c>
    </row>
    <row r="56" spans="1:9" x14ac:dyDescent="0.25">
      <c r="A56" t="s">
        <v>3</v>
      </c>
      <c r="B56">
        <v>586</v>
      </c>
      <c r="C56">
        <v>586</v>
      </c>
      <c r="D56">
        <v>586</v>
      </c>
      <c r="E56">
        <v>589</v>
      </c>
      <c r="F56">
        <v>584</v>
      </c>
      <c r="H56">
        <v>586.20000000000005</v>
      </c>
      <c r="I56">
        <v>1.5999999999999999</v>
      </c>
    </row>
    <row r="57" spans="1:9" x14ac:dyDescent="0.25">
      <c r="A57" t="s">
        <v>3</v>
      </c>
      <c r="B57">
        <v>570</v>
      </c>
      <c r="C57">
        <v>570</v>
      </c>
      <c r="D57">
        <v>570</v>
      </c>
      <c r="E57">
        <v>568</v>
      </c>
      <c r="F57">
        <v>571</v>
      </c>
      <c r="H57">
        <v>569.79999999999995</v>
      </c>
      <c r="I57">
        <v>0.97979589711327131</v>
      </c>
    </row>
    <row r="58" spans="1:9" x14ac:dyDescent="0.25">
      <c r="A58">
        <v>15.5</v>
      </c>
      <c r="B58">
        <v>535</v>
      </c>
      <c r="C58">
        <v>532</v>
      </c>
      <c r="D58">
        <v>529</v>
      </c>
      <c r="E58">
        <v>533</v>
      </c>
      <c r="F58">
        <v>529</v>
      </c>
      <c r="H58">
        <v>531.6</v>
      </c>
      <c r="I58">
        <v>2.3323807579381204</v>
      </c>
    </row>
    <row r="59" spans="1:9" x14ac:dyDescent="0.25">
      <c r="A59">
        <v>16.5</v>
      </c>
      <c r="B59">
        <v>508</v>
      </c>
      <c r="C59">
        <v>506</v>
      </c>
      <c r="D59">
        <v>514</v>
      </c>
      <c r="E59">
        <v>519</v>
      </c>
      <c r="F59">
        <v>519</v>
      </c>
      <c r="H59">
        <v>513.20000000000005</v>
      </c>
      <c r="I59">
        <v>5.4184868736576268</v>
      </c>
    </row>
    <row r="60" spans="1:9" x14ac:dyDescent="0.25">
      <c r="A60">
        <v>17.5</v>
      </c>
      <c r="B60">
        <v>492</v>
      </c>
      <c r="C60">
        <v>454</v>
      </c>
      <c r="D60">
        <v>483</v>
      </c>
      <c r="E60">
        <v>459</v>
      </c>
      <c r="F60">
        <v>482</v>
      </c>
      <c r="G60">
        <v>483</v>
      </c>
      <c r="H60">
        <v>475.5</v>
      </c>
      <c r="I60">
        <v>13.9134227756269</v>
      </c>
    </row>
    <row r="61" spans="1:9" x14ac:dyDescent="0.25">
      <c r="A61">
        <v>18.5</v>
      </c>
      <c r="B61">
        <v>471</v>
      </c>
      <c r="C61">
        <v>484</v>
      </c>
      <c r="D61">
        <v>485</v>
      </c>
      <c r="E61">
        <v>489</v>
      </c>
      <c r="F61">
        <v>487</v>
      </c>
      <c r="G61">
        <v>492</v>
      </c>
      <c r="H61">
        <v>484.66666666666669</v>
      </c>
      <c r="I61">
        <v>6.6499791144199998</v>
      </c>
    </row>
    <row r="62" spans="1:9" x14ac:dyDescent="0.25">
      <c r="A62">
        <v>19.5</v>
      </c>
      <c r="B62">
        <v>533</v>
      </c>
      <c r="C62">
        <v>525</v>
      </c>
      <c r="D62">
        <v>525</v>
      </c>
      <c r="E62">
        <v>522</v>
      </c>
      <c r="F62">
        <v>523</v>
      </c>
      <c r="H62">
        <v>525.6</v>
      </c>
      <c r="I62">
        <v>3.8781438859330635</v>
      </c>
    </row>
    <row r="63" spans="1:9" x14ac:dyDescent="0.25">
      <c r="A63" t="s">
        <v>3</v>
      </c>
      <c r="B63">
        <v>583</v>
      </c>
      <c r="C63">
        <v>575</v>
      </c>
      <c r="D63">
        <v>575</v>
      </c>
      <c r="E63">
        <v>575</v>
      </c>
      <c r="F63">
        <v>575</v>
      </c>
      <c r="H63">
        <v>576.6</v>
      </c>
      <c r="I63">
        <v>3.2</v>
      </c>
    </row>
    <row r="64" spans="1:9" x14ac:dyDescent="0.25">
      <c r="A64" t="s">
        <v>3</v>
      </c>
      <c r="B64">
        <v>578</v>
      </c>
      <c r="D64">
        <v>578</v>
      </c>
      <c r="E64">
        <v>579</v>
      </c>
      <c r="F64">
        <v>578</v>
      </c>
      <c r="G64">
        <v>578</v>
      </c>
      <c r="H64">
        <v>578.20000000000005</v>
      </c>
      <c r="I64">
        <v>0.4</v>
      </c>
    </row>
    <row r="65" spans="1:9" x14ac:dyDescent="0.25">
      <c r="A65">
        <v>17.25</v>
      </c>
      <c r="B65">
        <v>493</v>
      </c>
      <c r="D65">
        <v>509</v>
      </c>
      <c r="E65">
        <v>508</v>
      </c>
      <c r="F65">
        <v>514</v>
      </c>
      <c r="G65">
        <v>512</v>
      </c>
      <c r="H65">
        <v>507.2</v>
      </c>
      <c r="I65">
        <v>7.4135011971402553</v>
      </c>
    </row>
    <row r="66" spans="1:9" x14ac:dyDescent="0.25">
      <c r="A66">
        <v>17.75</v>
      </c>
      <c r="B66">
        <v>471</v>
      </c>
      <c r="D66">
        <v>478</v>
      </c>
      <c r="E66">
        <v>498</v>
      </c>
      <c r="F66">
        <v>497</v>
      </c>
      <c r="G66">
        <v>495</v>
      </c>
      <c r="H66">
        <v>487.8</v>
      </c>
      <c r="I66">
        <v>11.124747188138704</v>
      </c>
    </row>
    <row r="67" spans="1:9" x14ac:dyDescent="0.25">
      <c r="A67">
        <v>18.25</v>
      </c>
      <c r="B67">
        <v>483</v>
      </c>
      <c r="D67">
        <v>476</v>
      </c>
      <c r="E67">
        <v>462</v>
      </c>
      <c r="F67">
        <v>475</v>
      </c>
      <c r="G67">
        <v>473</v>
      </c>
      <c r="H67">
        <v>473.8</v>
      </c>
      <c r="I67">
        <v>6.794115100585211</v>
      </c>
    </row>
    <row r="68" spans="1:9" x14ac:dyDescent="0.25">
      <c r="A68">
        <v>18.75</v>
      </c>
      <c r="B68">
        <v>484</v>
      </c>
      <c r="D68">
        <v>487</v>
      </c>
      <c r="E68">
        <v>484</v>
      </c>
      <c r="F68">
        <v>482</v>
      </c>
      <c r="G68">
        <v>483</v>
      </c>
      <c r="H68">
        <v>484</v>
      </c>
      <c r="I68">
        <v>1.6733200530681511</v>
      </c>
    </row>
    <row r="69" spans="1:9" x14ac:dyDescent="0.25">
      <c r="A69">
        <v>19.25</v>
      </c>
      <c r="B69">
        <v>519</v>
      </c>
      <c r="D69">
        <v>516</v>
      </c>
      <c r="E69">
        <v>518</v>
      </c>
      <c r="F69">
        <v>515</v>
      </c>
      <c r="G69">
        <v>516</v>
      </c>
      <c r="H69">
        <v>516.79999999999995</v>
      </c>
      <c r="I69">
        <v>1.4696938456699069</v>
      </c>
    </row>
    <row r="70" spans="1:9" x14ac:dyDescent="0.25">
      <c r="A70" t="s">
        <v>3</v>
      </c>
      <c r="B70">
        <v>583</v>
      </c>
      <c r="D70">
        <v>580</v>
      </c>
      <c r="E70">
        <v>580</v>
      </c>
      <c r="F70">
        <v>580</v>
      </c>
      <c r="G70">
        <v>581</v>
      </c>
      <c r="H70">
        <v>580.79999999999995</v>
      </c>
      <c r="I70">
        <v>1.16619037896906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K16" sqref="K16"/>
    </sheetView>
  </sheetViews>
  <sheetFormatPr defaultRowHeight="15" x14ac:dyDescent="0.25"/>
  <cols>
    <col min="3" max="3" width="12" bestFit="1" customWidth="1"/>
    <col min="4" max="4" width="28.42578125" bestFit="1" customWidth="1"/>
    <col min="5" max="5" width="22.28515625" bestFit="1" customWidth="1"/>
  </cols>
  <sheetData>
    <row r="1" spans="1:5" x14ac:dyDescent="0.25">
      <c r="A1" s="5" t="s">
        <v>2</v>
      </c>
      <c r="B1" s="5" t="s">
        <v>0</v>
      </c>
      <c r="C1" s="5" t="s">
        <v>1</v>
      </c>
      <c r="D1" s="5" t="s">
        <v>14</v>
      </c>
      <c r="E1" s="5" t="s">
        <v>15</v>
      </c>
    </row>
    <row r="2" spans="1:5" x14ac:dyDescent="0.25">
      <c r="A2" t="s">
        <v>16</v>
      </c>
      <c r="B2" s="4">
        <v>0.21111111111111111</v>
      </c>
      <c r="C2">
        <v>14</v>
      </c>
      <c r="D2">
        <v>54543</v>
      </c>
      <c r="E2">
        <v>1.2649110640673518</v>
      </c>
    </row>
    <row r="3" spans="1:5" x14ac:dyDescent="0.25">
      <c r="A3" t="s">
        <v>16</v>
      </c>
      <c r="C3">
        <v>14.25</v>
      </c>
      <c r="D3">
        <v>54542.2</v>
      </c>
      <c r="E3">
        <v>1.16619037896906</v>
      </c>
    </row>
    <row r="4" spans="1:5" x14ac:dyDescent="0.25">
      <c r="A4" t="s">
        <v>16</v>
      </c>
      <c r="C4">
        <v>14.5</v>
      </c>
      <c r="D4">
        <v>54541</v>
      </c>
      <c r="E4">
        <v>0</v>
      </c>
    </row>
    <row r="5" spans="1:5" x14ac:dyDescent="0.25">
      <c r="A5" t="s">
        <v>16</v>
      </c>
      <c r="C5">
        <v>14.75</v>
      </c>
      <c r="D5">
        <v>54543.5</v>
      </c>
      <c r="E5">
        <v>0.8660254037844386</v>
      </c>
    </row>
    <row r="6" spans="1:5" x14ac:dyDescent="0.25">
      <c r="A6" t="s">
        <v>16</v>
      </c>
      <c r="C6">
        <v>15</v>
      </c>
      <c r="D6">
        <v>54539.166666666664</v>
      </c>
      <c r="E6">
        <v>2.1921577396609839</v>
      </c>
    </row>
    <row r="7" spans="1:5" x14ac:dyDescent="0.25">
      <c r="A7" t="s">
        <v>16</v>
      </c>
      <c r="C7">
        <v>15.25</v>
      </c>
      <c r="D7">
        <v>54538.5</v>
      </c>
      <c r="E7">
        <v>0.8660254037844386</v>
      </c>
    </row>
    <row r="8" spans="1:5" x14ac:dyDescent="0.25">
      <c r="A8" t="s">
        <v>16</v>
      </c>
      <c r="C8">
        <v>15.5</v>
      </c>
      <c r="D8">
        <v>54540.333333333336</v>
      </c>
      <c r="E8">
        <v>0.47140452079103168</v>
      </c>
    </row>
    <row r="9" spans="1:5" x14ac:dyDescent="0.25">
      <c r="A9" t="s">
        <v>16</v>
      </c>
      <c r="C9">
        <v>15.75</v>
      </c>
      <c r="D9">
        <v>54540.4</v>
      </c>
      <c r="E9">
        <v>1.3564659966250536</v>
      </c>
    </row>
    <row r="10" spans="1:5" x14ac:dyDescent="0.25">
      <c r="A10" t="s">
        <v>16</v>
      </c>
      <c r="C10">
        <v>16</v>
      </c>
      <c r="D10">
        <v>54538.75</v>
      </c>
      <c r="E10">
        <v>1.299038105676658</v>
      </c>
    </row>
    <row r="11" spans="1:5" x14ac:dyDescent="0.25">
      <c r="A11" t="s">
        <v>16</v>
      </c>
      <c r="C11">
        <v>16.25</v>
      </c>
      <c r="D11">
        <v>54531</v>
      </c>
      <c r="E11">
        <v>0</v>
      </c>
    </row>
    <row r="12" spans="1:5" x14ac:dyDescent="0.25">
      <c r="A12" t="s">
        <v>16</v>
      </c>
      <c r="C12">
        <v>16.5</v>
      </c>
      <c r="D12">
        <v>54533</v>
      </c>
      <c r="E12">
        <v>0</v>
      </c>
    </row>
    <row r="13" spans="1:5" x14ac:dyDescent="0.25">
      <c r="A13" t="s">
        <v>16</v>
      </c>
      <c r="C13">
        <v>16.75</v>
      </c>
      <c r="D13">
        <v>54533.5</v>
      </c>
      <c r="E13">
        <v>1.1180339887498949</v>
      </c>
    </row>
    <row r="14" spans="1:5" x14ac:dyDescent="0.25">
      <c r="A14" t="s">
        <v>16</v>
      </c>
      <c r="C14">
        <v>17</v>
      </c>
      <c r="D14">
        <v>54537.333333333336</v>
      </c>
      <c r="E14">
        <v>3.0368111930480994</v>
      </c>
    </row>
    <row r="15" spans="1:5" x14ac:dyDescent="0.25">
      <c r="A15" t="s">
        <v>16</v>
      </c>
      <c r="C15">
        <v>17.25</v>
      </c>
      <c r="D15">
        <v>54520.2</v>
      </c>
      <c r="E15">
        <v>2.4</v>
      </c>
    </row>
    <row r="16" spans="1:5" x14ac:dyDescent="0.25">
      <c r="A16" t="s">
        <v>16</v>
      </c>
      <c r="C16">
        <v>17.5</v>
      </c>
      <c r="D16">
        <v>54512.666666666664</v>
      </c>
      <c r="E16">
        <v>0.94280904158206336</v>
      </c>
    </row>
    <row r="17" spans="1:5" x14ac:dyDescent="0.25">
      <c r="A17" t="s">
        <v>16</v>
      </c>
      <c r="C17">
        <v>17.75</v>
      </c>
      <c r="D17">
        <v>54494.2</v>
      </c>
      <c r="E17">
        <v>3.2496153618543837</v>
      </c>
    </row>
    <row r="18" spans="1:5" x14ac:dyDescent="0.25">
      <c r="A18" t="s">
        <v>16</v>
      </c>
      <c r="C18">
        <v>18</v>
      </c>
      <c r="D18">
        <v>54504.75</v>
      </c>
      <c r="E18">
        <v>1.299038105676658</v>
      </c>
    </row>
    <row r="19" spans="1:5" x14ac:dyDescent="0.25">
      <c r="A19" t="s">
        <v>16</v>
      </c>
      <c r="C19">
        <v>18.25</v>
      </c>
      <c r="D19">
        <v>54486</v>
      </c>
      <c r="E19">
        <v>4.7609522856952333</v>
      </c>
    </row>
    <row r="20" spans="1:5" x14ac:dyDescent="0.25">
      <c r="A20" t="s">
        <v>16</v>
      </c>
      <c r="C20">
        <v>18.5</v>
      </c>
      <c r="D20">
        <v>54507.75</v>
      </c>
      <c r="E20">
        <v>0.82915619758884995</v>
      </c>
    </row>
    <row r="21" spans="1:5" x14ac:dyDescent="0.25">
      <c r="A21" t="s">
        <v>16</v>
      </c>
      <c r="C21">
        <v>18.75</v>
      </c>
      <c r="D21">
        <v>54503</v>
      </c>
      <c r="E21">
        <v>2.8982753492378879</v>
      </c>
    </row>
    <row r="22" spans="1:5" x14ac:dyDescent="0.25">
      <c r="A22" t="s">
        <v>16</v>
      </c>
      <c r="C22">
        <v>19</v>
      </c>
      <c r="D22">
        <v>54514.25</v>
      </c>
      <c r="E22">
        <v>1.479019945774904</v>
      </c>
    </row>
    <row r="23" spans="1:5" x14ac:dyDescent="0.25">
      <c r="A23" t="s">
        <v>16</v>
      </c>
      <c r="C23">
        <v>19.25</v>
      </c>
      <c r="D23">
        <v>54514.8</v>
      </c>
      <c r="E23">
        <v>2.481934729198171</v>
      </c>
    </row>
    <row r="24" spans="1:5" x14ac:dyDescent="0.25">
      <c r="A24" t="s">
        <v>16</v>
      </c>
      <c r="C24">
        <v>19.5</v>
      </c>
      <c r="D24">
        <v>54517.25</v>
      </c>
      <c r="E24">
        <v>1.479019945774904</v>
      </c>
    </row>
    <row r="25" spans="1:5" x14ac:dyDescent="0.25">
      <c r="A25" t="s">
        <v>16</v>
      </c>
      <c r="C25">
        <v>19.75</v>
      </c>
      <c r="D25">
        <v>54522.75</v>
      </c>
      <c r="E25">
        <v>0.4330127018922193</v>
      </c>
    </row>
    <row r="26" spans="1:5" x14ac:dyDescent="0.25">
      <c r="A26" t="s">
        <v>16</v>
      </c>
      <c r="C26">
        <v>20</v>
      </c>
      <c r="D26">
        <v>54526.5</v>
      </c>
      <c r="E26">
        <v>0.8660254037844386</v>
      </c>
    </row>
    <row r="27" spans="1:5" x14ac:dyDescent="0.25">
      <c r="A27" t="s">
        <v>16</v>
      </c>
      <c r="C27">
        <v>20.25</v>
      </c>
      <c r="D27">
        <v>54530.5</v>
      </c>
      <c r="E27">
        <v>1.1180339887498949</v>
      </c>
    </row>
    <row r="28" spans="1:5" x14ac:dyDescent="0.25">
      <c r="A28" t="s">
        <v>16</v>
      </c>
      <c r="C28">
        <v>20.5</v>
      </c>
      <c r="D28">
        <v>54532.333333333336</v>
      </c>
      <c r="E28">
        <v>0.47140452079103168</v>
      </c>
    </row>
    <row r="29" spans="1:5" x14ac:dyDescent="0.25">
      <c r="A29" t="s">
        <v>16</v>
      </c>
      <c r="C29">
        <v>20.75</v>
      </c>
      <c r="D29">
        <v>54535.75</v>
      </c>
      <c r="E29">
        <v>0.82915619758884995</v>
      </c>
    </row>
    <row r="30" spans="1:5" x14ac:dyDescent="0.25">
      <c r="A30" t="s">
        <v>16</v>
      </c>
      <c r="C30">
        <v>21</v>
      </c>
      <c r="D30">
        <v>54539.75</v>
      </c>
      <c r="E30">
        <v>1.0897247358851685</v>
      </c>
    </row>
    <row r="31" spans="1:5" x14ac:dyDescent="0.25">
      <c r="A31" t="s">
        <v>16</v>
      </c>
      <c r="C31">
        <v>21.25</v>
      </c>
      <c r="D31">
        <v>54541.666666666664</v>
      </c>
      <c r="E31">
        <v>0.47140452079103168</v>
      </c>
    </row>
    <row r="32" spans="1:5" x14ac:dyDescent="0.25">
      <c r="A32" t="s">
        <v>16</v>
      </c>
      <c r="C32">
        <v>21.5</v>
      </c>
      <c r="D32">
        <v>54544.2</v>
      </c>
      <c r="E32">
        <v>1.6</v>
      </c>
    </row>
    <row r="33" spans="1:5" x14ac:dyDescent="0.25">
      <c r="A33" t="s">
        <v>16</v>
      </c>
      <c r="C33">
        <v>21.75</v>
      </c>
      <c r="D33">
        <v>54544</v>
      </c>
      <c r="E33">
        <v>0</v>
      </c>
    </row>
    <row r="34" spans="1:5" x14ac:dyDescent="0.25">
      <c r="A34" t="s">
        <v>16</v>
      </c>
      <c r="B34" s="4">
        <v>0.22361111111111109</v>
      </c>
      <c r="C34">
        <v>22</v>
      </c>
      <c r="D34">
        <v>54543.199999999997</v>
      </c>
      <c r="E34">
        <v>1.9390719429665315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 Sept. 21, 2015</vt:lpstr>
      <vt:lpstr>Wednesday Sept. 23, 2015</vt:lpstr>
      <vt:lpstr>Sheet3</vt:lpstr>
      <vt:lpstr>Sheet1</vt:lpstr>
      <vt:lpstr>TAData2015_Wednesday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Mitchell</dc:creator>
  <cp:lastModifiedBy>Michael Mitchell</cp:lastModifiedBy>
  <cp:lastPrinted>2015-09-18T02:36:09Z</cp:lastPrinted>
  <dcterms:created xsi:type="dcterms:W3CDTF">2015-09-15T16:44:27Z</dcterms:created>
  <dcterms:modified xsi:type="dcterms:W3CDTF">2015-09-26T21:16:06Z</dcterms:modified>
</cp:coreProperties>
</file>