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suma" sheetId="4" r:id="rId7"/>
  </sheets>
  <definedNames/>
  <calcPr/>
</workbook>
</file>

<file path=xl/sharedStrings.xml><?xml version="1.0" encoding="utf-8"?>
<sst xmlns="http://schemas.openxmlformats.org/spreadsheetml/2006/main" count="601" uniqueCount="149">
  <si>
    <t/>
  </si>
  <si>
    <t>lp.</t>
  </si>
  <si>
    <t>receives</t>
  </si>
  <si>
    <t>jonatan</t>
  </si>
  <si>
    <t>dawid</t>
  </si>
  <si>
    <t>maciek</t>
  </si>
  <si>
    <t>astma</t>
  </si>
  <si>
    <t>yugo</t>
  </si>
  <si>
    <t>trocka</t>
  </si>
  <si>
    <t>siupa</t>
  </si>
  <si>
    <t>gabe</t>
  </si>
  <si>
    <t>sets</t>
  </si>
  <si>
    <t>!1</t>
  </si>
  <si>
    <t>good</t>
  </si>
  <si>
    <t>$1</t>
  </si>
  <si>
    <t>perfect</t>
  </si>
  <si>
    <t>!2</t>
  </si>
  <si>
    <t>ok</t>
  </si>
  <si>
    <t>$2</t>
  </si>
  <si>
    <t>!3</t>
  </si>
  <si>
    <t>bad</t>
  </si>
  <si>
    <t>$3</t>
  </si>
  <si>
    <t>playable</t>
  </si>
  <si>
    <t>!4</t>
  </si>
  <si>
    <t>enemy ace</t>
  </si>
  <si>
    <t>$4</t>
  </si>
  <si>
    <t xml:space="preserve"> </t>
  </si>
  <si>
    <t>serves</t>
  </si>
  <si>
    <t>defence</t>
  </si>
  <si>
    <t>@1</t>
  </si>
  <si>
    <t>ace</t>
  </si>
  <si>
    <t>%1</t>
  </si>
  <si>
    <t>dig</t>
  </si>
  <si>
    <t>@2</t>
  </si>
  <si>
    <t>net</t>
  </si>
  <si>
    <t>%2</t>
  </si>
  <si>
    <t>block</t>
  </si>
  <si>
    <t>@3</t>
  </si>
  <si>
    <t>out</t>
  </si>
  <si>
    <t>errors</t>
  </si>
  <si>
    <t>attack</t>
  </si>
  <si>
    <t>#1</t>
  </si>
  <si>
    <t>position</t>
  </si>
  <si>
    <t>^1</t>
  </si>
  <si>
    <t>scored</t>
  </si>
  <si>
    <t>#2</t>
  </si>
  <si>
    <t>stance</t>
  </si>
  <si>
    <t>^2</t>
  </si>
  <si>
    <t>#3</t>
  </si>
  <si>
    <t>free ball</t>
  </si>
  <si>
    <t>^3</t>
  </si>
  <si>
    <t>#4</t>
  </si>
  <si>
    <t>lost point</t>
  </si>
  <si>
    <t>enemy error</t>
  </si>
  <si>
    <t>points</t>
  </si>
  <si>
    <t>lost</t>
  </si>
  <si>
    <t>sets to</t>
  </si>
  <si>
    <t>count</t>
  </si>
  <si>
    <t>ef</t>
  </si>
  <si>
    <t>g@2</t>
  </si>
  <si>
    <t>s@1</t>
  </si>
  <si>
    <t>s@2</t>
  </si>
  <si>
    <t>a@2</t>
  </si>
  <si>
    <t>s!3m$4d^2</t>
  </si>
  <si>
    <t>s#3d%1g$3s%1d$3m%1t^1</t>
  </si>
  <si>
    <t>d@1</t>
  </si>
  <si>
    <t>d@2</t>
  </si>
  <si>
    <t>s!4</t>
  </si>
  <si>
    <t>t%2</t>
  </si>
  <si>
    <t>m@1</t>
  </si>
  <si>
    <t>a!2t#1</t>
  </si>
  <si>
    <t>a@1</t>
  </si>
  <si>
    <t>m!3m%1s#1s$4</t>
  </si>
  <si>
    <t>m%1t%1ef</t>
  </si>
  <si>
    <t>a!3s$4t!2d$3m#1m^1</t>
  </si>
  <si>
    <t>s%1</t>
  </si>
  <si>
    <t>a!2g#1g#4</t>
  </si>
  <si>
    <t>a!2g$3t#1g#4</t>
  </si>
  <si>
    <t>s!1g$2m^1</t>
  </si>
  <si>
    <t>m@2</t>
  </si>
  <si>
    <t>a!4</t>
  </si>
  <si>
    <t>a!1g$4a%1ef</t>
  </si>
  <si>
    <t>t#1d%1g^1</t>
  </si>
  <si>
    <t>a!2g$2d^1</t>
  </si>
  <si>
    <t>m%2</t>
  </si>
  <si>
    <t>g%1</t>
  </si>
  <si>
    <t>m!4</t>
  </si>
  <si>
    <t>s!2d$4m#1d#4</t>
  </si>
  <si>
    <t>a$2g$1m#1ef</t>
  </si>
  <si>
    <t>m#3m#4</t>
  </si>
  <si>
    <t>g@3</t>
  </si>
  <si>
    <t>m!1g$4s^2</t>
  </si>
  <si>
    <t>a!1g$1d^1</t>
  </si>
  <si>
    <t>a!3d$4m%2</t>
  </si>
  <si>
    <t>a!1g$4</t>
  </si>
  <si>
    <t>s!3d$3ef</t>
  </si>
  <si>
    <t>m#3d%1s$3m^3</t>
  </si>
  <si>
    <t>a!1g$3</t>
  </si>
  <si>
    <t>s!3a$2</t>
  </si>
  <si>
    <t>t%1g%1t#1d%1m%1s#4</t>
  </si>
  <si>
    <t>a!1g$3s^3</t>
  </si>
  <si>
    <t>m!2g$4ef</t>
  </si>
  <si>
    <t>m%1t$3d^1</t>
  </si>
  <si>
    <t>a!1g$3s%1g#3ef</t>
  </si>
  <si>
    <t>d#4</t>
  </si>
  <si>
    <t>a!1g$4d^2</t>
  </si>
  <si>
    <t>m!2t#1g$4t^3</t>
  </si>
  <si>
    <t>a!1g$3ef</t>
  </si>
  <si>
    <t>m%1s$3m^3</t>
  </si>
  <si>
    <t>s!2m$1d^1</t>
  </si>
  <si>
    <t>m@3</t>
  </si>
  <si>
    <t>m!1g$3d#4</t>
  </si>
  <si>
    <t>m!1g$2d^1</t>
  </si>
  <si>
    <t>a!3g#1</t>
  </si>
  <si>
    <t>m!1g$4m%1g$2d^1</t>
  </si>
  <si>
    <t>s!1g$1d^1</t>
  </si>
  <si>
    <t>m!2g$2t#1t^1</t>
  </si>
  <si>
    <t>d@3</t>
  </si>
  <si>
    <t>t%1ef</t>
  </si>
  <si>
    <t>a!1g$3s%1d$4s^2</t>
  </si>
  <si>
    <t>d$2t%2</t>
  </si>
  <si>
    <t>s!1d$4m#2m#1</t>
  </si>
  <si>
    <t>a!2t#1t$4</t>
  </si>
  <si>
    <t>a!1g#3g#4</t>
  </si>
  <si>
    <t>m!1g#3g%1s#3g#4</t>
  </si>
  <si>
    <t>a!1g#1g#3g#4</t>
  </si>
  <si>
    <t>a!2m$4g#1</t>
  </si>
  <si>
    <t>s!1g#1g$3d^1</t>
  </si>
  <si>
    <t>a!2g$4t%2</t>
  </si>
  <si>
    <t>a!3s$3m^1</t>
  </si>
  <si>
    <t>a%1d$3d#1</t>
  </si>
  <si>
    <t>s#3m%1g$2d%1t^1</t>
  </si>
  <si>
    <t>s!3</t>
  </si>
  <si>
    <t>d#2</t>
  </si>
  <si>
    <t>d%1</t>
  </si>
  <si>
    <t>t!3a#3a#4</t>
  </si>
  <si>
    <t>s!1d#3m%1a#3a#4</t>
  </si>
  <si>
    <t>m!3s#3ef</t>
  </si>
  <si>
    <t>m!1g$2d#1d#2g%1t%1</t>
  </si>
  <si>
    <t>a!1g$1d#1</t>
  </si>
  <si>
    <t xml:space="preserve"> m!3d$2m^1</t>
  </si>
  <si>
    <t>m!3s#3s!1a%1ef</t>
  </si>
  <si>
    <t>m@1t#3t%1s$3t!1g$4s^2</t>
  </si>
  <si>
    <t>a!1a#1m#1m$2g^1</t>
  </si>
  <si>
    <t>g@1</t>
  </si>
  <si>
    <t>a!1g$4m!1g$2t^1</t>
  </si>
  <si>
    <t>s%1d%1</t>
  </si>
  <si>
    <t>a!1g$4d^3</t>
  </si>
  <si>
    <t>recieves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</si>
</sst>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\-0;"/>
  </numFmts>
  <fonts count="7">
    <font>
      <sz val="11.0"/>
      <color rgb="FF000000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rgb="FF000000"/>
      <name val="Aptos Narrow"/>
    </font>
    <font>
      <sz val="11.0"/>
      <color theme="1"/>
      <name val="Arial"/>
    </font>
    <font>
      <sz val="11.0"/>
      <color rgb="FFFFFFFF"/>
      <name val="Aptos Narrow"/>
    </font>
    <font>
      <u/>
      <sz val="11.0"/>
      <color theme="10"/>
      <name val="Aptos Narrow"/>
    </font>
  </fonts>
  <fills count="8">
    <fill>
      <patternFill patternType="none"/>
    </fill>
    <fill>
      <patternFill patternType="lightGray"/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1E4F5"/>
        <bgColor rgb="FFC1E4F5"/>
      </patternFill>
    </fill>
    <fill>
      <patternFill patternType="solid">
        <fgColor rgb="FFC1F0C8"/>
        <bgColor rgb="FFC1F0C8"/>
      </patternFill>
    </fill>
    <fill>
      <patternFill patternType="solid">
        <fgColor rgb="FFF1CEEE"/>
        <bgColor rgb="FFF1CEEE"/>
      </patternFill>
    </fill>
  </fills>
  <borders count="3">
    <border/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0" fillId="0" fontId="3" numFmtId="164" xfId="0" applyFont="1" applyNumberFormat="1"/>
    <xf borderId="0" fillId="0" fontId="4" numFmtId="0" xfId="0" applyFont="1"/>
    <xf borderId="0" fillId="0" fontId="3" numFmtId="49" xfId="0" applyFont="1" applyNumberFormat="1"/>
    <xf borderId="0" fillId="0" fontId="3" numFmtId="0" xfId="0" applyFont="1"/>
    <xf borderId="1" fillId="4" fontId="5" numFmtId="0" xfId="0" applyBorder="1" applyFill="1" applyFont="1"/>
    <xf borderId="1" fillId="5" fontId="3" numFmtId="49" xfId="0" applyBorder="1" applyFill="1" applyFont="1" applyNumberFormat="1"/>
    <xf borderId="1" fillId="5" fontId="6" numFmtId="49" xfId="0" applyBorder="1" applyFont="1" applyNumberFormat="1"/>
    <xf borderId="2" fillId="6" fontId="3" numFmtId="0" xfId="0" applyBorder="1" applyFill="1" applyFont="1"/>
    <xf borderId="2" fillId="6" fontId="3" numFmtId="164" xfId="0" applyBorder="1" applyFont="1" applyNumberFormat="1"/>
    <xf borderId="2" fillId="7" fontId="3" numFmtId="0" xfId="0" applyBorder="1" applyFill="1" applyFont="1"/>
    <xf borderId="2" fillId="7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4">
      <c r="A4" s="1"/>
    </row>
    <row r="5">
      <c r="BU5" s="1" t="s">
        <v>0</v>
      </c>
    </row>
    <row r="7">
      <c r="A7" s="2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L7" s="2" t="s">
        <v>1</v>
      </c>
      <c r="M7" s="3" t="s">
        <v>11</v>
      </c>
      <c r="N7" s="4" t="s">
        <v>3</v>
      </c>
      <c r="O7" s="4" t="s">
        <v>4</v>
      </c>
      <c r="P7" s="4" t="s">
        <v>5</v>
      </c>
      <c r="Q7" s="4" t="s">
        <v>6</v>
      </c>
      <c r="R7" s="4" t="s">
        <v>7</v>
      </c>
      <c r="S7" s="4" t="s">
        <v>8</v>
      </c>
      <c r="T7" s="4" t="s">
        <v>9</v>
      </c>
      <c r="U7" s="4" t="s">
        <v>10</v>
      </c>
    </row>
    <row r="8">
      <c r="A8" s="2" t="s">
        <v>12</v>
      </c>
      <c r="B8" s="4" t="s">
        <v>13</v>
      </c>
      <c r="C8" s="5">
        <f t="shared" ref="C8:J8" si="1">COUNTIF($37:$37, "*"&amp;LEFT(C$7, 1)&amp;$A8&amp;"*")</f>
        <v>0</v>
      </c>
      <c r="D8" s="5">
        <f t="shared" si="1"/>
        <v>0</v>
      </c>
      <c r="E8" s="5">
        <f t="shared" si="1"/>
        <v>0</v>
      </c>
      <c r="F8" s="5">
        <f t="shared" si="1"/>
        <v>1</v>
      </c>
      <c r="G8" s="5">
        <f t="shared" si="1"/>
        <v>0</v>
      </c>
      <c r="H8" s="5">
        <f t="shared" si="1"/>
        <v>0</v>
      </c>
      <c r="I8" s="5">
        <f t="shared" si="1"/>
        <v>1</v>
      </c>
      <c r="J8" s="5">
        <f t="shared" si="1"/>
        <v>0</v>
      </c>
      <c r="L8" s="2" t="s">
        <v>14</v>
      </c>
      <c r="M8" s="4" t="s">
        <v>15</v>
      </c>
      <c r="N8" s="5">
        <f t="shared" ref="N8:U8" si="2">COUNTIF($37:$37, "*"&amp;LEFT(N$7, 1)&amp;$L8&amp;"*")</f>
        <v>0</v>
      </c>
      <c r="O8" s="5">
        <f t="shared" si="2"/>
        <v>0</v>
      </c>
      <c r="P8" s="5">
        <f t="shared" si="2"/>
        <v>0</v>
      </c>
      <c r="Q8" s="5">
        <f t="shared" si="2"/>
        <v>0</v>
      </c>
      <c r="R8" s="5">
        <f t="shared" si="2"/>
        <v>0</v>
      </c>
      <c r="S8" s="5">
        <f t="shared" si="2"/>
        <v>0</v>
      </c>
      <c r="T8" s="5">
        <f t="shared" si="2"/>
        <v>0</v>
      </c>
      <c r="U8" s="5">
        <f t="shared" si="2"/>
        <v>1</v>
      </c>
    </row>
    <row r="9">
      <c r="A9" s="2" t="s">
        <v>16</v>
      </c>
      <c r="B9" s="4" t="s">
        <v>17</v>
      </c>
      <c r="C9" s="5">
        <f t="shared" ref="C9:J9" si="3">COUNTIF($37:$37, "*"&amp;LEFT(C$7, 1)&amp;$A9&amp;"*")</f>
        <v>0</v>
      </c>
      <c r="D9" s="5">
        <f t="shared" si="3"/>
        <v>0</v>
      </c>
      <c r="E9" s="5">
        <f t="shared" si="3"/>
        <v>0</v>
      </c>
      <c r="F9" s="5">
        <f t="shared" si="3"/>
        <v>4</v>
      </c>
      <c r="G9" s="5">
        <f t="shared" si="3"/>
        <v>0</v>
      </c>
      <c r="H9" s="5">
        <f t="shared" si="3"/>
        <v>1</v>
      </c>
      <c r="I9" s="5">
        <f t="shared" si="3"/>
        <v>1</v>
      </c>
      <c r="J9" s="5">
        <f t="shared" si="3"/>
        <v>0</v>
      </c>
      <c r="L9" s="2" t="s">
        <v>18</v>
      </c>
      <c r="M9" s="4" t="s">
        <v>13</v>
      </c>
      <c r="N9" s="5">
        <f t="shared" ref="N9:U9" si="4">COUNTIF($37:$37, "*"&amp;LEFT(N$7, 1)&amp;$L9&amp;"*")</f>
        <v>0</v>
      </c>
      <c r="O9" s="5">
        <f t="shared" si="4"/>
        <v>0</v>
      </c>
      <c r="P9" s="5">
        <f t="shared" si="4"/>
        <v>0</v>
      </c>
      <c r="Q9" s="5">
        <f t="shared" si="4"/>
        <v>1</v>
      </c>
      <c r="R9" s="5">
        <f t="shared" si="4"/>
        <v>0</v>
      </c>
      <c r="S9" s="5">
        <f t="shared" si="4"/>
        <v>0</v>
      </c>
      <c r="T9" s="5">
        <f t="shared" si="4"/>
        <v>0</v>
      </c>
      <c r="U9" s="5">
        <f t="shared" si="4"/>
        <v>2</v>
      </c>
    </row>
    <row r="10" ht="15.0" customHeight="1">
      <c r="A10" s="2" t="s">
        <v>19</v>
      </c>
      <c r="B10" s="4" t="s">
        <v>20</v>
      </c>
      <c r="C10" s="5">
        <f t="shared" ref="C10:J10" si="5">COUNTIF($37:$37, "*"&amp;LEFT(C$7, 1)&amp;$A10&amp;"*")</f>
        <v>0</v>
      </c>
      <c r="D10" s="5">
        <f t="shared" si="5"/>
        <v>0</v>
      </c>
      <c r="E10" s="5">
        <f t="shared" si="5"/>
        <v>1</v>
      </c>
      <c r="F10" s="5">
        <f t="shared" si="5"/>
        <v>1</v>
      </c>
      <c r="G10" s="5">
        <f t="shared" si="5"/>
        <v>0</v>
      </c>
      <c r="H10" s="5">
        <f t="shared" si="5"/>
        <v>0</v>
      </c>
      <c r="I10" s="5">
        <f t="shared" si="5"/>
        <v>1</v>
      </c>
      <c r="J10" s="5">
        <f t="shared" si="5"/>
        <v>0</v>
      </c>
      <c r="L10" s="2" t="s">
        <v>21</v>
      </c>
      <c r="M10" s="4" t="s">
        <v>22</v>
      </c>
      <c r="N10" s="5">
        <f t="shared" ref="N10:U10" si="6">COUNTIF($37:$37, "*"&amp;LEFT(N$7, 1)&amp;$L10&amp;"*")</f>
        <v>0</v>
      </c>
      <c r="O10" s="5">
        <f t="shared" si="6"/>
        <v>2</v>
      </c>
      <c r="P10" s="5">
        <f t="shared" si="6"/>
        <v>0</v>
      </c>
      <c r="Q10" s="5">
        <f t="shared" si="6"/>
        <v>0</v>
      </c>
      <c r="R10" s="5">
        <f t="shared" si="6"/>
        <v>0</v>
      </c>
      <c r="S10" s="5">
        <f t="shared" si="6"/>
        <v>0</v>
      </c>
      <c r="T10" s="5">
        <f t="shared" si="6"/>
        <v>0</v>
      </c>
      <c r="U10" s="5">
        <f t="shared" si="6"/>
        <v>2</v>
      </c>
    </row>
    <row r="11">
      <c r="A11" s="2" t="s">
        <v>23</v>
      </c>
      <c r="B11" s="4" t="s">
        <v>24</v>
      </c>
      <c r="C11" s="5">
        <f t="shared" ref="C11:J11" si="7">COUNTIF($37:$37, "*"&amp;LEFT(C$7, 1)&amp;$A11&amp;"*")</f>
        <v>0</v>
      </c>
      <c r="D11" s="5">
        <f t="shared" si="7"/>
        <v>0</v>
      </c>
      <c r="E11" s="5">
        <f t="shared" si="7"/>
        <v>1</v>
      </c>
      <c r="F11" s="5">
        <f t="shared" si="7"/>
        <v>1</v>
      </c>
      <c r="G11" s="5">
        <f t="shared" si="7"/>
        <v>0</v>
      </c>
      <c r="H11" s="5">
        <f t="shared" si="7"/>
        <v>0</v>
      </c>
      <c r="I11" s="5">
        <f t="shared" si="7"/>
        <v>2</v>
      </c>
      <c r="J11" s="5">
        <f t="shared" si="7"/>
        <v>0</v>
      </c>
      <c r="L11" s="2" t="s">
        <v>25</v>
      </c>
      <c r="M11" s="4" t="s">
        <v>20</v>
      </c>
      <c r="N11" s="5">
        <f t="shared" ref="N11:U11" si="8">COUNTIF($37:$37, "*"&amp;LEFT(N$7, 1)&amp;$L11&amp;"*")</f>
        <v>0</v>
      </c>
      <c r="O11" s="5">
        <f t="shared" si="8"/>
        <v>1</v>
      </c>
      <c r="P11" s="5">
        <f t="shared" si="8"/>
        <v>1</v>
      </c>
      <c r="Q11" s="5">
        <f t="shared" si="8"/>
        <v>0</v>
      </c>
      <c r="R11" s="5">
        <f t="shared" si="8"/>
        <v>0</v>
      </c>
      <c r="S11" s="5">
        <f t="shared" si="8"/>
        <v>0</v>
      </c>
      <c r="T11" s="5">
        <f t="shared" si="8"/>
        <v>2</v>
      </c>
      <c r="U11" s="5">
        <f t="shared" si="8"/>
        <v>1</v>
      </c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6"/>
      <c r="Y13" s="1"/>
      <c r="Z13" s="1"/>
    </row>
    <row r="14">
      <c r="F14" s="1" t="s">
        <v>26</v>
      </c>
    </row>
    <row r="15" ht="15.0" customHeight="1">
      <c r="A15" s="2" t="s">
        <v>1</v>
      </c>
      <c r="B15" s="3" t="s">
        <v>27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L15" s="2" t="s">
        <v>1</v>
      </c>
      <c r="M15" s="3" t="s">
        <v>28</v>
      </c>
      <c r="N15" s="4" t="s">
        <v>3</v>
      </c>
      <c r="O15" s="4" t="s">
        <v>4</v>
      </c>
      <c r="P15" s="4" t="s">
        <v>5</v>
      </c>
      <c r="Q15" s="4" t="s">
        <v>6</v>
      </c>
      <c r="R15" s="4" t="s">
        <v>7</v>
      </c>
      <c r="S15" s="4" t="s">
        <v>8</v>
      </c>
      <c r="T15" s="4" t="s">
        <v>9</v>
      </c>
      <c r="U15" s="4" t="s">
        <v>10</v>
      </c>
    </row>
    <row r="16" ht="15.0" customHeight="1">
      <c r="A16" s="2" t="s">
        <v>29</v>
      </c>
      <c r="B16" s="4" t="s">
        <v>30</v>
      </c>
      <c r="C16" s="5">
        <f t="shared" ref="C16:J16" si="9">COUNTIF($37:$37, "*"&amp;LEFT(C$15, 1)&amp;$A16&amp;"*")</f>
        <v>0</v>
      </c>
      <c r="D16" s="5">
        <f t="shared" si="9"/>
        <v>3</v>
      </c>
      <c r="E16" s="5">
        <f t="shared" si="9"/>
        <v>2</v>
      </c>
      <c r="F16" s="5">
        <f t="shared" si="9"/>
        <v>1</v>
      </c>
      <c r="G16" s="5">
        <f t="shared" si="9"/>
        <v>0</v>
      </c>
      <c r="H16" s="5">
        <f t="shared" si="9"/>
        <v>0</v>
      </c>
      <c r="I16" s="5">
        <f t="shared" si="9"/>
        <v>4</v>
      </c>
      <c r="J16" s="5">
        <f t="shared" si="9"/>
        <v>0</v>
      </c>
      <c r="L16" s="7" t="s">
        <v>31</v>
      </c>
      <c r="M16" s="4" t="s">
        <v>32</v>
      </c>
      <c r="N16" s="5">
        <f t="shared" ref="N16:U16" si="10">COUNTIF($37:$37, "*"&amp;LEFT(N$15, 1)&amp;$L16&amp;"*")</f>
        <v>0</v>
      </c>
      <c r="O16" s="5">
        <f t="shared" si="10"/>
        <v>2</v>
      </c>
      <c r="P16" s="5">
        <f t="shared" si="10"/>
        <v>3</v>
      </c>
      <c r="Q16" s="5">
        <f t="shared" si="10"/>
        <v>1</v>
      </c>
      <c r="R16" s="5">
        <f t="shared" si="10"/>
        <v>0</v>
      </c>
      <c r="S16" s="5">
        <f t="shared" si="10"/>
        <v>1</v>
      </c>
      <c r="T16" s="5">
        <f t="shared" si="10"/>
        <v>2</v>
      </c>
      <c r="U16" s="5">
        <f t="shared" si="10"/>
        <v>1</v>
      </c>
    </row>
    <row r="17">
      <c r="A17" s="2" t="s">
        <v>33</v>
      </c>
      <c r="B17" s="4" t="s">
        <v>34</v>
      </c>
      <c r="C17" s="5">
        <f t="shared" ref="C17:J17" si="11">COUNTIF($37:$37, "*"&amp;LEFT(C$15, 1)&amp;$A17&amp;"*")</f>
        <v>0</v>
      </c>
      <c r="D17" s="5">
        <f t="shared" si="11"/>
        <v>1</v>
      </c>
      <c r="E17" s="5">
        <f t="shared" si="11"/>
        <v>1</v>
      </c>
      <c r="F17" s="5">
        <f t="shared" si="11"/>
        <v>3</v>
      </c>
      <c r="G17" s="5">
        <f t="shared" si="11"/>
        <v>0</v>
      </c>
      <c r="H17" s="5">
        <f t="shared" si="11"/>
        <v>0</v>
      </c>
      <c r="I17" s="5">
        <f t="shared" si="11"/>
        <v>1</v>
      </c>
      <c r="J17" s="5">
        <f t="shared" si="11"/>
        <v>2</v>
      </c>
      <c r="L17" s="7" t="s">
        <v>35</v>
      </c>
      <c r="M17" s="4" t="s">
        <v>36</v>
      </c>
      <c r="N17" s="5">
        <f t="shared" ref="N17:U17" si="12">COUNTIF($37:$37, "*"&amp;LEFT(N$15, 1)&amp;$L17&amp;"*")</f>
        <v>0</v>
      </c>
      <c r="O17" s="5">
        <f t="shared" si="12"/>
        <v>0</v>
      </c>
      <c r="P17" s="5">
        <f t="shared" si="12"/>
        <v>1</v>
      </c>
      <c r="Q17" s="5">
        <f t="shared" si="12"/>
        <v>0</v>
      </c>
      <c r="R17" s="5">
        <f t="shared" si="12"/>
        <v>0</v>
      </c>
      <c r="S17" s="5">
        <f t="shared" si="12"/>
        <v>2</v>
      </c>
      <c r="T17" s="5">
        <f t="shared" si="12"/>
        <v>0</v>
      </c>
      <c r="U17" s="5">
        <f t="shared" si="12"/>
        <v>0</v>
      </c>
    </row>
    <row r="18">
      <c r="A18" s="2" t="s">
        <v>37</v>
      </c>
      <c r="B18" s="4" t="s">
        <v>38</v>
      </c>
      <c r="C18" s="5">
        <f t="shared" ref="C18:J18" si="13">COUNTIF($37:$37, "*"&amp;LEFT(C$15, 1)&amp;$A18&amp;"*")</f>
        <v>0</v>
      </c>
      <c r="D18" s="5">
        <f t="shared" si="13"/>
        <v>0</v>
      </c>
      <c r="E18" s="5">
        <f t="shared" si="13"/>
        <v>0</v>
      </c>
      <c r="F18" s="5">
        <f t="shared" si="13"/>
        <v>0</v>
      </c>
      <c r="G18" s="5">
        <f t="shared" si="13"/>
        <v>0</v>
      </c>
      <c r="H18" s="5">
        <f t="shared" si="13"/>
        <v>0</v>
      </c>
      <c r="I18" s="5">
        <f t="shared" si="13"/>
        <v>0</v>
      </c>
      <c r="J18" s="5">
        <f t="shared" si="13"/>
        <v>1</v>
      </c>
      <c r="L18" s="7"/>
    </row>
    <row r="19">
      <c r="L19" s="7"/>
    </row>
    <row r="20">
      <c r="L20" s="7"/>
    </row>
    <row r="21" ht="15.75" customHeight="1">
      <c r="A21" s="2" t="s">
        <v>1</v>
      </c>
      <c r="B21" s="3" t="s">
        <v>39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L21" s="7" t="s">
        <v>1</v>
      </c>
      <c r="M21" s="3" t="s">
        <v>40</v>
      </c>
      <c r="N21" s="4" t="s">
        <v>3</v>
      </c>
      <c r="O21" s="4" t="s">
        <v>4</v>
      </c>
      <c r="P21" s="4" t="s">
        <v>5</v>
      </c>
      <c r="Q21" s="4" t="s">
        <v>6</v>
      </c>
      <c r="R21" s="4" t="s">
        <v>7</v>
      </c>
      <c r="S21" s="4" t="s">
        <v>8</v>
      </c>
      <c r="T21" s="4" t="s">
        <v>9</v>
      </c>
      <c r="U21" s="4" t="s">
        <v>10</v>
      </c>
    </row>
    <row r="22" ht="15.75" customHeight="1">
      <c r="A22" s="2" t="s">
        <v>41</v>
      </c>
      <c r="B22" s="4" t="s">
        <v>42</v>
      </c>
      <c r="C22" s="5">
        <f t="shared" ref="C22:J22" si="14">COUNTIF($37:$37, "*"&amp;LEFT(C$21, 1)&amp;$A22&amp;"*")</f>
        <v>0</v>
      </c>
      <c r="D22" s="5">
        <f t="shared" si="14"/>
        <v>0</v>
      </c>
      <c r="E22" s="5">
        <f t="shared" si="14"/>
        <v>3</v>
      </c>
      <c r="F22" s="5">
        <f t="shared" si="14"/>
        <v>0</v>
      </c>
      <c r="G22" s="5">
        <f t="shared" si="14"/>
        <v>0</v>
      </c>
      <c r="H22" s="5">
        <f t="shared" si="14"/>
        <v>3</v>
      </c>
      <c r="I22" s="5">
        <f t="shared" si="14"/>
        <v>1</v>
      </c>
      <c r="J22" s="5">
        <f t="shared" si="14"/>
        <v>1</v>
      </c>
      <c r="L22" s="7" t="s">
        <v>43</v>
      </c>
      <c r="M22" s="4" t="s">
        <v>44</v>
      </c>
      <c r="N22" s="5">
        <f t="shared" ref="N22:U22" si="15">COUNTIF($37:$37, "*"&amp;LEFT(N$21, 1)&amp;$L22&amp;"*")</f>
        <v>0</v>
      </c>
      <c r="O22" s="5">
        <f t="shared" si="15"/>
        <v>1</v>
      </c>
      <c r="P22" s="5">
        <f t="shared" si="15"/>
        <v>2</v>
      </c>
      <c r="Q22" s="5">
        <f t="shared" si="15"/>
        <v>0</v>
      </c>
      <c r="R22" s="5">
        <f t="shared" si="15"/>
        <v>0</v>
      </c>
      <c r="S22" s="5">
        <f t="shared" si="15"/>
        <v>1</v>
      </c>
      <c r="T22" s="5">
        <f t="shared" si="15"/>
        <v>0</v>
      </c>
      <c r="U22" s="5">
        <f t="shared" si="15"/>
        <v>1</v>
      </c>
    </row>
    <row r="23" ht="15.75" customHeight="1">
      <c r="A23" s="2" t="s">
        <v>45</v>
      </c>
      <c r="B23" s="4" t="s">
        <v>46</v>
      </c>
      <c r="C23" s="5">
        <f t="shared" ref="C23:J23" si="16">COUNTIF($37:$37, "*"&amp;LEFT(C$21, 1)&amp;$A23&amp;"*")</f>
        <v>0</v>
      </c>
      <c r="D23" s="5">
        <f t="shared" si="16"/>
        <v>0</v>
      </c>
      <c r="E23" s="5">
        <f t="shared" si="16"/>
        <v>0</v>
      </c>
      <c r="F23" s="5">
        <f t="shared" si="16"/>
        <v>0</v>
      </c>
      <c r="G23" s="5">
        <f t="shared" si="16"/>
        <v>0</v>
      </c>
      <c r="H23" s="5">
        <f t="shared" si="16"/>
        <v>0</v>
      </c>
      <c r="I23" s="5">
        <f t="shared" si="16"/>
        <v>0</v>
      </c>
      <c r="J23" s="5">
        <f t="shared" si="16"/>
        <v>0</v>
      </c>
      <c r="L23" s="7" t="s">
        <v>47</v>
      </c>
      <c r="M23" s="4" t="s">
        <v>38</v>
      </c>
      <c r="N23" s="5">
        <f t="shared" ref="N23:U23" si="17">COUNTIF($37:$37, "*"&amp;LEFT(N$21, 1)&amp;$L23&amp;"*")</f>
        <v>0</v>
      </c>
      <c r="O23" s="5">
        <f t="shared" si="17"/>
        <v>1</v>
      </c>
      <c r="P23" s="5">
        <f t="shared" si="17"/>
        <v>0</v>
      </c>
      <c r="Q23" s="5">
        <f t="shared" si="17"/>
        <v>0</v>
      </c>
      <c r="R23" s="5">
        <f t="shared" si="17"/>
        <v>0</v>
      </c>
      <c r="S23" s="5">
        <f t="shared" si="17"/>
        <v>0</v>
      </c>
      <c r="T23" s="5">
        <f t="shared" si="17"/>
        <v>0</v>
      </c>
      <c r="U23" s="5">
        <f t="shared" si="17"/>
        <v>0</v>
      </c>
    </row>
    <row r="24" ht="15.75" customHeight="1">
      <c r="A24" s="2" t="s">
        <v>48</v>
      </c>
      <c r="B24" s="4" t="s">
        <v>49</v>
      </c>
      <c r="C24" s="5">
        <f t="shared" ref="C24:J24" si="18">COUNTIF($37:$37, "*"&amp;LEFT(C$21, 1)&amp;$A24&amp;"*")</f>
        <v>0</v>
      </c>
      <c r="D24" s="5">
        <f t="shared" si="18"/>
        <v>0</v>
      </c>
      <c r="E24" s="5">
        <f t="shared" si="18"/>
        <v>1</v>
      </c>
      <c r="F24" s="5">
        <f t="shared" si="18"/>
        <v>0</v>
      </c>
      <c r="G24" s="5">
        <f t="shared" si="18"/>
        <v>0</v>
      </c>
      <c r="H24" s="5">
        <f t="shared" si="18"/>
        <v>0</v>
      </c>
      <c r="I24" s="5">
        <f t="shared" si="18"/>
        <v>1</v>
      </c>
      <c r="J24" s="5">
        <f t="shared" si="18"/>
        <v>0</v>
      </c>
      <c r="L24" s="7" t="s">
        <v>50</v>
      </c>
      <c r="M24" s="4" t="s">
        <v>34</v>
      </c>
      <c r="N24" s="5">
        <f t="shared" ref="N24:U24" si="19">COUNTIF($37:$37, "*"&amp;LEFT(N$21, 1)&amp;$L24&amp;"*")</f>
        <v>0</v>
      </c>
      <c r="O24" s="5">
        <f t="shared" si="19"/>
        <v>0</v>
      </c>
      <c r="P24" s="5">
        <f t="shared" si="19"/>
        <v>0</v>
      </c>
      <c r="Q24" s="5">
        <f t="shared" si="19"/>
        <v>0</v>
      </c>
      <c r="R24" s="5">
        <f t="shared" si="19"/>
        <v>0</v>
      </c>
      <c r="S24" s="5">
        <f t="shared" si="19"/>
        <v>0</v>
      </c>
      <c r="T24" s="5">
        <f t="shared" si="19"/>
        <v>0</v>
      </c>
      <c r="U24" s="5">
        <f t="shared" si="19"/>
        <v>0</v>
      </c>
    </row>
    <row r="25" ht="15.75" customHeight="1">
      <c r="A25" s="8" t="s">
        <v>51</v>
      </c>
      <c r="B25" s="4" t="s">
        <v>52</v>
      </c>
      <c r="C25" s="5">
        <f t="shared" ref="C25:J25" si="20">COUNTIF($37:$37, "*"&amp;LEFT(C$21, 1)&amp;$A25&amp;"*")</f>
        <v>0</v>
      </c>
      <c r="D25" s="5">
        <f t="shared" si="20"/>
        <v>1</v>
      </c>
      <c r="E25" s="5">
        <f t="shared" si="20"/>
        <v>1</v>
      </c>
      <c r="F25" s="5">
        <f t="shared" si="20"/>
        <v>0</v>
      </c>
      <c r="G25" s="5">
        <f t="shared" si="20"/>
        <v>0</v>
      </c>
      <c r="H25" s="5">
        <f t="shared" si="20"/>
        <v>0</v>
      </c>
      <c r="I25" s="5">
        <f t="shared" si="20"/>
        <v>0</v>
      </c>
      <c r="J25" s="5">
        <f t="shared" si="20"/>
        <v>2</v>
      </c>
    </row>
    <row r="26" ht="15.75" customHeight="1"/>
    <row r="27" ht="15.75" customHeight="1"/>
    <row r="28" ht="15.75" customHeight="1">
      <c r="B28" s="9" t="s">
        <v>53</v>
      </c>
      <c r="C28" s="2">
        <f>COUNTIF($37:$37, "*ef*")</f>
        <v>19</v>
      </c>
    </row>
    <row r="29" ht="15.75" customHeight="1">
      <c r="M29" s="3" t="s">
        <v>54</v>
      </c>
      <c r="N29" s="4" t="s">
        <v>3</v>
      </c>
      <c r="O29" s="4" t="s">
        <v>4</v>
      </c>
      <c r="P29" s="4" t="s">
        <v>5</v>
      </c>
      <c r="Q29" s="4" t="s">
        <v>6</v>
      </c>
      <c r="R29" s="4" t="s">
        <v>7</v>
      </c>
      <c r="S29" s="4" t="s">
        <v>8</v>
      </c>
      <c r="T29" s="4" t="s">
        <v>9</v>
      </c>
      <c r="U29" s="4" t="s">
        <v>10</v>
      </c>
    </row>
    <row r="30" ht="15.75" customHeight="1">
      <c r="M30" s="4" t="s">
        <v>44</v>
      </c>
      <c r="N30" s="5">
        <f t="shared" ref="N30:U30" si="21">SUM(C$16,N$17,N$22)</f>
        <v>0</v>
      </c>
      <c r="O30" s="5">
        <f t="shared" si="21"/>
        <v>4</v>
      </c>
      <c r="P30" s="5">
        <f t="shared" si="21"/>
        <v>5</v>
      </c>
      <c r="Q30" s="5">
        <f t="shared" si="21"/>
        <v>1</v>
      </c>
      <c r="R30" s="5">
        <f t="shared" si="21"/>
        <v>0</v>
      </c>
      <c r="S30" s="5">
        <f t="shared" si="21"/>
        <v>3</v>
      </c>
      <c r="T30" s="5">
        <f t="shared" si="21"/>
        <v>4</v>
      </c>
      <c r="U30" s="5">
        <f t="shared" si="21"/>
        <v>1</v>
      </c>
    </row>
    <row r="31" ht="15.75" customHeight="1">
      <c r="M31" s="4" t="s">
        <v>55</v>
      </c>
      <c r="N31" s="5">
        <f t="shared" ref="N31:U31" si="22">SUM(C$11,C$17,C$18,C$25,N$23,N$24)</f>
        <v>0</v>
      </c>
      <c r="O31" s="5">
        <f t="shared" si="22"/>
        <v>3</v>
      </c>
      <c r="P31" s="5">
        <f t="shared" si="22"/>
        <v>3</v>
      </c>
      <c r="Q31" s="5">
        <f t="shared" si="22"/>
        <v>4</v>
      </c>
      <c r="R31" s="5">
        <f t="shared" si="22"/>
        <v>0</v>
      </c>
      <c r="S31" s="5">
        <f t="shared" si="22"/>
        <v>0</v>
      </c>
      <c r="T31" s="5">
        <f t="shared" si="22"/>
        <v>3</v>
      </c>
      <c r="U31" s="5">
        <f t="shared" si="22"/>
        <v>5</v>
      </c>
    </row>
    <row r="32" ht="15.75" customHeight="1"/>
    <row r="33" ht="15.75" customHeight="1">
      <c r="M33" s="3" t="s">
        <v>56</v>
      </c>
      <c r="N33" s="4" t="s">
        <v>3</v>
      </c>
      <c r="O33" s="4" t="s">
        <v>4</v>
      </c>
      <c r="P33" s="4" t="s">
        <v>5</v>
      </c>
      <c r="Q33" s="4" t="s">
        <v>6</v>
      </c>
      <c r="R33" s="4" t="s">
        <v>7</v>
      </c>
      <c r="S33" s="4" t="s">
        <v>8</v>
      </c>
      <c r="T33" s="4" t="s">
        <v>9</v>
      </c>
      <c r="U33" s="4" t="s">
        <v>10</v>
      </c>
    </row>
    <row r="34" ht="15.75" customHeight="1">
      <c r="M34" s="4" t="s">
        <v>57</v>
      </c>
    </row>
    <row r="35" ht="15.75" customHeight="1"/>
    <row r="36" ht="15.75" customHeight="1"/>
    <row r="37" ht="15.75" customHeight="1">
      <c r="A37" s="10"/>
      <c r="B37" s="11" t="s">
        <v>58</v>
      </c>
      <c r="C37" s="10" t="s">
        <v>59</v>
      </c>
      <c r="D37" s="10" t="s">
        <v>58</v>
      </c>
      <c r="E37" s="10" t="s">
        <v>60</v>
      </c>
      <c r="F37" s="10" t="s">
        <v>61</v>
      </c>
      <c r="G37" s="10" t="s">
        <v>58</v>
      </c>
      <c r="H37" s="10" t="s">
        <v>62</v>
      </c>
      <c r="I37" s="10" t="s">
        <v>63</v>
      </c>
      <c r="J37" s="10" t="s">
        <v>64</v>
      </c>
      <c r="K37" s="10" t="s">
        <v>65</v>
      </c>
      <c r="L37" s="10" t="s">
        <v>66</v>
      </c>
      <c r="M37" s="10" t="s">
        <v>67</v>
      </c>
      <c r="N37" s="10" t="s">
        <v>58</v>
      </c>
      <c r="O37" s="10" t="s">
        <v>68</v>
      </c>
      <c r="P37" s="10" t="s">
        <v>58</v>
      </c>
      <c r="Q37" s="10" t="s">
        <v>69</v>
      </c>
      <c r="R37" s="10" t="s">
        <v>69</v>
      </c>
      <c r="S37" s="10" t="s">
        <v>58</v>
      </c>
      <c r="T37" s="10" t="s">
        <v>58</v>
      </c>
      <c r="U37" s="10" t="s">
        <v>70</v>
      </c>
      <c r="V37" s="10" t="s">
        <v>67</v>
      </c>
      <c r="W37" s="10" t="s">
        <v>58</v>
      </c>
      <c r="X37" s="10" t="s">
        <v>71</v>
      </c>
      <c r="Y37" s="10" t="s">
        <v>62</v>
      </c>
      <c r="Z37" s="10" t="s">
        <v>58</v>
      </c>
      <c r="AA37" s="10" t="s">
        <v>58</v>
      </c>
      <c r="AB37" s="10" t="s">
        <v>60</v>
      </c>
      <c r="AC37" s="10" t="s">
        <v>58</v>
      </c>
      <c r="AD37" s="10" t="s">
        <v>60</v>
      </c>
      <c r="AE37" s="10" t="s">
        <v>72</v>
      </c>
      <c r="AF37" s="10" t="s">
        <v>73</v>
      </c>
      <c r="AG37" s="10" t="s">
        <v>74</v>
      </c>
      <c r="AH37" s="10" t="s">
        <v>58</v>
      </c>
      <c r="AI37" s="10" t="s">
        <v>65</v>
      </c>
      <c r="AJ37" s="10" t="s">
        <v>58</v>
      </c>
      <c r="AK37" s="10" t="s">
        <v>75</v>
      </c>
      <c r="AL37" s="10" t="s">
        <v>58</v>
      </c>
      <c r="AM37" s="10" t="s">
        <v>65</v>
      </c>
      <c r="AN37" s="10" t="s">
        <v>76</v>
      </c>
      <c r="AO37" s="10" t="s">
        <v>77</v>
      </c>
      <c r="AP37" s="10" t="s">
        <v>78</v>
      </c>
      <c r="AQ37" s="10" t="s">
        <v>68</v>
      </c>
      <c r="AR37" s="10" t="s">
        <v>79</v>
      </c>
      <c r="AS37" s="10" t="s">
        <v>80</v>
      </c>
      <c r="AT37" s="10" t="s">
        <v>81</v>
      </c>
      <c r="AU37" s="10" t="s">
        <v>58</v>
      </c>
      <c r="AV37" s="10" t="s">
        <v>58</v>
      </c>
      <c r="AW37" s="10" t="s">
        <v>62</v>
      </c>
      <c r="AX37" s="10" t="s">
        <v>82</v>
      </c>
      <c r="AY37" s="10" t="s">
        <v>59</v>
      </c>
      <c r="AZ37" s="10" t="s">
        <v>83</v>
      </c>
      <c r="BA37" s="10" t="s">
        <v>84</v>
      </c>
      <c r="BB37" s="10" t="s">
        <v>60</v>
      </c>
      <c r="BC37" s="10" t="s">
        <v>85</v>
      </c>
      <c r="BD37" s="10" t="s">
        <v>86</v>
      </c>
      <c r="BE37" s="10" t="s">
        <v>87</v>
      </c>
      <c r="BF37" s="10" t="s">
        <v>88</v>
      </c>
      <c r="BG37" s="10" t="s">
        <v>89</v>
      </c>
      <c r="BH37" s="10" t="s">
        <v>90</v>
      </c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4">
      <c r="A4" s="1"/>
    </row>
    <row r="5">
      <c r="BU5" s="1" t="s">
        <v>0</v>
      </c>
    </row>
    <row r="6" ht="15.0" customHeight="1"/>
    <row r="7">
      <c r="A7" s="2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L7" s="2" t="s">
        <v>1</v>
      </c>
      <c r="M7" s="4" t="s">
        <v>11</v>
      </c>
      <c r="N7" s="4" t="s">
        <v>3</v>
      </c>
      <c r="O7" s="4" t="s">
        <v>4</v>
      </c>
      <c r="P7" s="4" t="s">
        <v>5</v>
      </c>
      <c r="Q7" s="4" t="s">
        <v>6</v>
      </c>
      <c r="R7" s="4" t="s">
        <v>7</v>
      </c>
      <c r="S7" s="4" t="s">
        <v>8</v>
      </c>
      <c r="T7" s="4" t="s">
        <v>9</v>
      </c>
      <c r="U7" s="4" t="s">
        <v>10</v>
      </c>
    </row>
    <row r="8">
      <c r="A8" s="2" t="s">
        <v>12</v>
      </c>
      <c r="B8" s="4" t="s">
        <v>13</v>
      </c>
      <c r="C8" s="5">
        <f t="shared" ref="C8:J8" si="1">COUNTIF($37:$37, "*"&amp;LEFT(C$7, 1)&amp;$A8&amp;"*")</f>
        <v>0</v>
      </c>
      <c r="D8" s="5">
        <f t="shared" si="1"/>
        <v>0</v>
      </c>
      <c r="E8" s="5">
        <f t="shared" si="1"/>
        <v>3</v>
      </c>
      <c r="F8" s="5">
        <f t="shared" si="1"/>
        <v>7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L8" s="2" t="s">
        <v>14</v>
      </c>
      <c r="M8" s="4" t="s">
        <v>15</v>
      </c>
      <c r="N8" s="5">
        <f t="shared" ref="N8:U8" si="2">COUNTIF($37:$37, "*"&amp;LEFT(N$7, 1)&amp;$L8&amp;"*")</f>
        <v>0</v>
      </c>
      <c r="O8" s="5">
        <f t="shared" si="2"/>
        <v>0</v>
      </c>
      <c r="P8" s="5">
        <f t="shared" si="2"/>
        <v>1</v>
      </c>
      <c r="Q8" s="5">
        <f t="shared" si="2"/>
        <v>0</v>
      </c>
      <c r="R8" s="5">
        <f t="shared" si="2"/>
        <v>0</v>
      </c>
      <c r="S8" s="5">
        <f t="shared" si="2"/>
        <v>0</v>
      </c>
      <c r="T8" s="5">
        <f t="shared" si="2"/>
        <v>0</v>
      </c>
      <c r="U8" s="5">
        <f t="shared" si="2"/>
        <v>1</v>
      </c>
    </row>
    <row r="9">
      <c r="A9" s="2" t="s">
        <v>16</v>
      </c>
      <c r="B9" s="4" t="s">
        <v>17</v>
      </c>
      <c r="C9" s="5">
        <f t="shared" ref="C9:J9" si="3">COUNTIF($37:$37, "*"&amp;LEFT(C$7, 1)&amp;$A9&amp;"*")</f>
        <v>0</v>
      </c>
      <c r="D9" s="5">
        <f t="shared" si="3"/>
        <v>0</v>
      </c>
      <c r="E9" s="5">
        <f t="shared" si="3"/>
        <v>2</v>
      </c>
      <c r="F9" s="5">
        <f t="shared" si="3"/>
        <v>0</v>
      </c>
      <c r="G9" s="5">
        <f t="shared" si="3"/>
        <v>0</v>
      </c>
      <c r="H9" s="5">
        <f t="shared" si="3"/>
        <v>0</v>
      </c>
      <c r="I9" s="5">
        <f t="shared" si="3"/>
        <v>1</v>
      </c>
      <c r="J9" s="5">
        <f t="shared" si="3"/>
        <v>0</v>
      </c>
      <c r="L9" s="2" t="s">
        <v>18</v>
      </c>
      <c r="M9" s="4" t="s">
        <v>13</v>
      </c>
      <c r="N9" s="5">
        <f t="shared" ref="N9:U9" si="4">COUNTIF($37:$37, "*"&amp;LEFT(N$7, 1)&amp;$L9&amp;"*")</f>
        <v>0</v>
      </c>
      <c r="O9" s="5">
        <f t="shared" si="4"/>
        <v>0</v>
      </c>
      <c r="P9" s="5">
        <f t="shared" si="4"/>
        <v>0</v>
      </c>
      <c r="Q9" s="5">
        <f t="shared" si="4"/>
        <v>1</v>
      </c>
      <c r="R9" s="5">
        <f t="shared" si="4"/>
        <v>0</v>
      </c>
      <c r="S9" s="5">
        <f t="shared" si="4"/>
        <v>0</v>
      </c>
      <c r="T9" s="5">
        <f t="shared" si="4"/>
        <v>0</v>
      </c>
      <c r="U9" s="5">
        <f t="shared" si="4"/>
        <v>1</v>
      </c>
    </row>
    <row r="10" ht="15.0" customHeight="1">
      <c r="A10" s="2" t="s">
        <v>19</v>
      </c>
      <c r="B10" s="4" t="s">
        <v>20</v>
      </c>
      <c r="C10" s="5">
        <f t="shared" ref="C10:J10" si="5">COUNTIF($37:$37, "*"&amp;LEFT(C$7, 1)&amp;$A10&amp;"*")</f>
        <v>0</v>
      </c>
      <c r="D10" s="5">
        <f t="shared" si="5"/>
        <v>0</v>
      </c>
      <c r="E10" s="5">
        <f t="shared" si="5"/>
        <v>0</v>
      </c>
      <c r="F10" s="5">
        <f t="shared" si="5"/>
        <v>1</v>
      </c>
      <c r="G10" s="5">
        <f t="shared" si="5"/>
        <v>0</v>
      </c>
      <c r="H10" s="5">
        <f t="shared" si="5"/>
        <v>0</v>
      </c>
      <c r="I10" s="5">
        <f t="shared" si="5"/>
        <v>2</v>
      </c>
      <c r="J10" s="5">
        <f t="shared" si="5"/>
        <v>0</v>
      </c>
      <c r="L10" s="2" t="s">
        <v>21</v>
      </c>
      <c r="M10" s="4" t="s">
        <v>22</v>
      </c>
      <c r="N10" s="5">
        <f t="shared" ref="N10:U10" si="6">COUNTIF($37:$37, "*"&amp;LEFT(N$7, 1)&amp;$L10&amp;"*")</f>
        <v>0</v>
      </c>
      <c r="O10" s="5">
        <f t="shared" si="6"/>
        <v>1</v>
      </c>
      <c r="P10" s="5">
        <f t="shared" si="6"/>
        <v>0</v>
      </c>
      <c r="Q10" s="5">
        <f t="shared" si="6"/>
        <v>0</v>
      </c>
      <c r="R10" s="5">
        <f t="shared" si="6"/>
        <v>0</v>
      </c>
      <c r="S10" s="5">
        <f t="shared" si="6"/>
        <v>1</v>
      </c>
      <c r="T10" s="5">
        <f t="shared" si="6"/>
        <v>2</v>
      </c>
      <c r="U10" s="5">
        <f t="shared" si="6"/>
        <v>5</v>
      </c>
    </row>
    <row r="11">
      <c r="A11" s="2" t="s">
        <v>23</v>
      </c>
      <c r="B11" s="4" t="s">
        <v>24</v>
      </c>
      <c r="C11" s="5">
        <f t="shared" ref="C11:J11" si="7">COUNTIF($37:$37, "*"&amp;LEFT(C$7, 1)&amp;$A11&amp;"*")</f>
        <v>0</v>
      </c>
      <c r="D11" s="5">
        <f t="shared" si="7"/>
        <v>0</v>
      </c>
      <c r="E11" s="5">
        <f t="shared" si="7"/>
        <v>5</v>
      </c>
      <c r="F11" s="5">
        <f t="shared" si="7"/>
        <v>3</v>
      </c>
      <c r="G11" s="5">
        <f t="shared" si="7"/>
        <v>0</v>
      </c>
      <c r="H11" s="5">
        <f t="shared" si="7"/>
        <v>0</v>
      </c>
      <c r="I11" s="5">
        <f t="shared" si="7"/>
        <v>2</v>
      </c>
      <c r="J11" s="5">
        <f t="shared" si="7"/>
        <v>0</v>
      </c>
      <c r="L11" s="2" t="s">
        <v>25</v>
      </c>
      <c r="M11" s="4" t="s">
        <v>20</v>
      </c>
      <c r="N11" s="5">
        <f t="shared" ref="N11:U11" si="8">COUNTIF($37:$37, "*"&amp;LEFT(N$7, 1)&amp;$L11&amp;"*")</f>
        <v>0</v>
      </c>
      <c r="O11" s="5">
        <f t="shared" si="8"/>
        <v>1</v>
      </c>
      <c r="P11" s="5">
        <f t="shared" si="8"/>
        <v>0</v>
      </c>
      <c r="Q11" s="5">
        <f t="shared" si="8"/>
        <v>0</v>
      </c>
      <c r="R11" s="5">
        <f t="shared" si="8"/>
        <v>0</v>
      </c>
      <c r="S11" s="5">
        <f t="shared" si="8"/>
        <v>0</v>
      </c>
      <c r="T11" s="5">
        <f t="shared" si="8"/>
        <v>0</v>
      </c>
      <c r="U11" s="5">
        <f t="shared" si="8"/>
        <v>5</v>
      </c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6"/>
      <c r="Y13" s="1"/>
      <c r="Z13" s="1"/>
    </row>
    <row r="14">
      <c r="F14" s="1" t="s">
        <v>26</v>
      </c>
    </row>
    <row r="15" ht="15.0" customHeight="1">
      <c r="A15" s="2" t="s">
        <v>1</v>
      </c>
      <c r="B15" s="4" t="s">
        <v>27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L15" s="2" t="s">
        <v>1</v>
      </c>
      <c r="M15" s="4" t="s">
        <v>28</v>
      </c>
      <c r="N15" s="4" t="s">
        <v>3</v>
      </c>
      <c r="O15" s="4" t="s">
        <v>4</v>
      </c>
      <c r="P15" s="4" t="s">
        <v>5</v>
      </c>
      <c r="Q15" s="4" t="s">
        <v>6</v>
      </c>
      <c r="R15" s="4" t="s">
        <v>7</v>
      </c>
      <c r="S15" s="4" t="s">
        <v>8</v>
      </c>
      <c r="T15" s="4" t="s">
        <v>9</v>
      </c>
      <c r="U15" s="4" t="s">
        <v>10</v>
      </c>
    </row>
    <row r="16" ht="15.0" customHeight="1">
      <c r="A16" s="2" t="s">
        <v>29</v>
      </c>
      <c r="B16" s="4" t="s">
        <v>30</v>
      </c>
      <c r="C16" s="5">
        <f t="shared" ref="C16:J16" si="9">COUNTIF($37:$37, "*"&amp;LEFT(C$15, 1)&amp;$A16&amp;"*")</f>
        <v>0</v>
      </c>
      <c r="D16" s="5">
        <f t="shared" si="9"/>
        <v>1</v>
      </c>
      <c r="E16" s="5">
        <f t="shared" si="9"/>
        <v>0</v>
      </c>
      <c r="F16" s="5">
        <f t="shared" si="9"/>
        <v>1</v>
      </c>
      <c r="G16" s="5">
        <f t="shared" si="9"/>
        <v>0</v>
      </c>
      <c r="H16" s="5">
        <f t="shared" si="9"/>
        <v>0</v>
      </c>
      <c r="I16" s="5">
        <f t="shared" si="9"/>
        <v>1</v>
      </c>
      <c r="J16" s="5">
        <f t="shared" si="9"/>
        <v>0</v>
      </c>
      <c r="L16" s="7" t="s">
        <v>31</v>
      </c>
      <c r="M16" s="4" t="s">
        <v>32</v>
      </c>
      <c r="N16" s="5">
        <f t="shared" ref="N16:U16" si="10">COUNTIF($37:$37, "*"&amp;LEFT(N$15, 1)&amp;$L16&amp;"*")</f>
        <v>0</v>
      </c>
      <c r="O16" s="5">
        <f t="shared" si="10"/>
        <v>2</v>
      </c>
      <c r="P16" s="5">
        <f t="shared" si="10"/>
        <v>3</v>
      </c>
      <c r="Q16" s="5">
        <f t="shared" si="10"/>
        <v>0</v>
      </c>
      <c r="R16" s="5">
        <f t="shared" si="10"/>
        <v>0</v>
      </c>
      <c r="S16" s="5">
        <f t="shared" si="10"/>
        <v>1</v>
      </c>
      <c r="T16" s="5">
        <f t="shared" si="10"/>
        <v>1</v>
      </c>
      <c r="U16" s="5">
        <f t="shared" si="10"/>
        <v>1</v>
      </c>
    </row>
    <row r="17">
      <c r="A17" s="2" t="s">
        <v>33</v>
      </c>
      <c r="B17" s="4" t="s">
        <v>34</v>
      </c>
      <c r="C17" s="5">
        <f t="shared" ref="C17:J17" si="11">COUNTIF($37:$37, "*"&amp;LEFT(C$15, 1)&amp;$A17&amp;"*")</f>
        <v>0</v>
      </c>
      <c r="D17" s="5">
        <f t="shared" si="11"/>
        <v>2</v>
      </c>
      <c r="E17" s="5">
        <f t="shared" si="11"/>
        <v>0</v>
      </c>
      <c r="F17" s="5">
        <f t="shared" si="11"/>
        <v>0</v>
      </c>
      <c r="G17" s="5">
        <f t="shared" si="11"/>
        <v>0</v>
      </c>
      <c r="H17" s="5">
        <f t="shared" si="11"/>
        <v>0</v>
      </c>
      <c r="I17" s="5">
        <f t="shared" si="11"/>
        <v>1</v>
      </c>
      <c r="J17" s="5">
        <f t="shared" si="11"/>
        <v>1</v>
      </c>
      <c r="L17" s="7" t="s">
        <v>35</v>
      </c>
      <c r="M17" s="4" t="s">
        <v>36</v>
      </c>
      <c r="N17" s="5">
        <f t="shared" ref="N17:U17" si="12">COUNTIF($37:$37, "*"&amp;LEFT(N$15, 1)&amp;$L17&amp;"*")</f>
        <v>0</v>
      </c>
      <c r="O17" s="5">
        <f t="shared" si="12"/>
        <v>0</v>
      </c>
      <c r="P17" s="5">
        <f t="shared" si="12"/>
        <v>2</v>
      </c>
      <c r="Q17" s="5">
        <f t="shared" si="12"/>
        <v>0</v>
      </c>
      <c r="R17" s="5">
        <f t="shared" si="12"/>
        <v>0</v>
      </c>
      <c r="S17" s="5">
        <f t="shared" si="12"/>
        <v>0</v>
      </c>
      <c r="T17" s="5">
        <f t="shared" si="12"/>
        <v>0</v>
      </c>
      <c r="U17" s="5">
        <f t="shared" si="12"/>
        <v>0</v>
      </c>
    </row>
    <row r="18">
      <c r="A18" s="2" t="s">
        <v>37</v>
      </c>
      <c r="B18" s="4" t="s">
        <v>38</v>
      </c>
      <c r="C18" s="5">
        <f t="shared" ref="C18:J18" si="13">COUNTIF($37:$37, "*"&amp;LEFT(C$15, 1)&amp;$A18&amp;"*")</f>
        <v>0</v>
      </c>
      <c r="D18" s="5">
        <f t="shared" si="13"/>
        <v>0</v>
      </c>
      <c r="E18" s="5">
        <f t="shared" si="13"/>
        <v>1</v>
      </c>
      <c r="F18" s="5">
        <f t="shared" si="13"/>
        <v>0</v>
      </c>
      <c r="G18" s="5">
        <f t="shared" si="13"/>
        <v>0</v>
      </c>
      <c r="H18" s="5">
        <f t="shared" si="13"/>
        <v>0</v>
      </c>
      <c r="I18" s="5">
        <f t="shared" si="13"/>
        <v>0</v>
      </c>
      <c r="J18" s="5">
        <f t="shared" si="13"/>
        <v>1</v>
      </c>
      <c r="L18" s="7"/>
    </row>
    <row r="19">
      <c r="L19" s="7"/>
    </row>
    <row r="20">
      <c r="L20" s="7"/>
    </row>
    <row r="21" ht="15.75" customHeight="1">
      <c r="A21" s="2" t="s">
        <v>1</v>
      </c>
      <c r="B21" s="4" t="s">
        <v>39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L21" s="7" t="s">
        <v>1</v>
      </c>
      <c r="M21" s="4" t="s">
        <v>40</v>
      </c>
      <c r="N21" s="4" t="s">
        <v>3</v>
      </c>
      <c r="O21" s="4" t="s">
        <v>4</v>
      </c>
      <c r="P21" s="4" t="s">
        <v>5</v>
      </c>
      <c r="Q21" s="4" t="s">
        <v>6</v>
      </c>
      <c r="R21" s="4" t="s">
        <v>7</v>
      </c>
      <c r="S21" s="4" t="s">
        <v>8</v>
      </c>
      <c r="T21" s="4" t="s">
        <v>9</v>
      </c>
      <c r="U21" s="4" t="s">
        <v>10</v>
      </c>
    </row>
    <row r="22" ht="15.75" customHeight="1">
      <c r="A22" s="2" t="s">
        <v>41</v>
      </c>
      <c r="B22" s="4" t="s">
        <v>42</v>
      </c>
      <c r="C22" s="5">
        <f t="shared" ref="C22:J22" si="14">COUNTIF($37:$37, "*"&amp;LEFT(C$21, 1)&amp;$A22&amp;"*")</f>
        <v>0</v>
      </c>
      <c r="D22" s="5">
        <f t="shared" si="14"/>
        <v>0</v>
      </c>
      <c r="E22" s="5">
        <f t="shared" si="14"/>
        <v>0</v>
      </c>
      <c r="F22" s="5">
        <f t="shared" si="14"/>
        <v>0</v>
      </c>
      <c r="G22" s="5">
        <f t="shared" si="14"/>
        <v>0</v>
      </c>
      <c r="H22" s="5">
        <f t="shared" si="14"/>
        <v>2</v>
      </c>
      <c r="I22" s="5">
        <f t="shared" si="14"/>
        <v>0</v>
      </c>
      <c r="J22" s="5">
        <f t="shared" si="14"/>
        <v>0</v>
      </c>
      <c r="L22" s="7" t="s">
        <v>43</v>
      </c>
      <c r="M22" s="4" t="s">
        <v>44</v>
      </c>
      <c r="N22" s="5">
        <f t="shared" ref="N22:U22" si="15">COUNTIF($37:$37, "*"&amp;LEFT(N$21, 1)&amp;$L22&amp;"*")</f>
        <v>0</v>
      </c>
      <c r="O22" s="5">
        <f t="shared" si="15"/>
        <v>4</v>
      </c>
      <c r="P22" s="5">
        <f t="shared" si="15"/>
        <v>0</v>
      </c>
      <c r="Q22" s="5">
        <f t="shared" si="15"/>
        <v>0</v>
      </c>
      <c r="R22" s="5">
        <f t="shared" si="15"/>
        <v>0</v>
      </c>
      <c r="S22" s="5">
        <f t="shared" si="15"/>
        <v>0</v>
      </c>
      <c r="T22" s="5">
        <f t="shared" si="15"/>
        <v>0</v>
      </c>
      <c r="U22" s="5">
        <f t="shared" si="15"/>
        <v>0</v>
      </c>
    </row>
    <row r="23" ht="15.75" customHeight="1">
      <c r="A23" s="2" t="s">
        <v>45</v>
      </c>
      <c r="B23" s="4" t="s">
        <v>46</v>
      </c>
      <c r="C23" s="5">
        <f t="shared" ref="C23:J23" si="16">COUNTIF($37:$37, "*"&amp;LEFT(C$21, 1)&amp;$A23&amp;"*")</f>
        <v>0</v>
      </c>
      <c r="D23" s="5">
        <f t="shared" si="16"/>
        <v>0</v>
      </c>
      <c r="E23" s="5">
        <f t="shared" si="16"/>
        <v>0</v>
      </c>
      <c r="F23" s="5">
        <f t="shared" si="16"/>
        <v>0</v>
      </c>
      <c r="G23" s="5">
        <f t="shared" si="16"/>
        <v>0</v>
      </c>
      <c r="H23" s="5">
        <f t="shared" si="16"/>
        <v>0</v>
      </c>
      <c r="I23" s="5">
        <f t="shared" si="16"/>
        <v>0</v>
      </c>
      <c r="J23" s="5">
        <f t="shared" si="16"/>
        <v>0</v>
      </c>
      <c r="L23" s="7" t="s">
        <v>47</v>
      </c>
      <c r="M23" s="4" t="s">
        <v>38</v>
      </c>
      <c r="N23" s="5">
        <f t="shared" ref="N23:U23" si="17">COUNTIF($37:$37, "*"&amp;LEFT(N$21, 1)&amp;$L23&amp;"*")</f>
        <v>0</v>
      </c>
      <c r="O23" s="5">
        <f t="shared" si="17"/>
        <v>1</v>
      </c>
      <c r="P23" s="5">
        <f t="shared" si="17"/>
        <v>0</v>
      </c>
      <c r="Q23" s="5">
        <f t="shared" si="17"/>
        <v>0</v>
      </c>
      <c r="R23" s="5">
        <f t="shared" si="17"/>
        <v>0</v>
      </c>
      <c r="S23" s="5">
        <f t="shared" si="17"/>
        <v>0</v>
      </c>
      <c r="T23" s="5">
        <f t="shared" si="17"/>
        <v>1</v>
      </c>
      <c r="U23" s="5">
        <f t="shared" si="17"/>
        <v>0</v>
      </c>
    </row>
    <row r="24" ht="15.75" customHeight="1">
      <c r="A24" s="2" t="s">
        <v>48</v>
      </c>
      <c r="B24" s="4" t="s">
        <v>49</v>
      </c>
      <c r="C24" s="5">
        <f t="shared" ref="C24:J24" si="18">COUNTIF($37:$37, "*"&amp;LEFT(C$21, 1)&amp;$A24&amp;"*")</f>
        <v>0</v>
      </c>
      <c r="D24" s="5">
        <f t="shared" si="18"/>
        <v>0</v>
      </c>
      <c r="E24" s="5">
        <f t="shared" si="18"/>
        <v>1</v>
      </c>
      <c r="F24" s="5">
        <f t="shared" si="18"/>
        <v>0</v>
      </c>
      <c r="G24" s="5">
        <f t="shared" si="18"/>
        <v>0</v>
      </c>
      <c r="H24" s="5">
        <f t="shared" si="18"/>
        <v>0</v>
      </c>
      <c r="I24" s="5">
        <f t="shared" si="18"/>
        <v>0</v>
      </c>
      <c r="J24" s="5">
        <f t="shared" si="18"/>
        <v>1</v>
      </c>
      <c r="L24" s="7" t="s">
        <v>50</v>
      </c>
      <c r="M24" s="4" t="s">
        <v>34</v>
      </c>
      <c r="N24" s="5">
        <f t="shared" ref="N24:U24" si="19">COUNTIF($37:$37, "*"&amp;LEFT(N$21, 1)&amp;$L24&amp;"*")</f>
        <v>0</v>
      </c>
      <c r="O24" s="5">
        <f t="shared" si="19"/>
        <v>0</v>
      </c>
      <c r="P24" s="5">
        <f t="shared" si="19"/>
        <v>2</v>
      </c>
      <c r="Q24" s="5">
        <f t="shared" si="19"/>
        <v>0</v>
      </c>
      <c r="R24" s="5">
        <f t="shared" si="19"/>
        <v>0</v>
      </c>
      <c r="S24" s="5">
        <f t="shared" si="19"/>
        <v>1</v>
      </c>
      <c r="T24" s="5">
        <f t="shared" si="19"/>
        <v>1</v>
      </c>
      <c r="U24" s="5">
        <f t="shared" si="19"/>
        <v>0</v>
      </c>
    </row>
    <row r="25" ht="15.75" customHeight="1">
      <c r="A25" s="8" t="s">
        <v>51</v>
      </c>
      <c r="B25" s="4" t="s">
        <v>52</v>
      </c>
      <c r="C25" s="5">
        <f t="shared" ref="C25:J25" si="20">COUNTIF($37:$37, "*"&amp;LEFT(C$21, 1)&amp;$A25&amp;"*")</f>
        <v>0</v>
      </c>
      <c r="D25" s="5">
        <f t="shared" si="20"/>
        <v>2</v>
      </c>
      <c r="E25" s="5">
        <f t="shared" si="20"/>
        <v>0</v>
      </c>
      <c r="F25" s="5">
        <f t="shared" si="20"/>
        <v>0</v>
      </c>
      <c r="G25" s="5">
        <f t="shared" si="20"/>
        <v>0</v>
      </c>
      <c r="H25" s="5">
        <f t="shared" si="20"/>
        <v>0</v>
      </c>
      <c r="I25" s="5">
        <f t="shared" si="20"/>
        <v>1</v>
      </c>
      <c r="J25" s="5">
        <f t="shared" si="20"/>
        <v>0</v>
      </c>
    </row>
    <row r="26" ht="15.75" customHeight="1"/>
    <row r="27" ht="15.75" customHeight="1"/>
    <row r="28" ht="15.75" customHeight="1">
      <c r="B28" s="9" t="s">
        <v>53</v>
      </c>
      <c r="C28" s="2">
        <f>COUNTIF($37:$37, "*ef*")</f>
        <v>10</v>
      </c>
    </row>
    <row r="29" ht="15.75" customHeight="1">
      <c r="M29" s="4" t="s">
        <v>54</v>
      </c>
      <c r="N29" s="4" t="s">
        <v>3</v>
      </c>
      <c r="O29" s="4" t="s">
        <v>4</v>
      </c>
      <c r="P29" s="4" t="s">
        <v>5</v>
      </c>
      <c r="Q29" s="4" t="s">
        <v>6</v>
      </c>
      <c r="R29" s="4" t="s">
        <v>7</v>
      </c>
      <c r="S29" s="4" t="s">
        <v>8</v>
      </c>
      <c r="T29" s="4" t="s">
        <v>9</v>
      </c>
      <c r="U29" s="4" t="s">
        <v>10</v>
      </c>
    </row>
    <row r="30" ht="15.75" customHeight="1">
      <c r="M30" s="4" t="s">
        <v>44</v>
      </c>
      <c r="N30" s="5">
        <f t="shared" ref="N30:U30" si="21">SUM(C$16,N$17,N$22)</f>
        <v>0</v>
      </c>
      <c r="O30" s="5">
        <f t="shared" si="21"/>
        <v>5</v>
      </c>
      <c r="P30" s="5">
        <f t="shared" si="21"/>
        <v>2</v>
      </c>
      <c r="Q30" s="5">
        <f t="shared" si="21"/>
        <v>1</v>
      </c>
      <c r="R30" s="5">
        <f t="shared" si="21"/>
        <v>0</v>
      </c>
      <c r="S30" s="5">
        <f t="shared" si="21"/>
        <v>0</v>
      </c>
      <c r="T30" s="5">
        <f t="shared" si="21"/>
        <v>1</v>
      </c>
      <c r="U30" s="5">
        <f t="shared" si="21"/>
        <v>0</v>
      </c>
    </row>
    <row r="31" ht="15.75" customHeight="1">
      <c r="M31" s="4" t="s">
        <v>55</v>
      </c>
      <c r="N31" s="5">
        <f t="shared" ref="N31:U31" si="22">SUM(C$11,C$17,C$18,C$25,N$23,N$24)</f>
        <v>0</v>
      </c>
      <c r="O31" s="5">
        <f t="shared" si="22"/>
        <v>5</v>
      </c>
      <c r="P31" s="5">
        <f t="shared" si="22"/>
        <v>8</v>
      </c>
      <c r="Q31" s="5">
        <f t="shared" si="22"/>
        <v>3</v>
      </c>
      <c r="R31" s="5">
        <f t="shared" si="22"/>
        <v>0</v>
      </c>
      <c r="S31" s="5">
        <f t="shared" si="22"/>
        <v>1</v>
      </c>
      <c r="T31" s="5">
        <f t="shared" si="22"/>
        <v>6</v>
      </c>
      <c r="U31" s="5">
        <f t="shared" si="22"/>
        <v>2</v>
      </c>
    </row>
    <row r="32" ht="15.75" customHeight="1"/>
    <row r="33" ht="15.75" customHeight="1">
      <c r="M33" s="4" t="s">
        <v>56</v>
      </c>
      <c r="N33" s="4" t="s">
        <v>3</v>
      </c>
      <c r="O33" s="4" t="s">
        <v>4</v>
      </c>
      <c r="P33" s="4" t="s">
        <v>5</v>
      </c>
      <c r="Q33" s="4" t="s">
        <v>6</v>
      </c>
      <c r="R33" s="4" t="s">
        <v>7</v>
      </c>
      <c r="S33" s="4" t="s">
        <v>8</v>
      </c>
      <c r="T33" s="4" t="s">
        <v>9</v>
      </c>
      <c r="U33" s="4" t="s">
        <v>10</v>
      </c>
    </row>
    <row r="34" ht="15.75" customHeight="1">
      <c r="M34" s="4" t="s">
        <v>57</v>
      </c>
    </row>
    <row r="35" ht="15.75" customHeight="1"/>
    <row r="36" ht="15.75" customHeight="1"/>
    <row r="37" ht="15.75" customHeight="1">
      <c r="A37" s="10"/>
      <c r="B37" s="11" t="s">
        <v>90</v>
      </c>
      <c r="C37" s="10" t="s">
        <v>91</v>
      </c>
      <c r="D37" s="10" t="s">
        <v>92</v>
      </c>
      <c r="E37" s="10" t="s">
        <v>61</v>
      </c>
      <c r="F37" s="10" t="s">
        <v>93</v>
      </c>
      <c r="G37" s="10" t="s">
        <v>71</v>
      </c>
      <c r="H37" s="10" t="s">
        <v>94</v>
      </c>
      <c r="I37" s="10" t="s">
        <v>95</v>
      </c>
      <c r="J37" s="10" t="s">
        <v>86</v>
      </c>
      <c r="K37" s="10" t="s">
        <v>96</v>
      </c>
      <c r="L37" s="10" t="s">
        <v>97</v>
      </c>
      <c r="M37" s="10" t="s">
        <v>58</v>
      </c>
      <c r="N37" s="10" t="s">
        <v>66</v>
      </c>
      <c r="O37" s="10" t="s">
        <v>98</v>
      </c>
      <c r="P37" s="10" t="s">
        <v>99</v>
      </c>
      <c r="Q37" s="10" t="s">
        <v>80</v>
      </c>
      <c r="R37" s="10" t="s">
        <v>86</v>
      </c>
      <c r="S37" s="10" t="s">
        <v>67</v>
      </c>
      <c r="T37" s="10" t="s">
        <v>58</v>
      </c>
      <c r="U37" s="10" t="s">
        <v>100</v>
      </c>
      <c r="V37" s="10" t="s">
        <v>86</v>
      </c>
      <c r="W37" s="10" t="s">
        <v>101</v>
      </c>
      <c r="X37" s="10" t="s">
        <v>102</v>
      </c>
      <c r="Y37" s="10" t="s">
        <v>58</v>
      </c>
      <c r="Z37" s="10" t="s">
        <v>59</v>
      </c>
      <c r="AA37" s="10" t="s">
        <v>86</v>
      </c>
      <c r="AB37" s="10" t="s">
        <v>103</v>
      </c>
      <c r="AC37" s="10" t="s">
        <v>60</v>
      </c>
      <c r="AD37" s="10" t="s">
        <v>58</v>
      </c>
      <c r="AE37" s="10" t="s">
        <v>104</v>
      </c>
      <c r="AF37" s="10" t="s">
        <v>105</v>
      </c>
      <c r="AG37" s="10" t="s">
        <v>67</v>
      </c>
      <c r="AH37" s="10" t="s">
        <v>86</v>
      </c>
      <c r="AI37" s="10" t="s">
        <v>80</v>
      </c>
      <c r="AJ37" s="10" t="s">
        <v>106</v>
      </c>
      <c r="AK37" s="10" t="s">
        <v>80</v>
      </c>
      <c r="AL37" s="10" t="s">
        <v>107</v>
      </c>
      <c r="AM37" s="10" t="s">
        <v>84</v>
      </c>
      <c r="AN37" s="10" t="s">
        <v>58</v>
      </c>
      <c r="AO37" s="10" t="s">
        <v>108</v>
      </c>
      <c r="AP37" s="10" t="s">
        <v>58</v>
      </c>
      <c r="AQ37" s="10" t="s">
        <v>109</v>
      </c>
      <c r="AR37" s="10" t="s">
        <v>65</v>
      </c>
      <c r="AS37" s="10" t="s">
        <v>66</v>
      </c>
      <c r="AT37" s="10" t="s">
        <v>110</v>
      </c>
      <c r="AU37" s="10" t="s">
        <v>111</v>
      </c>
      <c r="AV37" s="10" t="s">
        <v>112</v>
      </c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4">
      <c r="A4" s="1"/>
    </row>
    <row r="5">
      <c r="BU5" s="1" t="s">
        <v>0</v>
      </c>
    </row>
    <row r="6" ht="15.0" customHeight="1"/>
    <row r="7">
      <c r="A7" s="2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L7" s="2" t="s">
        <v>1</v>
      </c>
      <c r="M7" s="4" t="s">
        <v>11</v>
      </c>
      <c r="N7" s="4" t="s">
        <v>3</v>
      </c>
      <c r="O7" s="4" t="s">
        <v>4</v>
      </c>
      <c r="P7" s="4" t="s">
        <v>5</v>
      </c>
      <c r="Q7" s="4" t="s">
        <v>6</v>
      </c>
      <c r="R7" s="4" t="s">
        <v>7</v>
      </c>
      <c r="S7" s="4" t="s">
        <v>8</v>
      </c>
      <c r="T7" s="4" t="s">
        <v>9</v>
      </c>
      <c r="U7" s="4" t="s">
        <v>10</v>
      </c>
    </row>
    <row r="8">
      <c r="A8" s="2" t="s">
        <v>12</v>
      </c>
      <c r="B8" s="4" t="s">
        <v>13</v>
      </c>
      <c r="C8" s="5">
        <f t="shared" ref="C8:J8" si="1">COUNTIF($37:$37, "*"&amp;LEFT(C$7, 1)&amp;$A8&amp;"*")</f>
        <v>0</v>
      </c>
      <c r="D8" s="5">
        <f t="shared" si="1"/>
        <v>0</v>
      </c>
      <c r="E8" s="5">
        <f t="shared" si="1"/>
        <v>4</v>
      </c>
      <c r="F8" s="5">
        <f t="shared" si="1"/>
        <v>8</v>
      </c>
      <c r="G8" s="5">
        <f t="shared" si="1"/>
        <v>0</v>
      </c>
      <c r="H8" s="5">
        <f t="shared" si="1"/>
        <v>1</v>
      </c>
      <c r="I8" s="5">
        <f t="shared" si="1"/>
        <v>5</v>
      </c>
      <c r="J8" s="5">
        <f t="shared" si="1"/>
        <v>0</v>
      </c>
      <c r="L8" s="2" t="s">
        <v>14</v>
      </c>
      <c r="M8" s="4" t="s">
        <v>15</v>
      </c>
      <c r="N8" s="5">
        <f t="shared" ref="N8:U8" si="2">COUNTIF($37:$37, "*"&amp;LEFT(N$7, 1)&amp;$L8&amp;"*")</f>
        <v>0</v>
      </c>
      <c r="O8" s="5">
        <f t="shared" si="2"/>
        <v>0</v>
      </c>
      <c r="P8" s="5">
        <f t="shared" si="2"/>
        <v>0</v>
      </c>
      <c r="Q8" s="5">
        <f t="shared" si="2"/>
        <v>0</v>
      </c>
      <c r="R8" s="5">
        <f t="shared" si="2"/>
        <v>0</v>
      </c>
      <c r="S8" s="5">
        <f t="shared" si="2"/>
        <v>0</v>
      </c>
      <c r="T8" s="5">
        <f t="shared" si="2"/>
        <v>0</v>
      </c>
      <c r="U8" s="5">
        <f t="shared" si="2"/>
        <v>2</v>
      </c>
    </row>
    <row r="9">
      <c r="A9" s="2" t="s">
        <v>16</v>
      </c>
      <c r="B9" s="4" t="s">
        <v>17</v>
      </c>
      <c r="C9" s="5">
        <f t="shared" ref="C9:J9" si="3">COUNTIF($37:$37, "*"&amp;LEFT(C$7, 1)&amp;$A9&amp;"*")</f>
        <v>0</v>
      </c>
      <c r="D9" s="5">
        <f t="shared" si="3"/>
        <v>0</v>
      </c>
      <c r="E9" s="5">
        <f t="shared" si="3"/>
        <v>1</v>
      </c>
      <c r="F9" s="5">
        <f t="shared" si="3"/>
        <v>3</v>
      </c>
      <c r="G9" s="5">
        <f t="shared" si="3"/>
        <v>0</v>
      </c>
      <c r="H9" s="5">
        <f t="shared" si="3"/>
        <v>0</v>
      </c>
      <c r="I9" s="5">
        <f t="shared" si="3"/>
        <v>0</v>
      </c>
      <c r="J9" s="5">
        <f t="shared" si="3"/>
        <v>0</v>
      </c>
      <c r="L9" s="2" t="s">
        <v>18</v>
      </c>
      <c r="M9" s="4" t="s">
        <v>13</v>
      </c>
      <c r="N9" s="5">
        <f t="shared" ref="N9:U9" si="4">COUNTIF($37:$37, "*"&amp;LEFT(N$7, 1)&amp;$L9&amp;"*")</f>
        <v>0</v>
      </c>
      <c r="O9" s="5">
        <f t="shared" si="4"/>
        <v>2</v>
      </c>
      <c r="P9" s="5">
        <f t="shared" si="4"/>
        <v>1</v>
      </c>
      <c r="Q9" s="5">
        <f t="shared" si="4"/>
        <v>0</v>
      </c>
      <c r="R9" s="5">
        <f t="shared" si="4"/>
        <v>0</v>
      </c>
      <c r="S9" s="5">
        <f t="shared" si="4"/>
        <v>0</v>
      </c>
      <c r="T9" s="5">
        <f t="shared" si="4"/>
        <v>0</v>
      </c>
      <c r="U9" s="5">
        <f t="shared" si="4"/>
        <v>5</v>
      </c>
    </row>
    <row r="10" ht="15.0" customHeight="1">
      <c r="A10" s="2" t="s">
        <v>19</v>
      </c>
      <c r="B10" s="4" t="s">
        <v>20</v>
      </c>
      <c r="C10" s="5">
        <f t="shared" ref="C10:J10" si="5">COUNTIF($37:$37, "*"&amp;LEFT(C$7, 1)&amp;$A10&amp;"*")</f>
        <v>0</v>
      </c>
      <c r="D10" s="5">
        <f t="shared" si="5"/>
        <v>0</v>
      </c>
      <c r="E10" s="5">
        <f t="shared" si="5"/>
        <v>3</v>
      </c>
      <c r="F10" s="5">
        <f t="shared" si="5"/>
        <v>2</v>
      </c>
      <c r="G10" s="5">
        <f t="shared" si="5"/>
        <v>0</v>
      </c>
      <c r="H10" s="5">
        <f t="shared" si="5"/>
        <v>1</v>
      </c>
      <c r="I10" s="5">
        <f t="shared" si="5"/>
        <v>1</v>
      </c>
      <c r="J10" s="5">
        <f t="shared" si="5"/>
        <v>0</v>
      </c>
      <c r="L10" s="2" t="s">
        <v>21</v>
      </c>
      <c r="M10" s="4" t="s">
        <v>22</v>
      </c>
      <c r="N10" s="5">
        <f t="shared" ref="N10:U10" si="6">COUNTIF($37:$37, "*"&amp;LEFT(N$7, 1)&amp;$L10&amp;"*")</f>
        <v>0</v>
      </c>
      <c r="O10" s="5">
        <f t="shared" si="6"/>
        <v>1</v>
      </c>
      <c r="P10" s="5">
        <f t="shared" si="6"/>
        <v>0</v>
      </c>
      <c r="Q10" s="5">
        <f t="shared" si="6"/>
        <v>0</v>
      </c>
      <c r="R10" s="5">
        <f t="shared" si="6"/>
        <v>0</v>
      </c>
      <c r="S10" s="5">
        <f t="shared" si="6"/>
        <v>0</v>
      </c>
      <c r="T10" s="5">
        <f t="shared" si="6"/>
        <v>2</v>
      </c>
      <c r="U10" s="5">
        <f t="shared" si="6"/>
        <v>2</v>
      </c>
    </row>
    <row r="11">
      <c r="A11" s="2" t="s">
        <v>23</v>
      </c>
      <c r="B11" s="4" t="s">
        <v>24</v>
      </c>
      <c r="C11" s="5">
        <f t="shared" ref="C11:J11" si="7">COUNTIF($37:$37, "*"&amp;LEFT(C$7, 1)&amp;$A11&amp;"*")</f>
        <v>0</v>
      </c>
      <c r="D11" s="5">
        <f t="shared" si="7"/>
        <v>0</v>
      </c>
      <c r="E11" s="5">
        <f t="shared" si="7"/>
        <v>1</v>
      </c>
      <c r="F11" s="5">
        <f t="shared" si="7"/>
        <v>0</v>
      </c>
      <c r="G11" s="5">
        <f t="shared" si="7"/>
        <v>0</v>
      </c>
      <c r="H11" s="5">
        <f t="shared" si="7"/>
        <v>0</v>
      </c>
      <c r="I11" s="5">
        <f t="shared" si="7"/>
        <v>0</v>
      </c>
      <c r="J11" s="5">
        <f t="shared" si="7"/>
        <v>0</v>
      </c>
      <c r="L11" s="2" t="s">
        <v>25</v>
      </c>
      <c r="M11" s="4" t="s">
        <v>20</v>
      </c>
      <c r="N11" s="5">
        <f t="shared" ref="N11:U11" si="8">COUNTIF($37:$37, "*"&amp;LEFT(N$7, 1)&amp;$L11&amp;"*")</f>
        <v>0</v>
      </c>
      <c r="O11" s="5">
        <f t="shared" si="8"/>
        <v>2</v>
      </c>
      <c r="P11" s="5">
        <f t="shared" si="8"/>
        <v>1</v>
      </c>
      <c r="Q11" s="5">
        <f t="shared" si="8"/>
        <v>0</v>
      </c>
      <c r="R11" s="5">
        <f t="shared" si="8"/>
        <v>0</v>
      </c>
      <c r="S11" s="5">
        <f t="shared" si="8"/>
        <v>1</v>
      </c>
      <c r="T11" s="5">
        <f t="shared" si="8"/>
        <v>0</v>
      </c>
      <c r="U11" s="5">
        <f t="shared" si="8"/>
        <v>6</v>
      </c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6"/>
      <c r="Y13" s="1"/>
      <c r="Z13" s="1"/>
    </row>
    <row r="14">
      <c r="F14" s="1" t="s">
        <v>26</v>
      </c>
    </row>
    <row r="15" ht="15.0" customHeight="1">
      <c r="A15" s="2" t="s">
        <v>1</v>
      </c>
      <c r="B15" s="4" t="s">
        <v>27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L15" s="2" t="s">
        <v>1</v>
      </c>
      <c r="M15" s="4" t="s">
        <v>28</v>
      </c>
      <c r="N15" s="4" t="s">
        <v>3</v>
      </c>
      <c r="O15" s="4" t="s">
        <v>4</v>
      </c>
      <c r="P15" s="4" t="s">
        <v>5</v>
      </c>
      <c r="Q15" s="4" t="s">
        <v>6</v>
      </c>
      <c r="R15" s="4" t="s">
        <v>7</v>
      </c>
      <c r="S15" s="4" t="s">
        <v>8</v>
      </c>
      <c r="T15" s="4" t="s">
        <v>9</v>
      </c>
      <c r="U15" s="4" t="s">
        <v>10</v>
      </c>
    </row>
    <row r="16" ht="15.0" customHeight="1">
      <c r="A16" s="2" t="s">
        <v>29</v>
      </c>
      <c r="B16" s="4" t="s">
        <v>30</v>
      </c>
      <c r="C16" s="5">
        <f t="shared" ref="C16:J16" si="9">COUNTIF($37:$37, "*"&amp;LEFT(C$15, 1)&amp;$A16&amp;"*")</f>
        <v>0</v>
      </c>
      <c r="D16" s="5">
        <f t="shared" si="9"/>
        <v>1</v>
      </c>
      <c r="E16" s="5">
        <f t="shared" si="9"/>
        <v>3</v>
      </c>
      <c r="F16" s="5">
        <f t="shared" si="9"/>
        <v>1</v>
      </c>
      <c r="G16" s="5">
        <f t="shared" si="9"/>
        <v>0</v>
      </c>
      <c r="H16" s="5">
        <f t="shared" si="9"/>
        <v>0</v>
      </c>
      <c r="I16" s="5">
        <f t="shared" si="9"/>
        <v>0</v>
      </c>
      <c r="J16" s="5">
        <f t="shared" si="9"/>
        <v>3</v>
      </c>
      <c r="L16" s="7" t="s">
        <v>31</v>
      </c>
      <c r="M16" s="4" t="s">
        <v>32</v>
      </c>
      <c r="N16" s="5">
        <f t="shared" ref="N16:U16" si="10">COUNTIF($37:$37, "*"&amp;LEFT(N$15, 1)&amp;$L16&amp;"*")</f>
        <v>0</v>
      </c>
      <c r="O16" s="5">
        <f t="shared" si="10"/>
        <v>3</v>
      </c>
      <c r="P16" s="5">
        <f t="shared" si="10"/>
        <v>3</v>
      </c>
      <c r="Q16" s="5">
        <f t="shared" si="10"/>
        <v>2</v>
      </c>
      <c r="R16" s="5">
        <f t="shared" si="10"/>
        <v>0</v>
      </c>
      <c r="S16" s="5">
        <f t="shared" si="10"/>
        <v>3</v>
      </c>
      <c r="T16" s="5">
        <f t="shared" si="10"/>
        <v>2</v>
      </c>
      <c r="U16" s="5">
        <f t="shared" si="10"/>
        <v>2</v>
      </c>
    </row>
    <row r="17">
      <c r="A17" s="2" t="s">
        <v>33</v>
      </c>
      <c r="B17" s="4" t="s">
        <v>34</v>
      </c>
      <c r="C17" s="5">
        <f t="shared" ref="C17:J17" si="11">COUNTIF($37:$37, "*"&amp;LEFT(C$15, 1)&amp;$A17&amp;"*")</f>
        <v>0</v>
      </c>
      <c r="D17" s="5">
        <f t="shared" si="11"/>
        <v>1</v>
      </c>
      <c r="E17" s="5">
        <f t="shared" si="11"/>
        <v>2</v>
      </c>
      <c r="F17" s="5">
        <f t="shared" si="11"/>
        <v>3</v>
      </c>
      <c r="G17" s="5">
        <f t="shared" si="11"/>
        <v>0</v>
      </c>
      <c r="H17" s="5">
        <f t="shared" si="11"/>
        <v>0</v>
      </c>
      <c r="I17" s="5">
        <f t="shared" si="11"/>
        <v>4</v>
      </c>
      <c r="J17" s="5">
        <f t="shared" si="11"/>
        <v>1</v>
      </c>
      <c r="L17" s="7" t="s">
        <v>35</v>
      </c>
      <c r="M17" s="4" t="s">
        <v>36</v>
      </c>
      <c r="N17" s="5">
        <f t="shared" ref="N17:U17" si="12">COUNTIF($37:$37, "*"&amp;LEFT(N$15, 1)&amp;$L17&amp;"*")</f>
        <v>0</v>
      </c>
      <c r="O17" s="5">
        <f t="shared" si="12"/>
        <v>0</v>
      </c>
      <c r="P17" s="5">
        <f t="shared" si="12"/>
        <v>1</v>
      </c>
      <c r="Q17" s="5">
        <f t="shared" si="12"/>
        <v>0</v>
      </c>
      <c r="R17" s="5">
        <f t="shared" si="12"/>
        <v>0</v>
      </c>
      <c r="S17" s="5">
        <f t="shared" si="12"/>
        <v>2</v>
      </c>
      <c r="T17" s="5">
        <f t="shared" si="12"/>
        <v>0</v>
      </c>
      <c r="U17" s="5">
        <f t="shared" si="12"/>
        <v>0</v>
      </c>
    </row>
    <row r="18">
      <c r="A18" s="2" t="s">
        <v>37</v>
      </c>
      <c r="B18" s="4" t="s">
        <v>38</v>
      </c>
      <c r="C18" s="5">
        <f t="shared" ref="C18:J18" si="13">COUNTIF($37:$37, "*"&amp;LEFT(C$15, 1)&amp;$A18&amp;"*")</f>
        <v>0</v>
      </c>
      <c r="D18" s="5">
        <f t="shared" si="13"/>
        <v>2</v>
      </c>
      <c r="E18" s="5">
        <f t="shared" si="13"/>
        <v>0</v>
      </c>
      <c r="F18" s="5">
        <f t="shared" si="13"/>
        <v>0</v>
      </c>
      <c r="G18" s="5">
        <f t="shared" si="13"/>
        <v>0</v>
      </c>
      <c r="H18" s="5">
        <f t="shared" si="13"/>
        <v>0</v>
      </c>
      <c r="I18" s="5">
        <f t="shared" si="13"/>
        <v>0</v>
      </c>
      <c r="J18" s="5">
        <f t="shared" si="13"/>
        <v>1</v>
      </c>
      <c r="L18" s="7"/>
    </row>
    <row r="19">
      <c r="L19" s="7"/>
    </row>
    <row r="20">
      <c r="L20" s="7"/>
    </row>
    <row r="21" ht="15.75" customHeight="1">
      <c r="A21" s="2" t="s">
        <v>1</v>
      </c>
      <c r="B21" s="4" t="s">
        <v>39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L21" s="7" t="s">
        <v>1</v>
      </c>
      <c r="M21" s="4" t="s">
        <v>40</v>
      </c>
      <c r="N21" s="4" t="s">
        <v>3</v>
      </c>
      <c r="O21" s="4" t="s">
        <v>4</v>
      </c>
      <c r="P21" s="4" t="s">
        <v>5</v>
      </c>
      <c r="Q21" s="4" t="s">
        <v>6</v>
      </c>
      <c r="R21" s="4" t="s">
        <v>7</v>
      </c>
      <c r="S21" s="4" t="s">
        <v>8</v>
      </c>
      <c r="T21" s="4" t="s">
        <v>9</v>
      </c>
      <c r="U21" s="4" t="s">
        <v>10</v>
      </c>
    </row>
    <row r="22" ht="15.75" customHeight="1">
      <c r="A22" s="2" t="s">
        <v>41</v>
      </c>
      <c r="B22" s="4" t="s">
        <v>42</v>
      </c>
      <c r="C22" s="5">
        <f t="shared" ref="C22:J22" si="14">COUNTIF($37:$37, "*"&amp;LEFT(C$21, 1)&amp;$A22&amp;"*")</f>
        <v>0</v>
      </c>
      <c r="D22" s="5">
        <f t="shared" si="14"/>
        <v>3</v>
      </c>
      <c r="E22" s="5">
        <f t="shared" si="14"/>
        <v>2</v>
      </c>
      <c r="F22" s="5">
        <f t="shared" si="14"/>
        <v>1</v>
      </c>
      <c r="G22" s="5">
        <f t="shared" si="14"/>
        <v>0</v>
      </c>
      <c r="H22" s="5">
        <f t="shared" si="14"/>
        <v>2</v>
      </c>
      <c r="I22" s="5">
        <f t="shared" si="14"/>
        <v>0</v>
      </c>
      <c r="J22" s="5">
        <f t="shared" si="14"/>
        <v>4</v>
      </c>
      <c r="L22" s="7" t="s">
        <v>43</v>
      </c>
      <c r="M22" s="4" t="s">
        <v>44</v>
      </c>
      <c r="N22" s="5">
        <f t="shared" ref="N22:U22" si="15">COUNTIF($37:$37, "*"&amp;LEFT(N$21, 1)&amp;$L22&amp;"*")</f>
        <v>0</v>
      </c>
      <c r="O22" s="5">
        <f t="shared" si="15"/>
        <v>3</v>
      </c>
      <c r="P22" s="5">
        <f t="shared" si="15"/>
        <v>2</v>
      </c>
      <c r="Q22" s="5">
        <f t="shared" si="15"/>
        <v>0</v>
      </c>
      <c r="R22" s="5">
        <f t="shared" si="15"/>
        <v>0</v>
      </c>
      <c r="S22" s="5">
        <f t="shared" si="15"/>
        <v>3</v>
      </c>
      <c r="T22" s="5">
        <f t="shared" si="15"/>
        <v>0</v>
      </c>
      <c r="U22" s="5">
        <f t="shared" si="15"/>
        <v>1</v>
      </c>
    </row>
    <row r="23" ht="15.75" customHeight="1">
      <c r="A23" s="2" t="s">
        <v>45</v>
      </c>
      <c r="B23" s="4" t="s">
        <v>46</v>
      </c>
      <c r="C23" s="5">
        <f t="shared" ref="C23:J23" si="16">COUNTIF($37:$37, "*"&amp;LEFT(C$21, 1)&amp;$A23&amp;"*")</f>
        <v>0</v>
      </c>
      <c r="D23" s="5">
        <f t="shared" si="16"/>
        <v>2</v>
      </c>
      <c r="E23" s="5">
        <f t="shared" si="16"/>
        <v>1</v>
      </c>
      <c r="F23" s="5">
        <f t="shared" si="16"/>
        <v>0</v>
      </c>
      <c r="G23" s="5">
        <f t="shared" si="16"/>
        <v>0</v>
      </c>
      <c r="H23" s="5">
        <f t="shared" si="16"/>
        <v>0</v>
      </c>
      <c r="I23" s="5">
        <f t="shared" si="16"/>
        <v>0</v>
      </c>
      <c r="J23" s="5">
        <f t="shared" si="16"/>
        <v>0</v>
      </c>
      <c r="L23" s="7" t="s">
        <v>47</v>
      </c>
      <c r="M23" s="4" t="s">
        <v>38</v>
      </c>
      <c r="N23" s="5">
        <f t="shared" ref="N23:U23" si="17">COUNTIF($37:$37, "*"&amp;LEFT(N$21, 1)&amp;$L23&amp;"*")</f>
        <v>0</v>
      </c>
      <c r="O23" s="5">
        <f t="shared" si="17"/>
        <v>0</v>
      </c>
      <c r="P23" s="5">
        <f t="shared" si="17"/>
        <v>0</v>
      </c>
      <c r="Q23" s="5">
        <f t="shared" si="17"/>
        <v>0</v>
      </c>
      <c r="R23" s="5">
        <f t="shared" si="17"/>
        <v>0</v>
      </c>
      <c r="S23" s="5">
        <f t="shared" si="17"/>
        <v>0</v>
      </c>
      <c r="T23" s="5">
        <f t="shared" si="17"/>
        <v>2</v>
      </c>
      <c r="U23" s="5">
        <f t="shared" si="17"/>
        <v>0</v>
      </c>
    </row>
    <row r="24" ht="15.75" customHeight="1">
      <c r="A24" s="2" t="s">
        <v>48</v>
      </c>
      <c r="B24" s="4" t="s">
        <v>49</v>
      </c>
      <c r="C24" s="5">
        <f t="shared" ref="C24:J24" si="18">COUNTIF($37:$37, "*"&amp;LEFT(C$21, 1)&amp;$A24&amp;"*")</f>
        <v>0</v>
      </c>
      <c r="D24" s="5">
        <f t="shared" si="18"/>
        <v>1</v>
      </c>
      <c r="E24" s="5">
        <f t="shared" si="18"/>
        <v>0</v>
      </c>
      <c r="F24" s="5">
        <f t="shared" si="18"/>
        <v>2</v>
      </c>
      <c r="G24" s="5">
        <f t="shared" si="18"/>
        <v>0</v>
      </c>
      <c r="H24" s="5">
        <f t="shared" si="18"/>
        <v>1</v>
      </c>
      <c r="I24" s="5">
        <f t="shared" si="18"/>
        <v>4</v>
      </c>
      <c r="J24" s="5">
        <f t="shared" si="18"/>
        <v>3</v>
      </c>
      <c r="L24" s="7" t="s">
        <v>50</v>
      </c>
      <c r="M24" s="4" t="s">
        <v>34</v>
      </c>
      <c r="N24" s="5">
        <f t="shared" ref="N24:U24" si="19">COUNTIF($37:$37, "*"&amp;LEFT(N$21, 1)&amp;$L24&amp;"*")</f>
        <v>0</v>
      </c>
      <c r="O24" s="5">
        <f t="shared" si="19"/>
        <v>1</v>
      </c>
      <c r="P24" s="5">
        <f t="shared" si="19"/>
        <v>0</v>
      </c>
      <c r="Q24" s="5">
        <f t="shared" si="19"/>
        <v>0</v>
      </c>
      <c r="R24" s="5">
        <f t="shared" si="19"/>
        <v>0</v>
      </c>
      <c r="S24" s="5">
        <f t="shared" si="19"/>
        <v>0</v>
      </c>
      <c r="T24" s="5">
        <f t="shared" si="19"/>
        <v>0</v>
      </c>
      <c r="U24" s="5">
        <f t="shared" si="19"/>
        <v>0</v>
      </c>
    </row>
    <row r="25" ht="15.75" customHeight="1">
      <c r="A25" s="8" t="s">
        <v>51</v>
      </c>
      <c r="B25" s="4" t="s">
        <v>52</v>
      </c>
      <c r="C25" s="5">
        <f t="shared" ref="C25:J25" si="20">COUNTIF($37:$37, "*"&amp;LEFT(C$21, 1)&amp;$A25&amp;"*")</f>
        <v>0</v>
      </c>
      <c r="D25" s="5">
        <f t="shared" si="20"/>
        <v>0</v>
      </c>
      <c r="E25" s="5">
        <f t="shared" si="20"/>
        <v>0</v>
      </c>
      <c r="F25" s="5">
        <f t="shared" si="20"/>
        <v>2</v>
      </c>
      <c r="G25" s="5">
        <f t="shared" si="20"/>
        <v>0</v>
      </c>
      <c r="H25" s="5">
        <f t="shared" si="20"/>
        <v>0</v>
      </c>
      <c r="I25" s="5">
        <f t="shared" si="20"/>
        <v>0</v>
      </c>
      <c r="J25" s="5">
        <f t="shared" si="20"/>
        <v>3</v>
      </c>
    </row>
    <row r="26" ht="15.75" customHeight="1"/>
    <row r="27" ht="15.75" customHeight="1"/>
    <row r="28" ht="15.75" customHeight="1">
      <c r="B28" s="9" t="s">
        <v>53</v>
      </c>
      <c r="C28" s="2">
        <f>COUNTIF($37:$37, "*ef*")</f>
        <v>12</v>
      </c>
    </row>
    <row r="29" ht="15.75" customHeight="1">
      <c r="M29" s="4" t="s">
        <v>54</v>
      </c>
      <c r="N29" s="4" t="s">
        <v>3</v>
      </c>
      <c r="O29" s="4" t="s">
        <v>4</v>
      </c>
      <c r="P29" s="4" t="s">
        <v>5</v>
      </c>
      <c r="Q29" s="4" t="s">
        <v>6</v>
      </c>
      <c r="R29" s="4" t="s">
        <v>7</v>
      </c>
      <c r="S29" s="4" t="s">
        <v>8</v>
      </c>
      <c r="T29" s="4" t="s">
        <v>9</v>
      </c>
      <c r="U29" s="4" t="s">
        <v>10</v>
      </c>
    </row>
    <row r="30" ht="15.75" customHeight="1">
      <c r="M30" s="4" t="s">
        <v>44</v>
      </c>
      <c r="N30" s="5">
        <f t="shared" ref="N30:U30" si="21">SUM(C$16,N$17,N$22)</f>
        <v>0</v>
      </c>
      <c r="O30" s="5">
        <f t="shared" si="21"/>
        <v>4</v>
      </c>
      <c r="P30" s="5">
        <f t="shared" si="21"/>
        <v>6</v>
      </c>
      <c r="Q30" s="5">
        <f t="shared" si="21"/>
        <v>1</v>
      </c>
      <c r="R30" s="5">
        <f t="shared" si="21"/>
        <v>0</v>
      </c>
      <c r="S30" s="5">
        <f t="shared" si="21"/>
        <v>5</v>
      </c>
      <c r="T30" s="5">
        <f t="shared" si="21"/>
        <v>0</v>
      </c>
      <c r="U30" s="5">
        <f t="shared" si="21"/>
        <v>4</v>
      </c>
    </row>
    <row r="31" ht="15.75" customHeight="1">
      <c r="M31" s="4" t="s">
        <v>55</v>
      </c>
      <c r="N31" s="5">
        <f t="shared" ref="N31:U31" si="22">SUM(C$11,C$17,C$18,C$25,N$23,N$24)</f>
        <v>0</v>
      </c>
      <c r="O31" s="5">
        <f t="shared" si="22"/>
        <v>4</v>
      </c>
      <c r="P31" s="5">
        <f t="shared" si="22"/>
        <v>3</v>
      </c>
      <c r="Q31" s="5">
        <f t="shared" si="22"/>
        <v>5</v>
      </c>
      <c r="R31" s="5">
        <f t="shared" si="22"/>
        <v>0</v>
      </c>
      <c r="S31" s="5">
        <f t="shared" si="22"/>
        <v>0</v>
      </c>
      <c r="T31" s="5">
        <f t="shared" si="22"/>
        <v>6</v>
      </c>
      <c r="U31" s="5">
        <f t="shared" si="22"/>
        <v>5</v>
      </c>
    </row>
    <row r="32" ht="15.75" customHeight="1"/>
    <row r="33" ht="15.75" customHeight="1">
      <c r="M33" s="4" t="s">
        <v>56</v>
      </c>
      <c r="N33" s="4" t="s">
        <v>3</v>
      </c>
      <c r="O33" s="4" t="s">
        <v>4</v>
      </c>
      <c r="P33" s="4" t="s">
        <v>5</v>
      </c>
      <c r="Q33" s="4" t="s">
        <v>6</v>
      </c>
      <c r="R33" s="4" t="s">
        <v>7</v>
      </c>
      <c r="S33" s="4" t="s">
        <v>8</v>
      </c>
      <c r="T33" s="4" t="s">
        <v>9</v>
      </c>
      <c r="U33" s="4" t="s">
        <v>10</v>
      </c>
    </row>
    <row r="34" ht="15.75" customHeight="1">
      <c r="M34" s="4" t="s">
        <v>57</v>
      </c>
    </row>
    <row r="35" ht="15.75" customHeight="1"/>
    <row r="36" ht="15.75" customHeight="1"/>
    <row r="37" ht="15.75" customHeight="1">
      <c r="A37" s="10"/>
      <c r="B37" s="11" t="s">
        <v>58</v>
      </c>
      <c r="C37" s="10" t="s">
        <v>59</v>
      </c>
      <c r="D37" s="10" t="s">
        <v>113</v>
      </c>
      <c r="E37" s="10" t="s">
        <v>114</v>
      </c>
      <c r="F37" s="10" t="s">
        <v>58</v>
      </c>
      <c r="G37" s="10" t="s">
        <v>61</v>
      </c>
      <c r="H37" s="10" t="s">
        <v>115</v>
      </c>
      <c r="I37" s="10" t="s">
        <v>62</v>
      </c>
      <c r="J37" s="10" t="s">
        <v>116</v>
      </c>
      <c r="K37" s="10" t="s">
        <v>117</v>
      </c>
      <c r="L37" s="10" t="s">
        <v>118</v>
      </c>
      <c r="M37" s="10" t="s">
        <v>69</v>
      </c>
      <c r="N37" s="10" t="s">
        <v>69</v>
      </c>
      <c r="O37" s="10" t="s">
        <v>79</v>
      </c>
      <c r="P37" s="10" t="s">
        <v>119</v>
      </c>
      <c r="Q37" s="10" t="s">
        <v>58</v>
      </c>
      <c r="R37" s="10" t="s">
        <v>58</v>
      </c>
      <c r="S37" s="10" t="s">
        <v>120</v>
      </c>
      <c r="T37" s="10" t="s">
        <v>121</v>
      </c>
      <c r="U37" s="10" t="s">
        <v>122</v>
      </c>
      <c r="V37" s="10" t="s">
        <v>123</v>
      </c>
      <c r="W37" s="10" t="s">
        <v>124</v>
      </c>
      <c r="X37" s="10" t="s">
        <v>125</v>
      </c>
      <c r="Y37" s="10" t="s">
        <v>86</v>
      </c>
      <c r="Z37" s="10" t="s">
        <v>126</v>
      </c>
      <c r="AA37" s="10" t="s">
        <v>127</v>
      </c>
      <c r="AB37" s="10" t="s">
        <v>61</v>
      </c>
      <c r="AC37" s="10" t="s">
        <v>128</v>
      </c>
      <c r="AD37" s="10" t="s">
        <v>71</v>
      </c>
      <c r="AE37" s="10" t="s">
        <v>62</v>
      </c>
      <c r="AF37" s="10" t="s">
        <v>129</v>
      </c>
      <c r="AG37" s="10" t="s">
        <v>130</v>
      </c>
      <c r="AH37" s="10" t="s">
        <v>131</v>
      </c>
      <c r="AI37" s="10" t="s">
        <v>79</v>
      </c>
      <c r="AJ37" s="10" t="s">
        <v>132</v>
      </c>
      <c r="AK37" s="10" t="s">
        <v>133</v>
      </c>
      <c r="AL37" s="10" t="s">
        <v>94</v>
      </c>
      <c r="AM37" s="10" t="s">
        <v>134</v>
      </c>
      <c r="AN37" s="10" t="s">
        <v>135</v>
      </c>
      <c r="AO37" s="10" t="s">
        <v>58</v>
      </c>
      <c r="AP37" s="10" t="s">
        <v>136</v>
      </c>
      <c r="AQ37" s="10" t="s">
        <v>137</v>
      </c>
      <c r="AR37" s="10" t="s">
        <v>61</v>
      </c>
      <c r="AS37" s="10" t="s">
        <v>138</v>
      </c>
      <c r="AT37" s="10" t="s">
        <v>139</v>
      </c>
      <c r="AU37" s="10" t="s">
        <v>58</v>
      </c>
      <c r="AV37" s="10" t="s">
        <v>140</v>
      </c>
      <c r="AW37" s="10" t="s">
        <v>65</v>
      </c>
      <c r="AX37" s="10" t="s">
        <v>66</v>
      </c>
      <c r="AY37" s="10" t="s">
        <v>141</v>
      </c>
      <c r="AZ37" s="10" t="s">
        <v>142</v>
      </c>
      <c r="BA37" s="10" t="s">
        <v>143</v>
      </c>
      <c r="BB37" s="10" t="s">
        <v>58</v>
      </c>
      <c r="BC37" s="10" t="s">
        <v>62</v>
      </c>
      <c r="BD37" s="10" t="s">
        <v>58</v>
      </c>
      <c r="BE37" s="10" t="s">
        <v>144</v>
      </c>
      <c r="BF37" s="10" t="s">
        <v>144</v>
      </c>
      <c r="BG37" s="10" t="s">
        <v>144</v>
      </c>
      <c r="BH37" s="10" t="s">
        <v>90</v>
      </c>
      <c r="BI37" s="10" t="s">
        <v>145</v>
      </c>
      <c r="BJ37" s="10" t="s">
        <v>61</v>
      </c>
      <c r="BK37" s="10" t="s">
        <v>58</v>
      </c>
      <c r="BL37" s="10" t="s">
        <v>84</v>
      </c>
      <c r="BM37" s="10" t="s">
        <v>146</v>
      </c>
      <c r="BN37" s="10" t="s">
        <v>117</v>
      </c>
      <c r="BO37" s="10" t="s">
        <v>147</v>
      </c>
      <c r="BP37" s="10"/>
      <c r="BQ37" s="10"/>
      <c r="BR37" s="10"/>
      <c r="BS37" s="10"/>
      <c r="BT37" s="10"/>
      <c r="BU37" s="1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3" ht="15.0" customHeight="1">
      <c r="A3" s="2" t="s">
        <v>148</v>
      </c>
      <c r="B3" s="2" t="s">
        <v>1</v>
      </c>
      <c r="C3" s="4"/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ht="15.0" customHeight="1">
      <c r="B4" s="2" t="s">
        <v>12</v>
      </c>
      <c r="C4" s="12" t="s">
        <v>13</v>
      </c>
      <c r="D4" s="13">
        <f>SUM('game 1'!C$8,'game 2'!C$8,'game 3'!C$8)</f>
        <v>0</v>
      </c>
      <c r="E4" s="13">
        <f>SUM('game 1'!D$8,'game 2'!D$8,'game 3'!D$8)</f>
        <v>0</v>
      </c>
      <c r="F4" s="13">
        <f>SUM('game 1'!E$8,'game 2'!E$8,'game 3'!E$8)</f>
        <v>7</v>
      </c>
      <c r="G4" s="13">
        <f>SUM('game 1'!F$8,'game 2'!F$8,'game 3'!F$8)</f>
        <v>16</v>
      </c>
      <c r="H4" s="13">
        <f>SUM('game 1'!G$8,'game 2'!G$8,'game 3'!G$8)</f>
        <v>0</v>
      </c>
      <c r="I4" s="13">
        <f>SUM('game 1'!H$8,'game 2'!H$8,'game 3'!H$8)</f>
        <v>1</v>
      </c>
      <c r="J4" s="13">
        <f>SUM('game 1'!I$8,'game 2'!I$8,'game 3'!I$8)</f>
        <v>6</v>
      </c>
      <c r="K4" s="13">
        <f>SUM('game 1'!J$8,'game 2'!J$8,'game 3'!J$8)</f>
        <v>0</v>
      </c>
    </row>
    <row r="5" ht="15.0" customHeight="1">
      <c r="B5" s="2" t="s">
        <v>16</v>
      </c>
      <c r="C5" s="12" t="s">
        <v>17</v>
      </c>
      <c r="D5" s="13">
        <f>SUM('game 1'!C$9,'game 2'!C$9,'game 3'!C$9)</f>
        <v>0</v>
      </c>
      <c r="E5" s="13">
        <f>SUM('game 1'!D$9,'game 2'!D$9,'game 3'!D$9)</f>
        <v>0</v>
      </c>
      <c r="F5" s="13">
        <f>SUM('game 1'!E$9,'game 2'!E$9,'game 3'!E$9)</f>
        <v>3</v>
      </c>
      <c r="G5" s="13">
        <f>SUM('game 1'!F$9,'game 2'!F$9,'game 3'!F$9)</f>
        <v>7</v>
      </c>
      <c r="H5" s="13">
        <f>SUM('game 1'!G$9,'game 2'!G$9,'game 3'!G$9)</f>
        <v>0</v>
      </c>
      <c r="I5" s="13">
        <f>SUM('game 1'!H$9,'game 2'!H$9,'game 3'!H$9)</f>
        <v>1</v>
      </c>
      <c r="J5" s="13">
        <f>SUM('game 1'!I$9,'game 2'!I$9,'game 3'!I$9)</f>
        <v>2</v>
      </c>
      <c r="K5" s="13">
        <f>SUM('game 1'!J$9,'game 2'!J$9,'game 3'!J$9)</f>
        <v>0</v>
      </c>
    </row>
    <row r="6" ht="15.0" customHeight="1">
      <c r="B6" s="2" t="s">
        <v>19</v>
      </c>
      <c r="C6" s="12" t="s">
        <v>20</v>
      </c>
      <c r="D6" s="13">
        <f>SUM('game 1'!C$10,'game 2'!C$10,'game 3'!C$10)</f>
        <v>0</v>
      </c>
      <c r="E6" s="13">
        <f>SUM('game 1'!D$10,'game 2'!D$10,'game 3'!D$10)</f>
        <v>0</v>
      </c>
      <c r="F6" s="13">
        <f>SUM('game 1'!E$10,'game 2'!E$10,'game 3'!E$10)</f>
        <v>4</v>
      </c>
      <c r="G6" s="13">
        <f>SUM('game 1'!F$10,'game 2'!F$10,'game 3'!F$10)</f>
        <v>4</v>
      </c>
      <c r="H6" s="13">
        <f>SUM('game 1'!G$10,'game 2'!G$10,'game 3'!G$10)</f>
        <v>0</v>
      </c>
      <c r="I6" s="13">
        <f>SUM('game 1'!H$10,'game 2'!H$10,'game 3'!H$10)</f>
        <v>1</v>
      </c>
      <c r="J6" s="13">
        <f>SUM('game 1'!I$10,'game 2'!I$10,'game 3'!I$10)</f>
        <v>4</v>
      </c>
      <c r="K6" s="13">
        <f>SUM('game 1'!J$10,'game 2'!J$10,'game 3'!J$10)</f>
        <v>0</v>
      </c>
    </row>
    <row r="7" ht="15.0" customHeight="1">
      <c r="B7" s="2" t="s">
        <v>23</v>
      </c>
      <c r="C7" s="12" t="s">
        <v>24</v>
      </c>
      <c r="D7" s="13">
        <f>SUM('game 1'!C$11,'game 2'!C$11,'game 3'!C$11)</f>
        <v>0</v>
      </c>
      <c r="E7" s="13">
        <f>SUM('game 1'!D$11,'game 2'!D$11,'game 3'!D$11)</f>
        <v>0</v>
      </c>
      <c r="F7" s="13">
        <f>SUM('game 1'!E$11,'game 2'!E$11,'game 3'!E$11)</f>
        <v>7</v>
      </c>
      <c r="G7" s="13">
        <f>SUM('game 1'!F$11,'game 2'!F$11,'game 3'!F$11)</f>
        <v>4</v>
      </c>
      <c r="H7" s="13">
        <f>SUM('game 1'!G$11,'game 2'!G$11,'game 3'!G$11)</f>
        <v>0</v>
      </c>
      <c r="I7" s="13">
        <f>SUM('game 1'!H$11,'game 2'!H$11,'game 3'!H$11)</f>
        <v>0</v>
      </c>
      <c r="J7" s="13">
        <f>SUM('game 1'!I$11,'game 2'!I$11,'game 3'!I$11)</f>
        <v>4</v>
      </c>
      <c r="K7" s="13">
        <f>SUM('game 1'!J$11,'game 2'!J$11,'game 3'!J$11)</f>
        <v>0</v>
      </c>
    </row>
    <row r="8" ht="15.0" customHeight="1">
      <c r="A8" s="2" t="s">
        <v>27</v>
      </c>
      <c r="B8" s="2" t="s">
        <v>29</v>
      </c>
      <c r="C8" s="14" t="s">
        <v>30</v>
      </c>
      <c r="D8" s="15">
        <f>SUM('game 1'!C$16,'game 2'!C$16,'game 3'!C$16)</f>
        <v>0</v>
      </c>
      <c r="E8" s="15">
        <f>SUM('game 1'!D$16,'game 2'!D$16,'game 3'!D$16)</f>
        <v>5</v>
      </c>
      <c r="F8" s="15">
        <f>SUM('game 1'!E$16,'game 2'!E$16,'game 3'!E$16)</f>
        <v>5</v>
      </c>
      <c r="G8" s="15">
        <f>SUM('game 1'!F$16,'game 2'!F$16,'game 3'!F$16)</f>
        <v>3</v>
      </c>
      <c r="H8" s="15">
        <f>SUM('game 1'!G$16,'game 2'!G$16,'game 3'!G$16)</f>
        <v>0</v>
      </c>
      <c r="I8" s="15">
        <f>SUM('game 1'!H$16,'game 2'!H$16,'game 3'!H$16)</f>
        <v>0</v>
      </c>
      <c r="J8" s="15">
        <f>SUM('game 1'!I$16,'game 2'!I$16,'game 3'!I$16)</f>
        <v>5</v>
      </c>
      <c r="K8" s="15">
        <f>SUM('game 1'!J$16,'game 2'!J$16,'game 3'!J$16)</f>
        <v>3</v>
      </c>
    </row>
    <row r="9" ht="15.0" customHeight="1">
      <c r="B9" s="2" t="s">
        <v>33</v>
      </c>
      <c r="C9" s="14" t="s">
        <v>34</v>
      </c>
      <c r="D9" s="15">
        <f>SUM('game 1'!C$17,'game 2'!C$17,'game 3'!C$17)</f>
        <v>0</v>
      </c>
      <c r="E9" s="15">
        <f>SUM('game 1'!D$17,'game 2'!D$17,'game 3'!D$17)</f>
        <v>4</v>
      </c>
      <c r="F9" s="15">
        <f>SUM('game 1'!E$17,'game 2'!E$17,'game 3'!E$17)</f>
        <v>3</v>
      </c>
      <c r="G9" s="15">
        <f>SUM('game 1'!F$17,'game 2'!F$17,'game 3'!F$17)</f>
        <v>6</v>
      </c>
      <c r="H9" s="15">
        <f>SUM('game 1'!G$17,'game 2'!G$17,'game 3'!G$17)</f>
        <v>0</v>
      </c>
      <c r="I9" s="15">
        <f>SUM('game 1'!H$17,'game 2'!H$17,'game 3'!H$17)</f>
        <v>0</v>
      </c>
      <c r="J9" s="15">
        <f>SUM('game 1'!I$17,'game 2'!I$17,'game 3'!I$17)</f>
        <v>6</v>
      </c>
      <c r="K9" s="15">
        <f>SUM('game 1'!J$17,'game 2'!J$17,'game 3'!J$17)</f>
        <v>4</v>
      </c>
    </row>
    <row r="10" ht="15.0" customHeight="1">
      <c r="B10" s="2" t="s">
        <v>37</v>
      </c>
      <c r="C10" s="14" t="s">
        <v>38</v>
      </c>
      <c r="D10" s="15">
        <f>SUM('game 1'!C$18,'game 2'!C$18,'game 3'!C$18)</f>
        <v>0</v>
      </c>
      <c r="E10" s="15">
        <f>SUM('game 1'!D$18,'game 2'!D$18,'game 3'!D$18)</f>
        <v>2</v>
      </c>
      <c r="F10" s="15">
        <f>SUM('game 1'!E$18,'game 2'!E$18,'game 3'!E$18)</f>
        <v>1</v>
      </c>
      <c r="G10" s="15">
        <f>SUM('game 1'!F$18,'game 2'!F$18,'game 3'!F$18)</f>
        <v>0</v>
      </c>
      <c r="H10" s="15">
        <f>SUM('game 1'!G$18,'game 2'!G$18,'game 3'!G$18)</f>
        <v>0</v>
      </c>
      <c r="I10" s="15">
        <f>SUM('game 1'!H$18,'game 2'!H$18,'game 3'!H$18)</f>
        <v>0</v>
      </c>
      <c r="J10" s="15">
        <f>SUM('game 1'!I$18,'game 2'!I$18,'game 3'!I$18)</f>
        <v>0</v>
      </c>
      <c r="K10" s="15">
        <f>SUM('game 1'!J$18,'game 2'!J$18,'game 3'!J$18)</f>
        <v>3</v>
      </c>
    </row>
    <row r="11" ht="15.0" customHeight="1">
      <c r="A11" s="2" t="s">
        <v>39</v>
      </c>
      <c r="B11" s="2" t="s">
        <v>41</v>
      </c>
      <c r="C11" s="12" t="s">
        <v>42</v>
      </c>
      <c r="D11" s="13">
        <f>SUM('game 1'!C$22,'game 2'!C$22,'game 3'!C$22)</f>
        <v>0</v>
      </c>
      <c r="E11" s="13">
        <f>SUM('game 1'!D$22,'game 2'!D$22,'game 3'!D$22)</f>
        <v>3</v>
      </c>
      <c r="F11" s="13">
        <f>SUM('game 1'!E$22,'game 2'!E$22,'game 3'!E$22)</f>
        <v>5</v>
      </c>
      <c r="G11" s="13">
        <f>SUM('game 1'!F$22,'game 2'!F$22,'game 3'!F$22)</f>
        <v>1</v>
      </c>
      <c r="H11" s="13">
        <f>SUM('game 1'!G$22,'game 2'!G$22,'game 3'!G$22)</f>
        <v>0</v>
      </c>
      <c r="I11" s="13">
        <f>SUM('game 1'!H$22,'game 2'!H$22,'game 3'!H$22)</f>
        <v>7</v>
      </c>
      <c r="J11" s="13">
        <f>SUM('game 1'!I$22,'game 2'!I$22,'game 3'!I$22)</f>
        <v>1</v>
      </c>
      <c r="K11" s="13">
        <f>SUM('game 1'!J$22,'game 2'!J$22,'game 3'!J$22)</f>
        <v>5</v>
      </c>
    </row>
    <row r="12" ht="15.0" customHeight="1">
      <c r="B12" s="2" t="s">
        <v>45</v>
      </c>
      <c r="C12" s="12" t="s">
        <v>46</v>
      </c>
      <c r="D12" s="13">
        <f>SUM('game 1'!C$23,'game 2'!C$23,'game 3'!C$23)</f>
        <v>0</v>
      </c>
      <c r="E12" s="13">
        <f>SUM('game 1'!D$23,'game 2'!D$23,'game 3'!D$23)</f>
        <v>2</v>
      </c>
      <c r="F12" s="13">
        <f>SUM('game 1'!E$23,'game 2'!E$23,'game 3'!E$23)</f>
        <v>1</v>
      </c>
      <c r="G12" s="13">
        <f>SUM('game 1'!F$23,'game 2'!F$23,'game 3'!F$23)</f>
        <v>0</v>
      </c>
      <c r="H12" s="13">
        <f>SUM('game 1'!G$23,'game 2'!G$23,'game 3'!G$23)</f>
        <v>0</v>
      </c>
      <c r="I12" s="13">
        <f>SUM('game 1'!H$23,'game 2'!H$23,'game 3'!H$23)</f>
        <v>0</v>
      </c>
      <c r="J12" s="13">
        <f>SUM('game 1'!I$23,'game 2'!I$23,'game 3'!I$23)</f>
        <v>0</v>
      </c>
      <c r="K12" s="13">
        <f>SUM('game 1'!J$23,'game 2'!J$23,'game 3'!J$23)</f>
        <v>0</v>
      </c>
    </row>
    <row r="13" ht="15.0" customHeight="1">
      <c r="B13" s="2" t="s">
        <v>48</v>
      </c>
      <c r="C13" s="12" t="s">
        <v>49</v>
      </c>
      <c r="D13" s="13">
        <f>SUM('game 1'!C$24,'game 2'!C$24,'game 3'!C$24)</f>
        <v>0</v>
      </c>
      <c r="E13" s="13">
        <f>SUM('game 1'!D$24,'game 2'!D$24,'game 3'!D$24)</f>
        <v>1</v>
      </c>
      <c r="F13" s="13">
        <f>SUM('game 1'!E$24,'game 2'!E$24,'game 3'!E$24)</f>
        <v>2</v>
      </c>
      <c r="G13" s="13">
        <f>SUM('game 1'!F$24,'game 2'!F$24,'game 3'!F$24)</f>
        <v>2</v>
      </c>
      <c r="H13" s="13">
        <f>SUM('game 1'!G$24,'game 2'!G$24,'game 3'!G$24)</f>
        <v>0</v>
      </c>
      <c r="I13" s="13">
        <f>SUM('game 1'!H$24,'game 2'!H$24,'game 3'!H$24)</f>
        <v>1</v>
      </c>
      <c r="J13" s="13">
        <f>SUM('game 1'!I$24,'game 2'!I$24,'game 3'!I$24)</f>
        <v>5</v>
      </c>
      <c r="K13" s="13">
        <f>SUM('game 1'!J$24,'game 2'!J$24,'game 3'!J$24)</f>
        <v>4</v>
      </c>
    </row>
    <row r="14" ht="15.0" customHeight="1">
      <c r="B14" s="8" t="s">
        <v>51</v>
      </c>
      <c r="C14" s="12" t="s">
        <v>52</v>
      </c>
      <c r="D14" s="13">
        <f>SUM('game 1'!C$25,'game 2'!C$25,'game 3'!C$25)</f>
        <v>0</v>
      </c>
      <c r="E14" s="13">
        <f>SUM('game 1'!D$25,'game 2'!D$25,'game 3'!D$25)</f>
        <v>3</v>
      </c>
      <c r="F14" s="13">
        <f>SUM('game 1'!E$25,'game 2'!E$25,'game 3'!E$25)</f>
        <v>1</v>
      </c>
      <c r="G14" s="13">
        <f>SUM('game 1'!F$25,'game 2'!F$25,'game 3'!F$25)</f>
        <v>2</v>
      </c>
      <c r="H14" s="13">
        <f>SUM('game 1'!G$25,'game 2'!G$25,'game 3'!G$25)</f>
        <v>0</v>
      </c>
      <c r="I14" s="13">
        <f>SUM('game 1'!H$25,'game 2'!H$25,'game 3'!H$25)</f>
        <v>0</v>
      </c>
      <c r="J14" s="13">
        <f>SUM('game 1'!I$25,'game 2'!I$25,'game 3'!I$25)</f>
        <v>1</v>
      </c>
      <c r="K14" s="13">
        <f>SUM('game 1'!J$25,'game 2'!J$25,'game 3'!J$25)</f>
        <v>5</v>
      </c>
    </row>
    <row r="15" ht="15.0" customHeight="1">
      <c r="A15" s="2" t="s">
        <v>11</v>
      </c>
      <c r="B15" s="2" t="s">
        <v>14</v>
      </c>
      <c r="C15" s="14" t="s">
        <v>15</v>
      </c>
      <c r="D15" s="15">
        <f>SUM('game 1'!N$8,'game 2'!N$8,'game 3'!N$8)</f>
        <v>0</v>
      </c>
      <c r="E15" s="15">
        <f>SUM('game 1'!O$8,'game 2'!O$8,'game 3'!O$8)</f>
        <v>0</v>
      </c>
      <c r="F15" s="15">
        <f>SUM('game 1'!P$8,'game 2'!P$8,'game 3'!P$8)</f>
        <v>1</v>
      </c>
      <c r="G15" s="15">
        <f>SUM('game 1'!Q$8,'game 2'!Q$8,'game 3'!Q$8)</f>
        <v>0</v>
      </c>
      <c r="H15" s="15">
        <f>SUM('game 1'!R$8,'game 2'!R$8,'game 3'!R$8)</f>
        <v>0</v>
      </c>
      <c r="I15" s="15">
        <f>SUM('game 1'!S$8,'game 2'!S$8,'game 3'!S$8)</f>
        <v>0</v>
      </c>
      <c r="J15" s="15">
        <f>SUM('game 1'!T$8,'game 2'!T$8,'game 3'!T$8)</f>
        <v>0</v>
      </c>
      <c r="K15" s="15">
        <f>SUM('game 1'!U$8,'game 2'!U$8,'game 3'!U$8)</f>
        <v>4</v>
      </c>
    </row>
    <row r="16" ht="15.0" customHeight="1">
      <c r="B16" s="2" t="s">
        <v>18</v>
      </c>
      <c r="C16" s="14" t="s">
        <v>13</v>
      </c>
      <c r="D16" s="15">
        <f>SUM('game 1'!N$9,'game 2'!N$9,'game 3'!N$9)</f>
        <v>0</v>
      </c>
      <c r="E16" s="15">
        <f>SUM('game 1'!O$9,'game 2'!O$9,'game 3'!O$9)</f>
        <v>2</v>
      </c>
      <c r="F16" s="15">
        <f>SUM('game 1'!P$9,'game 2'!P$9,'game 3'!P$9)</f>
        <v>1</v>
      </c>
      <c r="G16" s="15">
        <f>SUM('game 1'!Q$9,'game 2'!Q$9,'game 3'!Q$9)</f>
        <v>2</v>
      </c>
      <c r="H16" s="15">
        <f>SUM('game 1'!R$9,'game 2'!R$9,'game 3'!R$9)</f>
        <v>0</v>
      </c>
      <c r="I16" s="15">
        <f>SUM('game 1'!S$9,'game 2'!S$9,'game 3'!S$9)</f>
        <v>0</v>
      </c>
      <c r="J16" s="15">
        <f>SUM('game 1'!T$9,'game 2'!T$9,'game 3'!T$9)</f>
        <v>0</v>
      </c>
      <c r="K16" s="15">
        <f>SUM('game 1'!U$9,'game 2'!U$9,'game 3'!U$9)</f>
        <v>8</v>
      </c>
    </row>
    <row r="17" ht="15.0" customHeight="1">
      <c r="B17" s="2" t="s">
        <v>21</v>
      </c>
      <c r="C17" s="14" t="s">
        <v>22</v>
      </c>
      <c r="D17" s="15">
        <f>SUM('game 1'!N$10,'game 2'!N$10,'game 3'!N$10)</f>
        <v>0</v>
      </c>
      <c r="E17" s="15">
        <f>SUM('game 1'!O$10,'game 2'!O$10,'game 3'!O$10)</f>
        <v>4</v>
      </c>
      <c r="F17" s="15">
        <f>SUM('game 1'!P$10,'game 2'!P$10,'game 3'!P$10)</f>
        <v>0</v>
      </c>
      <c r="G17" s="15">
        <f>SUM('game 1'!Q$10,'game 2'!Q$10,'game 3'!Q$10)</f>
        <v>0</v>
      </c>
      <c r="H17" s="15">
        <f>SUM('game 1'!R$10,'game 2'!R$10,'game 3'!R$10)</f>
        <v>0</v>
      </c>
      <c r="I17" s="15">
        <f>SUM('game 1'!S$10,'game 2'!S$10,'game 3'!S$10)</f>
        <v>1</v>
      </c>
      <c r="J17" s="15">
        <f>SUM('game 1'!T$10,'game 2'!T$10,'game 3'!T$10)</f>
        <v>4</v>
      </c>
      <c r="K17" s="15">
        <f>SUM('game 1'!U$10,'game 2'!U$10,'game 3'!U$10)</f>
        <v>9</v>
      </c>
    </row>
    <row r="18">
      <c r="B18" s="2" t="s">
        <v>25</v>
      </c>
      <c r="C18" s="14" t="s">
        <v>20</v>
      </c>
      <c r="D18" s="15">
        <f>SUM('game 1'!N$11,'game 2'!N$11,'game 3'!N$11)</f>
        <v>0</v>
      </c>
      <c r="E18" s="15">
        <f>SUM('game 1'!O$11,'game 2'!O$11,'game 3'!O$11)</f>
        <v>4</v>
      </c>
      <c r="F18" s="15">
        <f>SUM('game 1'!P$11,'game 2'!P$11,'game 3'!P$11)</f>
        <v>2</v>
      </c>
      <c r="G18" s="15">
        <f>SUM('game 1'!Q$11,'game 2'!Q$11,'game 3'!Q$11)</f>
        <v>0</v>
      </c>
      <c r="H18" s="15">
        <f>SUM('game 1'!R$11,'game 2'!R$11,'game 3'!R$11)</f>
        <v>0</v>
      </c>
      <c r="I18" s="15">
        <f>SUM('game 1'!S$11,'game 2'!S$11,'game 3'!S$11)</f>
        <v>1</v>
      </c>
      <c r="J18" s="15">
        <f>SUM('game 1'!T$11,'game 2'!T$11,'game 3'!T$11)</f>
        <v>2</v>
      </c>
      <c r="K18" s="15">
        <f>SUM('game 1'!U$11,'game 2'!U$11,'game 3'!U$11)</f>
        <v>12</v>
      </c>
    </row>
    <row r="19">
      <c r="A19" s="2" t="s">
        <v>28</v>
      </c>
      <c r="B19" s="7" t="s">
        <v>31</v>
      </c>
      <c r="C19" s="12" t="s">
        <v>32</v>
      </c>
      <c r="D19" s="13">
        <f>SUM('game 1'!N$16,'game 2'!N$16,'game 3'!N$16)</f>
        <v>0</v>
      </c>
      <c r="E19" s="13">
        <f>SUM('game 1'!O$16,'game 2'!O$16,'game 3'!O$16)</f>
        <v>7</v>
      </c>
      <c r="F19" s="13">
        <f>SUM('game 1'!P$16,'game 2'!P$16,'game 3'!P$16)</f>
        <v>9</v>
      </c>
      <c r="G19" s="13">
        <f>SUM('game 1'!Q$16,'game 2'!Q$16,'game 3'!Q$16)</f>
        <v>3</v>
      </c>
      <c r="H19" s="13">
        <f>SUM('game 1'!R$16,'game 2'!R$16,'game 3'!R$16)</f>
        <v>0</v>
      </c>
      <c r="I19" s="13">
        <f>SUM('game 1'!S$16,'game 2'!S$16,'game 3'!S$16)</f>
        <v>5</v>
      </c>
      <c r="J19" s="13">
        <f>SUM('game 1'!T$16,'game 2'!T$16,'game 3'!T$16)</f>
        <v>5</v>
      </c>
      <c r="K19" s="13">
        <f>SUM('game 1'!U$16,'game 2'!U$16,'game 3'!U$16)</f>
        <v>4</v>
      </c>
    </row>
    <row r="20">
      <c r="B20" s="7" t="s">
        <v>35</v>
      </c>
      <c r="C20" s="12" t="s">
        <v>36</v>
      </c>
      <c r="D20" s="13">
        <f>SUM('game 1'!N$17,'game 2'!N$17,'game 3'!N$17)</f>
        <v>0</v>
      </c>
      <c r="E20" s="13">
        <f>SUM('game 1'!O$17,'game 2'!O$17,'game 3'!O$17)</f>
        <v>0</v>
      </c>
      <c r="F20" s="13">
        <f>SUM('game 1'!P$17,'game 2'!P$17,'game 3'!P$17)</f>
        <v>4</v>
      </c>
      <c r="G20" s="13">
        <f>SUM('game 1'!Q$17,'game 2'!Q$17,'game 3'!Q$17)</f>
        <v>0</v>
      </c>
      <c r="H20" s="13">
        <f>SUM('game 1'!R$17,'game 2'!R$17,'game 3'!R$17)</f>
        <v>0</v>
      </c>
      <c r="I20" s="13">
        <f>SUM('game 1'!S$17,'game 2'!S$17,'game 3'!S$17)</f>
        <v>4</v>
      </c>
      <c r="J20" s="13">
        <f>SUM('game 1'!T$17,'game 2'!T$17,'game 3'!T$17)</f>
        <v>0</v>
      </c>
      <c r="K20" s="13">
        <f>SUM('game 1'!U$17,'game 2'!U$17,'game 3'!U$17)</f>
        <v>0</v>
      </c>
    </row>
    <row r="21" ht="15.75" customHeight="1">
      <c r="A21" s="2" t="s">
        <v>40</v>
      </c>
      <c r="B21" s="7" t="s">
        <v>43</v>
      </c>
      <c r="C21" s="14" t="s">
        <v>44</v>
      </c>
      <c r="D21" s="15">
        <f>SUM('game 1'!N$22,'game 2'!N$22,'game 3'!N$22)</f>
        <v>0</v>
      </c>
      <c r="E21" s="15">
        <f>SUM('game 1'!O$22,'game 2'!O$22,'game 3'!O$22)</f>
        <v>8</v>
      </c>
      <c r="F21" s="15">
        <f>SUM('game 1'!P$22,'game 2'!P$22,'game 3'!P$22)</f>
        <v>4</v>
      </c>
      <c r="G21" s="15">
        <f>SUM('game 1'!Q$22,'game 2'!Q$22,'game 3'!Q$22)</f>
        <v>0</v>
      </c>
      <c r="H21" s="15">
        <f>SUM('game 1'!R$22,'game 2'!R$22,'game 3'!R$22)</f>
        <v>0</v>
      </c>
      <c r="I21" s="15">
        <f>SUM('game 1'!S$22,'game 2'!S$22,'game 3'!S$22)</f>
        <v>4</v>
      </c>
      <c r="J21" s="15">
        <f>SUM('game 1'!T$22,'game 2'!T$22,'game 3'!T$22)</f>
        <v>0</v>
      </c>
      <c r="K21" s="15">
        <f>SUM('game 1'!U$22,'game 2'!U$22,'game 3'!U$22)</f>
        <v>2</v>
      </c>
    </row>
    <row r="22" ht="15.75" customHeight="1">
      <c r="B22" s="7" t="s">
        <v>47</v>
      </c>
      <c r="C22" s="14" t="s">
        <v>38</v>
      </c>
      <c r="D22" s="15">
        <f>SUM('game 1'!N$23,'game 2'!N$23,'game 3'!N$23)</f>
        <v>0</v>
      </c>
      <c r="E22" s="15">
        <f>SUM('game 1'!O$23,'game 2'!O$23,'game 3'!O$23)</f>
        <v>2</v>
      </c>
      <c r="F22" s="15">
        <f>SUM('game 1'!P$23,'game 2'!P$23,'game 3'!P$23)</f>
        <v>0</v>
      </c>
      <c r="G22" s="15">
        <f>SUM('game 1'!Q$23,'game 2'!Q$23,'game 3'!Q$23)</f>
        <v>0</v>
      </c>
      <c r="H22" s="15">
        <f>SUM('game 1'!R$23,'game 2'!R$23,'game 3'!R$23)</f>
        <v>0</v>
      </c>
      <c r="I22" s="15">
        <f>SUM('game 1'!S$23,'game 2'!S$23,'game 3'!S$23)</f>
        <v>0</v>
      </c>
      <c r="J22" s="15">
        <f>SUM('game 1'!T$23,'game 2'!T$23,'game 3'!T$23)</f>
        <v>3</v>
      </c>
      <c r="K22" s="15">
        <f>SUM('game 1'!U$23,'game 2'!U$23,'game 3'!U$23)</f>
        <v>0</v>
      </c>
    </row>
    <row r="23" ht="15.75" customHeight="1">
      <c r="B23" s="7" t="s">
        <v>50</v>
      </c>
      <c r="C23" s="14" t="s">
        <v>34</v>
      </c>
      <c r="D23" s="15">
        <f>SUM('game 1'!N$24,'game 2'!N$24,'game 3'!N$24)</f>
        <v>0</v>
      </c>
      <c r="E23" s="15">
        <f>SUM('game 1'!O$24,'game 2'!O$24,'game 3'!O$24)</f>
        <v>1</v>
      </c>
      <c r="F23" s="15">
        <f>SUM('game 1'!P$24,'game 2'!P$24,'game 3'!P$24)</f>
        <v>2</v>
      </c>
      <c r="G23" s="15">
        <f>SUM('game 1'!Q$24,'game 2'!Q$24,'game 3'!Q$24)</f>
        <v>0</v>
      </c>
      <c r="H23" s="15">
        <f>SUM('game 1'!R$24,'game 2'!R$24,'game 3'!R$24)</f>
        <v>0</v>
      </c>
      <c r="I23" s="15">
        <f>SUM('game 1'!S$24,'game 2'!S$24,'game 3'!S$24)</f>
        <v>1</v>
      </c>
      <c r="J23" s="15">
        <f>SUM('game 1'!T$24,'game 2'!T$24,'game 3'!T$24)</f>
        <v>1</v>
      </c>
      <c r="K23" s="15">
        <f>SUM('game 1'!U$24,'game 2'!U$24,'game 3'!U$24)</f>
        <v>0</v>
      </c>
    </row>
    <row r="24" ht="15.75" customHeight="1">
      <c r="A24" s="2" t="s">
        <v>44</v>
      </c>
      <c r="C24" s="12"/>
      <c r="D24" s="13">
        <f>SUM('game 1'!N$30,'game 2'!N$30,'game 3'!N$30)</f>
        <v>0</v>
      </c>
      <c r="E24" s="13">
        <f>SUM('game 1'!O$30,'game 2'!O$30,'game 3'!O$30)</f>
        <v>13</v>
      </c>
      <c r="F24" s="13">
        <f>SUM('game 1'!P$30,'game 2'!P$30,'game 3'!P$30)</f>
        <v>13</v>
      </c>
      <c r="G24" s="13">
        <f>SUM('game 1'!Q$30,'game 2'!Q$30,'game 3'!Q$30)</f>
        <v>3</v>
      </c>
      <c r="H24" s="13">
        <f>SUM('game 1'!R$30,'game 2'!R$30,'game 3'!R$30)</f>
        <v>0</v>
      </c>
      <c r="I24" s="13">
        <f>SUM('game 1'!S$30,'game 2'!S$30,'game 3'!S$30)</f>
        <v>8</v>
      </c>
      <c r="J24" s="13">
        <f>SUM('game 1'!T$30,'game 2'!T$30,'game 3'!T$30)</f>
        <v>5</v>
      </c>
      <c r="K24" s="13">
        <f>SUM('game 1'!U$30,'game 2'!U$30,'game 3'!U$30)</f>
        <v>5</v>
      </c>
    </row>
    <row r="25" ht="15.75" customHeight="1">
      <c r="A25" s="2" t="s">
        <v>55</v>
      </c>
      <c r="C25" s="12"/>
      <c r="D25" s="13">
        <f>SUM('game 1'!N$31,'game 2'!N$31,'game 3'!N$31)</f>
        <v>0</v>
      </c>
      <c r="E25" s="13">
        <f>SUM('game 1'!O$31,'game 2'!O$31,'game 3'!O$31)</f>
        <v>12</v>
      </c>
      <c r="F25" s="13">
        <f>SUM('game 1'!P$31,'game 2'!P$31,'game 3'!P$31)</f>
        <v>14</v>
      </c>
      <c r="G25" s="13">
        <f>SUM('game 1'!Q$31,'game 2'!Q$31,'game 3'!Q$31)</f>
        <v>12</v>
      </c>
      <c r="H25" s="13">
        <f>SUM('game 1'!R$31,'game 2'!R$31,'game 3'!R$31)</f>
        <v>0</v>
      </c>
      <c r="I25" s="13">
        <f>SUM('game 1'!S$31,'game 2'!S$31,'game 3'!S$31)</f>
        <v>1</v>
      </c>
      <c r="J25" s="13">
        <f>SUM('game 1'!T$31,'game 2'!T$31,'game 3'!T$31)</f>
        <v>15</v>
      </c>
      <c r="K25" s="13">
        <f>SUM('game 1'!U$31,'game 2'!U$31,'game 3'!U$31)</f>
        <v>12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