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M:\marin\swoc\work\wiosym\shiny_data_upload\"/>
    </mc:Choice>
  </mc:AlternateContent>
  <xr:revisionPtr revIDLastSave="0" documentId="13_ncr:1_{FD1F9524-27D7-43BE-B435-6E1E3B226291}" xr6:coauthVersionLast="47" xr6:coauthVersionMax="47" xr10:uidLastSave="{00000000-0000-0000-0000-000000000000}"/>
  <bookViews>
    <workbookView xWindow="-120" yWindow="-120" windowWidth="38640" windowHeight="21240" tabRatio="594" activeTab="1" xr2:uid="{9F2E697C-7E12-42DC-9B09-57B44BD70603}"/>
  </bookViews>
  <sheets>
    <sheet name="locations" sheetId="1" r:id="rId1"/>
    <sheet name="providers" sheetId="3" r:id="rId2"/>
    <sheet name="folders" sheetId="4" r:id="rId3"/>
    <sheet name="tags" sheetId="5" r:id="rId4"/>
    <sheet name="providers_master" sheetId="2" r:id="rId5"/>
    <sheet name="folders_master" sheetId="6" r:id="rId6"/>
    <sheet name="component_list" sheetId="7" r:id="rId7"/>
    <sheet name="folders_data"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3" l="1"/>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B2" i="3"/>
  <c r="A2" i="3"/>
  <c r="A14" i="4"/>
  <c r="B14" i="4"/>
  <c r="C14" i="4"/>
  <c r="D14" i="4"/>
  <c r="E14" i="4"/>
  <c r="A15" i="4"/>
  <c r="B15" i="4"/>
  <c r="C15" i="4"/>
  <c r="D15" i="4"/>
  <c r="E15" i="4"/>
  <c r="A16" i="4"/>
  <c r="B16" i="4"/>
  <c r="C16" i="4"/>
  <c r="D16" i="4"/>
  <c r="E16" i="4"/>
  <c r="A17" i="4"/>
  <c r="B17" i="4"/>
  <c r="C17" i="4"/>
  <c r="D17" i="4"/>
  <c r="E17" i="4"/>
  <c r="A18" i="4"/>
  <c r="B18" i="4"/>
  <c r="C18" i="4"/>
  <c r="D18" i="4"/>
  <c r="E18" i="4"/>
  <c r="A19" i="4"/>
  <c r="B19" i="4"/>
  <c r="C19" i="4"/>
  <c r="D19" i="4"/>
  <c r="E19" i="4"/>
  <c r="A20" i="4"/>
  <c r="B20" i="4"/>
  <c r="C20" i="4"/>
  <c r="D20" i="4"/>
  <c r="E20" i="4"/>
  <c r="A21" i="4"/>
  <c r="B21" i="4"/>
  <c r="C21" i="4"/>
  <c r="D21" i="4"/>
  <c r="E21" i="4"/>
  <c r="A22" i="4"/>
  <c r="B22" i="4"/>
  <c r="C22" i="4"/>
  <c r="D22" i="4"/>
  <c r="E22" i="4"/>
  <c r="A23" i="4"/>
  <c r="B23" i="4"/>
  <c r="C23" i="4"/>
  <c r="D23" i="4"/>
  <c r="E23" i="4"/>
  <c r="A24" i="4"/>
  <c r="B24" i="4"/>
  <c r="C24" i="4"/>
  <c r="D24" i="4"/>
  <c r="E24" i="4"/>
  <c r="A25" i="4"/>
  <c r="B25" i="4"/>
  <c r="C25" i="4"/>
  <c r="D25" i="4"/>
  <c r="E25" i="4"/>
  <c r="A26" i="4"/>
  <c r="B26" i="4"/>
  <c r="C26" i="4"/>
  <c r="D26" i="4"/>
  <c r="E26" i="4"/>
  <c r="A27" i="4"/>
  <c r="B27" i="4"/>
  <c r="C27" i="4"/>
  <c r="D27" i="4"/>
  <c r="E27" i="4"/>
  <c r="A28" i="4"/>
  <c r="B28" i="4"/>
  <c r="C28" i="4"/>
  <c r="D28" i="4"/>
  <c r="E28" i="4"/>
  <c r="A29" i="4"/>
  <c r="B29" i="4"/>
  <c r="C29" i="4"/>
  <c r="D29" i="4"/>
  <c r="E29" i="4"/>
  <c r="A30" i="4"/>
  <c r="B30" i="4"/>
  <c r="C30" i="4"/>
  <c r="D30" i="4"/>
  <c r="E30" i="4"/>
  <c r="A31" i="4"/>
  <c r="B31" i="4"/>
  <c r="C31" i="4"/>
  <c r="D31" i="4"/>
  <c r="E31" i="4"/>
  <c r="A32" i="4"/>
  <c r="B32" i="4"/>
  <c r="C32" i="4"/>
  <c r="D32" i="4"/>
  <c r="E32" i="4"/>
  <c r="A33" i="4"/>
  <c r="B33" i="4"/>
  <c r="C33" i="4"/>
  <c r="D33" i="4"/>
  <c r="E33" i="4"/>
  <c r="A34" i="4"/>
  <c r="B34" i="4"/>
  <c r="C34" i="4"/>
  <c r="D34" i="4"/>
  <c r="E34" i="4"/>
  <c r="A35" i="4"/>
  <c r="B35" i="4"/>
  <c r="C35" i="4"/>
  <c r="D35" i="4"/>
  <c r="E35" i="4"/>
  <c r="A36" i="4"/>
  <c r="B36" i="4"/>
  <c r="C36" i="4"/>
  <c r="D36" i="4"/>
  <c r="E36" i="4"/>
  <c r="A37" i="4"/>
  <c r="B37" i="4"/>
  <c r="C37" i="4"/>
  <c r="D37" i="4"/>
  <c r="E37" i="4"/>
  <c r="A38" i="4"/>
  <c r="B38" i="4"/>
  <c r="C38" i="4"/>
  <c r="D38" i="4"/>
  <c r="E38" i="4"/>
  <c r="A39" i="4"/>
  <c r="B39" i="4"/>
  <c r="C39" i="4"/>
  <c r="D39" i="4"/>
  <c r="E39" i="4"/>
  <c r="A40" i="4"/>
  <c r="B40" i="4"/>
  <c r="C40" i="4"/>
  <c r="D40" i="4"/>
  <c r="E40" i="4"/>
  <c r="A41" i="4"/>
  <c r="B41" i="4"/>
  <c r="C41" i="4"/>
  <c r="D41" i="4"/>
  <c r="E41" i="4"/>
  <c r="A42" i="4"/>
  <c r="B42" i="4"/>
  <c r="C42" i="4"/>
  <c r="D42" i="4"/>
  <c r="E42" i="4"/>
  <c r="A43" i="4"/>
  <c r="B43" i="4"/>
  <c r="C43" i="4"/>
  <c r="D43" i="4"/>
  <c r="E43" i="4"/>
  <c r="A44" i="4"/>
  <c r="B44" i="4"/>
  <c r="C44" i="4"/>
  <c r="D44" i="4"/>
  <c r="E44" i="4"/>
  <c r="A45" i="4"/>
  <c r="B45" i="4"/>
  <c r="C45" i="4"/>
  <c r="D45" i="4"/>
  <c r="E45" i="4"/>
  <c r="A46" i="4"/>
  <c r="B46" i="4"/>
  <c r="C46" i="4"/>
  <c r="D46" i="4"/>
  <c r="E46" i="4"/>
  <c r="A47" i="4"/>
  <c r="B47" i="4"/>
  <c r="C47" i="4"/>
  <c r="D47" i="4"/>
  <c r="E47" i="4"/>
  <c r="A48" i="4"/>
  <c r="B48" i="4"/>
  <c r="C48" i="4"/>
  <c r="D48" i="4"/>
  <c r="E48" i="4"/>
  <c r="A49" i="4"/>
  <c r="B49" i="4"/>
  <c r="C49" i="4"/>
  <c r="D49" i="4"/>
  <c r="E49" i="4"/>
  <c r="A50" i="4"/>
  <c r="B50" i="4"/>
  <c r="C50" i="4"/>
  <c r="D50" i="4"/>
  <c r="E50" i="4"/>
  <c r="A51" i="4"/>
  <c r="B51" i="4"/>
  <c r="C51" i="4"/>
  <c r="D51" i="4"/>
  <c r="E51" i="4"/>
  <c r="A52" i="4"/>
  <c r="B52" i="4"/>
  <c r="C52" i="4"/>
  <c r="D52" i="4"/>
  <c r="E52" i="4"/>
  <c r="A53" i="4"/>
  <c r="B53" i="4"/>
  <c r="C53" i="4"/>
  <c r="D53" i="4"/>
  <c r="E53" i="4"/>
  <c r="A54" i="4"/>
  <c r="B54" i="4"/>
  <c r="C54" i="4"/>
  <c r="D54" i="4"/>
  <c r="E54" i="4"/>
  <c r="A55" i="4"/>
  <c r="B55" i="4"/>
  <c r="C55" i="4"/>
  <c r="D55" i="4"/>
  <c r="E55" i="4"/>
  <c r="A56" i="4"/>
  <c r="B56" i="4"/>
  <c r="C56" i="4"/>
  <c r="D56" i="4"/>
  <c r="E56" i="4"/>
  <c r="A57" i="4"/>
  <c r="B57" i="4"/>
  <c r="C57" i="4"/>
  <c r="D57" i="4"/>
  <c r="E57" i="4"/>
  <c r="A58" i="4"/>
  <c r="B58" i="4"/>
  <c r="C58" i="4"/>
  <c r="D58" i="4"/>
  <c r="E58" i="4"/>
  <c r="A59" i="4"/>
  <c r="B59" i="4"/>
  <c r="C59" i="4"/>
  <c r="D59" i="4"/>
  <c r="E59" i="4"/>
  <c r="A60" i="4"/>
  <c r="B60" i="4"/>
  <c r="C60" i="4"/>
  <c r="D60" i="4"/>
  <c r="E60" i="4"/>
  <c r="A61" i="4"/>
  <c r="B61" i="4"/>
  <c r="C61" i="4"/>
  <c r="D61" i="4"/>
  <c r="E61" i="4"/>
  <c r="A62" i="4"/>
  <c r="B62" i="4"/>
  <c r="C62" i="4"/>
  <c r="D62" i="4"/>
  <c r="E62" i="4"/>
  <c r="A63" i="4"/>
  <c r="B63" i="4"/>
  <c r="C63" i="4"/>
  <c r="D63" i="4"/>
  <c r="E63" i="4"/>
  <c r="A64" i="4"/>
  <c r="B64" i="4"/>
  <c r="C64" i="4"/>
  <c r="D64" i="4"/>
  <c r="E64" i="4"/>
  <c r="A65" i="4"/>
  <c r="B65" i="4"/>
  <c r="C65" i="4"/>
  <c r="D65" i="4"/>
  <c r="E65" i="4"/>
  <c r="A66" i="4"/>
  <c r="B66" i="4"/>
  <c r="C66" i="4"/>
  <c r="D66" i="4"/>
  <c r="E66" i="4"/>
  <c r="A67" i="4"/>
  <c r="B67" i="4"/>
  <c r="C67" i="4"/>
  <c r="D67" i="4"/>
  <c r="E67" i="4"/>
  <c r="A68" i="4"/>
  <c r="B68" i="4"/>
  <c r="C68" i="4"/>
  <c r="D68" i="4"/>
  <c r="E68" i="4"/>
  <c r="A69" i="4"/>
  <c r="B69" i="4"/>
  <c r="C69" i="4"/>
  <c r="D69" i="4"/>
  <c r="E69" i="4"/>
  <c r="A70" i="4"/>
  <c r="B70" i="4"/>
  <c r="C70" i="4"/>
  <c r="D70" i="4"/>
  <c r="E70" i="4"/>
  <c r="A71" i="4"/>
  <c r="B71" i="4"/>
  <c r="C71" i="4"/>
  <c r="D71" i="4"/>
  <c r="E71" i="4"/>
  <c r="A72" i="4"/>
  <c r="B72" i="4"/>
  <c r="C72" i="4"/>
  <c r="D72" i="4"/>
  <c r="E72" i="4"/>
  <c r="A73" i="4"/>
  <c r="B73" i="4"/>
  <c r="C73" i="4"/>
  <c r="D73" i="4"/>
  <c r="E73" i="4"/>
  <c r="A74" i="4"/>
  <c r="B74" i="4"/>
  <c r="C74" i="4"/>
  <c r="D74" i="4"/>
  <c r="E74" i="4"/>
  <c r="A75" i="4"/>
  <c r="B75" i="4"/>
  <c r="C75" i="4"/>
  <c r="D75" i="4"/>
  <c r="E75" i="4"/>
  <c r="A76" i="4"/>
  <c r="B76" i="4"/>
  <c r="C76" i="4"/>
  <c r="D76" i="4"/>
  <c r="E76" i="4"/>
  <c r="A77" i="4"/>
  <c r="B77" i="4"/>
  <c r="C77" i="4"/>
  <c r="D77" i="4"/>
  <c r="E77" i="4"/>
  <c r="A78" i="4"/>
  <c r="B78" i="4"/>
  <c r="C78" i="4"/>
  <c r="D78" i="4"/>
  <c r="E78" i="4"/>
  <c r="A79" i="4"/>
  <c r="B79" i="4"/>
  <c r="C79" i="4"/>
  <c r="D79" i="4"/>
  <c r="E79" i="4"/>
  <c r="A80" i="4"/>
  <c r="B80" i="4"/>
  <c r="C80" i="4"/>
  <c r="D80" i="4"/>
  <c r="E80" i="4"/>
  <c r="A81" i="4"/>
  <c r="B81" i="4"/>
  <c r="C81" i="4"/>
  <c r="D81" i="4"/>
  <c r="E81" i="4"/>
  <c r="A82" i="4"/>
  <c r="B82" i="4"/>
  <c r="C82" i="4"/>
  <c r="D82" i="4"/>
  <c r="E82" i="4"/>
  <c r="A83" i="4"/>
  <c r="B83" i="4"/>
  <c r="C83" i="4"/>
  <c r="D83" i="4"/>
  <c r="E83" i="4"/>
  <c r="A84" i="4"/>
  <c r="B84" i="4"/>
  <c r="C84" i="4"/>
  <c r="D84" i="4"/>
  <c r="E84" i="4"/>
  <c r="A85" i="4"/>
  <c r="B85" i="4"/>
  <c r="C85" i="4"/>
  <c r="D85" i="4"/>
  <c r="E85" i="4"/>
  <c r="A86" i="4"/>
  <c r="B86" i="4"/>
  <c r="C86" i="4"/>
  <c r="D86" i="4"/>
  <c r="E86" i="4"/>
  <c r="A87" i="4"/>
  <c r="B87" i="4"/>
  <c r="C87" i="4"/>
  <c r="D87" i="4"/>
  <c r="E87" i="4"/>
  <c r="A88" i="4"/>
  <c r="B88" i="4"/>
  <c r="C88" i="4"/>
  <c r="D88" i="4"/>
  <c r="E88" i="4"/>
  <c r="A89" i="4"/>
  <c r="B89" i="4"/>
  <c r="C89" i="4"/>
  <c r="D89" i="4"/>
  <c r="E89" i="4"/>
  <c r="A90" i="4"/>
  <c r="B90" i="4"/>
  <c r="C90" i="4"/>
  <c r="D90" i="4"/>
  <c r="E90" i="4"/>
  <c r="A91" i="4"/>
  <c r="B91" i="4"/>
  <c r="C91" i="4"/>
  <c r="D91" i="4"/>
  <c r="E91" i="4"/>
  <c r="A92" i="4"/>
  <c r="B92" i="4"/>
  <c r="C92" i="4"/>
  <c r="D92" i="4"/>
  <c r="E92" i="4"/>
  <c r="A93" i="4"/>
  <c r="B93" i="4"/>
  <c r="C93" i="4"/>
  <c r="D93" i="4"/>
  <c r="E93" i="4"/>
  <c r="A94" i="4"/>
  <c r="B94" i="4"/>
  <c r="C94" i="4"/>
  <c r="D94" i="4"/>
  <c r="E94" i="4"/>
  <c r="A95" i="4"/>
  <c r="B95" i="4"/>
  <c r="C95" i="4"/>
  <c r="D95" i="4"/>
  <c r="E95" i="4"/>
  <c r="A96" i="4"/>
  <c r="B96" i="4"/>
  <c r="C96" i="4"/>
  <c r="D96" i="4"/>
  <c r="E96" i="4"/>
  <c r="A97" i="4"/>
  <c r="B97" i="4"/>
  <c r="C97" i="4"/>
  <c r="D97" i="4"/>
  <c r="E97" i="4"/>
  <c r="A98" i="4"/>
  <c r="B98" i="4"/>
  <c r="C98" i="4"/>
  <c r="D98" i="4"/>
  <c r="E98" i="4"/>
  <c r="A99" i="4"/>
  <c r="B99" i="4"/>
  <c r="C99" i="4"/>
  <c r="D99" i="4"/>
  <c r="E99" i="4"/>
  <c r="A100" i="4"/>
  <c r="B100" i="4"/>
  <c r="C100" i="4"/>
  <c r="D100" i="4"/>
  <c r="E100" i="4"/>
  <c r="A101" i="4"/>
  <c r="B101" i="4"/>
  <c r="C101" i="4"/>
  <c r="D101" i="4"/>
  <c r="E101" i="4"/>
  <c r="A102" i="4"/>
  <c r="B102" i="4"/>
  <c r="C102" i="4"/>
  <c r="D102" i="4"/>
  <c r="E102" i="4"/>
  <c r="A103" i="4"/>
  <c r="B103" i="4"/>
  <c r="C103" i="4"/>
  <c r="D103" i="4"/>
  <c r="E103" i="4"/>
  <c r="A104" i="4"/>
  <c r="B104" i="4"/>
  <c r="C104" i="4"/>
  <c r="D104" i="4"/>
  <c r="E104" i="4"/>
  <c r="A105" i="4"/>
  <c r="B105" i="4"/>
  <c r="C105" i="4"/>
  <c r="D105" i="4"/>
  <c r="E105" i="4"/>
  <c r="A106" i="4"/>
  <c r="B106" i="4"/>
  <c r="C106" i="4"/>
  <c r="D106" i="4"/>
  <c r="E106" i="4"/>
  <c r="A107" i="4"/>
  <c r="B107" i="4"/>
  <c r="C107" i="4"/>
  <c r="D107" i="4"/>
  <c r="E107" i="4"/>
  <c r="A108" i="4"/>
  <c r="B108" i="4"/>
  <c r="C108" i="4"/>
  <c r="D108" i="4"/>
  <c r="E108" i="4"/>
  <c r="A109" i="4"/>
  <c r="B109" i="4"/>
  <c r="C109" i="4"/>
  <c r="D109" i="4"/>
  <c r="E109" i="4"/>
  <c r="A110" i="4"/>
  <c r="B110" i="4"/>
  <c r="C110" i="4"/>
  <c r="D110" i="4"/>
  <c r="E110" i="4"/>
  <c r="A111" i="4"/>
  <c r="B111" i="4"/>
  <c r="C111" i="4"/>
  <c r="D111" i="4"/>
  <c r="E111" i="4"/>
  <c r="A112" i="4"/>
  <c r="B112" i="4"/>
  <c r="C112" i="4"/>
  <c r="D112" i="4"/>
  <c r="E112" i="4"/>
  <c r="A113" i="4"/>
  <c r="B113" i="4"/>
  <c r="C113" i="4"/>
  <c r="D113" i="4"/>
  <c r="E113" i="4"/>
  <c r="A114" i="4"/>
  <c r="B114" i="4"/>
  <c r="C114" i="4"/>
  <c r="D114" i="4"/>
  <c r="E114" i="4"/>
  <c r="A115" i="4"/>
  <c r="B115" i="4"/>
  <c r="C115" i="4"/>
  <c r="D115" i="4"/>
  <c r="E115" i="4"/>
  <c r="A116" i="4"/>
  <c r="B116" i="4"/>
  <c r="C116" i="4"/>
  <c r="D116" i="4"/>
  <c r="E116" i="4"/>
  <c r="A117" i="4"/>
  <c r="B117" i="4"/>
  <c r="C117" i="4"/>
  <c r="D117" i="4"/>
  <c r="E117" i="4"/>
  <c r="A118" i="4"/>
  <c r="B118" i="4"/>
  <c r="C118" i="4"/>
  <c r="D118" i="4"/>
  <c r="E118" i="4"/>
  <c r="A119" i="4"/>
  <c r="B119" i="4"/>
  <c r="C119" i="4"/>
  <c r="D119" i="4"/>
  <c r="E119" i="4"/>
  <c r="A120" i="4"/>
  <c r="B120" i="4"/>
  <c r="C120" i="4"/>
  <c r="D120" i="4"/>
  <c r="E120" i="4"/>
  <c r="A121" i="4"/>
  <c r="B121" i="4"/>
  <c r="C121" i="4"/>
  <c r="D121" i="4"/>
  <c r="E121" i="4"/>
  <c r="A122" i="4"/>
  <c r="B122" i="4"/>
  <c r="C122" i="4"/>
  <c r="D122" i="4"/>
  <c r="E122" i="4"/>
  <c r="A123" i="4"/>
  <c r="B123" i="4"/>
  <c r="C123" i="4"/>
  <c r="D123" i="4"/>
  <c r="E123" i="4"/>
  <c r="A124" i="4"/>
  <c r="B124" i="4"/>
  <c r="C124" i="4"/>
  <c r="D124" i="4"/>
  <c r="E124" i="4"/>
  <c r="A125" i="4"/>
  <c r="B125" i="4"/>
  <c r="C125" i="4"/>
  <c r="D125" i="4"/>
  <c r="E125" i="4"/>
  <c r="A126" i="4"/>
  <c r="B126" i="4"/>
  <c r="C126" i="4"/>
  <c r="D126" i="4"/>
  <c r="E126" i="4"/>
  <c r="A127" i="4"/>
  <c r="B127" i="4"/>
  <c r="C127" i="4"/>
  <c r="D127" i="4"/>
  <c r="E127" i="4"/>
  <c r="A128" i="4"/>
  <c r="B128" i="4"/>
  <c r="C128" i="4"/>
  <c r="D128" i="4"/>
  <c r="E128" i="4"/>
  <c r="A129" i="4"/>
  <c r="B129" i="4"/>
  <c r="C129" i="4"/>
  <c r="D129" i="4"/>
  <c r="E129" i="4"/>
  <c r="A130" i="4"/>
  <c r="B130" i="4"/>
  <c r="C130" i="4"/>
  <c r="D130" i="4"/>
  <c r="E130" i="4"/>
  <c r="A131" i="4"/>
  <c r="B131" i="4"/>
  <c r="C131" i="4"/>
  <c r="D131" i="4"/>
  <c r="E131" i="4"/>
  <c r="A132" i="4"/>
  <c r="B132" i="4"/>
  <c r="C132" i="4"/>
  <c r="D132" i="4"/>
  <c r="E132" i="4"/>
  <c r="A133" i="4"/>
  <c r="B133" i="4"/>
  <c r="C133" i="4"/>
  <c r="D133" i="4"/>
  <c r="E133" i="4"/>
  <c r="A134" i="4"/>
  <c r="B134" i="4"/>
  <c r="C134" i="4"/>
  <c r="D134" i="4"/>
  <c r="E134" i="4"/>
  <c r="A135" i="4"/>
  <c r="B135" i="4"/>
  <c r="C135" i="4"/>
  <c r="D135" i="4"/>
  <c r="E135" i="4"/>
  <c r="A136" i="4"/>
  <c r="B136" i="4"/>
  <c r="C136" i="4"/>
  <c r="D136" i="4"/>
  <c r="E136" i="4"/>
  <c r="A137" i="4"/>
  <c r="B137" i="4"/>
  <c r="C137" i="4"/>
  <c r="D137" i="4"/>
  <c r="E137" i="4"/>
  <c r="A138" i="4"/>
  <c r="B138" i="4"/>
  <c r="C138" i="4"/>
  <c r="D138" i="4"/>
  <c r="E138" i="4"/>
  <c r="A139" i="4"/>
  <c r="B139" i="4"/>
  <c r="C139" i="4"/>
  <c r="D139" i="4"/>
  <c r="E139" i="4"/>
  <c r="A140" i="4"/>
  <c r="B140" i="4"/>
  <c r="C140" i="4"/>
  <c r="D140" i="4"/>
  <c r="E140" i="4"/>
  <c r="A141" i="4"/>
  <c r="B141" i="4"/>
  <c r="C141" i="4"/>
  <c r="D141" i="4"/>
  <c r="E141" i="4"/>
  <c r="A142" i="4"/>
  <c r="B142" i="4"/>
  <c r="C142" i="4"/>
  <c r="D142" i="4"/>
  <c r="E142" i="4"/>
  <c r="A143" i="4"/>
  <c r="B143" i="4"/>
  <c r="C143" i="4"/>
  <c r="D143" i="4"/>
  <c r="E143" i="4"/>
  <c r="A144" i="4"/>
  <c r="B144" i="4"/>
  <c r="C144" i="4"/>
  <c r="D144" i="4"/>
  <c r="E144" i="4"/>
  <c r="A145" i="4"/>
  <c r="B145" i="4"/>
  <c r="C145" i="4"/>
  <c r="D145" i="4"/>
  <c r="E145" i="4"/>
  <c r="A146" i="4"/>
  <c r="B146" i="4"/>
  <c r="C146" i="4"/>
  <c r="D146" i="4"/>
  <c r="E146" i="4"/>
  <c r="A147" i="4"/>
  <c r="B147" i="4"/>
  <c r="C147" i="4"/>
  <c r="D147" i="4"/>
  <c r="E147" i="4"/>
  <c r="A148" i="4"/>
  <c r="B148" i="4"/>
  <c r="C148" i="4"/>
  <c r="D148" i="4"/>
  <c r="E148" i="4"/>
  <c r="A149" i="4"/>
  <c r="B149" i="4"/>
  <c r="C149" i="4"/>
  <c r="D149" i="4"/>
  <c r="E149" i="4"/>
  <c r="A150" i="4"/>
  <c r="B150" i="4"/>
  <c r="C150" i="4"/>
  <c r="D150" i="4"/>
  <c r="E150" i="4"/>
  <c r="A151" i="4"/>
  <c r="B151" i="4"/>
  <c r="C151" i="4"/>
  <c r="D151" i="4"/>
  <c r="E151" i="4"/>
  <c r="A152" i="4"/>
  <c r="B152" i="4"/>
  <c r="C152" i="4"/>
  <c r="D152" i="4"/>
  <c r="E152" i="4"/>
  <c r="A153" i="4"/>
  <c r="B153" i="4"/>
  <c r="C153" i="4"/>
  <c r="D153" i="4"/>
  <c r="E153" i="4"/>
  <c r="A154" i="4"/>
  <c r="B154" i="4"/>
  <c r="C154" i="4"/>
  <c r="D154" i="4"/>
  <c r="E154" i="4"/>
  <c r="A155" i="4"/>
  <c r="B155" i="4"/>
  <c r="C155" i="4"/>
  <c r="D155" i="4"/>
  <c r="E155" i="4"/>
  <c r="A156" i="4"/>
  <c r="B156" i="4"/>
  <c r="C156" i="4"/>
  <c r="D156" i="4"/>
  <c r="E156" i="4"/>
  <c r="A157" i="4"/>
  <c r="B157" i="4"/>
  <c r="C157" i="4"/>
  <c r="D157" i="4"/>
  <c r="E157" i="4"/>
  <c r="A158" i="4"/>
  <c r="B158" i="4"/>
  <c r="C158" i="4"/>
  <c r="D158" i="4"/>
  <c r="E158" i="4"/>
  <c r="A159" i="4"/>
  <c r="B159" i="4"/>
  <c r="C159" i="4"/>
  <c r="D159" i="4"/>
  <c r="E159" i="4"/>
  <c r="A160" i="4"/>
  <c r="B160" i="4"/>
  <c r="C160" i="4"/>
  <c r="D160" i="4"/>
  <c r="E160" i="4"/>
  <c r="A161" i="4"/>
  <c r="B161" i="4"/>
  <c r="C161" i="4"/>
  <c r="D161" i="4"/>
  <c r="E161" i="4"/>
  <c r="A162" i="4"/>
  <c r="B162" i="4"/>
  <c r="C162" i="4"/>
  <c r="D162" i="4"/>
  <c r="E162" i="4"/>
  <c r="A163" i="4"/>
  <c r="B163" i="4"/>
  <c r="C163" i="4"/>
  <c r="D163" i="4"/>
  <c r="E163" i="4"/>
  <c r="A164" i="4"/>
  <c r="B164" i="4"/>
  <c r="C164" i="4"/>
  <c r="D164" i="4"/>
  <c r="E164" i="4"/>
  <c r="A165" i="4"/>
  <c r="B165" i="4"/>
  <c r="C165" i="4"/>
  <c r="D165" i="4"/>
  <c r="E165" i="4"/>
  <c r="A166" i="4"/>
  <c r="B166" i="4"/>
  <c r="C166" i="4"/>
  <c r="D166" i="4"/>
  <c r="E166" i="4"/>
  <c r="A167" i="4"/>
  <c r="B167" i="4"/>
  <c r="C167" i="4"/>
  <c r="D167" i="4"/>
  <c r="E167" i="4"/>
  <c r="A168" i="4"/>
  <c r="B168" i="4"/>
  <c r="C168" i="4"/>
  <c r="D168" i="4"/>
  <c r="E168" i="4"/>
  <c r="A169" i="4"/>
  <c r="B169" i="4"/>
  <c r="C169" i="4"/>
  <c r="D169" i="4"/>
  <c r="E169" i="4"/>
  <c r="A170" i="4"/>
  <c r="B170" i="4"/>
  <c r="C170" i="4"/>
  <c r="D170" i="4"/>
  <c r="E170" i="4"/>
  <c r="A171" i="4"/>
  <c r="B171" i="4"/>
  <c r="C171" i="4"/>
  <c r="D171" i="4"/>
  <c r="E171" i="4"/>
  <c r="A172" i="4"/>
  <c r="B172" i="4"/>
  <c r="C172" i="4"/>
  <c r="D172" i="4"/>
  <c r="E172" i="4"/>
  <c r="A173" i="4"/>
  <c r="B173" i="4"/>
  <c r="C173" i="4"/>
  <c r="D173" i="4"/>
  <c r="E173" i="4"/>
  <c r="A174" i="4"/>
  <c r="B174" i="4"/>
  <c r="C174" i="4"/>
  <c r="D174" i="4"/>
  <c r="E174" i="4"/>
  <c r="A175" i="4"/>
  <c r="B175" i="4"/>
  <c r="C175" i="4"/>
  <c r="D175" i="4"/>
  <c r="E175" i="4"/>
  <c r="A176" i="4"/>
  <c r="B176" i="4"/>
  <c r="C176" i="4"/>
  <c r="D176" i="4"/>
  <c r="E176" i="4"/>
  <c r="A3" i="4"/>
  <c r="B3" i="4"/>
  <c r="C3" i="4"/>
  <c r="D3" i="4"/>
  <c r="E3" i="4"/>
  <c r="A4" i="4"/>
  <c r="B4" i="4"/>
  <c r="C4" i="4"/>
  <c r="D4" i="4"/>
  <c r="E4" i="4"/>
  <c r="A5" i="4"/>
  <c r="B5" i="4"/>
  <c r="C5" i="4"/>
  <c r="D5" i="4"/>
  <c r="E5" i="4"/>
  <c r="A6" i="4"/>
  <c r="B6" i="4"/>
  <c r="C6" i="4"/>
  <c r="D6" i="4"/>
  <c r="E6" i="4"/>
  <c r="A7" i="4"/>
  <c r="B7" i="4"/>
  <c r="C7" i="4"/>
  <c r="D7" i="4"/>
  <c r="E7" i="4"/>
  <c r="A8" i="4"/>
  <c r="B8" i="4"/>
  <c r="C8" i="4"/>
  <c r="D8" i="4"/>
  <c r="E8" i="4"/>
  <c r="A9" i="4"/>
  <c r="B9" i="4"/>
  <c r="C9" i="4"/>
  <c r="D9" i="4"/>
  <c r="E9" i="4"/>
  <c r="A10" i="4"/>
  <c r="B10" i="4"/>
  <c r="C10" i="4"/>
  <c r="D10" i="4"/>
  <c r="E10" i="4"/>
  <c r="A11" i="4"/>
  <c r="B11" i="4"/>
  <c r="C11" i="4"/>
  <c r="D11" i="4"/>
  <c r="E11" i="4"/>
  <c r="A12" i="4"/>
  <c r="B12" i="4"/>
  <c r="C12" i="4"/>
  <c r="D12" i="4"/>
  <c r="E12" i="4"/>
  <c r="A13" i="4"/>
  <c r="B13" i="4"/>
  <c r="C13" i="4"/>
  <c r="D13" i="4"/>
  <c r="E13" i="4"/>
  <c r="M3" i="5"/>
  <c r="N3"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M26"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K3" i="5"/>
  <c r="L3"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I3" i="5"/>
  <c r="J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G3" i="5"/>
  <c r="H3" i="5"/>
  <c r="G4" i="5"/>
  <c r="H4" i="5"/>
  <c r="G5" i="5"/>
  <c r="H5" i="5"/>
  <c r="G6" i="5"/>
  <c r="H6" i="5"/>
  <c r="G7" i="5"/>
  <c r="H7" i="5"/>
  <c r="G8" i="5"/>
  <c r="H8" i="5"/>
  <c r="G9" i="5"/>
  <c r="H9" i="5"/>
  <c r="G10" i="5"/>
  <c r="H10" i="5"/>
  <c r="G11" i="5"/>
  <c r="H11" i="5"/>
  <c r="G12" i="5"/>
  <c r="H12" i="5"/>
  <c r="G13" i="5"/>
  <c r="H13" i="5"/>
  <c r="G14" i="5"/>
  <c r="H14" i="5"/>
  <c r="G15" i="5"/>
  <c r="H15" i="5"/>
  <c r="G16" i="5"/>
  <c r="H16" i="5"/>
  <c r="E26" i="5"/>
  <c r="F26" i="5"/>
  <c r="E27" i="5"/>
  <c r="F27" i="5"/>
  <c r="E3" i="5"/>
  <c r="F3"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A3" i="5"/>
  <c r="B3" i="5"/>
  <c r="C3" i="5"/>
  <c r="D3" i="5"/>
  <c r="A4" i="5"/>
  <c r="B4" i="5"/>
  <c r="C4" i="5"/>
  <c r="D4" i="5"/>
  <c r="A5" i="5"/>
  <c r="B5" i="5"/>
  <c r="C5" i="5"/>
  <c r="D5" i="5"/>
  <c r="A6" i="5"/>
  <c r="B6" i="5"/>
  <c r="C6" i="5"/>
  <c r="D6" i="5"/>
  <c r="A7" i="5"/>
  <c r="B7" i="5"/>
  <c r="C7" i="5"/>
  <c r="D7" i="5"/>
  <c r="A8" i="5"/>
  <c r="B8" i="5"/>
  <c r="C8" i="5"/>
  <c r="D8" i="5"/>
  <c r="A9" i="5"/>
  <c r="B9" i="5"/>
  <c r="C9" i="5"/>
  <c r="D9" i="5"/>
  <c r="A10" i="5"/>
  <c r="B10" i="5"/>
  <c r="C10" i="5"/>
  <c r="D10" i="5"/>
  <c r="A11" i="5"/>
  <c r="B11" i="5"/>
  <c r="C11" i="5"/>
  <c r="D11" i="5"/>
  <c r="A12" i="5"/>
  <c r="B12" i="5"/>
  <c r="C12" i="5"/>
  <c r="D12" i="5"/>
  <c r="A13" i="5"/>
  <c r="B13" i="5"/>
  <c r="C13" i="5"/>
  <c r="D13" i="5"/>
  <c r="C14" i="5"/>
  <c r="D14" i="5"/>
  <c r="C15" i="5"/>
  <c r="D15" i="5"/>
  <c r="C16" i="5"/>
  <c r="D16" i="5"/>
  <c r="C17" i="5"/>
  <c r="D17" i="5"/>
  <c r="C18" i="5"/>
  <c r="D18" i="5"/>
  <c r="C19" i="5"/>
  <c r="D19" i="5"/>
  <c r="M2" i="5"/>
  <c r="N2" i="5"/>
  <c r="K2" i="5"/>
  <c r="L2" i="5"/>
  <c r="I2" i="5"/>
  <c r="J2" i="5"/>
  <c r="G2" i="5"/>
  <c r="H2" i="5"/>
  <c r="E2" i="5"/>
  <c r="F2" i="5"/>
  <c r="D2" i="5"/>
  <c r="C2" i="5"/>
  <c r="B2" i="5"/>
  <c r="A2" i="5"/>
  <c r="E2" i="4"/>
  <c r="B2" i="4"/>
  <c r="C2" i="4"/>
  <c r="D2" i="4"/>
  <c r="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tc={BF065336-315F-4574-AFB7-97427237B524}</author>
    <author>tc={7986CDE7-BE34-46C6-8F5D-8E401D7ED6F2}</author>
    <author>tc={00675AC3-9057-40B8-B4FF-ACD0549A04D8}</author>
  </authors>
  <commentList>
    <comment ref="E33" authorId="0" shapeId="0" xr:uid="{BF065336-315F-4574-AFB7-97427237B524}">
      <text>
        <t>[Threaded comment]
Your version of Excel allows you to read this threaded comment; however, any edits to it will get removed if the file is opened in a newer version of Excel. Learn more: https://go.microsoft.com/fwlink/?linkid=870924
Comment:
    I changed this one also in original work_log</t>
      </text>
    </comment>
    <comment ref="F35" authorId="1" shapeId="0" xr:uid="{7986CDE7-BE34-46C6-8F5D-8E401D7ED6F2}">
      <text>
        <t>[Threaded comment]
Your version of Excel allows you to read this threaded comment; however, any edits to it will get removed if the file is opened in a newer version of Excel. Learn more: https://go.microsoft.com/fwlink/?linkid=870924
Comment:
    We should have a depth interval associated here (200-1000?)</t>
      </text>
    </comment>
    <comment ref="F53" authorId="2" shapeId="0" xr:uid="{00675AC3-9057-40B8-B4FF-ACD0549A04D8}">
      <text>
        <t>[Threaded comment]
Your version of Excel allows you to read this threaded comment; however, any edits to it will get removed if the file is opened in a newer version of Excel. Learn more: https://go.microsoft.com/fwlink/?linkid=870924
Comment:
    link to macralagal beds in tropical? what should we do with temperate algal beds which are not kelp?</t>
      </text>
    </comment>
  </commentList>
</comments>
</file>

<file path=xl/sharedStrings.xml><?xml version="1.0" encoding="utf-8"?>
<sst xmlns="http://schemas.openxmlformats.org/spreadsheetml/2006/main" count="2159" uniqueCount="1352">
  <si>
    <t>location_name</t>
  </si>
  <si>
    <t>location_val</t>
  </si>
  <si>
    <t>Regional</t>
  </si>
  <si>
    <t>reg</t>
  </si>
  <si>
    <t>Comoros</t>
  </si>
  <si>
    <t>com</t>
  </si>
  <si>
    <t>Kenya</t>
  </si>
  <si>
    <t>ken</t>
  </si>
  <si>
    <t>Madagascar</t>
  </si>
  <si>
    <t>mdg</t>
  </si>
  <si>
    <t>Mauritius</t>
  </si>
  <si>
    <t>mus</t>
  </si>
  <si>
    <t>Mozambique</t>
  </si>
  <si>
    <t>moz</t>
  </si>
  <si>
    <t>Reunion</t>
  </si>
  <si>
    <t>reu</t>
  </si>
  <si>
    <t>Seychelles</t>
  </si>
  <si>
    <t>syc</t>
  </si>
  <si>
    <t>Somalia</t>
  </si>
  <si>
    <t>som</t>
  </si>
  <si>
    <t>South Africa</t>
  </si>
  <si>
    <t>saz</t>
  </si>
  <si>
    <t>Tanzania</t>
  </si>
  <si>
    <t>tza</t>
  </si>
  <si>
    <t>Angola</t>
  </si>
  <si>
    <t>ago</t>
  </si>
  <si>
    <t>Namibia</t>
  </si>
  <si>
    <t>nam</t>
  </si>
  <si>
    <t>Global</t>
  </si>
  <si>
    <t>glo</t>
  </si>
  <si>
    <t>provider_name</t>
  </si>
  <si>
    <t>provider_val</t>
  </si>
  <si>
    <t>theme_folder</t>
  </si>
  <si>
    <t>theme_name</t>
  </si>
  <si>
    <t>subtheme_folder</t>
  </si>
  <si>
    <t>subtheme_tag</t>
  </si>
  <si>
    <t>subtheme_name</t>
  </si>
  <si>
    <t>tag_adm_val</t>
  </si>
  <si>
    <t>tag_adm_name</t>
  </si>
  <si>
    <t>tag_env_val</t>
  </si>
  <si>
    <t>tag_env_name</t>
  </si>
  <si>
    <t>tag_act_val</t>
  </si>
  <si>
    <t>tag_act_name</t>
  </si>
  <si>
    <t>tag_landact_val</t>
  </si>
  <si>
    <t>tag_landact_name</t>
  </si>
  <si>
    <t>tag_pres_val</t>
  </si>
  <si>
    <t>tag_pres_name</t>
  </si>
  <si>
    <t>tag_hab_val</t>
  </si>
  <si>
    <t>tag_hab_name</t>
  </si>
  <si>
    <t>tag_spec_val</t>
  </si>
  <si>
    <t>tag_spec_name</t>
  </si>
  <si>
    <t>tag_func_val</t>
  </si>
  <si>
    <t>tag_func_name</t>
  </si>
  <si>
    <t>spawning area</t>
  </si>
  <si>
    <t>Spawning area</t>
  </si>
  <si>
    <t>nesting area</t>
  </si>
  <si>
    <t>Nesting area</t>
  </si>
  <si>
    <t>nursery area</t>
  </si>
  <si>
    <t>Nursery area</t>
  </si>
  <si>
    <t>feeding ground</t>
  </si>
  <si>
    <t>Feeding ground</t>
  </si>
  <si>
    <t>migration route</t>
  </si>
  <si>
    <t>Migration route</t>
  </si>
  <si>
    <t>biomass hotspot</t>
  </si>
  <si>
    <t>Biomass hotspot</t>
  </si>
  <si>
    <t>biodiversity hotspot</t>
  </si>
  <si>
    <t>Biodiversity hotspot</t>
  </si>
  <si>
    <t>biologically important area</t>
  </si>
  <si>
    <t>Biologically important area</t>
  </si>
  <si>
    <t>threathened species</t>
  </si>
  <si>
    <t>Threathened species</t>
  </si>
  <si>
    <t>threathened habitat</t>
  </si>
  <si>
    <t>Threathened habitat</t>
  </si>
  <si>
    <t>provider</t>
  </si>
  <si>
    <t>location tag</t>
  </si>
  <si>
    <t>website</t>
  </si>
  <si>
    <t>additional links (use ";" to seperate)</t>
  </si>
  <si>
    <t>description</t>
  </si>
  <si>
    <t>additional comments</t>
  </si>
  <si>
    <t>No provider selected</t>
  </si>
  <si>
    <t>none</t>
  </si>
  <si>
    <t>Africa Regional Data Cube</t>
  </si>
  <si>
    <t>ardc</t>
  </si>
  <si>
    <t>http://52.54.26.108</t>
  </si>
  <si>
    <t>Digital Earth Africa </t>
  </si>
  <si>
    <t>pre-processed data for analysis including API   Useful for landuse change, classification etc.</t>
  </si>
  <si>
    <t>Has been moved to Digital Earth Africa</t>
  </si>
  <si>
    <t>African Development Bank</t>
  </si>
  <si>
    <t>afdb</t>
  </si>
  <si>
    <t>Allen Coral Atlas</t>
  </si>
  <si>
    <t>allen</t>
  </si>
  <si>
    <t xml:space="preserve">global map of shallow coral reefs, includes depth data and shallow habitats </t>
  </si>
  <si>
    <t>we have established communication and exchanged data</t>
  </si>
  <si>
    <t>Association of African Maritime Administrations</t>
  </si>
  <si>
    <t>aama</t>
  </si>
  <si>
    <t>Belgian universities</t>
  </si>
  <si>
    <t>biooracle</t>
  </si>
  <si>
    <t>http://www.bio-oracle.org/</t>
  </si>
  <si>
    <t xml:space="preserve">Global data at a low resolution - 9.2km grid.   </t>
  </si>
  <si>
    <t>Blue Habitats</t>
  </si>
  <si>
    <t>bluehab</t>
  </si>
  <si>
    <t>www.bluehabitats.org</t>
  </si>
  <si>
    <t>Classification of depth metrics   classified seabed morphology - used in Seychelles MSP as deep water habitat map</t>
  </si>
  <si>
    <t>Maintained by GRID-Arendal</t>
  </si>
  <si>
    <t>Centre for Environment, Fisheries and Aquaculture Science</t>
  </si>
  <si>
    <t>cefas</t>
  </si>
  <si>
    <t>http://data.cefas.co.uk/#/View/20260</t>
  </si>
  <si>
    <t xml:space="preserve">Marine litter accumulation in South Africa   </t>
  </si>
  <si>
    <t>Coastal and Marine Programme of the NEPAD Environment Initiative</t>
  </si>
  <si>
    <t>cosmar</t>
  </si>
  <si>
    <t>Coastal Oceans Research and Development in the Indian Ocean</t>
  </si>
  <si>
    <t>cordio</t>
  </si>
  <si>
    <t>Community Fishery Council</t>
  </si>
  <si>
    <t>ccp</t>
  </si>
  <si>
    <t>in Portuguese</t>
  </si>
  <si>
    <t>Community Forest Associations</t>
  </si>
  <si>
    <t>cfas</t>
  </si>
  <si>
    <t>Conservation International</t>
  </si>
  <si>
    <t>ci</t>
  </si>
  <si>
    <t>Consortium for the Conservation of the Coastal and Marine Ecosystems of the Western Indian Ocean</t>
  </si>
  <si>
    <t>wio_c</t>
  </si>
  <si>
    <t>Department of Environmental Affairs of South Africa</t>
  </si>
  <si>
    <t>deasf</t>
  </si>
  <si>
    <t>Deutsche Gesellschaft fur Internationale Zusammenarbeit</t>
  </si>
  <si>
    <t>giz</t>
  </si>
  <si>
    <t>Digital Earth Africa</t>
  </si>
  <si>
    <t>dea</t>
  </si>
  <si>
    <t>https://www.digitalearthafrica.org/</t>
  </si>
  <si>
    <t>Operational service using Earth observations to deliver decision-ready products</t>
  </si>
  <si>
    <t>DIVA Gis</t>
  </si>
  <si>
    <t>diva</t>
  </si>
  <si>
    <t>https://www.diva-gis.org/gdata</t>
  </si>
  <si>
    <t xml:space="preserve">Administrative, physical features, topography climate, and population data   </t>
  </si>
  <si>
    <t>Software but also a bunch of spatial data for download</t>
  </si>
  <si>
    <t>East African Community</t>
  </si>
  <si>
    <t>eac</t>
  </si>
  <si>
    <t>East African Wildlife Society</t>
  </si>
  <si>
    <t>eawls</t>
  </si>
  <si>
    <t>ESRI</t>
  </si>
  <si>
    <t>esri</t>
  </si>
  <si>
    <t>https://www.esri.com/arcgis-blog/products/arcgis-living-atlas/real-time/coral-bleaching-stations/</t>
  </si>
  <si>
    <t xml:space="preserve">Bleaching occurs when ocean temperatures warm beyond the coral’s natural tolerance. Using satellites, NOAA’s Coral Reef Watch has developed methods to monitor ocean temperatures and estimate the likelihood that these temperatures may exceed certain critical thresholds. Besides the global raster datasets with years of continuous monitoring, NOAA also produces a summary using polygons and points to describe ocean temperatures and bleaching indexes for major reefs around the world.   </t>
  </si>
  <si>
    <t>EU Copernicus</t>
  </si>
  <si>
    <t>copernicus</t>
  </si>
  <si>
    <t>https://www.copernicus.eu/en/access-data</t>
  </si>
  <si>
    <t xml:space="preserve">https://africa.lcviewer.vito.be/download 
</t>
  </si>
  <si>
    <t xml:space="preserve">Landcover , satellite, oceanography  </t>
  </si>
  <si>
    <t>EU Forest Resources and Carbon Emissions</t>
  </si>
  <si>
    <t>iforce</t>
  </si>
  <si>
    <t>https://forobs.jrc.ec.europa.eu/products/glc2000/products.php</t>
  </si>
  <si>
    <t>Landcover with calissification   Landuse classification</t>
  </si>
  <si>
    <t>EU Joint Research Centre Data Catalogue</t>
  </si>
  <si>
    <t>jrcdc</t>
  </si>
  <si>
    <t>https://data.jrc.ec.europa.eu/collection/gmis</t>
  </si>
  <si>
    <t>Global Marine Information System, physical parameter data 134 layers, Photic, temp, climate...   NetCDF</t>
  </si>
  <si>
    <t>Food and Agricultural Organisation of the United Nations</t>
  </si>
  <si>
    <t>fao</t>
  </si>
  <si>
    <t>http://www.fao.org/home/en</t>
  </si>
  <si>
    <t>Forum of Academic and Research Institutions in the Western Indian Ocean</t>
  </si>
  <si>
    <t>fari</t>
  </si>
  <si>
    <t>General Bathymetric Chart of the Oceans</t>
  </si>
  <si>
    <t>gebco</t>
  </si>
  <si>
    <t>https://www.gebco.net</t>
  </si>
  <si>
    <t>https://seabed2030.org/</t>
  </si>
  <si>
    <t xml:space="preserve">bathymetry download   </t>
  </si>
  <si>
    <t>Geological Survey of Denmark and Greenland</t>
  </si>
  <si>
    <t>geus</t>
  </si>
  <si>
    <t>https://www.geus.dk/om-geus/nyheder/nyhedsarkiv/2006/jun/beredskab-mod-olieforurening-i-kenya/</t>
  </si>
  <si>
    <t xml:space="preserve">Oil spill contingency mapping for Kenya from 2006   </t>
  </si>
  <si>
    <t>Global Biodiversity Information Facility</t>
  </si>
  <si>
    <t>gbif</t>
  </si>
  <si>
    <t>www.gbif.org/</t>
  </si>
  <si>
    <t xml:space="preserve">   </t>
  </si>
  <si>
    <t>Global Environment Facility Trust Fund</t>
  </si>
  <si>
    <t>gef</t>
  </si>
  <si>
    <t>World Bank Open Data | Data</t>
  </si>
  <si>
    <t>Global Environmental Flows Network</t>
  </si>
  <si>
    <t>eflownet</t>
  </si>
  <si>
    <t>Global Fishing Watch</t>
  </si>
  <si>
    <t>gfw</t>
  </si>
  <si>
    <t>https://globalfishingwatch.org/map-and-data/</t>
  </si>
  <si>
    <t>Fishing data based on AIS and remote sensing, global.   Download as .csv, sort gear type, dates, houres</t>
  </si>
  <si>
    <t>Global Ocean Data Analysis Project</t>
  </si>
  <si>
    <t>glodap</t>
  </si>
  <si>
    <t>https://www.glodap.info/index.php/mapped-data-product/</t>
  </si>
  <si>
    <t>biogeochemical data collected through chemical analysis of water samples. Data for 12 core variables (salinity, oxygen, phosphate, nitrate, silicate, dissolved inorganic carbon, total alkalinity, pH, CFC-11, CFC-12, CFC-113 and CCl4)   https://essd.copernicus.org/articles/8/297/2016/</t>
  </si>
  <si>
    <t>Global Programme of Action for the Protection of the Marine Environment from Land-based Sources and Activities</t>
  </si>
  <si>
    <t>unep_gpa</t>
  </si>
  <si>
    <t>led by UNEP</t>
  </si>
  <si>
    <t>Grid Arendal</t>
  </si>
  <si>
    <t>grida</t>
  </si>
  <si>
    <t>www.grida.no</t>
  </si>
  <si>
    <t>organised into programmes on Polar &amp; Climate, Marine Environment, Waste &amp; Marine Litter, and Transboundary Governance &amp; Environmental Crime, supported by a Communications, Technology &amp; Innovation team</t>
  </si>
  <si>
    <t>Group on Earth Observations</t>
  </si>
  <si>
    <t>geo</t>
  </si>
  <si>
    <t>www.geoportal.org</t>
  </si>
  <si>
    <t xml:space="preserve">Remote sensing data and associated analysis   </t>
  </si>
  <si>
    <t>Indian Ocean Tuna Commission</t>
  </si>
  <si>
    <t>iotc</t>
  </si>
  <si>
    <t>Institute of Marine Sciences in Zanzibar</t>
  </si>
  <si>
    <t>ims</t>
  </si>
  <si>
    <t>Inter-Governmental Oceanographic Commission of UNESCO</t>
  </si>
  <si>
    <t>ioc_unesco</t>
  </si>
  <si>
    <t>https://ioc.unesco.org/</t>
  </si>
  <si>
    <t>International Geosphere-Biosphere Programme</t>
  </si>
  <si>
    <t>igbp</t>
  </si>
  <si>
    <t>International Seabed Authority</t>
  </si>
  <si>
    <t>isa</t>
  </si>
  <si>
    <t>https://data.isa.org.jm/isa/map/</t>
  </si>
  <si>
    <t>https://www.isa.org.jm/maps; https://isa.org.jm/minerals/exploration-areas</t>
  </si>
  <si>
    <t>deep seabed activities related data and in particular, data collected by the contractors on their exploration activities,      polymetalic nodules, polymetallic sulfides, cobolt-rich ferromanganese crusts - exploration and reserve areas (all outside national EEZs)</t>
  </si>
  <si>
    <t>International Submarine Cable Protection Committe</t>
  </si>
  <si>
    <t>iscpc</t>
  </si>
  <si>
    <t>www.submarinecablemap.com/public/api/v2/cable at master · telegeography/www.submarinecablemap.com · GitHub</t>
  </si>
  <si>
    <t>Global map of submarine cables (very low resolution)   data as KML files - orignially drawn in illustrator - they dont show actual cable locations.</t>
  </si>
  <si>
    <t>International Union for the Conservation of Nature</t>
  </si>
  <si>
    <t>iucn</t>
  </si>
  <si>
    <t>https://www.iucnredlist.org</t>
  </si>
  <si>
    <t>https://www.iucnredlist.org/account</t>
  </si>
  <si>
    <t>redlisted specise distribution   open geodata shp</t>
  </si>
  <si>
    <t>Kenya Forest Service</t>
  </si>
  <si>
    <t>kfs</t>
  </si>
  <si>
    <t>Kenya Marine and Fisheries Research Institute</t>
  </si>
  <si>
    <t>kmfri</t>
  </si>
  <si>
    <t>Literature</t>
  </si>
  <si>
    <t>lit</t>
  </si>
  <si>
    <t>https://iopscience.iop.org/article/10.1088/1748-9326/10/12/124006#erlaa0a15s3; https://www.researchgate.net/publication/49588421_Monitoring_Ocean_Currents_with_Satellite_Sensors</t>
  </si>
  <si>
    <t>Any relevant litterature which includes data we can use</t>
  </si>
  <si>
    <t xml:space="preserve">Literature example: A global inventory of small floating plastic debris   </t>
  </si>
  <si>
    <t>Locally Managed Marine Area</t>
  </si>
  <si>
    <t>lmma</t>
  </si>
  <si>
    <t>Mangrove Action Project</t>
  </si>
  <si>
    <t>map</t>
  </si>
  <si>
    <t>https://mangroveactionproject.org/</t>
  </si>
  <si>
    <t>Marine Protection Atlas</t>
  </si>
  <si>
    <t>mpatlas</t>
  </si>
  <si>
    <t>https://marine-conservation.org/data-download/</t>
  </si>
  <si>
    <t>https://mpatlas.org/</t>
  </si>
  <si>
    <t xml:space="preserve">Marine Conservation Atlas (Global)   </t>
  </si>
  <si>
    <t>Marine Regions organization</t>
  </si>
  <si>
    <t>mro</t>
  </si>
  <si>
    <t>http://www.marineregions.org/downloads.phpp</t>
  </si>
  <si>
    <t xml:space="preserve">EEZ, territoriall waters. Also links to other organizations open data for the sea.   </t>
  </si>
  <si>
    <t>Marine Spatial Atlas for the Western Indian Ocean</t>
  </si>
  <si>
    <t>maspawio</t>
  </si>
  <si>
    <t>http://maspawio.net/</t>
  </si>
  <si>
    <t>WIO Region marine monitoring &amp; mapping by CORDIO   mostly very localised data from CORDIO - system built on GEONODE - the same system as ISMAR's</t>
  </si>
  <si>
    <t>Marine Traffic</t>
  </si>
  <si>
    <t>marinetraffic</t>
  </si>
  <si>
    <t>www.marinetraffic.com</t>
  </si>
  <si>
    <t xml:space="preserve">Commersial AIS shipping data   </t>
  </si>
  <si>
    <t>Mauritius Commercial Bank Forward Foundation</t>
  </si>
  <si>
    <t>mcbff</t>
  </si>
  <si>
    <t>https://mcbforwardfoundation.com</t>
  </si>
  <si>
    <t>Ministry of Environment and National Development Unit of Mauritius</t>
  </si>
  <si>
    <t>mendu</t>
  </si>
  <si>
    <t>Ministry of Environment Natural Resources and Transport of Seychelles</t>
  </si>
  <si>
    <t>menrts</t>
  </si>
  <si>
    <t>Ministry of Land Environment and Rural Development of Mozambique</t>
  </si>
  <si>
    <t>mlerdm</t>
  </si>
  <si>
    <t>NASA Earth Observations</t>
  </si>
  <si>
    <t>nasa</t>
  </si>
  <si>
    <t>https://neo.sci.gsfc.nasa.gov/</t>
  </si>
  <si>
    <t>https://wiki.earthdata.nasa.gov/display/GIBS/</t>
  </si>
  <si>
    <t xml:space="preserve">Web map services   </t>
  </si>
  <si>
    <t>National Directorate for Environment and Forestry of Comoros</t>
  </si>
  <si>
    <t>dnef</t>
  </si>
  <si>
    <t>National Environment Management Authority of Kenya</t>
  </si>
  <si>
    <t>nema</t>
  </si>
  <si>
    <t>National Environment Management Council of Tanzania</t>
  </si>
  <si>
    <t>nemc</t>
  </si>
  <si>
    <t>Natural Earth</t>
  </si>
  <si>
    <t>naturalearth</t>
  </si>
  <si>
    <t>https://www.Naturalearth.com</t>
  </si>
  <si>
    <t>Administrative free gis-data   Administrative and basemap data</t>
  </si>
  <si>
    <t>Nelson Mandela University</t>
  </si>
  <si>
    <t>nmu</t>
  </si>
  <si>
    <t>New Partnership for Africa’s Development</t>
  </si>
  <si>
    <t>nepad</t>
  </si>
  <si>
    <t>NMU Institute for Coastal and Marine Research</t>
  </si>
  <si>
    <t>cmr</t>
  </si>
  <si>
    <t>Northern Mozambique Channel initiative</t>
  </si>
  <si>
    <t>nmci</t>
  </si>
  <si>
    <t>Ocean Biogeographic Information System</t>
  </si>
  <si>
    <t>obis</t>
  </si>
  <si>
    <t>https://obis.org/</t>
  </si>
  <si>
    <t>https://obis.org/manual/accessr/</t>
  </si>
  <si>
    <t xml:space="preserve">global datasets on species precenses   </t>
  </si>
  <si>
    <t>OceanSITES</t>
  </si>
  <si>
    <t>ocsi</t>
  </si>
  <si>
    <t>http://www.oceansites.org/index.html</t>
  </si>
  <si>
    <t>multidisciplinary data worldwide from the full-depth water column as well as the overlying atmosphere. Network of global in-situ reference stations (surface to 
deep-water data collection)
   OceanSITES is a worldwide system of long-term, deepwater reference stations measuring dozens of variables and monitoring the full depth of the ocean, from air-sea interactions down to 5,000 meters.</t>
  </si>
  <si>
    <t>Open Street Map</t>
  </si>
  <si>
    <t>osm</t>
  </si>
  <si>
    <t>https://osmdata.openstreetmap.de/</t>
  </si>
  <si>
    <t>https://www.openstreetmap.org/</t>
  </si>
  <si>
    <t>coastal line, water bodys etc available for whole world</t>
  </si>
  <si>
    <t>Orbcomm Satellite AIS</t>
  </si>
  <si>
    <t>orbcom</t>
  </si>
  <si>
    <t>https://www.orbcomm.com/en/industries/maritime/satellite-ais</t>
  </si>
  <si>
    <t xml:space="preserve">Main data source for global AIS data   </t>
  </si>
  <si>
    <t>ReefBase</t>
  </si>
  <si>
    <t>reba</t>
  </si>
  <si>
    <t xml:space="preserve">http://www.reefbase.org/gis_maps/datasets.aspx
</t>
  </si>
  <si>
    <t>Coral bleacing, point data reef locations, reef diseases dtabase   Xlsx</t>
  </si>
  <si>
    <t>Regional Coastal Zone Management Programme of the Indian Ocean Commission</t>
  </si>
  <si>
    <t>ioc_recomap</t>
  </si>
  <si>
    <t>https://www.wiomsa.org/publications/support-to-non-state-actors-through-calls-for-proposals/</t>
  </si>
  <si>
    <t>Regional Fisheries Management Organization</t>
  </si>
  <si>
    <t>rfmo</t>
  </si>
  <si>
    <t>River Basin Organizations</t>
  </si>
  <si>
    <t>rbo</t>
  </si>
  <si>
    <t>Seychelles Conservation &amp; Climate Adaptation Trust</t>
  </si>
  <si>
    <t>seyccat</t>
  </si>
  <si>
    <t>Shared Water Course Institution</t>
  </si>
  <si>
    <t>swci</t>
  </si>
  <si>
    <t>Somalia Water and Land Information Management</t>
  </si>
  <si>
    <t>fao_swalim</t>
  </si>
  <si>
    <t>https://faoswalim.org/</t>
  </si>
  <si>
    <t>https://spatial.faoswalim.org/layers/?limit=20&amp;offset=0</t>
  </si>
  <si>
    <t xml:space="preserve">The data of land degradation of Somalia is produced by The Food and Agriculture Organization’s Somalia Water and Land Information Management (FAO-SWALIM) project   </t>
  </si>
  <si>
    <t>Somalia water and land information management</t>
  </si>
  <si>
    <t>swalim</t>
  </si>
  <si>
    <t>https://spatial.faoswalim.org/layers/geonode:SOM_Land_Degradation_FAOSWALIM#/</t>
  </si>
  <si>
    <t>Land degradation   shp</t>
  </si>
  <si>
    <t>South Western Indian Ocean Fisheries Project</t>
  </si>
  <si>
    <t>swiofp</t>
  </si>
  <si>
    <t>http://www.swiofp.org/geonetwork/srv/eng/catalog.search#/search?facet.q=type%2Fdataset</t>
  </si>
  <si>
    <t>SWIOFP, South west Indian Ocean Fisheries Project Regional database 22 datasets   XLS, catch, bycatch, demersal and pelagic, Hydrographic factors</t>
  </si>
  <si>
    <t>Southern African Development Community</t>
  </si>
  <si>
    <t>sadc</t>
  </si>
  <si>
    <t>Sustainable Wetlands Adaptation and Mitigation Program</t>
  </si>
  <si>
    <t>swamp</t>
  </si>
  <si>
    <t>Swedish International Water Institute</t>
  </si>
  <si>
    <t>siwi</t>
  </si>
  <si>
    <t>TeleGeography</t>
  </si>
  <si>
    <t>telgeo</t>
  </si>
  <si>
    <t>www.submarinecablemap.com</t>
  </si>
  <si>
    <t>https://github.com/telegeography/www.submarinecablemap.com</t>
  </si>
  <si>
    <t>submarine cables, telecom</t>
  </si>
  <si>
    <t>The Knowledge Network for Biocomplexity</t>
  </si>
  <si>
    <t>knb</t>
  </si>
  <si>
    <t>https://knb.ecoinformatics.org</t>
  </si>
  <si>
    <t>Halpern data sets,No metadata detailing the data source.   Halpern pressure data from The Knowledge Network for Biocomplexity (KNB) an international repository intended to facilitate ecological and environmental research.</t>
  </si>
  <si>
    <t>The Nature Conservancy</t>
  </si>
  <si>
    <t>tnc</t>
  </si>
  <si>
    <t>The Ocean Cleanup project</t>
  </si>
  <si>
    <t>ocp</t>
  </si>
  <si>
    <t>https://theoceancleanup.com/sources/</t>
  </si>
  <si>
    <t xml:space="preserve">River plastic emissions to the world’s oceans   </t>
  </si>
  <si>
    <t>The United Nations Support Office in Somalia</t>
  </si>
  <si>
    <t>unsos</t>
  </si>
  <si>
    <t xml:space="preserve">https://www.somalia-gis.org/portal/home/gallery.html?view=grid&amp;sortOrder=asc&amp;sortField=title#c=organization&amp;o=numviews&amp;f=layers
</t>
  </si>
  <si>
    <t>Somalia Flooding, basemap, demographic data   JSON</t>
  </si>
  <si>
    <t>U.S. Geological Survey</t>
  </si>
  <si>
    <t>usgs</t>
  </si>
  <si>
    <t>https://www.usgs.gov/centers/eros/science/usgs-eros-archive-digital-elevation-shuttle-radar-topography-mission-srtm-1-arc?qt-science_center_objects=0#qt-science_center_objectss</t>
  </si>
  <si>
    <t xml:space="preserve">Depth   </t>
  </si>
  <si>
    <t>U.S. National Oceanic and Atmospheric Administration</t>
  </si>
  <si>
    <t>noaa</t>
  </si>
  <si>
    <t>https://ngdc.noaa.gov/eog/download.html</t>
  </si>
  <si>
    <t>https://coralreefwatch.noaa.gov/satellite/docs/recommendations_crw_citation.php</t>
  </si>
  <si>
    <t xml:space="preserve">Satellite data, Reefs at risk and daily Global 5km Satellite Coral Bleaching Heat Stress Monitoring   </t>
  </si>
  <si>
    <t>UNEP World Conservation Monitoring Centre</t>
  </si>
  <si>
    <t>wcmc</t>
  </si>
  <si>
    <t>https://data.unep-wcmc.org/</t>
  </si>
  <si>
    <t xml:space="preserve">https://www.unep-wcmc.org/system/comfy/cms/files/files/000/000/865/original/WIO_Data_Inventory_final.pdf 
</t>
  </si>
  <si>
    <t xml:space="preserve">Global marine ecosystem datasets  (reefs, tidal flats, cold water corals, mangroves, seagrass, saltmarsh, protected areas, productivity, biodiversity, mammals, seamounts). Links to reports regarding data access and connectivity for WIO area   </t>
  </si>
  <si>
    <t>UNESCO Flanders Fund-in-Trust</t>
  </si>
  <si>
    <t>unesco_fust</t>
  </si>
  <si>
    <t>https://fust.iode.org/</t>
  </si>
  <si>
    <t>www.africanmarineatlas.net</t>
  </si>
  <si>
    <t>African Marine and Coastal Atlas for coastal resource 
managers   Basemap, Geospehre, Biospehere, Human, Hydrospeher, collction of data for each country. Different sources and formats.</t>
  </si>
  <si>
    <t>United Nations Agency for Human Settlements</t>
  </si>
  <si>
    <t>unhabitat</t>
  </si>
  <si>
    <t>unhabitat.org</t>
  </si>
  <si>
    <t>United Nations Development Programme</t>
  </si>
  <si>
    <t>undp</t>
  </si>
  <si>
    <t xml:space="preserve">United Nations Educational Scientific and Cultural Organisation </t>
  </si>
  <si>
    <t>unesco</t>
  </si>
  <si>
    <t>United Nations Environment Programme</t>
  </si>
  <si>
    <t>unep</t>
  </si>
  <si>
    <t>United Nations Framework Convention on Climate Change</t>
  </si>
  <si>
    <t>unfccc</t>
  </si>
  <si>
    <t>United Nations Industrial Development Organisation</t>
  </si>
  <si>
    <t>unido</t>
  </si>
  <si>
    <t>United Nations Office for Project Services</t>
  </si>
  <si>
    <t>unops</t>
  </si>
  <si>
    <t>United States Agency for International Development</t>
  </si>
  <si>
    <t>usaid</t>
  </si>
  <si>
    <t>United States Forest Service</t>
  </si>
  <si>
    <t>usfs</t>
  </si>
  <si>
    <t>Water and Nature Initiative of the IUCN</t>
  </si>
  <si>
    <t>iucn-wani</t>
  </si>
  <si>
    <t>Western Indian Ocean Mangrove Network</t>
  </si>
  <si>
    <t>wiomn</t>
  </si>
  <si>
    <t>Western Indian Ocean Marine Ecoregion Programme</t>
  </si>
  <si>
    <t>wiomer</t>
  </si>
  <si>
    <t>Western Indian Ocean Marine Science Association</t>
  </si>
  <si>
    <t>wiomsa</t>
  </si>
  <si>
    <t>Western Indian Ocean Strategic Action Programme</t>
  </si>
  <si>
    <t>wiosap</t>
  </si>
  <si>
    <t>Wetlands International</t>
  </si>
  <si>
    <t>wi</t>
  </si>
  <si>
    <t>Wildlife Conservation Society</t>
  </si>
  <si>
    <t>wcs</t>
  </si>
  <si>
    <t>https://databasin.org/search/#query=africa&amp;type=dataset</t>
  </si>
  <si>
    <t xml:space="preserve">Database population, activities, reefs at risk, upwelling, DEM, hydrograpic, landuse, and much moore...   </t>
  </si>
  <si>
    <t>WIO-LaB Addressing Land-based Activities in the Western Indian Ocean</t>
  </si>
  <si>
    <t>wiolab</t>
  </si>
  <si>
    <t>Homepage — Welcome to WIO-LaB website (iwlearn.net)</t>
  </si>
  <si>
    <t>VLIZ - Flanders Marine Institute</t>
  </si>
  <si>
    <t>vliz</t>
  </si>
  <si>
    <t>http://www.marineregions.org/downloads.php</t>
  </si>
  <si>
    <t>Global marine admin boundaries   EEZ, Marine and land boundaries, marine world heritage sites, IHO areas, FAO areas, ICES areas, LMEs, Ecoregions, Continental margins, Gebco features</t>
  </si>
  <si>
    <t>World Bank</t>
  </si>
  <si>
    <t>wb</t>
  </si>
  <si>
    <t>https://datacatalog.worldbank.org</t>
  </si>
  <si>
    <t xml:space="preserve">   basemaps, administrative and more...   open geodata such as roads, rivers, river basins, water courses, climate classification, carbon stocks, irrigation areas, slope model, economic acitivity</t>
  </si>
  <si>
    <t>World Database on Protected Areas</t>
  </si>
  <si>
    <t>wdpa</t>
  </si>
  <si>
    <t>World Environment Center</t>
  </si>
  <si>
    <t>wec</t>
  </si>
  <si>
    <t>World Resources Institute</t>
  </si>
  <si>
    <t>wri</t>
  </si>
  <si>
    <t>datasets.wri.org</t>
  </si>
  <si>
    <t>https://datasets.wri.org/dataset?q=water&amp;tags=reefs</t>
  </si>
  <si>
    <t>Halperns 2008 shipping data, Coral bleaching observation time series, Tropical Coral Reefs of the World (500-m resolution grid), reefs at risk, shipping data   shp</t>
  </si>
  <si>
    <t>World Wide Fund for Nature</t>
  </si>
  <si>
    <t>wwf</t>
  </si>
  <si>
    <t>https://globil-panda.opendata.arcgis.com/</t>
  </si>
  <si>
    <t>HydroSHEDS | Pages | WWF (worldwildlife.org)</t>
  </si>
  <si>
    <t xml:space="preserve">Seabirds, mangrove species, deforestation. Hydrological Model integrating land use and impacts  </t>
  </si>
  <si>
    <t>UN Biodiversity Lab</t>
  </si>
  <si>
    <t>unbl</t>
  </si>
  <si>
    <t>https://www.unbiodiversitylab.org/</t>
  </si>
  <si>
    <t> </t>
  </si>
  <si>
    <t>Norsk Polarinstitutt</t>
  </si>
  <si>
    <t>npi</t>
  </si>
  <si>
    <t>https://www.npolar.no/</t>
  </si>
  <si>
    <t>subtheme_description</t>
  </si>
  <si>
    <t>adm</t>
  </si>
  <si>
    <t>Administrative (e.g. country borders)</t>
  </si>
  <si>
    <t>proj</t>
  </si>
  <si>
    <t>projection</t>
  </si>
  <si>
    <t xml:space="preserve">Projections </t>
  </si>
  <si>
    <t>(zones, definitions)</t>
  </si>
  <si>
    <t>grid</t>
  </si>
  <si>
    <t>analytical grid</t>
  </si>
  <si>
    <t>Analytical grid</t>
  </si>
  <si>
    <t>bound</t>
  </si>
  <si>
    <t>boundary</t>
  </si>
  <si>
    <t xml:space="preserve">BOUNDARY </t>
  </si>
  <si>
    <t>(administrative)</t>
  </si>
  <si>
    <t>bound_maritime</t>
  </si>
  <si>
    <t>maritime boundary</t>
  </si>
  <si>
    <t xml:space="preserve">Maritime boundary </t>
  </si>
  <si>
    <t>(e.g. EEZ, ABNJ)</t>
  </si>
  <si>
    <t>bound_marine</t>
  </si>
  <si>
    <t>marine boundary</t>
  </si>
  <si>
    <t xml:space="preserve">Marine boundary </t>
  </si>
  <si>
    <t xml:space="preserve">(e.g. definition of marine area) </t>
  </si>
  <si>
    <t>man</t>
  </si>
  <si>
    <t>management area</t>
  </si>
  <si>
    <t>MANAGEMENT AREA</t>
  </si>
  <si>
    <t>man_local</t>
  </si>
  <si>
    <t>locally managed areas</t>
  </si>
  <si>
    <t xml:space="preserve">Locally Managed Area </t>
  </si>
  <si>
    <t>(e.g. BMU, CCP)</t>
  </si>
  <si>
    <t>man_msp</t>
  </si>
  <si>
    <t>marine spatial plan</t>
  </si>
  <si>
    <t>Marine spatial plan</t>
  </si>
  <si>
    <t>man_shipping</t>
  </si>
  <si>
    <t>shipping area</t>
  </si>
  <si>
    <t xml:space="preserve">Shipping area </t>
  </si>
  <si>
    <t>(e.g. shipping lane, anchorage)</t>
  </si>
  <si>
    <t>man_res</t>
  </si>
  <si>
    <t>protected area</t>
  </si>
  <si>
    <t xml:space="preserve">Protected area </t>
  </si>
  <si>
    <t>(e.g. marine reserve, restricted area)</t>
  </si>
  <si>
    <t>man_fishing</t>
  </si>
  <si>
    <t>fishing area</t>
  </si>
  <si>
    <t xml:space="preserve">Fishing area </t>
  </si>
  <si>
    <t>(e.g. fishery management areas)</t>
  </si>
  <si>
    <t>other</t>
  </si>
  <si>
    <t>adm other</t>
  </si>
  <si>
    <t>Other</t>
  </si>
  <si>
    <t>env</t>
  </si>
  <si>
    <t>Environmental (e.g. bathymetry)</t>
  </si>
  <si>
    <t>topo</t>
  </si>
  <si>
    <t>topography</t>
  </si>
  <si>
    <t xml:space="preserve">Topography </t>
  </si>
  <si>
    <t>(e.g. bathymetry, elevation)</t>
  </si>
  <si>
    <t>shoreline</t>
  </si>
  <si>
    <t xml:space="preserve">Shoreline </t>
  </si>
  <si>
    <t>(e.g. land/sea deliniations)</t>
  </si>
  <si>
    <t>wabo</t>
  </si>
  <si>
    <t>water body</t>
  </si>
  <si>
    <t xml:space="preserve">Water body </t>
  </si>
  <si>
    <t>(e.g. fresh, estuarine, marine)</t>
  </si>
  <si>
    <t>geology</t>
  </si>
  <si>
    <t>GEOLOGY</t>
  </si>
  <si>
    <t>geo_geom</t>
  </si>
  <si>
    <t>geomorphology</t>
  </si>
  <si>
    <t>Geomorphology</t>
  </si>
  <si>
    <t>geo_sub</t>
  </si>
  <si>
    <t>substrate</t>
  </si>
  <si>
    <t>Substrate</t>
  </si>
  <si>
    <t>ocean</t>
  </si>
  <si>
    <t>oceanography</t>
  </si>
  <si>
    <t>OCEANOGRAPHY</t>
  </si>
  <si>
    <t>ocean_chem</t>
  </si>
  <si>
    <t>ocean chemistry</t>
  </si>
  <si>
    <t xml:space="preserve">Ocean chemistry </t>
  </si>
  <si>
    <t>(e.g. temperature, salinity, oxygen)</t>
  </si>
  <si>
    <t>ocean_zones</t>
  </si>
  <si>
    <t>ocean zones</t>
  </si>
  <si>
    <t xml:space="preserve">Ocean zones </t>
  </si>
  <si>
    <t>(e.g. photic, open ocean, climate zone)</t>
  </si>
  <si>
    <t>ocean_nrg</t>
  </si>
  <si>
    <t>ocean energy</t>
  </si>
  <si>
    <t xml:space="preserve">Ocean energy </t>
  </si>
  <si>
    <t>(e.g. currents, waves)</t>
  </si>
  <si>
    <t>ocean_sealev</t>
  </si>
  <si>
    <t>sea level</t>
  </si>
  <si>
    <t>Sea level and tides</t>
  </si>
  <si>
    <t>hydro</t>
  </si>
  <si>
    <t>hydrology</t>
  </si>
  <si>
    <t>HYDROLOGY</t>
  </si>
  <si>
    <t>hydro_surface</t>
  </si>
  <si>
    <t>surface waters</t>
  </si>
  <si>
    <t xml:space="preserve">Surface waters </t>
  </si>
  <si>
    <t>(e.g. streams, watersheds)</t>
  </si>
  <si>
    <t>hydro_ground</t>
  </si>
  <si>
    <t>ground water</t>
  </si>
  <si>
    <t xml:space="preserve">Ground water </t>
  </si>
  <si>
    <t>(e.g. aquifers)</t>
  </si>
  <si>
    <t>hydro_rain</t>
  </si>
  <si>
    <t>rainfall</t>
  </si>
  <si>
    <t>Rainfall</t>
  </si>
  <si>
    <t>landcov</t>
  </si>
  <si>
    <t>land cover</t>
  </si>
  <si>
    <t>LAND COVER</t>
  </si>
  <si>
    <t>demo</t>
  </si>
  <si>
    <t>demography</t>
  </si>
  <si>
    <t>Demography</t>
  </si>
  <si>
    <t>env other</t>
  </si>
  <si>
    <t>act</t>
  </si>
  <si>
    <t>Activity (e.g. shipping)</t>
  </si>
  <si>
    <t>ship</t>
  </si>
  <si>
    <t>shipping</t>
  </si>
  <si>
    <t xml:space="preserve">SHIPPING </t>
  </si>
  <si>
    <t>(e.g. AIS data with movements, anchoring)</t>
  </si>
  <si>
    <t>ship_port</t>
  </si>
  <si>
    <t>ports</t>
  </si>
  <si>
    <t>Ports</t>
  </si>
  <si>
    <t>dredge</t>
  </si>
  <si>
    <t>dredging</t>
  </si>
  <si>
    <t>Dredging</t>
  </si>
  <si>
    <t>dump</t>
  </si>
  <si>
    <t>dumping sea</t>
  </si>
  <si>
    <t xml:space="preserve">Dumping </t>
  </si>
  <si>
    <t>(sea)</t>
  </si>
  <si>
    <t>military</t>
  </si>
  <si>
    <t>MILITARY</t>
  </si>
  <si>
    <t>inf</t>
  </si>
  <si>
    <t>marine infrastructure</t>
  </si>
  <si>
    <t>MARINE INFRASTRUCTURE</t>
  </si>
  <si>
    <t>inf_cables</t>
  </si>
  <si>
    <t>cables</t>
  </si>
  <si>
    <t xml:space="preserve">Submarine cables </t>
  </si>
  <si>
    <t>(e.g. telecom, power cables)</t>
  </si>
  <si>
    <t>nrg</t>
  </si>
  <si>
    <t>energy</t>
  </si>
  <si>
    <t>ENERGY</t>
  </si>
  <si>
    <t>nrg_oilgas</t>
  </si>
  <si>
    <t>oil and gas</t>
  </si>
  <si>
    <t xml:space="preserve">Oil and gas </t>
  </si>
  <si>
    <t>(e.g. prospecting, extraction, infrastructure)</t>
  </si>
  <si>
    <t>nrg_renew</t>
  </si>
  <si>
    <t>renewable energy</t>
  </si>
  <si>
    <t xml:space="preserve">Renewable energy </t>
  </si>
  <si>
    <t>(e.g. licenced areas, infrastructure)</t>
  </si>
  <si>
    <t>mining</t>
  </si>
  <si>
    <t>seabed mining</t>
  </si>
  <si>
    <t>Seabed mining</t>
  </si>
  <si>
    <t>survey</t>
  </si>
  <si>
    <t>acoustic surveys</t>
  </si>
  <si>
    <t xml:space="preserve">Acoustic surveys </t>
  </si>
  <si>
    <t>(e.g. seismic)</t>
  </si>
  <si>
    <t>rsrch</t>
  </si>
  <si>
    <t>research</t>
  </si>
  <si>
    <t>Research</t>
  </si>
  <si>
    <t>aqc</t>
  </si>
  <si>
    <t>aquaculture</t>
  </si>
  <si>
    <t>AQUACULTURE</t>
  </si>
  <si>
    <t>aqc_mari</t>
  </si>
  <si>
    <t>mariculture</t>
  </si>
  <si>
    <t>Mariculture</t>
  </si>
  <si>
    <t>aqc_algae</t>
  </si>
  <si>
    <t>algae farm</t>
  </si>
  <si>
    <t>Algae farming</t>
  </si>
  <si>
    <t>fishing</t>
  </si>
  <si>
    <t>FISHING</t>
  </si>
  <si>
    <t>fishing_com</t>
  </si>
  <si>
    <t>commercial fishing</t>
  </si>
  <si>
    <t>Commercial fishing</t>
  </si>
  <si>
    <t>fishing_art</t>
  </si>
  <si>
    <t>artisanal fishing</t>
  </si>
  <si>
    <t>Artisanal fishing</t>
  </si>
  <si>
    <t>fishing_recr</t>
  </si>
  <si>
    <t>recreational fishing</t>
  </si>
  <si>
    <t>Recreational fishing</t>
  </si>
  <si>
    <t>recr</t>
  </si>
  <si>
    <t>recreation</t>
  </si>
  <si>
    <t>RECREATION</t>
  </si>
  <si>
    <t>recr_tourism</t>
  </si>
  <si>
    <t>tourism</t>
  </si>
  <si>
    <t>Tourism</t>
  </si>
  <si>
    <t>recr_diving</t>
  </si>
  <si>
    <t>diving snorkelling</t>
  </si>
  <si>
    <t>Diving and snorkelling</t>
  </si>
  <si>
    <t>recr_boating</t>
  </si>
  <si>
    <t>recreational boating</t>
  </si>
  <si>
    <t xml:space="preserve">Recreational boating </t>
  </si>
  <si>
    <t>(e.g. marinas, anchoring sites)</t>
  </si>
  <si>
    <t>recr_sharkcontrol</t>
  </si>
  <si>
    <t>shark control</t>
  </si>
  <si>
    <t xml:space="preserve">Shark control </t>
  </si>
  <si>
    <t>(e.g. nets for beach protection)</t>
  </si>
  <si>
    <t>act other</t>
  </si>
  <si>
    <t>Other marine activity</t>
  </si>
  <si>
    <t>cd</t>
  </si>
  <si>
    <t>coastal development</t>
  </si>
  <si>
    <t>COASTAL DEVELOPMENT</t>
  </si>
  <si>
    <t>cd_inf</t>
  </si>
  <si>
    <t>coastal infrastructure</t>
  </si>
  <si>
    <t>Coastal infrastructure</t>
  </si>
  <si>
    <t>cd_piers</t>
  </si>
  <si>
    <t>piers docks</t>
  </si>
  <si>
    <t>Piers and docks</t>
  </si>
  <si>
    <t>cd_lrecl</t>
  </si>
  <si>
    <t>land reclamation</t>
  </si>
  <si>
    <t>Land reclamation</t>
  </si>
  <si>
    <t>cd_mining</t>
  </si>
  <si>
    <t>coastal mining</t>
  </si>
  <si>
    <t xml:space="preserve">Coastal mining </t>
  </si>
  <si>
    <t>(e.g. sand extraction)</t>
  </si>
  <si>
    <t>lb</t>
  </si>
  <si>
    <t>land based activity</t>
  </si>
  <si>
    <t>LAND BASED ACTIVITY</t>
  </si>
  <si>
    <t>lb_agri</t>
  </si>
  <si>
    <t>agriculture</t>
  </si>
  <si>
    <t>Agriculture</t>
  </si>
  <si>
    <t>lb_forestry</t>
  </si>
  <si>
    <t>forestry</t>
  </si>
  <si>
    <t>Forestry</t>
  </si>
  <si>
    <t>lb_mining</t>
  </si>
  <si>
    <t xml:space="preserve">Mining </t>
  </si>
  <si>
    <t>(land)</t>
  </si>
  <si>
    <t>lb_urbdev</t>
  </si>
  <si>
    <t>urban development</t>
  </si>
  <si>
    <t>Urban development</t>
  </si>
  <si>
    <t>lb_dump</t>
  </si>
  <si>
    <t>dumping</t>
  </si>
  <si>
    <t>lb_industry</t>
  </si>
  <si>
    <t>industrial activity</t>
  </si>
  <si>
    <t xml:space="preserve">Industrial activity </t>
  </si>
  <si>
    <t>lb_nrg</t>
  </si>
  <si>
    <t>energy production</t>
  </si>
  <si>
    <t xml:space="preserve">Energy production </t>
  </si>
  <si>
    <t>lb_waste</t>
  </si>
  <si>
    <t>waste water</t>
  </si>
  <si>
    <t xml:space="preserve">Waste water </t>
  </si>
  <si>
    <t>(e.g. treatment plants, disposal)</t>
  </si>
  <si>
    <t>lb_other</t>
  </si>
  <si>
    <t>act land other</t>
  </si>
  <si>
    <t>Other land activity</t>
  </si>
  <si>
    <t>pres</t>
  </si>
  <si>
    <t>Pressures (e.g. noise)</t>
  </si>
  <si>
    <t>bio</t>
  </si>
  <si>
    <t>biological disturbance</t>
  </si>
  <si>
    <t>BIOLOGICAL DISTURBANCE</t>
  </si>
  <si>
    <t>bio_invasive</t>
  </si>
  <si>
    <t>invasive species</t>
  </si>
  <si>
    <t>Invasive species</t>
  </si>
  <si>
    <t>bio_pathogens</t>
  </si>
  <si>
    <t>pathogens</t>
  </si>
  <si>
    <t>Pathogens</t>
  </si>
  <si>
    <t>bio_extraction</t>
  </si>
  <si>
    <t>extraction of species</t>
  </si>
  <si>
    <t>Extraction of species</t>
  </si>
  <si>
    <t>bio_collision</t>
  </si>
  <si>
    <t>collision</t>
  </si>
  <si>
    <t xml:space="preserve">Collision </t>
  </si>
  <si>
    <t>(e.g. ship strikes)</t>
  </si>
  <si>
    <t>phys</t>
  </si>
  <si>
    <t>physical disturbance</t>
  </si>
  <si>
    <t>PHYSICAL DISTURBANCE</t>
  </si>
  <si>
    <t>phys_seabed</t>
  </si>
  <si>
    <t>seabed disturbance</t>
  </si>
  <si>
    <t xml:space="preserve">seabed disturbance </t>
  </si>
  <si>
    <t>(e.g. abrasion, removal)</t>
  </si>
  <si>
    <t>phys_barriers</t>
  </si>
  <si>
    <t>barriers to movement</t>
  </si>
  <si>
    <t>Barriers to species movements</t>
  </si>
  <si>
    <t>energy change</t>
  </si>
  <si>
    <t xml:space="preserve">ENERGY CHANGE </t>
  </si>
  <si>
    <t>(excluding climate related)</t>
  </si>
  <si>
    <t>nrg_noise</t>
  </si>
  <si>
    <t>underwater noise</t>
  </si>
  <si>
    <t>Underwater noise</t>
  </si>
  <si>
    <t>nrg_electro</t>
  </si>
  <si>
    <t>electromagnetic</t>
  </si>
  <si>
    <t>Electromagnetic disturbance</t>
  </si>
  <si>
    <t>nrg_light</t>
  </si>
  <si>
    <t>light change</t>
  </si>
  <si>
    <t>Light change</t>
  </si>
  <si>
    <t>nrg_water</t>
  </si>
  <si>
    <t>water movement change</t>
  </si>
  <si>
    <t xml:space="preserve">Water movement changes </t>
  </si>
  <si>
    <t>(waves currents)</t>
  </si>
  <si>
    <t>cc</t>
  </si>
  <si>
    <t>climate change</t>
  </si>
  <si>
    <t>CLIMATE CHANGE</t>
  </si>
  <si>
    <t>cc_temp</t>
  </si>
  <si>
    <t>climate temperature</t>
  </si>
  <si>
    <t>Climate change temperature</t>
  </si>
  <si>
    <t>cc_deoxy</t>
  </si>
  <si>
    <t>climate deoxygenation</t>
  </si>
  <si>
    <t xml:space="preserve">Climate change deoxygenation </t>
  </si>
  <si>
    <t>cc_oacid</t>
  </si>
  <si>
    <t>climate acidification</t>
  </si>
  <si>
    <t>Climate change ocean acidification</t>
  </si>
  <si>
    <t>cc_nrg</t>
  </si>
  <si>
    <t>climate energy</t>
  </si>
  <si>
    <t xml:space="preserve">Climate change energy </t>
  </si>
  <si>
    <t>(e.g. circulation, waves, storms)</t>
  </si>
  <si>
    <t>cc_sealev</t>
  </si>
  <si>
    <t xml:space="preserve">climate sea level </t>
  </si>
  <si>
    <t>Climate change sea level</t>
  </si>
  <si>
    <t>cc_bleach</t>
  </si>
  <si>
    <t>climate coral bleaching</t>
  </si>
  <si>
    <t xml:space="preserve">Climate coral bleaching </t>
  </si>
  <si>
    <t>(e.g. historical events)</t>
  </si>
  <si>
    <t>pol</t>
  </si>
  <si>
    <t>pollution</t>
  </si>
  <si>
    <t>POLLUTION</t>
  </si>
  <si>
    <t>pol_air</t>
  </si>
  <si>
    <t>air emissions</t>
  </si>
  <si>
    <t>Air emissions</t>
  </si>
  <si>
    <t>pol_oil</t>
  </si>
  <si>
    <t>oil spill</t>
  </si>
  <si>
    <t>Oil spill</t>
  </si>
  <si>
    <t>pol_org</t>
  </si>
  <si>
    <t>organic pollution</t>
  </si>
  <si>
    <t>Organic pollution</t>
  </si>
  <si>
    <t>pol_inorg</t>
  </si>
  <si>
    <t>inorganic pollution</t>
  </si>
  <si>
    <t>Inorganic pollution</t>
  </si>
  <si>
    <t>pol_nutrient</t>
  </si>
  <si>
    <t>nutrient pollution</t>
  </si>
  <si>
    <t xml:space="preserve">Nutrient pollution </t>
  </si>
  <si>
    <t>(e.g. Anthropogenic eutrophication)</t>
  </si>
  <si>
    <t>pol_hypoxia</t>
  </si>
  <si>
    <t>hypoxia</t>
  </si>
  <si>
    <t>Hypoxia</t>
  </si>
  <si>
    <t>pol_sed</t>
  </si>
  <si>
    <t>sedimentation</t>
  </si>
  <si>
    <t>Sedimentation</t>
  </si>
  <si>
    <t>pol_plastic</t>
  </si>
  <si>
    <t>plastic waste</t>
  </si>
  <si>
    <t>Plastic waste</t>
  </si>
  <si>
    <t>pol_radnuc</t>
  </si>
  <si>
    <t>radionuclide</t>
  </si>
  <si>
    <t>Radionuclide</t>
  </si>
  <si>
    <t>pres other</t>
  </si>
  <si>
    <t>eco</t>
  </si>
  <si>
    <t>Ecosystem components (e.g. habitat and species)</t>
  </si>
  <si>
    <t>hab</t>
  </si>
  <si>
    <t>habitat</t>
  </si>
  <si>
    <t>HABITAT</t>
  </si>
  <si>
    <t>chab</t>
  </si>
  <si>
    <t>coastal habitat</t>
  </si>
  <si>
    <t>COASTAL HABITAT</t>
  </si>
  <si>
    <t>ch_shore</t>
  </si>
  <si>
    <t>shore habitat</t>
  </si>
  <si>
    <t xml:space="preserve">Shore </t>
  </si>
  <si>
    <t>(e.g. beaches, rocky intertidal)</t>
  </si>
  <si>
    <t>ch_mudflat</t>
  </si>
  <si>
    <t>mudflats</t>
  </si>
  <si>
    <t xml:space="preserve">Mudflats </t>
  </si>
  <si>
    <t>(e.g. intertidal flats with deposited mud)</t>
  </si>
  <si>
    <t>ch_saltm</t>
  </si>
  <si>
    <t>salt marsh</t>
  </si>
  <si>
    <t>Salt marsh</t>
  </si>
  <si>
    <t>ch_mangrove</t>
  </si>
  <si>
    <t>mangrove</t>
  </si>
  <si>
    <t>Mangrove</t>
  </si>
  <si>
    <t>bhab</t>
  </si>
  <si>
    <t>benthic habitat</t>
  </si>
  <si>
    <t>BENTHIC HABITAT</t>
  </si>
  <si>
    <t>bh_hardsoft</t>
  </si>
  <si>
    <t>hard soft bottom</t>
  </si>
  <si>
    <t>Hard and softbottom</t>
  </si>
  <si>
    <t>bh_rocky</t>
  </si>
  <si>
    <t>rocky reef</t>
  </si>
  <si>
    <t>Rocky reef</t>
  </si>
  <si>
    <t>bh_coral</t>
  </si>
  <si>
    <t>coral</t>
  </si>
  <si>
    <t xml:space="preserve">Coral </t>
  </si>
  <si>
    <t>(e.g. photic, mesophotic corals)</t>
  </si>
  <si>
    <t>bh_biogenic</t>
  </si>
  <si>
    <t>biogenic reef</t>
  </si>
  <si>
    <t>Biogenic reef</t>
  </si>
  <si>
    <t>bh_mearl</t>
  </si>
  <si>
    <t>mearl bed</t>
  </si>
  <si>
    <t>Mearl bed</t>
  </si>
  <si>
    <t>bh_veg</t>
  </si>
  <si>
    <t>vegetation</t>
  </si>
  <si>
    <t>Submerged vegetation</t>
  </si>
  <si>
    <t>bh_veg_seagr</t>
  </si>
  <si>
    <t>seagrass</t>
  </si>
  <si>
    <t>Seagrass</t>
  </si>
  <si>
    <t>bh_veg_macroa</t>
  </si>
  <si>
    <t>macroalgae</t>
  </si>
  <si>
    <t>Macroalgae</t>
  </si>
  <si>
    <t>dbhab</t>
  </si>
  <si>
    <t>deep benthic habitat</t>
  </si>
  <si>
    <t xml:space="preserve">DEEP BENTHIC HABITAT </t>
  </si>
  <si>
    <t>(&gt;200m)</t>
  </si>
  <si>
    <t>dbh_coral</t>
  </si>
  <si>
    <t>cold-water coral</t>
  </si>
  <si>
    <t xml:space="preserve">Cold-water coral </t>
  </si>
  <si>
    <t>(e.g. deep sea corals)</t>
  </si>
  <si>
    <t>dbh_rocky</t>
  </si>
  <si>
    <t>deep rocky reef</t>
  </si>
  <si>
    <t>Deep rocky reef</t>
  </si>
  <si>
    <t>dbh_biogenic</t>
  </si>
  <si>
    <t>deep biogenic reef</t>
  </si>
  <si>
    <t>Deep biogenic reefs</t>
  </si>
  <si>
    <t>dbh_nodules</t>
  </si>
  <si>
    <t>nodules</t>
  </si>
  <si>
    <t>Nodules</t>
  </si>
  <si>
    <t>dbh_vents</t>
  </si>
  <si>
    <t>vents</t>
  </si>
  <si>
    <t>Hydrothermal vents</t>
  </si>
  <si>
    <t>seamounts</t>
  </si>
  <si>
    <t>Seamounts</t>
  </si>
  <si>
    <t>phab</t>
  </si>
  <si>
    <t>pelagic habitat</t>
  </si>
  <si>
    <t>PELAGIC HABITAT</t>
  </si>
  <si>
    <t>ph_phyto</t>
  </si>
  <si>
    <t>phytoplankton</t>
  </si>
  <si>
    <t>Phytoplankton</t>
  </si>
  <si>
    <t>ph_zoo</t>
  </si>
  <si>
    <t>zooplankton</t>
  </si>
  <si>
    <t>Zooplankton</t>
  </si>
  <si>
    <t>ph_omz</t>
  </si>
  <si>
    <t>oxygen minimum zone</t>
  </si>
  <si>
    <t>Oxygen minimum zone</t>
  </si>
  <si>
    <t>hab other</t>
  </si>
  <si>
    <t>spec</t>
  </si>
  <si>
    <t>species</t>
  </si>
  <si>
    <t>SPECIES</t>
  </si>
  <si>
    <t>spec_rare</t>
  </si>
  <si>
    <t xml:space="preserve">Threathened species </t>
  </si>
  <si>
    <t>(e.g. IUCN red list)</t>
  </si>
  <si>
    <t>mam</t>
  </si>
  <si>
    <t>marine mammal</t>
  </si>
  <si>
    <t>MARINE MAMMALS</t>
  </si>
  <si>
    <t>mam_whale</t>
  </si>
  <si>
    <t>whale</t>
  </si>
  <si>
    <t>Whales</t>
  </si>
  <si>
    <t>mam_balwhale</t>
  </si>
  <si>
    <t>baleen whale</t>
  </si>
  <si>
    <t xml:space="preserve">Baleen whales </t>
  </si>
  <si>
    <t>(e.g. hump-back whale)</t>
  </si>
  <si>
    <t>mam_toothwhale</t>
  </si>
  <si>
    <t>toothed whale</t>
  </si>
  <si>
    <t xml:space="preserve">Toothed whales </t>
  </si>
  <si>
    <t>(e.g. sperm whale)</t>
  </si>
  <si>
    <t>mam_dolph</t>
  </si>
  <si>
    <t>dolphin porpoise</t>
  </si>
  <si>
    <t>Dolphins and porpoises</t>
  </si>
  <si>
    <t>mam_seals</t>
  </si>
  <si>
    <t>seal</t>
  </si>
  <si>
    <t>Seals</t>
  </si>
  <si>
    <t>mam_scow</t>
  </si>
  <si>
    <t>sea cow</t>
  </si>
  <si>
    <t xml:space="preserve">Sea cows </t>
  </si>
  <si>
    <t>(e.g. dugongs, manatees)</t>
  </si>
  <si>
    <t>mam_otter</t>
  </si>
  <si>
    <t>otter mink</t>
  </si>
  <si>
    <t>Otters and minks</t>
  </si>
  <si>
    <t>bird</t>
  </si>
  <si>
    <t>birds</t>
  </si>
  <si>
    <t>BIRDS</t>
  </si>
  <si>
    <t>bird_sea</t>
  </si>
  <si>
    <t>sea birds</t>
  </si>
  <si>
    <t>Sea birds</t>
  </si>
  <si>
    <t>bird_peng</t>
  </si>
  <si>
    <t>penguins</t>
  </si>
  <si>
    <t>Penguins</t>
  </si>
  <si>
    <t>rept</t>
  </si>
  <si>
    <t>reptiles</t>
  </si>
  <si>
    <t>REPTILES</t>
  </si>
  <si>
    <t>rept_turtle</t>
  </si>
  <si>
    <t>turtles</t>
  </si>
  <si>
    <t>Turtles</t>
  </si>
  <si>
    <t>rept_snake</t>
  </si>
  <si>
    <t>sea snakes</t>
  </si>
  <si>
    <t>Sea snakes</t>
  </si>
  <si>
    <t>rept_crocodiles</t>
  </si>
  <si>
    <t>crocodiles</t>
  </si>
  <si>
    <t>Crocodiles</t>
  </si>
  <si>
    <t>fish</t>
  </si>
  <si>
    <t>FISH</t>
  </si>
  <si>
    <t>bfish</t>
  </si>
  <si>
    <t>bony fish</t>
  </si>
  <si>
    <t>BONY FISH</t>
  </si>
  <si>
    <t>bfish_pelagic</t>
  </si>
  <si>
    <t>pelagic fish</t>
  </si>
  <si>
    <t>Pelagic fish</t>
  </si>
  <si>
    <t>bfish_deep</t>
  </si>
  <si>
    <t xml:space="preserve">deep sea fish </t>
  </si>
  <si>
    <t xml:space="preserve">Deep sea fish </t>
  </si>
  <si>
    <t>bfish_coral</t>
  </si>
  <si>
    <t>coral reef fish</t>
  </si>
  <si>
    <t>Coral reef fish</t>
  </si>
  <si>
    <t>bfish_demersal</t>
  </si>
  <si>
    <t>demersal fish</t>
  </si>
  <si>
    <t xml:space="preserve">Demersal fish </t>
  </si>
  <si>
    <t>(e.g. ground fish)</t>
  </si>
  <si>
    <t>bfish_tuna</t>
  </si>
  <si>
    <t>tuna</t>
  </si>
  <si>
    <t>Tuna</t>
  </si>
  <si>
    <t>bfish_coel</t>
  </si>
  <si>
    <t>coelacanth</t>
  </si>
  <si>
    <t>Coelacanth</t>
  </si>
  <si>
    <t>cfish</t>
  </si>
  <si>
    <t>cartilaginous fish</t>
  </si>
  <si>
    <t xml:space="preserve">CARTILAGINOUS FISH </t>
  </si>
  <si>
    <t>(e.g. sharks, rays)</t>
  </si>
  <si>
    <t>cfish_shark</t>
  </si>
  <si>
    <t>shark</t>
  </si>
  <si>
    <t>Shark</t>
  </si>
  <si>
    <t>cfish_rays</t>
  </si>
  <si>
    <t>ray</t>
  </si>
  <si>
    <t>Ray</t>
  </si>
  <si>
    <t>cfish_skates</t>
  </si>
  <si>
    <t>skate</t>
  </si>
  <si>
    <t>Skate</t>
  </si>
  <si>
    <t>cfish_chimaera</t>
  </si>
  <si>
    <t>chimaera</t>
  </si>
  <si>
    <t xml:space="preserve">Chimaera </t>
  </si>
  <si>
    <t>(e.g. ghost sharks)</t>
  </si>
  <si>
    <t>cfish_greatw</t>
  </si>
  <si>
    <t>great white shark</t>
  </si>
  <si>
    <t>Great white shark</t>
  </si>
  <si>
    <t>cfish_whalesh</t>
  </si>
  <si>
    <t>whale shark</t>
  </si>
  <si>
    <t>Whale shark</t>
  </si>
  <si>
    <t>cfish_manta</t>
  </si>
  <si>
    <t>manta ray</t>
  </si>
  <si>
    <t>Manta ray</t>
  </si>
  <si>
    <t>cfish_saw</t>
  </si>
  <si>
    <t>sawfish</t>
  </si>
  <si>
    <t>Sawfish</t>
  </si>
  <si>
    <t>inv</t>
  </si>
  <si>
    <t>invertebrates</t>
  </si>
  <si>
    <t>INVERTEBRATES</t>
  </si>
  <si>
    <t>inv_infauna</t>
  </si>
  <si>
    <t>infauna</t>
  </si>
  <si>
    <t>Infauna</t>
  </si>
  <si>
    <t>inv_epifauna</t>
  </si>
  <si>
    <t>epifauna</t>
  </si>
  <si>
    <t>Epifauna</t>
  </si>
  <si>
    <t>inv_sponges</t>
  </si>
  <si>
    <t>marine sponges</t>
  </si>
  <si>
    <t>Marine sponges</t>
  </si>
  <si>
    <t>inv_cniderians</t>
  </si>
  <si>
    <t>cnidarians</t>
  </si>
  <si>
    <t xml:space="preserve">Cnidarians </t>
  </si>
  <si>
    <t>(e.g. jellyfish, anemones - corals sort under habitat)</t>
  </si>
  <si>
    <t>inv_worms</t>
  </si>
  <si>
    <t>marine worms</t>
  </si>
  <si>
    <t>Marine worms</t>
  </si>
  <si>
    <t>inv_bivalves</t>
  </si>
  <si>
    <t>bivalves gastropods</t>
  </si>
  <si>
    <t>Bivalves and gastropods</t>
  </si>
  <si>
    <t>inv_cephalo</t>
  </si>
  <si>
    <t>cephalopods</t>
  </si>
  <si>
    <t xml:space="preserve">Cephalopods </t>
  </si>
  <si>
    <t>(e.g. octopus, squid)</t>
  </si>
  <si>
    <t>inv_echinoderm</t>
  </si>
  <si>
    <t>echinoderms</t>
  </si>
  <si>
    <t xml:space="preserve">Echinoderms </t>
  </si>
  <si>
    <t>(e.g. sea cucumbers, urchins, starfish)</t>
  </si>
  <si>
    <t>inv_arthropods</t>
  </si>
  <si>
    <t>arthropods</t>
  </si>
  <si>
    <t xml:space="preserve">Arthropods </t>
  </si>
  <si>
    <t>(e.g. lobsters, crabs, shrimps)</t>
  </si>
  <si>
    <t>spec other</t>
  </si>
  <si>
    <t>unknown</t>
  </si>
  <si>
    <t>Unknown</t>
  </si>
  <si>
    <t>group</t>
  </si>
  <si>
    <t>file_name</t>
  </si>
  <si>
    <t>component_name</t>
  </si>
  <si>
    <t>component_name_original</t>
  </si>
  <si>
    <t>Grid</t>
  </si>
  <si>
    <t>WIOSym analysis grid (watermask)</t>
  </si>
  <si>
    <t>Environment</t>
  </si>
  <si>
    <t>bathymetry</t>
  </si>
  <si>
    <t>Bathymetry</t>
  </si>
  <si>
    <t>Depth model</t>
  </si>
  <si>
    <t>primary_productivity</t>
  </si>
  <si>
    <t>Primary productivity</t>
  </si>
  <si>
    <t>Phytoplacton/Oceanography</t>
  </si>
  <si>
    <t>climate_zone</t>
  </si>
  <si>
    <t>Climate zone</t>
  </si>
  <si>
    <t>Tropical / temperate</t>
  </si>
  <si>
    <t>Whales &amp; turtles</t>
  </si>
  <si>
    <t>dolphins_porpoises</t>
  </si>
  <si>
    <t>Common dolphin, bottlenose etc</t>
  </si>
  <si>
    <t>baleen_whales</t>
  </si>
  <si>
    <t>Baleen whales</t>
  </si>
  <si>
    <t>Hump-back whale</t>
  </si>
  <si>
    <t>toothed_whales</t>
  </si>
  <si>
    <t>Toothed whales</t>
  </si>
  <si>
    <t>Sperm whale</t>
  </si>
  <si>
    <t>sea_cows</t>
  </si>
  <si>
    <t>Dugong</t>
  </si>
  <si>
    <t>seals</t>
  </si>
  <si>
    <t>Sea lion</t>
  </si>
  <si>
    <t>Green turtle, leatherback etc</t>
  </si>
  <si>
    <t>Fish, sharks &amp; invertebrates</t>
  </si>
  <si>
    <t>tuna_billfish</t>
  </si>
  <si>
    <t>Tuna &amp; billfish</t>
  </si>
  <si>
    <t>Tuna species, sword fish etc</t>
  </si>
  <si>
    <t>pelagic_fish</t>
  </si>
  <si>
    <t>Pelagic fish (other)</t>
  </si>
  <si>
    <t>Sardine, flyfish, shoalfish etc</t>
  </si>
  <si>
    <t>deepsea_fish_squid</t>
  </si>
  <si>
    <t>Deep sea fish &amp; squid</t>
  </si>
  <si>
    <t>Fish below 60m (Halpern et al.2008)</t>
  </si>
  <si>
    <t>demersal_fish</t>
  </si>
  <si>
    <t>Fish close to seabed e.g. kob, sole, dogfish, hake</t>
  </si>
  <si>
    <t>coral_reef_fish</t>
  </si>
  <si>
    <t>Snappers, parrotfish, groupers etc</t>
  </si>
  <si>
    <t>predatory_sharks</t>
  </si>
  <si>
    <t>Sharks (predatory)</t>
  </si>
  <si>
    <t>Reef shark, tiger shark, oceanic sharks etc</t>
  </si>
  <si>
    <t>whale_shark</t>
  </si>
  <si>
    <t>Plankton feeding whale shark</t>
  </si>
  <si>
    <t>ray_skate_manta</t>
  </si>
  <si>
    <t>Ray/Skate/Manta</t>
  </si>
  <si>
    <t>Manta ray, eagle ray etc</t>
  </si>
  <si>
    <t>mobile_epifauna</t>
  </si>
  <si>
    <t>Mobile epifauna</t>
  </si>
  <si>
    <t>Crustaceans, sea cucumber, octopus etc, NOT corals</t>
  </si>
  <si>
    <t>Worms, gastropods, bivalves etc</t>
  </si>
  <si>
    <t>Tropical habitats</t>
  </si>
  <si>
    <t>shore_trop</t>
  </si>
  <si>
    <t>Beach of sand, rock or gravel (including intertidal zone)</t>
  </si>
  <si>
    <t>mudflats_trop</t>
  </si>
  <si>
    <t>Mudflats</t>
  </si>
  <si>
    <t>Intertidal flats with deposited mud</t>
  </si>
  <si>
    <t>shallow_soft_bottom_trop</t>
  </si>
  <si>
    <t>Shallow soft bottom</t>
  </si>
  <si>
    <t>Mud or sand bottom (&lt;40 m depth)</t>
  </si>
  <si>
    <t>shallow_rocky_bottom_trop</t>
  </si>
  <si>
    <t>Shallow rocky bottom</t>
  </si>
  <si>
    <t>Rock, limestone (&lt;40 m depth)</t>
  </si>
  <si>
    <t>mesophotic_soft_bottom_trop</t>
  </si>
  <si>
    <t>Mesophotic soft bottom</t>
  </si>
  <si>
    <t>Deeper (&gt;40m) soft bottom</t>
  </si>
  <si>
    <t>Deep mud or sand bottom (40-200 m depth)</t>
  </si>
  <si>
    <t>mesophotic_rocky_bottom_trop</t>
  </si>
  <si>
    <t>Mesophotic rocky bottom</t>
  </si>
  <si>
    <t>Deeper (&gt;40m)  rocky bottom</t>
  </si>
  <si>
    <t>Deep rock, limestone (40-200 m depth)</t>
  </si>
  <si>
    <t>mangrove_trop</t>
  </si>
  <si>
    <t xml:space="preserve">Stands of dense mangroves </t>
  </si>
  <si>
    <t>seagrass_bed_trop</t>
  </si>
  <si>
    <t>Seagrass bed</t>
  </si>
  <si>
    <t>Dense seagrass e.g. Enhalus, Thalassodendron</t>
  </si>
  <si>
    <t>shallow_coral_reef</t>
  </si>
  <si>
    <t>Shallow coral reef</t>
  </si>
  <si>
    <t>Coral reef</t>
  </si>
  <si>
    <t>Hard structure with live coral, gorgonians, sponges etc</t>
  </si>
  <si>
    <t>mesophotic_coral_reef</t>
  </si>
  <si>
    <t>Mesophotic coral reef</t>
  </si>
  <si>
    <t>Coral reef deep (&gt;40 m)</t>
  </si>
  <si>
    <t>Mesophotic coral reefs</t>
  </si>
  <si>
    <t>macroalgal_bed_trop</t>
  </si>
  <si>
    <t>Macroalgal bed</t>
  </si>
  <si>
    <t>Canopyforming macroalgae e.g. Sargassum</t>
  </si>
  <si>
    <t>salt_marsh_trop</t>
  </si>
  <si>
    <t>Vegetated intertidal flats e.g. grasses, herbs, low shrubs</t>
  </si>
  <si>
    <t>Open ocean habitats</t>
  </si>
  <si>
    <t>continental_slope_soft_bottom</t>
  </si>
  <si>
    <t>Continental slope soft bottom</t>
  </si>
  <si>
    <t>Sand or mud along continental slope</t>
  </si>
  <si>
    <t>continental_slope_rocky_bottom</t>
  </si>
  <si>
    <t>Continental slope rocky bottom</t>
  </si>
  <si>
    <t>Rock and stone along continental slope</t>
  </si>
  <si>
    <t>abyssal_soft_bottom</t>
  </si>
  <si>
    <t>Abyssal soft bottom</t>
  </si>
  <si>
    <t>Abyssal plain (deep soft bottom)</t>
  </si>
  <si>
    <t>Deep sea mud bottom</t>
  </si>
  <si>
    <t>abyssal_rocky_bottom</t>
  </si>
  <si>
    <t>Abyssal rocky bottom</t>
  </si>
  <si>
    <t>Abyssal rock (deep hard bottom)</t>
  </si>
  <si>
    <t>Deep sea rock surfaces</t>
  </si>
  <si>
    <t>Underwater pinnacles, volcanoes</t>
  </si>
  <si>
    <t>mid_ocean_ridge</t>
  </si>
  <si>
    <t>Mid-ocean ridge</t>
  </si>
  <si>
    <t>Submerged ridges of hard bottom raising from seafloor</t>
  </si>
  <si>
    <t>cold_water_coral_reef</t>
  </si>
  <si>
    <t>Cold-water coral reef</t>
  </si>
  <si>
    <t>Coral and porifer reefs below photic zone</t>
  </si>
  <si>
    <t>hydrothermal_vents</t>
  </si>
  <si>
    <t>Formations built around hot vents</t>
  </si>
  <si>
    <t>pelagic_photic_zone</t>
  </si>
  <si>
    <t>Pelagic photic zone</t>
  </si>
  <si>
    <t>Surface water in the open ocean (sun lit)</t>
  </si>
  <si>
    <t>pelagic_midwater</t>
  </si>
  <si>
    <t>Pelagic midwater</t>
  </si>
  <si>
    <t>Twilight zone</t>
  </si>
  <si>
    <t>pelagic_deep_water</t>
  </si>
  <si>
    <t>Pelagic deep water</t>
  </si>
  <si>
    <t>Deep cold nutrient rich bottom water</t>
  </si>
  <si>
    <t>pelagic_upwelling</t>
  </si>
  <si>
    <t>Pelagic upwelling</t>
  </si>
  <si>
    <t>Nutrient rich surface water, upwelling, eddies</t>
  </si>
  <si>
    <t>Temperate &amp; seabirds</t>
  </si>
  <si>
    <t>shore_temp</t>
  </si>
  <si>
    <t>Shore</t>
  </si>
  <si>
    <t>Shores of mixed substrate and feature</t>
  </si>
  <si>
    <t>mudflats_temp</t>
  </si>
  <si>
    <t>shallow_soft_bottom_temp</t>
  </si>
  <si>
    <t>Shallow sand or mud bottom (&lt;40 m depth)</t>
  </si>
  <si>
    <t>shallow_rocky_bottom_temp</t>
  </si>
  <si>
    <t>Shallow rock or gravel bottom (&lt;40 m depth)</t>
  </si>
  <si>
    <t>mesophotic_soft_bottom_temp</t>
  </si>
  <si>
    <t>Shelf soft bottom</t>
  </si>
  <si>
    <t>Sandy or muddy shelf (40-200 m depth)</t>
  </si>
  <si>
    <t>mesophotic_rocky_bottom_temp</t>
  </si>
  <si>
    <t>Shelf rocky bottom</t>
  </si>
  <si>
    <t>Rocky outcrops  and hard bottom shelf (40-200 m depth)</t>
  </si>
  <si>
    <t>kelp_forest</t>
  </si>
  <si>
    <t>Kelp forest</t>
  </si>
  <si>
    <t>Mixed or rocky bottom with dense kelp algae</t>
  </si>
  <si>
    <t>seagrass_bed_temp</t>
  </si>
  <si>
    <t>Dense seagrass e.g. Zostera etc</t>
  </si>
  <si>
    <t>salt_marsh_temp</t>
  </si>
  <si>
    <t>Vegetated tidal flats e.g. grasses, herbs, low shrubs</t>
  </si>
  <si>
    <t>penguin_feeding_area</t>
  </si>
  <si>
    <t>Penguin feeding area</t>
  </si>
  <si>
    <t>Nearby African penguin colony (indirect effects included)</t>
  </si>
  <si>
    <t>sea_birds</t>
  </si>
  <si>
    <t>Petrels, gulls, albatross, gannet etc</t>
  </si>
  <si>
    <t>Hard infrastructure, loss of beach, spills, turbidity</t>
  </si>
  <si>
    <t>piers_docks</t>
  </si>
  <si>
    <t>Smaller harbors, docks, man-made piers</t>
  </si>
  <si>
    <t>land_reclamation</t>
  </si>
  <si>
    <t>Filling of wetland or inter-tidal areas to create more land</t>
  </si>
  <si>
    <t>air_traffic</t>
  </si>
  <si>
    <t>Air traffic</t>
  </si>
  <si>
    <t>Pollution mainly from landing/takeoff (~20km radius enl vetenskapensvärld..)</t>
  </si>
  <si>
    <t>water_flow_changes</t>
  </si>
  <si>
    <t xml:space="preserve">Water flow changes </t>
  </si>
  <si>
    <t>Major hydrological changes e.g. impaired currents or water exchange</t>
  </si>
  <si>
    <t>light_pollution</t>
  </si>
  <si>
    <t>Light pollution</t>
  </si>
  <si>
    <t>Artificial lights from buildings, settlements and platforms (not fishing)</t>
  </si>
  <si>
    <t>industrial_pollution</t>
  </si>
  <si>
    <t xml:space="preserve">Industrial pollution </t>
  </si>
  <si>
    <t>Operational discharge of industrial waste or cooling water</t>
  </si>
  <si>
    <t>Loss of habitat, turbidity</t>
  </si>
  <si>
    <t>ship_pollution</t>
  </si>
  <si>
    <t>Ship pollution</t>
  </si>
  <si>
    <t>Operational spills, leaks and waste</t>
  </si>
  <si>
    <t>underwater_noise</t>
  </si>
  <si>
    <t xml:space="preserve">Continuous noise (engines, cavitation); 
140 dB re 1 uPa at 200 Hz </t>
  </si>
  <si>
    <t>ship_strike</t>
  </si>
  <si>
    <t>Ship strike</t>
  </si>
  <si>
    <t>Potential collision between ship and animal, when ships pass through area</t>
  </si>
  <si>
    <t>pelagic_trawl_fishing</t>
  </si>
  <si>
    <t>Pelagic trawl fishing</t>
  </si>
  <si>
    <t>Commercial fishing with mid-water trawl</t>
  </si>
  <si>
    <t>pelagic_seine_net_fishing</t>
  </si>
  <si>
    <t>Pelagic seine net fishing</t>
  </si>
  <si>
    <t>Commercial purse seine for open water (e.g. catching mackerel, tuna)</t>
  </si>
  <si>
    <t>floating_long-line</t>
  </si>
  <si>
    <t>Floating Long-line</t>
  </si>
  <si>
    <t>Pelagic fishing with long-line baited hooks (floating)</t>
  </si>
  <si>
    <t>pelagic_gill_net</t>
  </si>
  <si>
    <t>Pelagic gill net</t>
  </si>
  <si>
    <t>Commercial fishing using gill nets floating close to the surface</t>
  </si>
  <si>
    <t>demersal_trawl_fishing</t>
  </si>
  <si>
    <t>Demersal trawl fishing</t>
  </si>
  <si>
    <t>Commercial fishing with bottom scraping trawl</t>
  </si>
  <si>
    <t>weighted_long-line</t>
  </si>
  <si>
    <t>Weighted Long-line</t>
  </si>
  <si>
    <t>Demersal fishing with long-line baited hooks (weighted down to bottom)</t>
  </si>
  <si>
    <t>demersal_gill_net</t>
  </si>
  <si>
    <t>Demersal gill net</t>
  </si>
  <si>
    <t>Commercial fishing using gill nets close to the bottom</t>
  </si>
  <si>
    <t>crustacean_fishing_selective</t>
  </si>
  <si>
    <t>Crustacean fishing (selective)</t>
  </si>
  <si>
    <t>Commercial fishing of lobsters, crabs, shrimps using pots, cages, nets</t>
  </si>
  <si>
    <t>artisanal_fishing_mixed</t>
  </si>
  <si>
    <t>Artisanal fishing (mixed methods)</t>
  </si>
  <si>
    <t>Small scale fisheries using nets, cages, spears</t>
  </si>
  <si>
    <t>ghost_fishing</t>
  </si>
  <si>
    <t>Ghost fishing</t>
  </si>
  <si>
    <t>Fishing by lost/discarded fishing gear</t>
  </si>
  <si>
    <t>recreational_fishing</t>
  </si>
  <si>
    <t>Tourism related fisheries</t>
  </si>
  <si>
    <t>recreational_boating</t>
  </si>
  <si>
    <t>Motorboating</t>
  </si>
  <si>
    <t>Swimming, bathing, beach life</t>
  </si>
  <si>
    <t>diving_and_snorkelling</t>
  </si>
  <si>
    <t>Diving with and without scuba gear</t>
  </si>
  <si>
    <t>shark_control</t>
  </si>
  <si>
    <t>Shark control</t>
  </si>
  <si>
    <t>Shark nets for beach protection</t>
  </si>
  <si>
    <t>SURVEY</t>
  </si>
  <si>
    <t>seismic_surveys</t>
  </si>
  <si>
    <t>Seismic surveys</t>
  </si>
  <si>
    <t>Prospecting of seabed resources using impulsive sonars</t>
  </si>
  <si>
    <t>ROVs, probes, sampling</t>
  </si>
  <si>
    <t>Farming of shellfish and fish</t>
  </si>
  <si>
    <t>algae_farming</t>
  </si>
  <si>
    <t>Farming of algae</t>
  </si>
  <si>
    <t>OFFSHORE DEVELOPMENT</t>
  </si>
  <si>
    <t>infrastructure</t>
  </si>
  <si>
    <t>Infrastructure</t>
  </si>
  <si>
    <t>Wave breakers, bridges</t>
  </si>
  <si>
    <t>submarine_cables</t>
  </si>
  <si>
    <t>Electromagnetic fields from power cables or communication lines</t>
  </si>
  <si>
    <t>oil_and_gas</t>
  </si>
  <si>
    <t>Oil and gas infrastructure, operational spills, service shipping</t>
  </si>
  <si>
    <t>renewable_energy</t>
  </si>
  <si>
    <t>Offshore windfarms, wavefarms etc.</t>
  </si>
  <si>
    <t>impulsive_noise</t>
  </si>
  <si>
    <t>Impulsive noise</t>
  </si>
  <si>
    <t xml:space="preserve">Impulsive pressure waves (dynamite, pile-driving); 
200 dB re 1 uPa SEL </t>
  </si>
  <si>
    <t>invasive_species</t>
  </si>
  <si>
    <t>Non-native species spreading in new environment at expense of native species</t>
  </si>
  <si>
    <t>MINING</t>
  </si>
  <si>
    <t>seabed_mining</t>
  </si>
  <si>
    <t>Extraction of seabed minerals (not dredging)</t>
  </si>
  <si>
    <t>LITTER</t>
  </si>
  <si>
    <t>plastic_waste</t>
  </si>
  <si>
    <t>Macro plastic pollution from waste</t>
  </si>
  <si>
    <t>oil_spill</t>
  </si>
  <si>
    <t>Accidental spill of oil from ship or oil rig (often crude oil)</t>
  </si>
  <si>
    <t>organic_toxins</t>
  </si>
  <si>
    <t>Organic toxins</t>
  </si>
  <si>
    <t>High concentrations of organic toxins (PCB, DDT, dioxin etc) in inflow and sediment</t>
  </si>
  <si>
    <t>inorganic_toxins</t>
  </si>
  <si>
    <t>Inorganic toxins</t>
  </si>
  <si>
    <t>High concentrations of inorganic toxins (e.g. heavy metals) in inflow and sediment</t>
  </si>
  <si>
    <t>air_emissions</t>
  </si>
  <si>
    <t>Airborne pullutants (NOx SOx etc) from activities on land or sea</t>
  </si>
  <si>
    <t>NUTRIENTS</t>
  </si>
  <si>
    <t>nutrient_input</t>
  </si>
  <si>
    <t xml:space="preserve">Nutrient input </t>
  </si>
  <si>
    <t>Agriculture runoff and sewage discharge</t>
  </si>
  <si>
    <t>temperature_rise</t>
  </si>
  <si>
    <t>Temperature rise</t>
  </si>
  <si>
    <t>Current degree of temp rise, incl heat waves, casued by climate change</t>
  </si>
  <si>
    <t>sea_level_rise</t>
  </si>
  <si>
    <t>Sea level rise</t>
  </si>
  <si>
    <t>Current degree of sea level rise and flooding related to climate change</t>
  </si>
  <si>
    <t>ocean_acidification</t>
  </si>
  <si>
    <t>Ocean acidification</t>
  </si>
  <si>
    <t>Current degrees of pH increase, related to CO2 emissions</t>
  </si>
  <si>
    <t>storm_surges</t>
  </si>
  <si>
    <t>Storm surges</t>
  </si>
  <si>
    <t>Climate induced extreme storm events</t>
  </si>
  <si>
    <t>cia</t>
  </si>
  <si>
    <t>Cumulative Impact Assessment (e.g. raster stacks for analysis, tools, and the analysis)</t>
  </si>
  <si>
    <t>tools</t>
  </si>
  <si>
    <t>Tools for CIA</t>
  </si>
  <si>
    <t>stacks</t>
  </si>
  <si>
    <t>Raster stacks (e.g. pressure and ecosystem components mapped to grid)</t>
  </si>
  <si>
    <t>matrix</t>
  </si>
  <si>
    <t>CIA Matrix (e.g. Matrix that relate pressure and ecosystem components with each other)</t>
  </si>
  <si>
    <t>analysis</t>
  </si>
  <si>
    <t>Analysis results</t>
  </si>
  <si>
    <t>Analysis grid</t>
  </si>
  <si>
    <t>projections</t>
  </si>
  <si>
    <t>Projections (zones, definitions etc)</t>
  </si>
  <si>
    <t>mask</t>
  </si>
  <si>
    <t>masks</t>
  </si>
  <si>
    <t>Land/water mask</t>
  </si>
  <si>
    <t>standard grid</t>
  </si>
  <si>
    <t>Standard grid för analysis</t>
  </si>
  <si>
    <t>scope</t>
  </si>
  <si>
    <t>geographical scope</t>
  </si>
  <si>
    <t>Geographical scope (e.g. data collection extent, analysis extent)</t>
  </si>
  <si>
    <t>util</t>
  </si>
  <si>
    <t>Additional utilities</t>
  </si>
  <si>
    <t>wfp</t>
  </si>
  <si>
    <t>Global Airports — WFP GeoNode</t>
  </si>
  <si>
    <t xml:space="preserve">UN World Food Programme </t>
  </si>
  <si>
    <t>HUB Ocean</t>
  </si>
  <si>
    <t>https://www.hubocean.earth/</t>
  </si>
  <si>
    <t>hub</t>
  </si>
  <si>
    <t>EU Copernicus Marine Services</t>
  </si>
  <si>
    <t>cmems</t>
  </si>
  <si>
    <t>https://resources.marine.copernicus.eu/</t>
  </si>
  <si>
    <t>dbseabed</t>
  </si>
  <si>
    <t>University of Colorado</t>
  </si>
  <si>
    <t>http://instaar.colorado.edu/~jenkinsc/dbseabed/</t>
  </si>
  <si>
    <t>Pangaea</t>
  </si>
  <si>
    <t>pangaea</t>
  </si>
  <si>
    <t>https://www.pangaea.de/</t>
  </si>
  <si>
    <t>Data Publisher for Earth &amp; Environmental Science</t>
  </si>
  <si>
    <t>https://www.sanbi.org/</t>
  </si>
  <si>
    <t>South African National Biodiversity Institute</t>
  </si>
  <si>
    <t>sanbi</t>
  </si>
  <si>
    <t>gmw</t>
  </si>
  <si>
    <t>Global Mangrove Watch</t>
  </si>
  <si>
    <t>https://www.globalmangrovewatch.org/</t>
  </si>
  <si>
    <t>begeospatial</t>
  </si>
  <si>
    <t>Be Geospatial</t>
  </si>
  <si>
    <t>https://begeospatial.com/</t>
  </si>
  <si>
    <t>jose.beltran@begeospatial.com</t>
  </si>
  <si>
    <t>consultant working for Geological Survey of Sweden</t>
  </si>
  <si>
    <t>https://geonode.wfp.org/</t>
  </si>
  <si>
    <t>mapstand</t>
  </si>
  <si>
    <t>https://www.mapstand.com/</t>
  </si>
  <si>
    <t>MapStand</t>
  </si>
  <si>
    <t>Email correspondance through ES SLU with Francis Cram &lt;francis@mapstand.com&gt;</t>
  </si>
  <si>
    <t>gcm</t>
  </si>
  <si>
    <t>aquamaps</t>
  </si>
  <si>
    <t xml:space="preserve">Standardized distribution maps for over 33,500 species of fishes, marine mammals and invertebrates. </t>
  </si>
  <si>
    <t>AquaMaps is a joint project of FishBase and SealifeBase</t>
  </si>
  <si>
    <t>https://www.aquamaps.org/</t>
  </si>
  <si>
    <t>AquaMaps</t>
  </si>
  <si>
    <t>CableMap</t>
  </si>
  <si>
    <t>https://cablemap.info/_default.aspx</t>
  </si>
  <si>
    <t>www.infrapedia.com/</t>
  </si>
  <si>
    <t>Gregs contact greg@mahlknecht.co.za - website changed to www.infrapedia.com/</t>
  </si>
  <si>
    <t>Koordinates</t>
  </si>
  <si>
    <t>koord</t>
  </si>
  <si>
    <t>https://koordinates.com/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</si>
</sst>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
      <b/>
      <sz val="11"/>
      <name val="Calibri"/>
      <family val="2"/>
      <scheme val="minor"/>
    </font>
    <font>
      <sz val="11"/>
      <color rgb="FF0B0C0C"/>
      <name val="Calibri"/>
      <family val="2"/>
      <scheme val="minor"/>
    </font>
    <font>
      <sz val="9"/>
      <color rgb="FF003D53"/>
      <name val="Arial"/>
      <family val="2"/>
    </font>
    <font>
      <sz val="11"/>
      <color rgb="FF000000"/>
      <name val="Calibri"/>
      <family val="2"/>
    </font>
    <font>
      <sz val="11"/>
      <color rgb="FFFF0000"/>
      <name val="Calibri"/>
      <family val="2"/>
    </font>
    <font>
      <sz val="11"/>
      <name val="Calibri"/>
      <family val="2"/>
    </font>
    <font>
      <sz val="8"/>
      <name val="Open Sans"/>
      <family val="2"/>
    </font>
    <font>
      <b/>
      <sz val="7"/>
      <color rgb="FF333399"/>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FF00"/>
        <bgColor indexed="64"/>
      </patternFill>
    </fill>
    <fill>
      <patternFill patternType="solid">
        <fgColor rgb="FFFFFF00"/>
        <bgColor rgb="FF000000"/>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3">
    <xf numFmtId="0" fontId="0" fillId="0" borderId="0" xfId="0"/>
    <xf numFmtId="0" fontId="18" fillId="0" borderId="10" xfId="42" applyBorder="1" applyAlignment="1">
      <alignment horizontal="left" vertical="top" wrapText="1"/>
    </xf>
    <xf numFmtId="0" fontId="20" fillId="0" borderId="11" xfId="42" applyFont="1" applyBorder="1" applyAlignment="1">
      <alignment horizontal="left" vertical="top" wrapText="1"/>
    </xf>
    <xf numFmtId="0" fontId="18" fillId="0" borderId="0" xfId="42" applyBorder="1" applyAlignment="1">
      <alignment horizontal="left" vertical="top" wrapText="1"/>
    </xf>
    <xf numFmtId="0" fontId="20" fillId="0" borderId="0" xfId="42" applyFont="1" applyBorder="1" applyAlignment="1">
      <alignment horizontal="left" vertical="top" wrapText="1"/>
    </xf>
    <xf numFmtId="0" fontId="18" fillId="0" borderId="0" xfId="42"/>
    <xf numFmtId="0" fontId="20" fillId="0" borderId="0" xfId="0" applyFont="1" applyAlignment="1">
      <alignment horizontal="left" vertical="top" wrapText="1"/>
    </xf>
    <xf numFmtId="0" fontId="20" fillId="0" borderId="0" xfId="0" applyFont="1"/>
    <xf numFmtId="0" fontId="20" fillId="0" borderId="0" xfId="0" applyFont="1" applyAlignment="1">
      <alignment horizontal="left" vertical="top"/>
    </xf>
    <xf numFmtId="0" fontId="21" fillId="0" borderId="0" xfId="42" applyFont="1" applyBorder="1" applyAlignment="1">
      <alignment horizontal="left" vertical="top" wrapText="1"/>
    </xf>
    <xf numFmtId="0" fontId="21" fillId="0" borderId="0" xfId="42" applyFont="1"/>
    <xf numFmtId="0" fontId="21" fillId="0" borderId="0" xfId="0" applyFont="1" applyAlignment="1">
      <alignment horizontal="left" vertical="top" wrapText="1"/>
    </xf>
    <xf numFmtId="0" fontId="20" fillId="0" borderId="10" xfId="0" applyFont="1" applyBorder="1" applyAlignment="1">
      <alignment horizontal="left" vertical="top" wrapText="1"/>
    </xf>
    <xf numFmtId="0" fontId="21" fillId="0" borderId="10" xfId="42" applyFont="1" applyBorder="1" applyAlignment="1">
      <alignment horizontal="left" vertical="top" wrapText="1"/>
    </xf>
    <xf numFmtId="0" fontId="20" fillId="0" borderId="10" xfId="0" applyFont="1" applyBorder="1"/>
    <xf numFmtId="0" fontId="20" fillId="0" borderId="11" xfId="0" applyFont="1" applyBorder="1"/>
    <xf numFmtId="0" fontId="21" fillId="0" borderId="11" xfId="42" applyFont="1" applyBorder="1" applyAlignment="1">
      <alignment horizontal="left" vertical="top" wrapText="1"/>
    </xf>
    <xf numFmtId="0" fontId="20" fillId="33" borderId="0" xfId="0" applyFont="1" applyFill="1" applyAlignment="1">
      <alignment horizontal="left" vertical="top" wrapText="1"/>
    </xf>
    <xf numFmtId="0" fontId="22" fillId="0" borderId="0" xfId="0" applyFont="1"/>
    <xf numFmtId="0" fontId="23" fillId="0" borderId="0" xfId="0" applyFont="1" applyAlignment="1">
      <alignment vertical="center" wrapText="1"/>
    </xf>
    <xf numFmtId="0" fontId="24" fillId="0" borderId="0" xfId="0" applyFont="1"/>
    <xf numFmtId="0" fontId="18" fillId="0" borderId="0" xfId="42" applyAlignment="1">
      <alignment horizontal="left" vertical="center" wrapText="1"/>
    </xf>
    <xf numFmtId="0" fontId="20" fillId="0" borderId="10" xfId="0" applyFont="1" applyBorder="1" applyAlignment="1">
      <alignment vertical="center" wrapText="1"/>
    </xf>
    <xf numFmtId="0" fontId="16" fillId="0" borderId="0" xfId="0" applyFont="1"/>
    <xf numFmtId="0" fontId="19" fillId="0" borderId="0" xfId="0" applyFont="1" applyAlignment="1">
      <alignment vertical="center" wrapText="1"/>
    </xf>
    <xf numFmtId="0" fontId="25" fillId="0" borderId="0" xfId="0" applyFont="1" applyAlignment="1">
      <alignment wrapText="1"/>
    </xf>
    <xf numFmtId="0" fontId="22" fillId="0" borderId="0" xfId="0" applyFont="1" applyAlignment="1">
      <alignment horizontal="left" vertical="top" wrapText="1"/>
    </xf>
    <xf numFmtId="0" fontId="16" fillId="0" borderId="0" xfId="0" applyFont="1" applyAlignment="1">
      <alignment vertical="top" wrapText="1"/>
    </xf>
    <xf numFmtId="0" fontId="0" fillId="34" borderId="0" xfId="0" applyFill="1"/>
    <xf numFmtId="0" fontId="25" fillId="0" borderId="0" xfId="0" applyFont="1"/>
    <xf numFmtId="0" fontId="26" fillId="35" borderId="0" xfId="0" applyFont="1" applyFill="1"/>
    <xf numFmtId="0" fontId="0" fillId="0" borderId="0" xfId="0" applyAlignment="1">
      <alignment vertical="top" wrapText="1"/>
    </xf>
    <xf numFmtId="0" fontId="25" fillId="34" borderId="0" xfId="0" applyFont="1" applyFill="1"/>
    <xf numFmtId="0" fontId="27" fillId="0" borderId="0" xfId="0" applyFont="1"/>
    <xf numFmtId="0" fontId="27" fillId="0" borderId="11" xfId="0" applyFont="1" applyBorder="1"/>
    <xf numFmtId="0" fontId="27" fillId="0" borderId="10" xfId="0" applyFont="1" applyBorder="1"/>
    <xf numFmtId="0" fontId="20" fillId="0" borderId="0" xfId="0" applyFont="1" applyBorder="1" applyAlignment="1">
      <alignment horizontal="left" vertical="top" wrapText="1"/>
    </xf>
    <xf numFmtId="0" fontId="27" fillId="0" borderId="0" xfId="0" applyFont="1" applyBorder="1" applyAlignment="1">
      <alignment wrapText="1"/>
    </xf>
    <xf numFmtId="0" fontId="20" fillId="0" borderId="14" xfId="0" applyFont="1" applyBorder="1" applyAlignment="1">
      <alignment horizontal="left" vertical="top" wrapText="1"/>
    </xf>
    <xf numFmtId="0" fontId="20" fillId="0" borderId="0" xfId="0" applyFont="1" applyBorder="1"/>
    <xf numFmtId="0" fontId="20" fillId="0" borderId="15" xfId="0" applyFont="1" applyBorder="1"/>
    <xf numFmtId="0" fontId="20" fillId="0" borderId="16" xfId="0" applyFont="1" applyBorder="1"/>
    <xf numFmtId="0" fontId="20" fillId="0" borderId="12" xfId="0" applyFont="1" applyBorder="1"/>
    <xf numFmtId="0" fontId="20" fillId="0" borderId="13" xfId="0" applyFont="1" applyBorder="1"/>
    <xf numFmtId="0" fontId="28" fillId="0" borderId="11" xfId="0" applyFont="1" applyBorder="1"/>
    <xf numFmtId="0" fontId="21" fillId="0" borderId="10" xfId="0" applyFont="1" applyBorder="1" applyAlignment="1">
      <alignment horizontal="left" vertical="top" wrapText="1"/>
    </xf>
    <xf numFmtId="0" fontId="20" fillId="0" borderId="14" xfId="0" applyFont="1" applyBorder="1"/>
    <xf numFmtId="0" fontId="18" fillId="0" borderId="11" xfId="42" applyBorder="1" applyAlignment="1">
      <alignment horizontal="left" vertical="top" wrapText="1"/>
    </xf>
    <xf numFmtId="0" fontId="29" fillId="0" borderId="0" xfId="0" applyFont="1"/>
    <xf numFmtId="0" fontId="27" fillId="0" borderId="10" xfId="0" applyFont="1" applyBorder="1" applyAlignment="1">
      <alignment wrapText="1"/>
    </xf>
    <xf numFmtId="0" fontId="18" fillId="0" borderId="0" xfId="42" applyBorder="1"/>
    <xf numFmtId="0" fontId="20" fillId="0" borderId="10" xfId="0" applyFont="1" applyBorder="1" applyAlignment="1">
      <alignment horizontal="left" vertical="top"/>
    </xf>
    <xf numFmtId="0" fontId="18" fillId="0" borderId="11" xfId="42"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xr:uid="{00000000-000B-0000-0000-000008000000}"/>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Gustav Kågesten" id="{7D224CFC-6581-4CA4-9B6F-B3E26C4523E9}" userId="S::gustav.kagesten_sgu.se#ext#@svelantbruksuniversitet.onmicrosoft.com::4768e661-176a-4078-95dc-946e0207175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3" dT="2021-10-21T06:59:06.89" personId="{7D224CFC-6581-4CA4-9B6F-B3E26C4523E9}" id="{BF065336-315F-4574-AFB7-97427237B524}">
    <text>I changed this one also in original work_log</text>
  </threadedComment>
  <threadedComment ref="F35" dT="2021-10-21T07:06:08.93" personId="{7D224CFC-6581-4CA4-9B6F-B3E26C4523E9}" id="{7986CDE7-BE34-46C6-8F5D-8E401D7ED6F2}">
    <text>We should have a depth interval associated here (200-1000?)</text>
  </threadedComment>
  <threadedComment ref="F53" dT="2021-10-21T07:24:11.21" personId="{7D224CFC-6581-4CA4-9B6F-B3E26C4523E9}" id="{00675AC3-9057-40B8-B4FF-ACD0549A04D8}">
    <text>link to macralagal beds in tropical? what should we do with temperate algal beds which are not kelp?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3" Type="http://schemas.openxmlformats.org/officeDocument/2006/relationships/hyperlink" Target="http://52.54.26.108/" TargetMode="External"/><Relationship Id="rId18" Type="http://schemas.openxmlformats.org/officeDocument/2006/relationships/hyperlink" Target="https://www.geus.dk/om-geus/nyheder/nyhedsarkiv/2006/jun/beredskab-mod-olieforurening-i-kenya/" TargetMode="External"/><Relationship Id="rId26" Type="http://schemas.openxmlformats.org/officeDocument/2006/relationships/hyperlink" Target="https://africa.lcviewer.vito.be/download" TargetMode="External"/><Relationship Id="rId39" Type="http://schemas.openxmlformats.org/officeDocument/2006/relationships/hyperlink" Target="https://ngdc.noaa.gov/eog/download.html" TargetMode="External"/><Relationship Id="rId21" Type="http://schemas.openxmlformats.org/officeDocument/2006/relationships/hyperlink" Target="http://www.marinetraffic.com/" TargetMode="External"/><Relationship Id="rId34" Type="http://schemas.openxmlformats.org/officeDocument/2006/relationships/hyperlink" Target="https://www.glodap.info/index.php/mapped-data-product/" TargetMode="External"/><Relationship Id="rId42" Type="http://schemas.openxmlformats.org/officeDocument/2006/relationships/hyperlink" Target="https://wiki.earthdata.nasa.gov/display/GIBS/" TargetMode="External"/><Relationship Id="rId47" Type="http://schemas.openxmlformats.org/officeDocument/2006/relationships/hyperlink" Target="https://faoswalim.org/" TargetMode="External"/><Relationship Id="rId50" Type="http://schemas.openxmlformats.org/officeDocument/2006/relationships/hyperlink" Target="https://ioc.unesco.org/" TargetMode="External"/><Relationship Id="rId55" Type="http://schemas.openxmlformats.org/officeDocument/2006/relationships/hyperlink" Target="https://mcbforwardfoundation.com/" TargetMode="External"/><Relationship Id="rId63" Type="http://schemas.openxmlformats.org/officeDocument/2006/relationships/printerSettings" Target="../printerSettings/printerSettings2.bin"/><Relationship Id="rId7" Type="http://schemas.openxmlformats.org/officeDocument/2006/relationships/hyperlink" Target="http://www.bluehabitats.org/" TargetMode="External"/><Relationship Id="rId2" Type="http://schemas.openxmlformats.org/officeDocument/2006/relationships/hyperlink" Target="http://maspawio.net/" TargetMode="External"/><Relationship Id="rId16" Type="http://schemas.openxmlformats.org/officeDocument/2006/relationships/hyperlink" Target="https://www.diva-gis.org/gdata" TargetMode="External"/><Relationship Id="rId20" Type="http://schemas.openxmlformats.org/officeDocument/2006/relationships/hyperlink" Target="https://spatial.faoswalim.org/layers/geonode:SOM_Land_Degradation_FAOSWALIM" TargetMode="External"/><Relationship Id="rId29" Type="http://schemas.openxmlformats.org/officeDocument/2006/relationships/hyperlink" Target="https://www.esri.com/arcgis-blog/products/arcgis-living-atlas/real-time/coral-bleaching-stations/" TargetMode="External"/><Relationship Id="rId41" Type="http://schemas.openxmlformats.org/officeDocument/2006/relationships/hyperlink" Target="https://datasets.wri.org/dataset?q=water&amp;tags=reefs" TargetMode="External"/><Relationship Id="rId54" Type="http://schemas.openxmlformats.org/officeDocument/2006/relationships/hyperlink" Target="https://data.worldbank.org/" TargetMode="External"/><Relationship Id="rId62" Type="http://schemas.openxmlformats.org/officeDocument/2006/relationships/hyperlink" Target="https://begeospatial.com/" TargetMode="External"/><Relationship Id="rId1" Type="http://schemas.openxmlformats.org/officeDocument/2006/relationships/hyperlink" Target="https://data.unep-wcmc.org/" TargetMode="External"/><Relationship Id="rId6" Type="http://schemas.openxmlformats.org/officeDocument/2006/relationships/hyperlink" Target="http://datasets.wri.org/" TargetMode="External"/><Relationship Id="rId11" Type="http://schemas.openxmlformats.org/officeDocument/2006/relationships/hyperlink" Target="https://globalfishingwatch.org/map-and-data/" TargetMode="External"/><Relationship Id="rId24" Type="http://schemas.openxmlformats.org/officeDocument/2006/relationships/hyperlink" Target="https://spatial.faoswalim.org/layers/?limit=20&amp;offset=0" TargetMode="External"/><Relationship Id="rId32" Type="http://schemas.openxmlformats.org/officeDocument/2006/relationships/hyperlink" Target="https://github.com/telegeography/www.submarinecablemap.com/tree/master/public/api/v2/cable" TargetMode="External"/><Relationship Id="rId37" Type="http://schemas.openxmlformats.org/officeDocument/2006/relationships/hyperlink" Target="https://www.worldwildlife.org/pages/hydrosheds" TargetMode="External"/><Relationship Id="rId40" Type="http://schemas.openxmlformats.org/officeDocument/2006/relationships/hyperlink" Target="https://obis.org/manual/accessr/" TargetMode="External"/><Relationship Id="rId45" Type="http://schemas.openxmlformats.org/officeDocument/2006/relationships/hyperlink" Target="https://www.digitalearthafrica.org/" TargetMode="External"/><Relationship Id="rId53" Type="http://schemas.openxmlformats.org/officeDocument/2006/relationships/hyperlink" Target="http://www.swiofp.org/geonetwork/srv/eng/catalog.search" TargetMode="External"/><Relationship Id="rId58" Type="http://schemas.openxmlformats.org/officeDocument/2006/relationships/hyperlink" Target="https://datacatalog.worldbank.org/" TargetMode="External"/><Relationship Id="rId5" Type="http://schemas.openxmlformats.org/officeDocument/2006/relationships/hyperlink" Target="https://www.orbcomm.com/en/industries/maritime/satellite-ais" TargetMode="External"/><Relationship Id="rId15" Type="http://schemas.openxmlformats.org/officeDocument/2006/relationships/hyperlink" Target="http://www.oceansites.org/index.html" TargetMode="External"/><Relationship Id="rId23" Type="http://schemas.openxmlformats.org/officeDocument/2006/relationships/hyperlink" Target="https://www.somalia-gis.org/portal/home/gallery.html?view=grid&amp;sortOrder=asc&amp;sortField=title" TargetMode="External"/><Relationship Id="rId28" Type="http://schemas.openxmlformats.org/officeDocument/2006/relationships/hyperlink" Target="http://www.reefbase.org/gis_maps/datasets.aspx" TargetMode="External"/><Relationship Id="rId36" Type="http://schemas.openxmlformats.org/officeDocument/2006/relationships/hyperlink" Target="https://www.unep-wcmc.org/system/comfy/cms/files/files/000/000/865/original/WIO_Data_Inventory_final.pdf" TargetMode="External"/><Relationship Id="rId49" Type="http://schemas.openxmlformats.org/officeDocument/2006/relationships/hyperlink" Target="http://www.grida.no/" TargetMode="External"/><Relationship Id="rId57" Type="http://schemas.openxmlformats.org/officeDocument/2006/relationships/hyperlink" Target="https://databasin.org/search/" TargetMode="External"/><Relationship Id="rId61" Type="http://schemas.openxmlformats.org/officeDocument/2006/relationships/hyperlink" Target="https://geonode.wfp.org/layers/geonode:wld_trs_airports_wfp" TargetMode="External"/><Relationship Id="rId10" Type="http://schemas.openxmlformats.org/officeDocument/2006/relationships/hyperlink" Target="https://neo.sci.gsfc.nasa.gov/" TargetMode="External"/><Relationship Id="rId19" Type="http://schemas.openxmlformats.org/officeDocument/2006/relationships/hyperlink" Target="https://forobs.jrc.ec.europa.eu/products/glc2000/products.php" TargetMode="External"/><Relationship Id="rId31" Type="http://schemas.openxmlformats.org/officeDocument/2006/relationships/hyperlink" Target="http://data.cefas.co.uk/" TargetMode="External"/><Relationship Id="rId44" Type="http://schemas.openxmlformats.org/officeDocument/2006/relationships/hyperlink" Target="https://github.com/telegeography/www.submarinecablemap.com" TargetMode="External"/><Relationship Id="rId52" Type="http://schemas.openxmlformats.org/officeDocument/2006/relationships/hyperlink" Target="https://www.iucnredlist.org/account" TargetMode="External"/><Relationship Id="rId60" Type="http://schemas.openxmlformats.org/officeDocument/2006/relationships/hyperlink" Target="https://www.openstreetmap.org/" TargetMode="External"/><Relationship Id="rId4" Type="http://schemas.openxmlformats.org/officeDocument/2006/relationships/hyperlink" Target="https://www.naturalearth.com/" TargetMode="External"/><Relationship Id="rId9" Type="http://schemas.openxmlformats.org/officeDocument/2006/relationships/hyperlink" Target="http://www.geoportal.org/" TargetMode="External"/><Relationship Id="rId14" Type="http://schemas.openxmlformats.org/officeDocument/2006/relationships/hyperlink" Target="http://www.marineregions.org/downloads.php" TargetMode="External"/><Relationship Id="rId22" Type="http://schemas.openxmlformats.org/officeDocument/2006/relationships/hyperlink" Target="http://www.bio-oracle.org/" TargetMode="External"/><Relationship Id="rId27" Type="http://schemas.openxmlformats.org/officeDocument/2006/relationships/hyperlink" Target="https://www.usgs.gov/centers/eros/science/usgs-eros-archive-digital-elevation-shuttle-radar-topography-mission-srtm-1-arc?qt-science_center_objects=0" TargetMode="External"/><Relationship Id="rId30" Type="http://schemas.openxmlformats.org/officeDocument/2006/relationships/hyperlink" Target="https://theoceancleanup.com/sources/" TargetMode="External"/><Relationship Id="rId35" Type="http://schemas.openxmlformats.org/officeDocument/2006/relationships/hyperlink" Target="https://marine-conservation.org/data-download/" TargetMode="External"/><Relationship Id="rId43" Type="http://schemas.openxmlformats.org/officeDocument/2006/relationships/hyperlink" Target="https://www.isa.org.jm/maps;%20https:/isa.org.jm/minerals/exploration-areas" TargetMode="External"/><Relationship Id="rId48" Type="http://schemas.openxmlformats.org/officeDocument/2006/relationships/hyperlink" Target="http://www.africanmarineatlas.net/" TargetMode="External"/><Relationship Id="rId56" Type="http://schemas.openxmlformats.org/officeDocument/2006/relationships/hyperlink" Target="https://archive.iwlearn.net/wiolab.iwlearn.org/index.htm" TargetMode="External"/><Relationship Id="rId8" Type="http://schemas.openxmlformats.org/officeDocument/2006/relationships/hyperlink" Target="https://data.jrc.ec.europa.eu/collection/gmis" TargetMode="External"/><Relationship Id="rId51" Type="http://schemas.openxmlformats.org/officeDocument/2006/relationships/hyperlink" Target="https://www.iucnredlist.org/" TargetMode="External"/><Relationship Id="rId3" Type="http://schemas.openxmlformats.org/officeDocument/2006/relationships/hyperlink" Target="https://globil-panda.opendata.arcgis.com/" TargetMode="External"/><Relationship Id="rId12" Type="http://schemas.openxmlformats.org/officeDocument/2006/relationships/hyperlink" Target="https://www.gebco.net/" TargetMode="External"/><Relationship Id="rId17" Type="http://schemas.openxmlformats.org/officeDocument/2006/relationships/hyperlink" Target="https://knb.ecoinformatics.org/view" TargetMode="External"/><Relationship Id="rId25" Type="http://schemas.openxmlformats.org/officeDocument/2006/relationships/hyperlink" Target="http://www.marineregions.org/downloads.php" TargetMode="External"/><Relationship Id="rId33" Type="http://schemas.openxmlformats.org/officeDocument/2006/relationships/hyperlink" Target="https://data.isa.org.jm/isa/map/" TargetMode="External"/><Relationship Id="rId38" Type="http://schemas.openxmlformats.org/officeDocument/2006/relationships/hyperlink" Target="https://coralreefwatch.noaa.gov/satellite/docs/recommendations_crw_citation.php" TargetMode="External"/><Relationship Id="rId46" Type="http://schemas.openxmlformats.org/officeDocument/2006/relationships/hyperlink" Target="https://iopscience.iop.org/article/10.1088/1748-9326/10/12/124006" TargetMode="External"/><Relationship Id="rId59" Type="http://schemas.openxmlformats.org/officeDocument/2006/relationships/hyperlink" Target="https://osmdata.openstreetmap.d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FFAB8-4B6F-459F-95C7-CC46128AFB05}">
  <dimension ref="A1:B15"/>
  <sheetViews>
    <sheetView workbookViewId="0">
      <selection activeCell="A16" sqref="A16"/>
    </sheetView>
  </sheetViews>
  <sheetFormatPr defaultRowHeight="15" x14ac:dyDescent="0.25"/>
  <cols>
    <col min="1" max="1" width="17.140625" customWidth="1"/>
    <col min="2" max="2" width="14.140625" customWidth="1"/>
  </cols>
  <sheetData>
    <row r="1" spans="1:2" x14ac:dyDescent="0.25">
      <c r="A1" s="23" t="s">
        <v>0</v>
      </c>
      <c r="B1" s="23"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26</v>
      </c>
      <c r="B14" t="s">
        <v>27</v>
      </c>
    </row>
    <row r="15" spans="1:2" x14ac:dyDescent="0.25">
      <c r="A15" t="s">
        <v>28</v>
      </c>
      <c r="B15"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D654-1C0E-49BE-8DEF-7CF6B20063BE}">
  <dimension ref="A1:B128"/>
  <sheetViews>
    <sheetView tabSelected="1" workbookViewId="0">
      <selection activeCell="A135" sqref="A135"/>
    </sheetView>
  </sheetViews>
  <sheetFormatPr defaultRowHeight="15" x14ac:dyDescent="0.25"/>
  <cols>
    <col min="1" max="1" width="70.7109375" customWidth="1"/>
    <col min="2" max="2" width="22.5703125" customWidth="1"/>
  </cols>
  <sheetData>
    <row r="1" spans="1:2" x14ac:dyDescent="0.25">
      <c r="A1" t="s">
        <v>30</v>
      </c>
      <c r="B1" t="s">
        <v>31</v>
      </c>
    </row>
    <row r="2" spans="1:2" x14ac:dyDescent="0.25">
      <c r="A2" t="str">
        <f>CONCATENATE(providers_master!A2, " (",providers_master!B2, ")")</f>
        <v>No provider selected (none)</v>
      </c>
      <c r="B2" t="str">
        <f>providers_master!B2</f>
        <v>none</v>
      </c>
    </row>
    <row r="3" spans="1:2" x14ac:dyDescent="0.25">
      <c r="A3" t="str">
        <f>CONCATENATE(providers_master!A3, " (",providers_master!B3, ")")</f>
        <v>Africa Regional Data Cube (ardc)</v>
      </c>
      <c r="B3" t="str">
        <f>providers_master!B3</f>
        <v>ardc</v>
      </c>
    </row>
    <row r="4" spans="1:2" x14ac:dyDescent="0.25">
      <c r="A4" t="str">
        <f>CONCATENATE(providers_master!A4, " (",providers_master!B4, ")")</f>
        <v>African Development Bank (afdb)</v>
      </c>
      <c r="B4" t="str">
        <f>providers_master!B4</f>
        <v>afdb</v>
      </c>
    </row>
    <row r="5" spans="1:2" x14ac:dyDescent="0.25">
      <c r="A5" t="str">
        <f>CONCATENATE(providers_master!A5, " (",providers_master!B5, ")")</f>
        <v>Allen Coral Atlas (allen)</v>
      </c>
      <c r="B5" t="str">
        <f>providers_master!B5</f>
        <v>allen</v>
      </c>
    </row>
    <row r="6" spans="1:2" x14ac:dyDescent="0.25">
      <c r="A6" t="str">
        <f>CONCATENATE(providers_master!A6, " (",providers_master!B6, ")")</f>
        <v>AquaMaps (aquamaps)</v>
      </c>
      <c r="B6" t="str">
        <f>providers_master!B6</f>
        <v>aquamaps</v>
      </c>
    </row>
    <row r="7" spans="1:2" x14ac:dyDescent="0.25">
      <c r="A7" t="str">
        <f>CONCATENATE(providers_master!A7, " (",providers_master!B7, ")")</f>
        <v>Association of African Maritime Administrations (aama)</v>
      </c>
      <c r="B7" t="str">
        <f>providers_master!B7</f>
        <v>aama</v>
      </c>
    </row>
    <row r="8" spans="1:2" x14ac:dyDescent="0.25">
      <c r="A8" t="str">
        <f>CONCATENATE(providers_master!A8, " (",providers_master!B8, ")")</f>
        <v>Be Geospatial (begeospatial)</v>
      </c>
      <c r="B8" t="str">
        <f>providers_master!B8</f>
        <v>begeospatial</v>
      </c>
    </row>
    <row r="9" spans="1:2" x14ac:dyDescent="0.25">
      <c r="A9" t="str">
        <f>CONCATENATE(providers_master!A9, " (",providers_master!B9, ")")</f>
        <v>Belgian universities (biooracle)</v>
      </c>
      <c r="B9" t="str">
        <f>providers_master!B9</f>
        <v>biooracle</v>
      </c>
    </row>
    <row r="10" spans="1:2" x14ac:dyDescent="0.25">
      <c r="A10" t="str">
        <f>CONCATENATE(providers_master!A10, " (",providers_master!B10, ")")</f>
        <v>Blue Habitats (bluehab)</v>
      </c>
      <c r="B10" t="str">
        <f>providers_master!B10</f>
        <v>bluehab</v>
      </c>
    </row>
    <row r="11" spans="1:2" x14ac:dyDescent="0.25">
      <c r="A11" t="str">
        <f>CONCATENATE(providers_master!A11, " (",providers_master!B11, ")")</f>
        <v>CableMap (gcm)</v>
      </c>
      <c r="B11" t="str">
        <f>providers_master!B11</f>
        <v>gcm</v>
      </c>
    </row>
    <row r="12" spans="1:2" x14ac:dyDescent="0.25">
      <c r="A12" t="str">
        <f>CONCATENATE(providers_master!A12, " (",providers_master!B12, ")")</f>
        <v>Centre for Environment, Fisheries and Aquaculture Science (cefas)</v>
      </c>
      <c r="B12" t="str">
        <f>providers_master!B12</f>
        <v>cefas</v>
      </c>
    </row>
    <row r="13" spans="1:2" x14ac:dyDescent="0.25">
      <c r="A13" t="str">
        <f>CONCATENATE(providers_master!A13, " (",providers_master!B13, ")")</f>
        <v>Coastal and Marine Programme of the NEPAD Environment Initiative (cosmar)</v>
      </c>
      <c r="B13" t="str">
        <f>providers_master!B13</f>
        <v>cosmar</v>
      </c>
    </row>
    <row r="14" spans="1:2" x14ac:dyDescent="0.25">
      <c r="A14" t="str">
        <f>CONCATENATE(providers_master!A14, " (",providers_master!B14, ")")</f>
        <v>Coastal Oceans Research and Development in the Indian Ocean (cordio)</v>
      </c>
      <c r="B14" t="str">
        <f>providers_master!B14</f>
        <v>cordio</v>
      </c>
    </row>
    <row r="15" spans="1:2" x14ac:dyDescent="0.25">
      <c r="A15" t="str">
        <f>CONCATENATE(providers_master!A15, " (",providers_master!B15, ")")</f>
        <v>Community Fishery Council (ccp)</v>
      </c>
      <c r="B15" t="str">
        <f>providers_master!B15</f>
        <v>ccp</v>
      </c>
    </row>
    <row r="16" spans="1:2" x14ac:dyDescent="0.25">
      <c r="A16" t="str">
        <f>CONCATENATE(providers_master!A16, " (",providers_master!B16, ")")</f>
        <v>Community Forest Associations (cfas)</v>
      </c>
      <c r="B16" t="str">
        <f>providers_master!B16</f>
        <v>cfas</v>
      </c>
    </row>
    <row r="17" spans="1:2" x14ac:dyDescent="0.25">
      <c r="A17" t="str">
        <f>CONCATENATE(providers_master!A17, " (",providers_master!B17, ")")</f>
        <v>Conservation International (ci)</v>
      </c>
      <c r="B17" t="str">
        <f>providers_master!B17</f>
        <v>ci</v>
      </c>
    </row>
    <row r="18" spans="1:2" x14ac:dyDescent="0.25">
      <c r="A18" t="str">
        <f>CONCATENATE(providers_master!A18, " (",providers_master!B18, ")")</f>
        <v>Consortium for the Conservation of the Coastal and Marine Ecosystems of the Western Indian Ocean (wio_c)</v>
      </c>
      <c r="B18" t="str">
        <f>providers_master!B18</f>
        <v>wio_c</v>
      </c>
    </row>
    <row r="19" spans="1:2" x14ac:dyDescent="0.25">
      <c r="A19" t="str">
        <f>CONCATENATE(providers_master!A19, " (",providers_master!B19, ")")</f>
        <v>Department of Environmental Affairs of South Africa (deasf)</v>
      </c>
      <c r="B19" t="str">
        <f>providers_master!B19</f>
        <v>deasf</v>
      </c>
    </row>
    <row r="20" spans="1:2" x14ac:dyDescent="0.25">
      <c r="A20" t="str">
        <f>CONCATENATE(providers_master!A20, " (",providers_master!B20, ")")</f>
        <v>Deutsche Gesellschaft fur Internationale Zusammenarbeit (giz)</v>
      </c>
      <c r="B20" t="str">
        <f>providers_master!B20</f>
        <v>giz</v>
      </c>
    </row>
    <row r="21" spans="1:2" x14ac:dyDescent="0.25">
      <c r="A21" t="str">
        <f>CONCATENATE(providers_master!A21, " (",providers_master!B21, ")")</f>
        <v>Digital Earth Africa (dea)</v>
      </c>
      <c r="B21" t="str">
        <f>providers_master!B21</f>
        <v>dea</v>
      </c>
    </row>
    <row r="22" spans="1:2" x14ac:dyDescent="0.25">
      <c r="A22" t="str">
        <f>CONCATENATE(providers_master!A22, " (",providers_master!B22, ")")</f>
        <v>DIVA Gis (diva)</v>
      </c>
      <c r="B22" t="str">
        <f>providers_master!B22</f>
        <v>diva</v>
      </c>
    </row>
    <row r="23" spans="1:2" x14ac:dyDescent="0.25">
      <c r="A23" t="str">
        <f>CONCATENATE(providers_master!A23, " (",providers_master!B23, ")")</f>
        <v>East African Community (eac)</v>
      </c>
      <c r="B23" t="str">
        <f>providers_master!B23</f>
        <v>eac</v>
      </c>
    </row>
    <row r="24" spans="1:2" x14ac:dyDescent="0.25">
      <c r="A24" t="str">
        <f>CONCATENATE(providers_master!A24, " (",providers_master!B24, ")")</f>
        <v>East African Wildlife Society (eawls)</v>
      </c>
      <c r="B24" t="str">
        <f>providers_master!B24</f>
        <v>eawls</v>
      </c>
    </row>
    <row r="25" spans="1:2" x14ac:dyDescent="0.25">
      <c r="A25" t="str">
        <f>CONCATENATE(providers_master!A25, " (",providers_master!B25, ")")</f>
        <v>ESRI (esri)</v>
      </c>
      <c r="B25" t="str">
        <f>providers_master!B25</f>
        <v>esri</v>
      </c>
    </row>
    <row r="26" spans="1:2" x14ac:dyDescent="0.25">
      <c r="A26" t="str">
        <f>CONCATENATE(providers_master!A26, " (",providers_master!B26, ")")</f>
        <v>EU Copernicus (copernicus)</v>
      </c>
      <c r="B26" t="str">
        <f>providers_master!B26</f>
        <v>copernicus</v>
      </c>
    </row>
    <row r="27" spans="1:2" x14ac:dyDescent="0.25">
      <c r="A27" t="str">
        <f>CONCATENATE(providers_master!A27, " (",providers_master!B27, ")")</f>
        <v>EU Copernicus Marine Services (cmems)</v>
      </c>
      <c r="B27" t="str">
        <f>providers_master!B27</f>
        <v>cmems</v>
      </c>
    </row>
    <row r="28" spans="1:2" x14ac:dyDescent="0.25">
      <c r="A28" t="str">
        <f>CONCATENATE(providers_master!A28, " (",providers_master!B28, ")")</f>
        <v>EU Forest Resources and Carbon Emissions (iforce)</v>
      </c>
      <c r="B28" t="str">
        <f>providers_master!B28</f>
        <v>iforce</v>
      </c>
    </row>
    <row r="29" spans="1:2" x14ac:dyDescent="0.25">
      <c r="A29" t="str">
        <f>CONCATENATE(providers_master!A29, " (",providers_master!B29, ")")</f>
        <v>EU Joint Research Centre Data Catalogue (jrcdc)</v>
      </c>
      <c r="B29" t="str">
        <f>providers_master!B29</f>
        <v>jrcdc</v>
      </c>
    </row>
    <row r="30" spans="1:2" x14ac:dyDescent="0.25">
      <c r="A30" t="str">
        <f>CONCATENATE(providers_master!A30, " (",providers_master!B30, ")")</f>
        <v>Food and Agricultural Organisation of the United Nations (fao)</v>
      </c>
      <c r="B30" t="str">
        <f>providers_master!B30</f>
        <v>fao</v>
      </c>
    </row>
    <row r="31" spans="1:2" x14ac:dyDescent="0.25">
      <c r="A31" t="str">
        <f>CONCATENATE(providers_master!A31, " (",providers_master!B31, ")")</f>
        <v>Forum of Academic and Research Institutions in the Western Indian Ocean (fari)</v>
      </c>
      <c r="B31" t="str">
        <f>providers_master!B31</f>
        <v>fari</v>
      </c>
    </row>
    <row r="32" spans="1:2" x14ac:dyDescent="0.25">
      <c r="A32" t="str">
        <f>CONCATENATE(providers_master!A32, " (",providers_master!B32, ")")</f>
        <v>General Bathymetric Chart of the Oceans (gebco)</v>
      </c>
      <c r="B32" t="str">
        <f>providers_master!B32</f>
        <v>gebco</v>
      </c>
    </row>
    <row r="33" spans="1:2" x14ac:dyDescent="0.25">
      <c r="A33" t="str">
        <f>CONCATENATE(providers_master!A33, " (",providers_master!B33, ")")</f>
        <v>Geological Survey of Denmark and Greenland (geus)</v>
      </c>
      <c r="B33" t="str">
        <f>providers_master!B33</f>
        <v>geus</v>
      </c>
    </row>
    <row r="34" spans="1:2" x14ac:dyDescent="0.25">
      <c r="A34" t="str">
        <f>CONCATENATE(providers_master!A34, " (",providers_master!B34, ")")</f>
        <v>Global Biodiversity Information Facility (gbif)</v>
      </c>
      <c r="B34" t="str">
        <f>providers_master!B34</f>
        <v>gbif</v>
      </c>
    </row>
    <row r="35" spans="1:2" x14ac:dyDescent="0.25">
      <c r="A35" t="str">
        <f>CONCATENATE(providers_master!A35, " (",providers_master!B35, ")")</f>
        <v>Global Environment Facility Trust Fund (gef)</v>
      </c>
      <c r="B35" t="str">
        <f>providers_master!B35</f>
        <v>gef</v>
      </c>
    </row>
    <row r="36" spans="1:2" x14ac:dyDescent="0.25">
      <c r="A36" t="str">
        <f>CONCATENATE(providers_master!A36, " (",providers_master!B36, ")")</f>
        <v>Global Environmental Flows Network (eflownet)</v>
      </c>
      <c r="B36" t="str">
        <f>providers_master!B36</f>
        <v>eflownet</v>
      </c>
    </row>
    <row r="37" spans="1:2" x14ac:dyDescent="0.25">
      <c r="A37" t="str">
        <f>CONCATENATE(providers_master!A37, " (",providers_master!B37, ")")</f>
        <v>Global Fishing Watch (gfw)</v>
      </c>
      <c r="B37" t="str">
        <f>providers_master!B37</f>
        <v>gfw</v>
      </c>
    </row>
    <row r="38" spans="1:2" x14ac:dyDescent="0.25">
      <c r="A38" t="str">
        <f>CONCATENATE(providers_master!A38, " (",providers_master!B38, ")")</f>
        <v>Global Mangrove Watch (gmw)</v>
      </c>
      <c r="B38" t="str">
        <f>providers_master!B38</f>
        <v>gmw</v>
      </c>
    </row>
    <row r="39" spans="1:2" x14ac:dyDescent="0.25">
      <c r="A39" t="str">
        <f>CONCATENATE(providers_master!A39, " (",providers_master!B39, ")")</f>
        <v>Global Ocean Data Analysis Project (glodap)</v>
      </c>
      <c r="B39" t="str">
        <f>providers_master!B39</f>
        <v>glodap</v>
      </c>
    </row>
    <row r="40" spans="1:2" x14ac:dyDescent="0.25">
      <c r="A40" t="str">
        <f>CONCATENATE(providers_master!A40, " (",providers_master!B40, ")")</f>
        <v>Global Programme of Action for the Protection of the Marine Environment from Land-based Sources and Activities (unep_gpa)</v>
      </c>
      <c r="B40" t="str">
        <f>providers_master!B40</f>
        <v>unep_gpa</v>
      </c>
    </row>
    <row r="41" spans="1:2" x14ac:dyDescent="0.25">
      <c r="A41" t="str">
        <f>CONCATENATE(providers_master!A41, " (",providers_master!B41, ")")</f>
        <v>Grid Arendal (grida)</v>
      </c>
      <c r="B41" t="str">
        <f>providers_master!B41</f>
        <v>grida</v>
      </c>
    </row>
    <row r="42" spans="1:2" x14ac:dyDescent="0.25">
      <c r="A42" t="str">
        <f>CONCATENATE(providers_master!A42, " (",providers_master!B42, ")")</f>
        <v>Group on Earth Observations (geo)</v>
      </c>
      <c r="B42" t="str">
        <f>providers_master!B42</f>
        <v>geo</v>
      </c>
    </row>
    <row r="43" spans="1:2" x14ac:dyDescent="0.25">
      <c r="A43" t="str">
        <f>CONCATENATE(providers_master!A43, " (",providers_master!B43, ")")</f>
        <v>HUB Ocean (hub)</v>
      </c>
      <c r="B43" t="str">
        <f>providers_master!B43</f>
        <v>hub</v>
      </c>
    </row>
    <row r="44" spans="1:2" x14ac:dyDescent="0.25">
      <c r="A44" t="str">
        <f>CONCATENATE(providers_master!A44, " (",providers_master!B44, ")")</f>
        <v>Indian Ocean Tuna Commission (iotc)</v>
      </c>
      <c r="B44" t="str">
        <f>providers_master!B44</f>
        <v>iotc</v>
      </c>
    </row>
    <row r="45" spans="1:2" x14ac:dyDescent="0.25">
      <c r="A45" t="str">
        <f>CONCATENATE(providers_master!A45, " (",providers_master!B45, ")")</f>
        <v>Institute of Marine Sciences in Zanzibar (ims)</v>
      </c>
      <c r="B45" t="str">
        <f>providers_master!B45</f>
        <v>ims</v>
      </c>
    </row>
    <row r="46" spans="1:2" x14ac:dyDescent="0.25">
      <c r="A46" t="str">
        <f>CONCATENATE(providers_master!A46, " (",providers_master!B46, ")")</f>
        <v>Inter-Governmental Oceanographic Commission of UNESCO (ioc_unesco)</v>
      </c>
      <c r="B46" t="str">
        <f>providers_master!B46</f>
        <v>ioc_unesco</v>
      </c>
    </row>
    <row r="47" spans="1:2" x14ac:dyDescent="0.25">
      <c r="A47" t="str">
        <f>CONCATENATE(providers_master!A47, " (",providers_master!B47, ")")</f>
        <v>International Geosphere-Biosphere Programme (igbp)</v>
      </c>
      <c r="B47" t="str">
        <f>providers_master!B47</f>
        <v>igbp</v>
      </c>
    </row>
    <row r="48" spans="1:2" x14ac:dyDescent="0.25">
      <c r="A48" t="str">
        <f>CONCATENATE(providers_master!A48, " (",providers_master!B48, ")")</f>
        <v>International Seabed Authority (isa)</v>
      </c>
      <c r="B48" t="str">
        <f>providers_master!B48</f>
        <v>isa</v>
      </c>
    </row>
    <row r="49" spans="1:2" x14ac:dyDescent="0.25">
      <c r="A49" t="str">
        <f>CONCATENATE(providers_master!A49, " (",providers_master!B49, ")")</f>
        <v>International Submarine Cable Protection Committe (iscpc)</v>
      </c>
      <c r="B49" t="str">
        <f>providers_master!B49</f>
        <v>iscpc</v>
      </c>
    </row>
    <row r="50" spans="1:2" x14ac:dyDescent="0.25">
      <c r="A50" t="str">
        <f>CONCATENATE(providers_master!A50, " (",providers_master!B50, ")")</f>
        <v>International Union for the Conservation of Nature (iucn)</v>
      </c>
      <c r="B50" t="str">
        <f>providers_master!B50</f>
        <v>iucn</v>
      </c>
    </row>
    <row r="51" spans="1:2" x14ac:dyDescent="0.25">
      <c r="A51" t="str">
        <f>CONCATENATE(providers_master!A51, " (",providers_master!B51, ")")</f>
        <v>Kenya Forest Service (kfs)</v>
      </c>
      <c r="B51" t="str">
        <f>providers_master!B51</f>
        <v>kfs</v>
      </c>
    </row>
    <row r="52" spans="1:2" x14ac:dyDescent="0.25">
      <c r="A52" t="str">
        <f>CONCATENATE(providers_master!A52, " (",providers_master!B52, ")")</f>
        <v>Kenya Marine and Fisheries Research Institute (kmfri)</v>
      </c>
      <c r="B52" t="str">
        <f>providers_master!B52</f>
        <v>kmfri</v>
      </c>
    </row>
    <row r="53" spans="1:2" x14ac:dyDescent="0.25">
      <c r="A53" t="str">
        <f>CONCATENATE(providers_master!A53, " (",providers_master!B53, ")")</f>
        <v>Koordinates (koord)</v>
      </c>
      <c r="B53" t="str">
        <f>providers_master!B53</f>
        <v>koord</v>
      </c>
    </row>
    <row r="54" spans="1:2" x14ac:dyDescent="0.25">
      <c r="A54" t="str">
        <f>CONCATENATE(providers_master!A54, " (",providers_master!B54, ")")</f>
        <v>Literature (lit)</v>
      </c>
      <c r="B54" t="str">
        <f>providers_master!B54</f>
        <v>lit</v>
      </c>
    </row>
    <row r="55" spans="1:2" x14ac:dyDescent="0.25">
      <c r="A55" t="str">
        <f>CONCATENATE(providers_master!A55, " (",providers_master!B55, ")")</f>
        <v>Locally Managed Marine Area (lmma)</v>
      </c>
      <c r="B55" t="str">
        <f>providers_master!B55</f>
        <v>lmma</v>
      </c>
    </row>
    <row r="56" spans="1:2" x14ac:dyDescent="0.25">
      <c r="A56" t="str">
        <f>CONCATENATE(providers_master!A56, " (",providers_master!B56, ")")</f>
        <v>Mangrove Action Project (map)</v>
      </c>
      <c r="B56" t="str">
        <f>providers_master!B56</f>
        <v>map</v>
      </c>
    </row>
    <row r="57" spans="1:2" x14ac:dyDescent="0.25">
      <c r="A57" t="str">
        <f>CONCATENATE(providers_master!A57, " (",providers_master!B57, ")")</f>
        <v>MapStand (mapstand)</v>
      </c>
      <c r="B57" t="str">
        <f>providers_master!B57</f>
        <v>mapstand</v>
      </c>
    </row>
    <row r="58" spans="1:2" x14ac:dyDescent="0.25">
      <c r="A58" t="str">
        <f>CONCATENATE(providers_master!A58, " (",providers_master!B58, ")")</f>
        <v>Marine Protection Atlas (mpatlas)</v>
      </c>
      <c r="B58" t="str">
        <f>providers_master!B58</f>
        <v>mpatlas</v>
      </c>
    </row>
    <row r="59" spans="1:2" x14ac:dyDescent="0.25">
      <c r="A59" t="str">
        <f>CONCATENATE(providers_master!A59, " (",providers_master!B59, ")")</f>
        <v>Marine Regions organization (mro)</v>
      </c>
      <c r="B59" t="str">
        <f>providers_master!B59</f>
        <v>mro</v>
      </c>
    </row>
    <row r="60" spans="1:2" x14ac:dyDescent="0.25">
      <c r="A60" t="str">
        <f>CONCATENATE(providers_master!A60, " (",providers_master!B60, ")")</f>
        <v>Marine Spatial Atlas for the Western Indian Ocean (maspawio)</v>
      </c>
      <c r="B60" t="str">
        <f>providers_master!B60</f>
        <v>maspawio</v>
      </c>
    </row>
    <row r="61" spans="1:2" x14ac:dyDescent="0.25">
      <c r="A61" t="str">
        <f>CONCATENATE(providers_master!A61, " (",providers_master!B61, ")")</f>
        <v>Marine Traffic (marinetraffic)</v>
      </c>
      <c r="B61" t="str">
        <f>providers_master!B61</f>
        <v>marinetraffic</v>
      </c>
    </row>
    <row r="62" spans="1:2" x14ac:dyDescent="0.25">
      <c r="A62" t="str">
        <f>CONCATENATE(providers_master!A62, " (",providers_master!B62, ")")</f>
        <v>Mauritius Commercial Bank Forward Foundation (mcbff)</v>
      </c>
      <c r="B62" t="str">
        <f>providers_master!B62</f>
        <v>mcbff</v>
      </c>
    </row>
    <row r="63" spans="1:2" x14ac:dyDescent="0.25">
      <c r="A63" t="str">
        <f>CONCATENATE(providers_master!A63, " (",providers_master!B63, ")")</f>
        <v>Ministry of Environment and National Development Unit of Mauritius (mendu)</v>
      </c>
      <c r="B63" t="str">
        <f>providers_master!B63</f>
        <v>mendu</v>
      </c>
    </row>
    <row r="64" spans="1:2" x14ac:dyDescent="0.25">
      <c r="A64" t="str">
        <f>CONCATENATE(providers_master!A64, " (",providers_master!B64, ")")</f>
        <v>Ministry of Environment Natural Resources and Transport of Seychelles (menrts)</v>
      </c>
      <c r="B64" t="str">
        <f>providers_master!B64</f>
        <v>menrts</v>
      </c>
    </row>
    <row r="65" spans="1:2" x14ac:dyDescent="0.25">
      <c r="A65" t="str">
        <f>CONCATENATE(providers_master!A65, " (",providers_master!B65, ")")</f>
        <v>Ministry of Land Environment and Rural Development of Mozambique (mlerdm)</v>
      </c>
      <c r="B65" t="str">
        <f>providers_master!B65</f>
        <v>mlerdm</v>
      </c>
    </row>
    <row r="66" spans="1:2" x14ac:dyDescent="0.25">
      <c r="A66" t="str">
        <f>CONCATENATE(providers_master!A66, " (",providers_master!B66, ")")</f>
        <v>NASA Earth Observations (nasa)</v>
      </c>
      <c r="B66" t="str">
        <f>providers_master!B66</f>
        <v>nasa</v>
      </c>
    </row>
    <row r="67" spans="1:2" x14ac:dyDescent="0.25">
      <c r="A67" t="str">
        <f>CONCATENATE(providers_master!A67, " (",providers_master!B67, ")")</f>
        <v>National Directorate for Environment and Forestry of Comoros (dnef)</v>
      </c>
      <c r="B67" t="str">
        <f>providers_master!B67</f>
        <v>dnef</v>
      </c>
    </row>
    <row r="68" spans="1:2" x14ac:dyDescent="0.25">
      <c r="A68" t="str">
        <f>CONCATENATE(providers_master!A68, " (",providers_master!B68, ")")</f>
        <v>National Environment Management Authority of Kenya (nema)</v>
      </c>
      <c r="B68" t="str">
        <f>providers_master!B68</f>
        <v>nema</v>
      </c>
    </row>
    <row r="69" spans="1:2" x14ac:dyDescent="0.25">
      <c r="A69" t="str">
        <f>CONCATENATE(providers_master!A69, " (",providers_master!B69, ")")</f>
        <v>National Environment Management Council of Tanzania (nemc)</v>
      </c>
      <c r="B69" t="str">
        <f>providers_master!B69</f>
        <v>nemc</v>
      </c>
    </row>
    <row r="70" spans="1:2" x14ac:dyDescent="0.25">
      <c r="A70" t="str">
        <f>CONCATENATE(providers_master!A70, " (",providers_master!B70, ")")</f>
        <v>Natural Earth (naturalearth)</v>
      </c>
      <c r="B70" t="str">
        <f>providers_master!B70</f>
        <v>naturalearth</v>
      </c>
    </row>
    <row r="71" spans="1:2" x14ac:dyDescent="0.25">
      <c r="A71" t="str">
        <f>CONCATENATE(providers_master!A71, " (",providers_master!B71, ")")</f>
        <v>Nelson Mandela University (nmu)</v>
      </c>
      <c r="B71" t="str">
        <f>providers_master!B71</f>
        <v>nmu</v>
      </c>
    </row>
    <row r="72" spans="1:2" x14ac:dyDescent="0.25">
      <c r="A72" t="str">
        <f>CONCATENATE(providers_master!A72, " (",providers_master!B72, ")")</f>
        <v>New Partnership for Africa’s Development (nepad)</v>
      </c>
      <c r="B72" t="str">
        <f>providers_master!B72</f>
        <v>nepad</v>
      </c>
    </row>
    <row r="73" spans="1:2" x14ac:dyDescent="0.25">
      <c r="A73" t="str">
        <f>CONCATENATE(providers_master!A73, " (",providers_master!B73, ")")</f>
        <v>NMU Institute for Coastal and Marine Research (cmr)</v>
      </c>
      <c r="B73" t="str">
        <f>providers_master!B73</f>
        <v>cmr</v>
      </c>
    </row>
    <row r="74" spans="1:2" x14ac:dyDescent="0.25">
      <c r="A74" t="str">
        <f>CONCATENATE(providers_master!A74, " (",providers_master!B74, ")")</f>
        <v>Norsk Polarinstitutt (npi)</v>
      </c>
      <c r="B74" t="str">
        <f>providers_master!B74</f>
        <v>npi</v>
      </c>
    </row>
    <row r="75" spans="1:2" x14ac:dyDescent="0.25">
      <c r="A75" t="str">
        <f>CONCATENATE(providers_master!A75, " (",providers_master!B75, ")")</f>
        <v>Northern Mozambique Channel initiative (nmci)</v>
      </c>
      <c r="B75" t="str">
        <f>providers_master!B75</f>
        <v>nmci</v>
      </c>
    </row>
    <row r="76" spans="1:2" x14ac:dyDescent="0.25">
      <c r="A76" t="str">
        <f>CONCATENATE(providers_master!A76, " (",providers_master!B76, ")")</f>
        <v>Ocean Biogeographic Information System (obis)</v>
      </c>
      <c r="B76" t="str">
        <f>providers_master!B76</f>
        <v>obis</v>
      </c>
    </row>
    <row r="77" spans="1:2" x14ac:dyDescent="0.25">
      <c r="A77" t="str">
        <f>CONCATENATE(providers_master!A77, " (",providers_master!B77, ")")</f>
        <v>OceanSITES (ocsi)</v>
      </c>
      <c r="B77" t="str">
        <f>providers_master!B77</f>
        <v>ocsi</v>
      </c>
    </row>
    <row r="78" spans="1:2" x14ac:dyDescent="0.25">
      <c r="A78" t="str">
        <f>CONCATENATE(providers_master!A78, " (",providers_master!B78, ")")</f>
        <v>Open Street Map (osm)</v>
      </c>
      <c r="B78" t="str">
        <f>providers_master!B78</f>
        <v>osm</v>
      </c>
    </row>
    <row r="79" spans="1:2" x14ac:dyDescent="0.25">
      <c r="A79" t="str">
        <f>CONCATENATE(providers_master!A79, " (",providers_master!B79, ")")</f>
        <v>Orbcomm Satellite AIS (orbcom)</v>
      </c>
      <c r="B79" t="str">
        <f>providers_master!B79</f>
        <v>orbcom</v>
      </c>
    </row>
    <row r="80" spans="1:2" x14ac:dyDescent="0.25">
      <c r="A80" t="str">
        <f>CONCATENATE(providers_master!A80, " (",providers_master!B80, ")")</f>
        <v>Pangaea (pangaea)</v>
      </c>
      <c r="B80" t="str">
        <f>providers_master!B80</f>
        <v>pangaea</v>
      </c>
    </row>
    <row r="81" spans="1:2" x14ac:dyDescent="0.25">
      <c r="A81" t="str">
        <f>CONCATENATE(providers_master!A81, " (",providers_master!B81, ")")</f>
        <v>ReefBase (reba)</v>
      </c>
      <c r="B81" t="str">
        <f>providers_master!B81</f>
        <v>reba</v>
      </c>
    </row>
    <row r="82" spans="1:2" x14ac:dyDescent="0.25">
      <c r="A82" t="str">
        <f>CONCATENATE(providers_master!A82, " (",providers_master!B82, ")")</f>
        <v>Regional Coastal Zone Management Programme of the Indian Ocean Commission (ioc_recomap)</v>
      </c>
      <c r="B82" t="str">
        <f>providers_master!B82</f>
        <v>ioc_recomap</v>
      </c>
    </row>
    <row r="83" spans="1:2" x14ac:dyDescent="0.25">
      <c r="A83" t="str">
        <f>CONCATENATE(providers_master!A83, " (",providers_master!B83, ")")</f>
        <v>Regional Fisheries Management Organization (rfmo)</v>
      </c>
      <c r="B83" t="str">
        <f>providers_master!B83</f>
        <v>rfmo</v>
      </c>
    </row>
    <row r="84" spans="1:2" x14ac:dyDescent="0.25">
      <c r="A84" t="str">
        <f>CONCATENATE(providers_master!A84, " (",providers_master!B84, ")")</f>
        <v>River Basin Organizations (rbo)</v>
      </c>
      <c r="B84" t="str">
        <f>providers_master!B84</f>
        <v>rbo</v>
      </c>
    </row>
    <row r="85" spans="1:2" x14ac:dyDescent="0.25">
      <c r="A85" t="str">
        <f>CONCATENATE(providers_master!A85, " (",providers_master!B85, ")")</f>
        <v>Seychelles Conservation &amp; Climate Adaptation Trust (seyccat)</v>
      </c>
      <c r="B85" t="str">
        <f>providers_master!B85</f>
        <v>seyccat</v>
      </c>
    </row>
    <row r="86" spans="1:2" x14ac:dyDescent="0.25">
      <c r="A86" t="str">
        <f>CONCATENATE(providers_master!A86, " (",providers_master!B86, ")")</f>
        <v>Shared Water Course Institution (swci)</v>
      </c>
      <c r="B86" t="str">
        <f>providers_master!B86</f>
        <v>swci</v>
      </c>
    </row>
    <row r="87" spans="1:2" x14ac:dyDescent="0.25">
      <c r="A87" t="str">
        <f>CONCATENATE(providers_master!A87, " (",providers_master!B87, ")")</f>
        <v>Somalia Water and Land Information Management (fao_swalim)</v>
      </c>
      <c r="B87" t="str">
        <f>providers_master!B87</f>
        <v>fao_swalim</v>
      </c>
    </row>
    <row r="88" spans="1:2" x14ac:dyDescent="0.25">
      <c r="A88" t="str">
        <f>CONCATENATE(providers_master!A88, " (",providers_master!B88, ")")</f>
        <v>Somalia water and land information management (swalim)</v>
      </c>
      <c r="B88" t="str">
        <f>providers_master!B88</f>
        <v>swalim</v>
      </c>
    </row>
    <row r="89" spans="1:2" x14ac:dyDescent="0.25">
      <c r="A89" t="str">
        <f>CONCATENATE(providers_master!A89, " (",providers_master!B89, ")")</f>
        <v>South African National Biodiversity Institute (sanbi)</v>
      </c>
      <c r="B89" t="str">
        <f>providers_master!B89</f>
        <v>sanbi</v>
      </c>
    </row>
    <row r="90" spans="1:2" x14ac:dyDescent="0.25">
      <c r="A90" t="str">
        <f>CONCATENATE(providers_master!A90, " (",providers_master!B90, ")")</f>
        <v>South Western Indian Ocean Fisheries Project (swiofp)</v>
      </c>
      <c r="B90" t="str">
        <f>providers_master!B90</f>
        <v>swiofp</v>
      </c>
    </row>
    <row r="91" spans="1:2" x14ac:dyDescent="0.25">
      <c r="A91" t="str">
        <f>CONCATENATE(providers_master!A91, " (",providers_master!B91, ")")</f>
        <v>Southern African Development Community (sadc)</v>
      </c>
      <c r="B91" t="str">
        <f>providers_master!B91</f>
        <v>sadc</v>
      </c>
    </row>
    <row r="92" spans="1:2" x14ac:dyDescent="0.25">
      <c r="A92" t="str">
        <f>CONCATENATE(providers_master!A92, " (",providers_master!B92, ")")</f>
        <v>Sustainable Wetlands Adaptation and Mitigation Program (swamp)</v>
      </c>
      <c r="B92" t="str">
        <f>providers_master!B92</f>
        <v>swamp</v>
      </c>
    </row>
    <row r="93" spans="1:2" x14ac:dyDescent="0.25">
      <c r="A93" t="str">
        <f>CONCATENATE(providers_master!A93, " (",providers_master!B93, ")")</f>
        <v>Swedish International Water Institute (siwi)</v>
      </c>
      <c r="B93" t="str">
        <f>providers_master!B93</f>
        <v>siwi</v>
      </c>
    </row>
    <row r="94" spans="1:2" x14ac:dyDescent="0.25">
      <c r="A94" t="str">
        <f>CONCATENATE(providers_master!A94, " (",providers_master!B94, ")")</f>
        <v>TeleGeography (telgeo)</v>
      </c>
      <c r="B94" t="str">
        <f>providers_master!B94</f>
        <v>telgeo</v>
      </c>
    </row>
    <row r="95" spans="1:2" x14ac:dyDescent="0.25">
      <c r="A95" t="str">
        <f>CONCATENATE(providers_master!A95, " (",providers_master!B95, ")")</f>
        <v>The Knowledge Network for Biocomplexity (knb)</v>
      </c>
      <c r="B95" t="str">
        <f>providers_master!B95</f>
        <v>knb</v>
      </c>
    </row>
    <row r="96" spans="1:2" x14ac:dyDescent="0.25">
      <c r="A96" t="str">
        <f>CONCATENATE(providers_master!A96, " (",providers_master!B96, ")")</f>
        <v>The Nature Conservancy (tnc)</v>
      </c>
      <c r="B96" t="str">
        <f>providers_master!B96</f>
        <v>tnc</v>
      </c>
    </row>
    <row r="97" spans="1:2" x14ac:dyDescent="0.25">
      <c r="A97" t="str">
        <f>CONCATENATE(providers_master!A97, " (",providers_master!B97, ")")</f>
        <v>The Ocean Cleanup project (ocp)</v>
      </c>
      <c r="B97" t="str">
        <f>providers_master!B97</f>
        <v>ocp</v>
      </c>
    </row>
    <row r="98" spans="1:2" x14ac:dyDescent="0.25">
      <c r="A98" t="str">
        <f>CONCATENATE(providers_master!A98, " (",providers_master!B98, ")")</f>
        <v>The United Nations Support Office in Somalia (unsos)</v>
      </c>
      <c r="B98" t="str">
        <f>providers_master!B98</f>
        <v>unsos</v>
      </c>
    </row>
    <row r="99" spans="1:2" x14ac:dyDescent="0.25">
      <c r="A99" t="str">
        <f>CONCATENATE(providers_master!A99, " (",providers_master!B99, ")")</f>
        <v>U.S. Geological Survey (usgs)</v>
      </c>
      <c r="B99" t="str">
        <f>providers_master!B99</f>
        <v>usgs</v>
      </c>
    </row>
    <row r="100" spans="1:2" x14ac:dyDescent="0.25">
      <c r="A100" t="str">
        <f>CONCATENATE(providers_master!A100, " (",providers_master!B100, ")")</f>
        <v>U.S. National Oceanic and Atmospheric Administration (noaa)</v>
      </c>
      <c r="B100" t="str">
        <f>providers_master!B100</f>
        <v>noaa</v>
      </c>
    </row>
    <row r="101" spans="1:2" x14ac:dyDescent="0.25">
      <c r="A101" t="str">
        <f>CONCATENATE(providers_master!A101, " (",providers_master!B101, ")")</f>
        <v>UN Biodiversity Lab (unbl)</v>
      </c>
      <c r="B101" t="str">
        <f>providers_master!B101</f>
        <v>unbl</v>
      </c>
    </row>
    <row r="102" spans="1:2" x14ac:dyDescent="0.25">
      <c r="A102" t="str">
        <f>CONCATENATE(providers_master!A102, " (",providers_master!B102, ")")</f>
        <v>UN World Food Programme  (wfp)</v>
      </c>
      <c r="B102" t="str">
        <f>providers_master!B102</f>
        <v>wfp</v>
      </c>
    </row>
    <row r="103" spans="1:2" x14ac:dyDescent="0.25">
      <c r="A103" t="str">
        <f>CONCATENATE(providers_master!A103, " (",providers_master!B103, ")")</f>
        <v>UNEP World Conservation Monitoring Centre (wcmc)</v>
      </c>
      <c r="B103" t="str">
        <f>providers_master!B103</f>
        <v>wcmc</v>
      </c>
    </row>
    <row r="104" spans="1:2" x14ac:dyDescent="0.25">
      <c r="A104" t="str">
        <f>CONCATENATE(providers_master!A104, " (",providers_master!B104, ")")</f>
        <v>UNESCO Flanders Fund-in-Trust (unesco_fust)</v>
      </c>
      <c r="B104" t="str">
        <f>providers_master!B104</f>
        <v>unesco_fust</v>
      </c>
    </row>
    <row r="105" spans="1:2" x14ac:dyDescent="0.25">
      <c r="A105" t="str">
        <f>CONCATENATE(providers_master!A105, " (",providers_master!B105, ")")</f>
        <v>United Nations Agency for Human Settlements (unhabitat)</v>
      </c>
      <c r="B105" t="str">
        <f>providers_master!B105</f>
        <v>unhabitat</v>
      </c>
    </row>
    <row r="106" spans="1:2" x14ac:dyDescent="0.25">
      <c r="A106" t="str">
        <f>CONCATENATE(providers_master!A106, " (",providers_master!B106, ")")</f>
        <v>United Nations Development Programme (undp)</v>
      </c>
      <c r="B106" t="str">
        <f>providers_master!B106</f>
        <v>undp</v>
      </c>
    </row>
    <row r="107" spans="1:2" x14ac:dyDescent="0.25">
      <c r="A107" t="str">
        <f>CONCATENATE(providers_master!A107, " (",providers_master!B107, ")")</f>
        <v>United Nations Educational Scientific and Cultural Organisation  (unesco)</v>
      </c>
      <c r="B107" t="str">
        <f>providers_master!B107</f>
        <v>unesco</v>
      </c>
    </row>
    <row r="108" spans="1:2" x14ac:dyDescent="0.25">
      <c r="A108" t="str">
        <f>CONCATENATE(providers_master!A108, " (",providers_master!B108, ")")</f>
        <v>United Nations Environment Programme (unep)</v>
      </c>
      <c r="B108" t="str">
        <f>providers_master!B108</f>
        <v>unep</v>
      </c>
    </row>
    <row r="109" spans="1:2" x14ac:dyDescent="0.25">
      <c r="A109" t="str">
        <f>CONCATENATE(providers_master!A109, " (",providers_master!B109, ")")</f>
        <v>United Nations Framework Convention on Climate Change (unfccc)</v>
      </c>
      <c r="B109" t="str">
        <f>providers_master!B109</f>
        <v>unfccc</v>
      </c>
    </row>
    <row r="110" spans="1:2" x14ac:dyDescent="0.25">
      <c r="A110" t="str">
        <f>CONCATENATE(providers_master!A110, " (",providers_master!B110, ")")</f>
        <v>United Nations Industrial Development Organisation (unido)</v>
      </c>
      <c r="B110" t="str">
        <f>providers_master!B110</f>
        <v>unido</v>
      </c>
    </row>
    <row r="111" spans="1:2" x14ac:dyDescent="0.25">
      <c r="A111" t="str">
        <f>CONCATENATE(providers_master!A111, " (",providers_master!B111, ")")</f>
        <v>United Nations Office for Project Services (unops)</v>
      </c>
      <c r="B111" t="str">
        <f>providers_master!B111</f>
        <v>unops</v>
      </c>
    </row>
    <row r="112" spans="1:2" x14ac:dyDescent="0.25">
      <c r="A112" t="str">
        <f>CONCATENATE(providers_master!A112, " (",providers_master!B112, ")")</f>
        <v>United States Agency for International Development (usaid)</v>
      </c>
      <c r="B112" t="str">
        <f>providers_master!B112</f>
        <v>usaid</v>
      </c>
    </row>
    <row r="113" spans="1:2" x14ac:dyDescent="0.25">
      <c r="A113" t="str">
        <f>CONCATENATE(providers_master!A113, " (",providers_master!B113, ")")</f>
        <v>United States Forest Service (usfs)</v>
      </c>
      <c r="B113" t="str">
        <f>providers_master!B113</f>
        <v>usfs</v>
      </c>
    </row>
    <row r="114" spans="1:2" x14ac:dyDescent="0.25">
      <c r="A114" t="str">
        <f>CONCATENATE(providers_master!A114, " (",providers_master!B114, ")")</f>
        <v>University of Colorado (dbseabed)</v>
      </c>
      <c r="B114" t="str">
        <f>providers_master!B114</f>
        <v>dbseabed</v>
      </c>
    </row>
    <row r="115" spans="1:2" x14ac:dyDescent="0.25">
      <c r="A115" t="str">
        <f>CONCATENATE(providers_master!A115, " (",providers_master!B115, ")")</f>
        <v>Water and Nature Initiative of the IUCN (iucn-wani)</v>
      </c>
      <c r="B115" t="str">
        <f>providers_master!B115</f>
        <v>iucn-wani</v>
      </c>
    </row>
    <row r="116" spans="1:2" x14ac:dyDescent="0.25">
      <c r="A116" t="str">
        <f>CONCATENATE(providers_master!A116, " (",providers_master!B116, ")")</f>
        <v>Western Indian Ocean Mangrove Network (wiomn)</v>
      </c>
      <c r="B116" t="str">
        <f>providers_master!B116</f>
        <v>wiomn</v>
      </c>
    </row>
    <row r="117" spans="1:2" x14ac:dyDescent="0.25">
      <c r="A117" t="str">
        <f>CONCATENATE(providers_master!A117, " (",providers_master!B117, ")")</f>
        <v>Western Indian Ocean Marine Ecoregion Programme (wiomer)</v>
      </c>
      <c r="B117" t="str">
        <f>providers_master!B117</f>
        <v>wiomer</v>
      </c>
    </row>
    <row r="118" spans="1:2" x14ac:dyDescent="0.25">
      <c r="A118" t="str">
        <f>CONCATENATE(providers_master!A118, " (",providers_master!B118, ")")</f>
        <v>Western Indian Ocean Marine Science Association (wiomsa)</v>
      </c>
      <c r="B118" t="str">
        <f>providers_master!B118</f>
        <v>wiomsa</v>
      </c>
    </row>
    <row r="119" spans="1:2" x14ac:dyDescent="0.25">
      <c r="A119" t="str">
        <f>CONCATENATE(providers_master!A119, " (",providers_master!B119, ")")</f>
        <v>Western Indian Ocean Strategic Action Programme (wiosap)</v>
      </c>
      <c r="B119" t="str">
        <f>providers_master!B119</f>
        <v>wiosap</v>
      </c>
    </row>
    <row r="120" spans="1:2" x14ac:dyDescent="0.25">
      <c r="A120" t="str">
        <f>CONCATENATE(providers_master!A120, " (",providers_master!B120, ")")</f>
        <v>Wetlands International (wi)</v>
      </c>
      <c r="B120" t="str">
        <f>providers_master!B120</f>
        <v>wi</v>
      </c>
    </row>
    <row r="121" spans="1:2" x14ac:dyDescent="0.25">
      <c r="A121" t="str">
        <f>CONCATENATE(providers_master!A121, " (",providers_master!B121, ")")</f>
        <v>Wildlife Conservation Society (wcs)</v>
      </c>
      <c r="B121" t="str">
        <f>providers_master!B121</f>
        <v>wcs</v>
      </c>
    </row>
    <row r="122" spans="1:2" x14ac:dyDescent="0.25">
      <c r="A122" t="str">
        <f>CONCATENATE(providers_master!A122, " (",providers_master!B122, ")")</f>
        <v>WIO-LaB Addressing Land-based Activities in the Western Indian Ocean (wiolab)</v>
      </c>
      <c r="B122" t="str">
        <f>providers_master!B122</f>
        <v>wiolab</v>
      </c>
    </row>
    <row r="123" spans="1:2" x14ac:dyDescent="0.25">
      <c r="A123" t="str">
        <f>CONCATENATE(providers_master!A123, " (",providers_master!B123, ")")</f>
        <v>VLIZ - Flanders Marine Institute (vliz)</v>
      </c>
      <c r="B123" t="str">
        <f>providers_master!B123</f>
        <v>vliz</v>
      </c>
    </row>
    <row r="124" spans="1:2" x14ac:dyDescent="0.25">
      <c r="A124" t="str">
        <f>CONCATENATE(providers_master!A124, " (",providers_master!B124, ")")</f>
        <v>World Bank (wb)</v>
      </c>
      <c r="B124" t="str">
        <f>providers_master!B124</f>
        <v>wb</v>
      </c>
    </row>
    <row r="125" spans="1:2" x14ac:dyDescent="0.25">
      <c r="A125" t="str">
        <f>CONCATENATE(providers_master!A125, " (",providers_master!B125, ")")</f>
        <v>World Database on Protected Areas (wdpa)</v>
      </c>
      <c r="B125" t="str">
        <f>providers_master!B125</f>
        <v>wdpa</v>
      </c>
    </row>
    <row r="126" spans="1:2" x14ac:dyDescent="0.25">
      <c r="A126" t="str">
        <f>CONCATENATE(providers_master!A126, " (",providers_master!B126, ")")</f>
        <v>World Environment Center (wec)</v>
      </c>
      <c r="B126" t="str">
        <f>providers_master!B126</f>
        <v>wec</v>
      </c>
    </row>
    <row r="127" spans="1:2" x14ac:dyDescent="0.25">
      <c r="A127" t="str">
        <f>CONCATENATE(providers_master!A127, " (",providers_master!B127, ")")</f>
        <v>World Resources Institute (wri)</v>
      </c>
      <c r="B127" t="str">
        <f>providers_master!B127</f>
        <v>wri</v>
      </c>
    </row>
    <row r="128" spans="1:2" x14ac:dyDescent="0.25">
      <c r="A128" t="str">
        <f>CONCATENATE(providers_master!A128, " (",providers_master!B128, ")")</f>
        <v>World Wide Fund for Nature (wwf)</v>
      </c>
      <c r="B128" t="str">
        <f>providers_master!B128</f>
        <v>wwf</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60C2-A43D-49F4-B748-54080A2D42D3}">
  <dimension ref="A1:E176"/>
  <sheetViews>
    <sheetView workbookViewId="0">
      <selection activeCell="D1" sqref="D1"/>
    </sheetView>
  </sheetViews>
  <sheetFormatPr defaultRowHeight="14.1" customHeight="1" x14ac:dyDescent="0.25"/>
  <cols>
    <col min="1" max="1" width="14" customWidth="1"/>
    <col min="2" max="2" width="37.42578125" customWidth="1"/>
    <col min="3" max="3" width="20.140625" customWidth="1"/>
    <col min="4" max="4" width="28.140625" customWidth="1"/>
    <col min="5" max="5" width="48" customWidth="1"/>
    <col min="6" max="6" width="41.140625" customWidth="1"/>
  </cols>
  <sheetData>
    <row r="1" spans="1:5" ht="14.1" customHeight="1" x14ac:dyDescent="0.25">
      <c r="A1" s="23" t="s">
        <v>32</v>
      </c>
      <c r="B1" s="23" t="s">
        <v>33</v>
      </c>
      <c r="C1" s="23" t="s">
        <v>34</v>
      </c>
      <c r="D1" s="23" t="s">
        <v>35</v>
      </c>
      <c r="E1" s="23" t="s">
        <v>36</v>
      </c>
    </row>
    <row r="2" spans="1:5" ht="14.1" customHeight="1" x14ac:dyDescent="0.25">
      <c r="A2" t="str">
        <f>folders_master!A2</f>
        <v>adm</v>
      </c>
      <c r="B2" t="str">
        <f>folders_master!B2</f>
        <v>Administrative (e.g. country borders)</v>
      </c>
      <c r="C2" t="str">
        <f>folders_master!C2</f>
        <v>proj</v>
      </c>
      <c r="D2" t="str">
        <f>folders_master!D2</f>
        <v>projection</v>
      </c>
      <c r="E2" t="str">
        <f>CONCATENATE(folders_master!E2,folders_master!F2)</f>
        <v>Projections (zones, definitions)</v>
      </c>
    </row>
    <row r="3" spans="1:5" ht="14.1" customHeight="1" x14ac:dyDescent="0.25">
      <c r="A3" t="str">
        <f>folders_master!A3</f>
        <v>adm</v>
      </c>
      <c r="B3" t="str">
        <f>folders_master!B3</f>
        <v>Administrative (e.g. country borders)</v>
      </c>
      <c r="C3" t="str">
        <f>folders_master!C3</f>
        <v>grid</v>
      </c>
      <c r="D3" t="str">
        <f>folders_master!D3</f>
        <v>analytical grid</v>
      </c>
      <c r="E3" t="str">
        <f>CONCATENATE(folders_master!E3,folders_master!F3)</f>
        <v>Analytical grid</v>
      </c>
    </row>
    <row r="4" spans="1:5" ht="14.1" customHeight="1" x14ac:dyDescent="0.25">
      <c r="A4" t="str">
        <f>folders_master!A4</f>
        <v>adm</v>
      </c>
      <c r="B4" t="str">
        <f>folders_master!B4</f>
        <v>Administrative (e.g. country borders)</v>
      </c>
      <c r="C4" t="str">
        <f>folders_master!C4</f>
        <v>bound</v>
      </c>
      <c r="D4" t="str">
        <f>folders_master!D4</f>
        <v>boundary</v>
      </c>
      <c r="E4" t="str">
        <f>CONCATENATE(folders_master!E4,folders_master!F4)</f>
        <v>BOUNDARY (administrative)</v>
      </c>
    </row>
    <row r="5" spans="1:5" ht="14.1" customHeight="1" x14ac:dyDescent="0.25">
      <c r="A5" t="str">
        <f>folders_master!A5</f>
        <v>adm</v>
      </c>
      <c r="B5" t="str">
        <f>folders_master!B5</f>
        <v>Administrative (e.g. country borders)</v>
      </c>
      <c r="C5" t="str">
        <f>folders_master!C5</f>
        <v>bound_maritime</v>
      </c>
      <c r="D5" t="str">
        <f>folders_master!D5</f>
        <v>maritime boundary</v>
      </c>
      <c r="E5" t="str">
        <f>CONCATENATE(folders_master!E5,folders_master!F5)</f>
        <v>Maritime boundary (e.g. EEZ, ABNJ)</v>
      </c>
    </row>
    <row r="6" spans="1:5" ht="14.1" customHeight="1" x14ac:dyDescent="0.25">
      <c r="A6" t="str">
        <f>folders_master!A6</f>
        <v>adm</v>
      </c>
      <c r="B6" t="str">
        <f>folders_master!B6</f>
        <v>Administrative (e.g. country borders)</v>
      </c>
      <c r="C6" t="str">
        <f>folders_master!C6</f>
        <v>bound_marine</v>
      </c>
      <c r="D6" t="str">
        <f>folders_master!D6</f>
        <v>marine boundary</v>
      </c>
      <c r="E6" t="str">
        <f>CONCATENATE(folders_master!E6,folders_master!F6)</f>
        <v xml:space="preserve">Marine boundary (e.g. definition of marine area) </v>
      </c>
    </row>
    <row r="7" spans="1:5" ht="14.1" customHeight="1" x14ac:dyDescent="0.25">
      <c r="A7" t="str">
        <f>folders_master!A7</f>
        <v>adm</v>
      </c>
      <c r="B7" t="str">
        <f>folders_master!B7</f>
        <v>Administrative (e.g. country borders)</v>
      </c>
      <c r="C7" t="str">
        <f>folders_master!C7</f>
        <v>man</v>
      </c>
      <c r="D7" t="str">
        <f>folders_master!D7</f>
        <v>management area</v>
      </c>
      <c r="E7" t="str">
        <f>CONCATENATE(folders_master!E7,folders_master!F7)</f>
        <v>MANAGEMENT AREA</v>
      </c>
    </row>
    <row r="8" spans="1:5" ht="14.1" customHeight="1" x14ac:dyDescent="0.25">
      <c r="A8" t="str">
        <f>folders_master!A8</f>
        <v>adm</v>
      </c>
      <c r="B8" t="str">
        <f>folders_master!B8</f>
        <v>Administrative (e.g. country borders)</v>
      </c>
      <c r="C8" t="str">
        <f>folders_master!C8</f>
        <v>man_local</v>
      </c>
      <c r="D8" t="str">
        <f>folders_master!D8</f>
        <v>locally managed areas</v>
      </c>
      <c r="E8" t="str">
        <f>CONCATENATE(folders_master!E8,folders_master!F8)</f>
        <v>Locally Managed Area (e.g. BMU, CCP)</v>
      </c>
    </row>
    <row r="9" spans="1:5" ht="14.1" customHeight="1" x14ac:dyDescent="0.25">
      <c r="A9" t="str">
        <f>folders_master!A9</f>
        <v>adm</v>
      </c>
      <c r="B9" t="str">
        <f>folders_master!B9</f>
        <v>Administrative (e.g. country borders)</v>
      </c>
      <c r="C9" t="str">
        <f>folders_master!C9</f>
        <v>man_msp</v>
      </c>
      <c r="D9" t="str">
        <f>folders_master!D9</f>
        <v>marine spatial plan</v>
      </c>
      <c r="E9" t="str">
        <f>CONCATENATE(folders_master!E9,folders_master!F9)</f>
        <v>Marine spatial plan</v>
      </c>
    </row>
    <row r="10" spans="1:5" ht="14.1" customHeight="1" x14ac:dyDescent="0.25">
      <c r="A10" t="str">
        <f>folders_master!A10</f>
        <v>adm</v>
      </c>
      <c r="B10" t="str">
        <f>folders_master!B10</f>
        <v>Administrative (e.g. country borders)</v>
      </c>
      <c r="C10" t="str">
        <f>folders_master!C10</f>
        <v>man_shipping</v>
      </c>
      <c r="D10" t="str">
        <f>folders_master!D10</f>
        <v>shipping area</v>
      </c>
      <c r="E10" t="str">
        <f>CONCATENATE(folders_master!E10,folders_master!F10)</f>
        <v>Shipping area (e.g. shipping lane, anchorage)</v>
      </c>
    </row>
    <row r="11" spans="1:5" ht="14.1" customHeight="1" x14ac:dyDescent="0.25">
      <c r="A11" t="str">
        <f>folders_master!A11</f>
        <v>adm</v>
      </c>
      <c r="B11" t="str">
        <f>folders_master!B11</f>
        <v>Administrative (e.g. country borders)</v>
      </c>
      <c r="C11" t="str">
        <f>folders_master!C11</f>
        <v>man_res</v>
      </c>
      <c r="D11" t="str">
        <f>folders_master!D11</f>
        <v>protected area</v>
      </c>
      <c r="E11" t="str">
        <f>CONCATENATE(folders_master!E11,folders_master!F11)</f>
        <v>Protected area (e.g. marine reserve, restricted area)</v>
      </c>
    </row>
    <row r="12" spans="1:5" ht="14.1" customHeight="1" x14ac:dyDescent="0.25">
      <c r="A12" t="str">
        <f>folders_master!A12</f>
        <v>adm</v>
      </c>
      <c r="B12" t="str">
        <f>folders_master!B12</f>
        <v>Administrative (e.g. country borders)</v>
      </c>
      <c r="C12" t="str">
        <f>folders_master!C12</f>
        <v>man_fishing</v>
      </c>
      <c r="D12" t="str">
        <f>folders_master!D12</f>
        <v>fishing area</v>
      </c>
      <c r="E12" t="str">
        <f>CONCATENATE(folders_master!E12,folders_master!F12)</f>
        <v>Fishing area (e.g. fishery management areas)</v>
      </c>
    </row>
    <row r="13" spans="1:5" ht="14.1" customHeight="1" x14ac:dyDescent="0.25">
      <c r="A13" t="str">
        <f>folders_master!A13</f>
        <v>adm</v>
      </c>
      <c r="B13" t="str">
        <f>folders_master!B13</f>
        <v>Administrative (e.g. country borders)</v>
      </c>
      <c r="C13" t="str">
        <f>folders_master!C13</f>
        <v>other</v>
      </c>
      <c r="D13" t="str">
        <f>folders_master!D13</f>
        <v>adm other</v>
      </c>
      <c r="E13" t="str">
        <f>CONCATENATE(folders_master!E13,folders_master!F13)</f>
        <v>Other</v>
      </c>
    </row>
    <row r="14" spans="1:5" ht="14.1" customHeight="1" x14ac:dyDescent="0.25">
      <c r="A14" t="str">
        <f>folders_master!A14</f>
        <v>env</v>
      </c>
      <c r="B14" t="str">
        <f>folders_master!B14</f>
        <v>Environmental (e.g. bathymetry)</v>
      </c>
      <c r="C14" t="str">
        <f>folders_master!C14</f>
        <v>topo</v>
      </c>
      <c r="D14" t="str">
        <f>folders_master!D14</f>
        <v>topography</v>
      </c>
      <c r="E14" t="str">
        <f>CONCATENATE(folders_master!E14,folders_master!F14)</f>
        <v>Topography (e.g. bathymetry, elevation)</v>
      </c>
    </row>
    <row r="15" spans="1:5" ht="14.1" customHeight="1" x14ac:dyDescent="0.25">
      <c r="A15" t="str">
        <f>folders_master!A15</f>
        <v>env</v>
      </c>
      <c r="B15" t="str">
        <f>folders_master!B15</f>
        <v>Environmental (e.g. bathymetry)</v>
      </c>
      <c r="C15" t="str">
        <f>folders_master!C15</f>
        <v>shoreline</v>
      </c>
      <c r="D15" t="str">
        <f>folders_master!D15</f>
        <v>shoreline</v>
      </c>
      <c r="E15" t="str">
        <f>CONCATENATE(folders_master!E15,folders_master!F15)</f>
        <v>Shoreline (e.g. land/sea deliniations)</v>
      </c>
    </row>
    <row r="16" spans="1:5" ht="14.1" customHeight="1" x14ac:dyDescent="0.25">
      <c r="A16" t="str">
        <f>folders_master!A16</f>
        <v>env</v>
      </c>
      <c r="B16" t="str">
        <f>folders_master!B16</f>
        <v>Environmental (e.g. bathymetry)</v>
      </c>
      <c r="C16" t="str">
        <f>folders_master!C16</f>
        <v>wabo</v>
      </c>
      <c r="D16" t="str">
        <f>folders_master!D16</f>
        <v>water body</v>
      </c>
      <c r="E16" t="str">
        <f>CONCATENATE(folders_master!E16,folders_master!F16)</f>
        <v>Water body (e.g. fresh, estuarine, marine)</v>
      </c>
    </row>
    <row r="17" spans="1:5" ht="14.1" customHeight="1" x14ac:dyDescent="0.25">
      <c r="A17" t="str">
        <f>folders_master!A17</f>
        <v>env</v>
      </c>
      <c r="B17" t="str">
        <f>folders_master!B17</f>
        <v>Environmental (e.g. bathymetry)</v>
      </c>
      <c r="C17" t="str">
        <f>folders_master!C17</f>
        <v>geo</v>
      </c>
      <c r="D17" t="str">
        <f>folders_master!D17</f>
        <v>geology</v>
      </c>
      <c r="E17" t="str">
        <f>CONCATENATE(folders_master!E17,folders_master!F17)</f>
        <v>GEOLOGY</v>
      </c>
    </row>
    <row r="18" spans="1:5" ht="14.1" customHeight="1" x14ac:dyDescent="0.25">
      <c r="A18" t="str">
        <f>folders_master!A18</f>
        <v>env</v>
      </c>
      <c r="B18" t="str">
        <f>folders_master!B18</f>
        <v>Environmental (e.g. bathymetry)</v>
      </c>
      <c r="C18" t="str">
        <f>folders_master!C18</f>
        <v>geo_geom</v>
      </c>
      <c r="D18" t="str">
        <f>folders_master!D18</f>
        <v>geomorphology</v>
      </c>
      <c r="E18" t="str">
        <f>CONCATENATE(folders_master!E18,folders_master!F18)</f>
        <v>Geomorphology</v>
      </c>
    </row>
    <row r="19" spans="1:5" ht="14.1" customHeight="1" x14ac:dyDescent="0.25">
      <c r="A19" t="str">
        <f>folders_master!A19</f>
        <v>env</v>
      </c>
      <c r="B19" t="str">
        <f>folders_master!B19</f>
        <v>Environmental (e.g. bathymetry)</v>
      </c>
      <c r="C19" t="str">
        <f>folders_master!C19</f>
        <v>geo_sub</v>
      </c>
      <c r="D19" t="str">
        <f>folders_master!D19</f>
        <v>substrate</v>
      </c>
      <c r="E19" t="str">
        <f>CONCATENATE(folders_master!E19,folders_master!F19)</f>
        <v>Substrate</v>
      </c>
    </row>
    <row r="20" spans="1:5" ht="14.1" customHeight="1" x14ac:dyDescent="0.25">
      <c r="A20" t="str">
        <f>folders_master!A20</f>
        <v>env</v>
      </c>
      <c r="B20" t="str">
        <f>folders_master!B20</f>
        <v>Environmental (e.g. bathymetry)</v>
      </c>
      <c r="C20" t="str">
        <f>folders_master!C20</f>
        <v>ocean</v>
      </c>
      <c r="D20" t="str">
        <f>folders_master!D20</f>
        <v>oceanography</v>
      </c>
      <c r="E20" t="str">
        <f>CONCATENATE(folders_master!E20,folders_master!F20)</f>
        <v>OCEANOGRAPHY</v>
      </c>
    </row>
    <row r="21" spans="1:5" ht="14.1" customHeight="1" x14ac:dyDescent="0.25">
      <c r="A21" t="str">
        <f>folders_master!A21</f>
        <v>env</v>
      </c>
      <c r="B21" t="str">
        <f>folders_master!B21</f>
        <v>Environmental (e.g. bathymetry)</v>
      </c>
      <c r="C21" t="str">
        <f>folders_master!C21</f>
        <v>ocean_chem</v>
      </c>
      <c r="D21" t="str">
        <f>folders_master!D21</f>
        <v>ocean chemistry</v>
      </c>
      <c r="E21" t="str">
        <f>CONCATENATE(folders_master!E21,folders_master!F21)</f>
        <v>Ocean chemistry (e.g. temperature, salinity, oxygen)</v>
      </c>
    </row>
    <row r="22" spans="1:5" ht="14.1" customHeight="1" x14ac:dyDescent="0.25">
      <c r="A22" t="str">
        <f>folders_master!A22</f>
        <v>env</v>
      </c>
      <c r="B22" t="str">
        <f>folders_master!B22</f>
        <v>Environmental (e.g. bathymetry)</v>
      </c>
      <c r="C22" t="str">
        <f>folders_master!C22</f>
        <v>ocean_zones</v>
      </c>
      <c r="D22" t="str">
        <f>folders_master!D22</f>
        <v>ocean zones</v>
      </c>
      <c r="E22" t="str">
        <f>CONCATENATE(folders_master!E22,folders_master!F22)</f>
        <v>Ocean zones (e.g. photic, open ocean, climate zone)</v>
      </c>
    </row>
    <row r="23" spans="1:5" ht="14.1" customHeight="1" x14ac:dyDescent="0.25">
      <c r="A23" t="str">
        <f>folders_master!A23</f>
        <v>env</v>
      </c>
      <c r="B23" t="str">
        <f>folders_master!B23</f>
        <v>Environmental (e.g. bathymetry)</v>
      </c>
      <c r="C23" t="str">
        <f>folders_master!C23</f>
        <v>ocean_nrg</v>
      </c>
      <c r="D23" t="str">
        <f>folders_master!D23</f>
        <v>ocean energy</v>
      </c>
      <c r="E23" t="str">
        <f>CONCATENATE(folders_master!E23,folders_master!F23)</f>
        <v>Ocean energy (e.g. currents, waves)</v>
      </c>
    </row>
    <row r="24" spans="1:5" ht="14.1" customHeight="1" x14ac:dyDescent="0.25">
      <c r="A24" t="str">
        <f>folders_master!A24</f>
        <v>env</v>
      </c>
      <c r="B24" t="str">
        <f>folders_master!B24</f>
        <v>Environmental (e.g. bathymetry)</v>
      </c>
      <c r="C24" t="str">
        <f>folders_master!C24</f>
        <v>ocean_sealev</v>
      </c>
      <c r="D24" t="str">
        <f>folders_master!D24</f>
        <v>sea level</v>
      </c>
      <c r="E24" t="str">
        <f>CONCATENATE(folders_master!E24,folders_master!F24)</f>
        <v>Sea level and tides</v>
      </c>
    </row>
    <row r="25" spans="1:5" ht="14.1" customHeight="1" x14ac:dyDescent="0.25">
      <c r="A25" t="str">
        <f>folders_master!A25</f>
        <v>env</v>
      </c>
      <c r="B25" t="str">
        <f>folders_master!B25</f>
        <v>Environmental (e.g. bathymetry)</v>
      </c>
      <c r="C25" t="str">
        <f>folders_master!C25</f>
        <v>hydro</v>
      </c>
      <c r="D25" t="str">
        <f>folders_master!D25</f>
        <v>hydrology</v>
      </c>
      <c r="E25" t="str">
        <f>CONCATENATE(folders_master!E25,folders_master!F25)</f>
        <v>HYDROLOGY</v>
      </c>
    </row>
    <row r="26" spans="1:5" ht="14.1" customHeight="1" x14ac:dyDescent="0.25">
      <c r="A26" t="str">
        <f>folders_master!A26</f>
        <v>env</v>
      </c>
      <c r="B26" t="str">
        <f>folders_master!B26</f>
        <v>Environmental (e.g. bathymetry)</v>
      </c>
      <c r="C26" t="str">
        <f>folders_master!C26</f>
        <v>hydro_surface</v>
      </c>
      <c r="D26" t="str">
        <f>folders_master!D26</f>
        <v>surface waters</v>
      </c>
      <c r="E26" t="str">
        <f>CONCATENATE(folders_master!E26,folders_master!F26)</f>
        <v>Surface waters (e.g. streams, watersheds)</v>
      </c>
    </row>
    <row r="27" spans="1:5" ht="14.1" customHeight="1" x14ac:dyDescent="0.25">
      <c r="A27" t="str">
        <f>folders_master!A27</f>
        <v>env</v>
      </c>
      <c r="B27" t="str">
        <f>folders_master!B27</f>
        <v>Environmental (e.g. bathymetry)</v>
      </c>
      <c r="C27" t="str">
        <f>folders_master!C27</f>
        <v>hydro_ground</v>
      </c>
      <c r="D27" t="str">
        <f>folders_master!D27</f>
        <v>ground water</v>
      </c>
      <c r="E27" t="str">
        <f>CONCATENATE(folders_master!E27,folders_master!F27)</f>
        <v>Ground water (e.g. aquifers)</v>
      </c>
    </row>
    <row r="28" spans="1:5" ht="14.1" customHeight="1" x14ac:dyDescent="0.25">
      <c r="A28" t="str">
        <f>folders_master!A28</f>
        <v>env</v>
      </c>
      <c r="B28" t="str">
        <f>folders_master!B28</f>
        <v>Environmental (e.g. bathymetry)</v>
      </c>
      <c r="C28" t="str">
        <f>folders_master!C28</f>
        <v>hydro_rain</v>
      </c>
      <c r="D28" t="str">
        <f>folders_master!D28</f>
        <v>rainfall</v>
      </c>
      <c r="E28" t="str">
        <f>CONCATENATE(folders_master!E28,folders_master!F28)</f>
        <v>Rainfall</v>
      </c>
    </row>
    <row r="29" spans="1:5" ht="14.1" customHeight="1" x14ac:dyDescent="0.25">
      <c r="A29" t="str">
        <f>folders_master!A29</f>
        <v>env</v>
      </c>
      <c r="B29" t="str">
        <f>folders_master!B29</f>
        <v>Environmental (e.g. bathymetry)</v>
      </c>
      <c r="C29" t="str">
        <f>folders_master!C29</f>
        <v>landcov</v>
      </c>
      <c r="D29" t="str">
        <f>folders_master!D29</f>
        <v>land cover</v>
      </c>
      <c r="E29" t="str">
        <f>CONCATENATE(folders_master!E29,folders_master!F29)</f>
        <v>LAND COVER</v>
      </c>
    </row>
    <row r="30" spans="1:5" ht="14.1" customHeight="1" x14ac:dyDescent="0.25">
      <c r="A30" t="str">
        <f>folders_master!A30</f>
        <v>env</v>
      </c>
      <c r="B30" t="str">
        <f>folders_master!B30</f>
        <v>Environmental (e.g. bathymetry)</v>
      </c>
      <c r="C30" t="str">
        <f>folders_master!C30</f>
        <v>demo</v>
      </c>
      <c r="D30" t="str">
        <f>folders_master!D30</f>
        <v>demography</v>
      </c>
      <c r="E30" t="str">
        <f>CONCATENATE(folders_master!E30,folders_master!F30)</f>
        <v>Demography</v>
      </c>
    </row>
    <row r="31" spans="1:5" ht="14.1" customHeight="1" x14ac:dyDescent="0.25">
      <c r="A31" t="str">
        <f>folders_master!A31</f>
        <v>env</v>
      </c>
      <c r="B31" t="str">
        <f>folders_master!B31</f>
        <v>Environmental (e.g. bathymetry)</v>
      </c>
      <c r="C31" t="str">
        <f>folders_master!C31</f>
        <v>other</v>
      </c>
      <c r="D31" t="str">
        <f>folders_master!D31</f>
        <v>env other</v>
      </c>
      <c r="E31" t="str">
        <f>CONCATENATE(folders_master!E31,folders_master!F31)</f>
        <v>Other</v>
      </c>
    </row>
    <row r="32" spans="1:5" ht="14.1" customHeight="1" x14ac:dyDescent="0.25">
      <c r="A32" t="str">
        <f>folders_master!A32</f>
        <v>act</v>
      </c>
      <c r="B32" t="str">
        <f>folders_master!B32</f>
        <v>Activity (e.g. shipping)</v>
      </c>
      <c r="C32" t="str">
        <f>folders_master!C32</f>
        <v>ship</v>
      </c>
      <c r="D32" t="str">
        <f>folders_master!D32</f>
        <v>shipping</v>
      </c>
      <c r="E32" t="str">
        <f>CONCATENATE(folders_master!E32,folders_master!F32)</f>
        <v>SHIPPING (e.g. AIS data with movements, anchoring)</v>
      </c>
    </row>
    <row r="33" spans="1:5" ht="14.1" customHeight="1" x14ac:dyDescent="0.25">
      <c r="A33" t="str">
        <f>folders_master!A33</f>
        <v>act</v>
      </c>
      <c r="B33" t="str">
        <f>folders_master!B33</f>
        <v>Activity (e.g. shipping)</v>
      </c>
      <c r="C33" t="str">
        <f>folders_master!C33</f>
        <v>ship_port</v>
      </c>
      <c r="D33" t="str">
        <f>folders_master!D33</f>
        <v>ports</v>
      </c>
      <c r="E33" t="str">
        <f>CONCATENATE(folders_master!E33,folders_master!F33)</f>
        <v>Ports</v>
      </c>
    </row>
    <row r="34" spans="1:5" ht="14.1" customHeight="1" x14ac:dyDescent="0.25">
      <c r="A34" t="str">
        <f>folders_master!A34</f>
        <v>act</v>
      </c>
      <c r="B34" t="str">
        <f>folders_master!B34</f>
        <v>Activity (e.g. shipping)</v>
      </c>
      <c r="C34" t="str">
        <f>folders_master!C34</f>
        <v>dredge</v>
      </c>
      <c r="D34" t="str">
        <f>folders_master!D34</f>
        <v>dredging</v>
      </c>
      <c r="E34" t="str">
        <f>CONCATENATE(folders_master!E34,folders_master!F34)</f>
        <v>Dredging</v>
      </c>
    </row>
    <row r="35" spans="1:5" ht="14.1" customHeight="1" x14ac:dyDescent="0.25">
      <c r="A35" t="str">
        <f>folders_master!A35</f>
        <v>act</v>
      </c>
      <c r="B35" t="str">
        <f>folders_master!B35</f>
        <v>Activity (e.g. shipping)</v>
      </c>
      <c r="C35" t="str">
        <f>folders_master!C35</f>
        <v>dump</v>
      </c>
      <c r="D35" t="str">
        <f>folders_master!D35</f>
        <v>dumping sea</v>
      </c>
      <c r="E35" t="str">
        <f>CONCATENATE(folders_master!E35,folders_master!F35)</f>
        <v>Dumping (sea)</v>
      </c>
    </row>
    <row r="36" spans="1:5" ht="14.1" customHeight="1" x14ac:dyDescent="0.25">
      <c r="A36" t="str">
        <f>folders_master!A36</f>
        <v>act</v>
      </c>
      <c r="B36" t="str">
        <f>folders_master!B36</f>
        <v>Activity (e.g. shipping)</v>
      </c>
      <c r="C36" t="str">
        <f>folders_master!C36</f>
        <v>military</v>
      </c>
      <c r="D36" t="str">
        <f>folders_master!D36</f>
        <v>military</v>
      </c>
      <c r="E36" t="str">
        <f>CONCATENATE(folders_master!E36,folders_master!F36)</f>
        <v>MILITARY</v>
      </c>
    </row>
    <row r="37" spans="1:5" ht="14.1" customHeight="1" x14ac:dyDescent="0.25">
      <c r="A37" t="str">
        <f>folders_master!A37</f>
        <v>act</v>
      </c>
      <c r="B37" t="str">
        <f>folders_master!B37</f>
        <v>Activity (e.g. shipping)</v>
      </c>
      <c r="C37" t="str">
        <f>folders_master!C37</f>
        <v>inf</v>
      </c>
      <c r="D37" t="str">
        <f>folders_master!D37</f>
        <v>marine infrastructure</v>
      </c>
      <c r="E37" t="str">
        <f>CONCATENATE(folders_master!E37,folders_master!F37)</f>
        <v>MARINE INFRASTRUCTURE</v>
      </c>
    </row>
    <row r="38" spans="1:5" ht="14.1" customHeight="1" x14ac:dyDescent="0.25">
      <c r="A38" t="str">
        <f>folders_master!A38</f>
        <v>act</v>
      </c>
      <c r="B38" t="str">
        <f>folders_master!B38</f>
        <v>Activity (e.g. shipping)</v>
      </c>
      <c r="C38" t="str">
        <f>folders_master!C38</f>
        <v>inf_cables</v>
      </c>
      <c r="D38" t="str">
        <f>folders_master!D38</f>
        <v>cables</v>
      </c>
      <c r="E38" t="str">
        <f>CONCATENATE(folders_master!E38,folders_master!F38)</f>
        <v>Submarine cables (e.g. telecom, power cables)</v>
      </c>
    </row>
    <row r="39" spans="1:5" ht="14.1" customHeight="1" x14ac:dyDescent="0.25">
      <c r="A39" t="str">
        <f>folders_master!A39</f>
        <v>act</v>
      </c>
      <c r="B39" t="str">
        <f>folders_master!B39</f>
        <v>Activity (e.g. shipping)</v>
      </c>
      <c r="C39" t="str">
        <f>folders_master!C39</f>
        <v>nrg</v>
      </c>
      <c r="D39" t="str">
        <f>folders_master!D39</f>
        <v>energy</v>
      </c>
      <c r="E39" t="str">
        <f>CONCATENATE(folders_master!E39,folders_master!F39)</f>
        <v>ENERGY</v>
      </c>
    </row>
    <row r="40" spans="1:5" ht="14.1" customHeight="1" x14ac:dyDescent="0.25">
      <c r="A40" t="str">
        <f>folders_master!A40</f>
        <v>act</v>
      </c>
      <c r="B40" t="str">
        <f>folders_master!B40</f>
        <v>Activity (e.g. shipping)</v>
      </c>
      <c r="C40" t="str">
        <f>folders_master!C40</f>
        <v>nrg_oilgas</v>
      </c>
      <c r="D40" t="str">
        <f>folders_master!D40</f>
        <v>oil and gas</v>
      </c>
      <c r="E40" t="str">
        <f>CONCATENATE(folders_master!E40,folders_master!F40)</f>
        <v>Oil and gas (e.g. prospecting, extraction, infrastructure)</v>
      </c>
    </row>
    <row r="41" spans="1:5" ht="14.1" customHeight="1" x14ac:dyDescent="0.25">
      <c r="A41" t="str">
        <f>folders_master!A41</f>
        <v>act</v>
      </c>
      <c r="B41" t="str">
        <f>folders_master!B41</f>
        <v>Activity (e.g. shipping)</v>
      </c>
      <c r="C41" t="str">
        <f>folders_master!C41</f>
        <v>nrg_renew</v>
      </c>
      <c r="D41" t="str">
        <f>folders_master!D41</f>
        <v>renewable energy</v>
      </c>
      <c r="E41" t="str">
        <f>CONCATENATE(folders_master!E41,folders_master!F41)</f>
        <v>Renewable energy (e.g. licenced areas, infrastructure)</v>
      </c>
    </row>
    <row r="42" spans="1:5" ht="14.1" customHeight="1" x14ac:dyDescent="0.25">
      <c r="A42" t="str">
        <f>folders_master!A42</f>
        <v>act</v>
      </c>
      <c r="B42" t="str">
        <f>folders_master!B42</f>
        <v>Activity (e.g. shipping)</v>
      </c>
      <c r="C42" t="str">
        <f>folders_master!C42</f>
        <v>mining</v>
      </c>
      <c r="D42" t="str">
        <f>folders_master!D42</f>
        <v>seabed mining</v>
      </c>
      <c r="E42" t="str">
        <f>CONCATENATE(folders_master!E42,folders_master!F42)</f>
        <v>Seabed mining</v>
      </c>
    </row>
    <row r="43" spans="1:5" ht="14.1" customHeight="1" x14ac:dyDescent="0.25">
      <c r="A43" t="str">
        <f>folders_master!A43</f>
        <v>act</v>
      </c>
      <c r="B43" t="str">
        <f>folders_master!B43</f>
        <v>Activity (e.g. shipping)</v>
      </c>
      <c r="C43" t="str">
        <f>folders_master!C43</f>
        <v>survey</v>
      </c>
      <c r="D43" t="str">
        <f>folders_master!D43</f>
        <v>acoustic surveys</v>
      </c>
      <c r="E43" t="str">
        <f>CONCATENATE(folders_master!E43,folders_master!F43)</f>
        <v>Acoustic surveys (e.g. seismic)</v>
      </c>
    </row>
    <row r="44" spans="1:5" ht="14.1" customHeight="1" x14ac:dyDescent="0.25">
      <c r="A44" t="str">
        <f>folders_master!A44</f>
        <v>act</v>
      </c>
      <c r="B44" t="str">
        <f>folders_master!B44</f>
        <v>Activity (e.g. shipping)</v>
      </c>
      <c r="C44" t="str">
        <f>folders_master!C44</f>
        <v>rsrch</v>
      </c>
      <c r="D44" t="str">
        <f>folders_master!D44</f>
        <v>research</v>
      </c>
      <c r="E44" t="str">
        <f>CONCATENATE(folders_master!E44,folders_master!F44)</f>
        <v>Research</v>
      </c>
    </row>
    <row r="45" spans="1:5" ht="14.1" customHeight="1" x14ac:dyDescent="0.25">
      <c r="A45" t="str">
        <f>folders_master!A45</f>
        <v>act</v>
      </c>
      <c r="B45" t="str">
        <f>folders_master!B45</f>
        <v>Activity (e.g. shipping)</v>
      </c>
      <c r="C45" t="str">
        <f>folders_master!C45</f>
        <v>aqc</v>
      </c>
      <c r="D45" t="str">
        <f>folders_master!D45</f>
        <v>aquaculture</v>
      </c>
      <c r="E45" t="str">
        <f>CONCATENATE(folders_master!E45,folders_master!F45)</f>
        <v>AQUACULTURE</v>
      </c>
    </row>
    <row r="46" spans="1:5" ht="14.1" customHeight="1" x14ac:dyDescent="0.25">
      <c r="A46" t="str">
        <f>folders_master!A46</f>
        <v>act</v>
      </c>
      <c r="B46" t="str">
        <f>folders_master!B46</f>
        <v>Activity (e.g. shipping)</v>
      </c>
      <c r="C46" t="str">
        <f>folders_master!C46</f>
        <v>aqc_mari</v>
      </c>
      <c r="D46" t="str">
        <f>folders_master!D46</f>
        <v>mariculture</v>
      </c>
      <c r="E46" t="str">
        <f>CONCATENATE(folders_master!E46,folders_master!F46)</f>
        <v>Mariculture</v>
      </c>
    </row>
    <row r="47" spans="1:5" ht="14.1" customHeight="1" x14ac:dyDescent="0.25">
      <c r="A47" t="str">
        <f>folders_master!A47</f>
        <v>act</v>
      </c>
      <c r="B47" t="str">
        <f>folders_master!B47</f>
        <v>Activity (e.g. shipping)</v>
      </c>
      <c r="C47" t="str">
        <f>folders_master!C47</f>
        <v>aqc_algae</v>
      </c>
      <c r="D47" t="str">
        <f>folders_master!D47</f>
        <v>algae farm</v>
      </c>
      <c r="E47" t="str">
        <f>CONCATENATE(folders_master!E47,folders_master!F47)</f>
        <v>Algae farming</v>
      </c>
    </row>
    <row r="48" spans="1:5" ht="14.1" customHeight="1" x14ac:dyDescent="0.25">
      <c r="A48" t="str">
        <f>folders_master!A48</f>
        <v>act</v>
      </c>
      <c r="B48" t="str">
        <f>folders_master!B48</f>
        <v>Activity (e.g. shipping)</v>
      </c>
      <c r="C48" t="str">
        <f>folders_master!C48</f>
        <v>fishing</v>
      </c>
      <c r="D48" t="str">
        <f>folders_master!D48</f>
        <v>fishing</v>
      </c>
      <c r="E48" t="str">
        <f>CONCATENATE(folders_master!E48,folders_master!F48)</f>
        <v>FISHING</v>
      </c>
    </row>
    <row r="49" spans="1:5" ht="14.1" customHeight="1" x14ac:dyDescent="0.25">
      <c r="A49" t="str">
        <f>folders_master!A49</f>
        <v>act</v>
      </c>
      <c r="B49" t="str">
        <f>folders_master!B49</f>
        <v>Activity (e.g. shipping)</v>
      </c>
      <c r="C49" t="str">
        <f>folders_master!C49</f>
        <v>fishing_com</v>
      </c>
      <c r="D49" t="str">
        <f>folders_master!D49</f>
        <v>commercial fishing</v>
      </c>
      <c r="E49" t="str">
        <f>CONCATENATE(folders_master!E49,folders_master!F49)</f>
        <v>Commercial fishing</v>
      </c>
    </row>
    <row r="50" spans="1:5" ht="14.1" customHeight="1" x14ac:dyDescent="0.25">
      <c r="A50" t="str">
        <f>folders_master!A50</f>
        <v>act</v>
      </c>
      <c r="B50" t="str">
        <f>folders_master!B50</f>
        <v>Activity (e.g. shipping)</v>
      </c>
      <c r="C50" t="str">
        <f>folders_master!C50</f>
        <v>fishing_art</v>
      </c>
      <c r="D50" t="str">
        <f>folders_master!D50</f>
        <v>artisanal fishing</v>
      </c>
      <c r="E50" t="str">
        <f>CONCATENATE(folders_master!E50,folders_master!F50)</f>
        <v>Artisanal fishing</v>
      </c>
    </row>
    <row r="51" spans="1:5" ht="14.1" customHeight="1" x14ac:dyDescent="0.25">
      <c r="A51" t="str">
        <f>folders_master!A51</f>
        <v>act</v>
      </c>
      <c r="B51" t="str">
        <f>folders_master!B51</f>
        <v>Activity (e.g. shipping)</v>
      </c>
      <c r="C51" t="str">
        <f>folders_master!C51</f>
        <v>fishing_recr</v>
      </c>
      <c r="D51" t="str">
        <f>folders_master!D51</f>
        <v>recreational fishing</v>
      </c>
      <c r="E51" t="str">
        <f>CONCATENATE(folders_master!E51,folders_master!F51)</f>
        <v>Recreational fishing</v>
      </c>
    </row>
    <row r="52" spans="1:5" ht="14.1" customHeight="1" x14ac:dyDescent="0.25">
      <c r="A52" t="str">
        <f>folders_master!A52</f>
        <v>act</v>
      </c>
      <c r="B52" t="str">
        <f>folders_master!B52</f>
        <v>Activity (e.g. shipping)</v>
      </c>
      <c r="C52" t="str">
        <f>folders_master!C52</f>
        <v>recr</v>
      </c>
      <c r="D52" t="str">
        <f>folders_master!D52</f>
        <v>recreation</v>
      </c>
      <c r="E52" t="str">
        <f>CONCATENATE(folders_master!E52,folders_master!F52)</f>
        <v>RECREATION</v>
      </c>
    </row>
    <row r="53" spans="1:5" ht="14.1" customHeight="1" x14ac:dyDescent="0.25">
      <c r="A53" t="str">
        <f>folders_master!A53</f>
        <v>act</v>
      </c>
      <c r="B53" t="str">
        <f>folders_master!B53</f>
        <v>Activity (e.g. shipping)</v>
      </c>
      <c r="C53" t="str">
        <f>folders_master!C53</f>
        <v>recr_tourism</v>
      </c>
      <c r="D53" t="str">
        <f>folders_master!D53</f>
        <v>tourism</v>
      </c>
      <c r="E53" t="str">
        <f>CONCATENATE(folders_master!E53,folders_master!F53)</f>
        <v>Tourism</v>
      </c>
    </row>
    <row r="54" spans="1:5" ht="14.1" customHeight="1" x14ac:dyDescent="0.25">
      <c r="A54" t="str">
        <f>folders_master!A54</f>
        <v>act</v>
      </c>
      <c r="B54" t="str">
        <f>folders_master!B54</f>
        <v>Activity (e.g. shipping)</v>
      </c>
      <c r="C54" t="str">
        <f>folders_master!C54</f>
        <v>recr_diving</v>
      </c>
      <c r="D54" t="str">
        <f>folders_master!D54</f>
        <v>diving snorkelling</v>
      </c>
      <c r="E54" t="str">
        <f>CONCATENATE(folders_master!E54,folders_master!F54)</f>
        <v>Diving and snorkelling</v>
      </c>
    </row>
    <row r="55" spans="1:5" ht="14.1" customHeight="1" x14ac:dyDescent="0.25">
      <c r="A55" t="str">
        <f>folders_master!A55</f>
        <v>act</v>
      </c>
      <c r="B55" t="str">
        <f>folders_master!B55</f>
        <v>Activity (e.g. shipping)</v>
      </c>
      <c r="C55" t="str">
        <f>folders_master!C55</f>
        <v>recr_boating</v>
      </c>
      <c r="D55" t="str">
        <f>folders_master!D55</f>
        <v>recreational boating</v>
      </c>
      <c r="E55" t="str">
        <f>CONCATENATE(folders_master!E55,folders_master!F55)</f>
        <v>Recreational boating (e.g. marinas, anchoring sites)</v>
      </c>
    </row>
    <row r="56" spans="1:5" ht="14.1" customHeight="1" x14ac:dyDescent="0.25">
      <c r="A56" t="str">
        <f>folders_master!A56</f>
        <v>act</v>
      </c>
      <c r="B56" t="str">
        <f>folders_master!B56</f>
        <v>Activity (e.g. shipping)</v>
      </c>
      <c r="C56" t="str">
        <f>folders_master!C56</f>
        <v>recr_sharkcontrol</v>
      </c>
      <c r="D56" t="str">
        <f>folders_master!D56</f>
        <v>shark control</v>
      </c>
      <c r="E56" t="str">
        <f>CONCATENATE(folders_master!E56,folders_master!F56)</f>
        <v>Shark control (e.g. nets for beach protection)</v>
      </c>
    </row>
    <row r="57" spans="1:5" ht="14.1" customHeight="1" x14ac:dyDescent="0.25">
      <c r="A57" t="str">
        <f>folders_master!A57</f>
        <v>act</v>
      </c>
      <c r="B57" t="str">
        <f>folders_master!B57</f>
        <v>Activity (e.g. shipping)</v>
      </c>
      <c r="C57" t="str">
        <f>folders_master!C57</f>
        <v>other</v>
      </c>
      <c r="D57" t="str">
        <f>folders_master!D57</f>
        <v>act other</v>
      </c>
      <c r="E57" t="str">
        <f>CONCATENATE(folders_master!E57,folders_master!F57)</f>
        <v>Other marine activity</v>
      </c>
    </row>
    <row r="58" spans="1:5" ht="14.1" customHeight="1" x14ac:dyDescent="0.25">
      <c r="A58" t="str">
        <f>folders_master!A58</f>
        <v>act</v>
      </c>
      <c r="B58" t="str">
        <f>folders_master!B58</f>
        <v>Activity (e.g. shipping)</v>
      </c>
      <c r="C58" t="str">
        <f>folders_master!C58</f>
        <v>cd</v>
      </c>
      <c r="D58" t="str">
        <f>folders_master!D58</f>
        <v>coastal development</v>
      </c>
      <c r="E58" t="str">
        <f>CONCATENATE(folders_master!E58,folders_master!F58)</f>
        <v>COASTAL DEVELOPMENT</v>
      </c>
    </row>
    <row r="59" spans="1:5" ht="14.1" customHeight="1" x14ac:dyDescent="0.25">
      <c r="A59" t="str">
        <f>folders_master!A59</f>
        <v>act</v>
      </c>
      <c r="B59" t="str">
        <f>folders_master!B59</f>
        <v>Activity (e.g. shipping)</v>
      </c>
      <c r="C59" t="str">
        <f>folders_master!C59</f>
        <v>cd_inf</v>
      </c>
      <c r="D59" t="str">
        <f>folders_master!D59</f>
        <v>coastal infrastructure</v>
      </c>
      <c r="E59" t="str">
        <f>CONCATENATE(folders_master!E59,folders_master!F59)</f>
        <v>Coastal infrastructure</v>
      </c>
    </row>
    <row r="60" spans="1:5" ht="14.1" customHeight="1" x14ac:dyDescent="0.25">
      <c r="A60" t="str">
        <f>folders_master!A60</f>
        <v>act</v>
      </c>
      <c r="B60" t="str">
        <f>folders_master!B60</f>
        <v>Activity (e.g. shipping)</v>
      </c>
      <c r="C60" t="str">
        <f>folders_master!C60</f>
        <v>cd_piers</v>
      </c>
      <c r="D60" t="str">
        <f>folders_master!D60</f>
        <v>piers docks</v>
      </c>
      <c r="E60" t="str">
        <f>CONCATENATE(folders_master!E60,folders_master!F60)</f>
        <v>Piers and docks</v>
      </c>
    </row>
    <row r="61" spans="1:5" ht="14.1" customHeight="1" x14ac:dyDescent="0.25">
      <c r="A61" t="str">
        <f>folders_master!A61</f>
        <v>act</v>
      </c>
      <c r="B61" t="str">
        <f>folders_master!B61</f>
        <v>Activity (e.g. shipping)</v>
      </c>
      <c r="C61" t="str">
        <f>folders_master!C61</f>
        <v>cd_lrecl</v>
      </c>
      <c r="D61" t="str">
        <f>folders_master!D61</f>
        <v>land reclamation</v>
      </c>
      <c r="E61" t="str">
        <f>CONCATENATE(folders_master!E61,folders_master!F61)</f>
        <v>Land reclamation</v>
      </c>
    </row>
    <row r="62" spans="1:5" ht="14.1" customHeight="1" x14ac:dyDescent="0.25">
      <c r="A62" t="str">
        <f>folders_master!A62</f>
        <v>act</v>
      </c>
      <c r="B62" t="str">
        <f>folders_master!B62</f>
        <v>Activity (e.g. shipping)</v>
      </c>
      <c r="C62" t="str">
        <f>folders_master!C62</f>
        <v>cd_mining</v>
      </c>
      <c r="D62" t="str">
        <f>folders_master!D62</f>
        <v>coastal mining</v>
      </c>
      <c r="E62" t="str">
        <f>CONCATENATE(folders_master!E62,folders_master!F62)</f>
        <v>Coastal mining (e.g. sand extraction)</v>
      </c>
    </row>
    <row r="63" spans="1:5" ht="14.1" customHeight="1" x14ac:dyDescent="0.25">
      <c r="A63" t="str">
        <f>folders_master!A63</f>
        <v>act</v>
      </c>
      <c r="B63" t="str">
        <f>folders_master!B63</f>
        <v>Activity (e.g. shipping)</v>
      </c>
      <c r="C63" t="str">
        <f>folders_master!C63</f>
        <v>lb</v>
      </c>
      <c r="D63" t="str">
        <f>folders_master!D63</f>
        <v>land based activity</v>
      </c>
      <c r="E63" t="str">
        <f>CONCATENATE(folders_master!E63,folders_master!F63)</f>
        <v>LAND BASED ACTIVITY</v>
      </c>
    </row>
    <row r="64" spans="1:5" ht="14.1" customHeight="1" x14ac:dyDescent="0.25">
      <c r="A64" t="str">
        <f>folders_master!A64</f>
        <v>act</v>
      </c>
      <c r="B64" t="str">
        <f>folders_master!B64</f>
        <v>Activity (e.g. shipping)</v>
      </c>
      <c r="C64" t="str">
        <f>folders_master!C64</f>
        <v>lb_agri</v>
      </c>
      <c r="D64" t="str">
        <f>folders_master!D64</f>
        <v>agriculture</v>
      </c>
      <c r="E64" t="str">
        <f>CONCATENATE(folders_master!E64,folders_master!F64)</f>
        <v>Agriculture</v>
      </c>
    </row>
    <row r="65" spans="1:5" ht="14.1" customHeight="1" x14ac:dyDescent="0.25">
      <c r="A65" t="str">
        <f>folders_master!A65</f>
        <v>act</v>
      </c>
      <c r="B65" t="str">
        <f>folders_master!B65</f>
        <v>Activity (e.g. shipping)</v>
      </c>
      <c r="C65" t="str">
        <f>folders_master!C65</f>
        <v>lb_forestry</v>
      </c>
      <c r="D65" t="str">
        <f>folders_master!D65</f>
        <v>forestry</v>
      </c>
      <c r="E65" t="str">
        <f>CONCATENATE(folders_master!E65,folders_master!F65)</f>
        <v>Forestry</v>
      </c>
    </row>
    <row r="66" spans="1:5" ht="14.1" customHeight="1" x14ac:dyDescent="0.25">
      <c r="A66" t="str">
        <f>folders_master!A66</f>
        <v>act</v>
      </c>
      <c r="B66" t="str">
        <f>folders_master!B66</f>
        <v>Activity (e.g. shipping)</v>
      </c>
      <c r="C66" t="str">
        <f>folders_master!C66</f>
        <v>lb_mining</v>
      </c>
      <c r="D66" t="str">
        <f>folders_master!D66</f>
        <v>mining</v>
      </c>
      <c r="E66" t="str">
        <f>CONCATENATE(folders_master!E66,folders_master!F66)</f>
        <v>Mining (land)</v>
      </c>
    </row>
    <row r="67" spans="1:5" ht="14.1" customHeight="1" x14ac:dyDescent="0.25">
      <c r="A67" t="str">
        <f>folders_master!A67</f>
        <v>act</v>
      </c>
      <c r="B67" t="str">
        <f>folders_master!B67</f>
        <v>Activity (e.g. shipping)</v>
      </c>
      <c r="C67" t="str">
        <f>folders_master!C67</f>
        <v>lb_urbdev</v>
      </c>
      <c r="D67" t="str">
        <f>folders_master!D67</f>
        <v>urban development</v>
      </c>
      <c r="E67" t="str">
        <f>CONCATENATE(folders_master!E67,folders_master!F67)</f>
        <v>Urban development</v>
      </c>
    </row>
    <row r="68" spans="1:5" ht="14.1" customHeight="1" x14ac:dyDescent="0.25">
      <c r="A68" t="str">
        <f>folders_master!A68</f>
        <v>act</v>
      </c>
      <c r="B68" t="str">
        <f>folders_master!B68</f>
        <v>Activity (e.g. shipping)</v>
      </c>
      <c r="C68" t="str">
        <f>folders_master!C68</f>
        <v>lb_dump</v>
      </c>
      <c r="D68" t="str">
        <f>folders_master!D68</f>
        <v>dumping</v>
      </c>
      <c r="E68" t="str">
        <f>CONCATENATE(folders_master!E68,folders_master!F68)</f>
        <v>Dumping (land)</v>
      </c>
    </row>
    <row r="69" spans="1:5" ht="14.1" customHeight="1" x14ac:dyDescent="0.25">
      <c r="A69" t="str">
        <f>folders_master!A69</f>
        <v>act</v>
      </c>
      <c r="B69" t="str">
        <f>folders_master!B69</f>
        <v>Activity (e.g. shipping)</v>
      </c>
      <c r="C69" t="str">
        <f>folders_master!C69</f>
        <v>lb_industry</v>
      </c>
      <c r="D69" t="str">
        <f>folders_master!D69</f>
        <v>industrial activity</v>
      </c>
      <c r="E69" t="str">
        <f>CONCATENATE(folders_master!E69,folders_master!F69)</f>
        <v>Industrial activity (land)</v>
      </c>
    </row>
    <row r="70" spans="1:5" ht="14.1" customHeight="1" x14ac:dyDescent="0.25">
      <c r="A70" t="str">
        <f>folders_master!A70</f>
        <v>act</v>
      </c>
      <c r="B70" t="str">
        <f>folders_master!B70</f>
        <v>Activity (e.g. shipping)</v>
      </c>
      <c r="C70" t="str">
        <f>folders_master!C70</f>
        <v>lb_nrg</v>
      </c>
      <c r="D70" t="str">
        <f>folders_master!D70</f>
        <v>energy production</v>
      </c>
      <c r="E70" t="str">
        <f>CONCATENATE(folders_master!E70,folders_master!F70)</f>
        <v>Energy production (land)</v>
      </c>
    </row>
    <row r="71" spans="1:5" ht="14.1" customHeight="1" x14ac:dyDescent="0.25">
      <c r="A71" t="str">
        <f>folders_master!A71</f>
        <v>act</v>
      </c>
      <c r="B71" t="str">
        <f>folders_master!B71</f>
        <v>Activity (e.g. shipping)</v>
      </c>
      <c r="C71" t="str">
        <f>folders_master!C71</f>
        <v>lb_waste</v>
      </c>
      <c r="D71" t="str">
        <f>folders_master!D71</f>
        <v>waste water</v>
      </c>
      <c r="E71" t="str">
        <f>CONCATENATE(folders_master!E71,folders_master!F71)</f>
        <v>Waste water (e.g. treatment plants, disposal)</v>
      </c>
    </row>
    <row r="72" spans="1:5" ht="14.1" customHeight="1" x14ac:dyDescent="0.25">
      <c r="A72" t="str">
        <f>folders_master!A72</f>
        <v>act</v>
      </c>
      <c r="B72" t="str">
        <f>folders_master!B72</f>
        <v>Activity (e.g. shipping)</v>
      </c>
      <c r="C72" t="str">
        <f>folders_master!C72</f>
        <v>lb_other</v>
      </c>
      <c r="D72" t="str">
        <f>folders_master!D72</f>
        <v>act land other</v>
      </c>
      <c r="E72" t="str">
        <f>CONCATENATE(folders_master!E72,folders_master!F72)</f>
        <v>Other land activity</v>
      </c>
    </row>
    <row r="73" spans="1:5" ht="14.1" customHeight="1" x14ac:dyDescent="0.25">
      <c r="A73" t="str">
        <f>folders_master!A73</f>
        <v>pres</v>
      </c>
      <c r="B73" t="str">
        <f>folders_master!B73</f>
        <v>Pressures (e.g. noise)</v>
      </c>
      <c r="C73" t="str">
        <f>folders_master!C73</f>
        <v>bio</v>
      </c>
      <c r="D73" t="str">
        <f>folders_master!D73</f>
        <v>biological disturbance</v>
      </c>
      <c r="E73" t="str">
        <f>CONCATENATE(folders_master!E73,folders_master!F73)</f>
        <v>BIOLOGICAL DISTURBANCE</v>
      </c>
    </row>
    <row r="74" spans="1:5" ht="14.1" customHeight="1" x14ac:dyDescent="0.25">
      <c r="A74" t="str">
        <f>folders_master!A74</f>
        <v>pres</v>
      </c>
      <c r="B74" t="str">
        <f>folders_master!B74</f>
        <v>Pressures (e.g. noise)</v>
      </c>
      <c r="C74" t="str">
        <f>folders_master!C74</f>
        <v>bio_invasive</v>
      </c>
      <c r="D74" t="str">
        <f>folders_master!D74</f>
        <v>invasive species</v>
      </c>
      <c r="E74" t="str">
        <f>CONCATENATE(folders_master!E74,folders_master!F74)</f>
        <v>Invasive species</v>
      </c>
    </row>
    <row r="75" spans="1:5" ht="14.1" customHeight="1" x14ac:dyDescent="0.25">
      <c r="A75" t="str">
        <f>folders_master!A75</f>
        <v>pres</v>
      </c>
      <c r="B75" t="str">
        <f>folders_master!B75</f>
        <v>Pressures (e.g. noise)</v>
      </c>
      <c r="C75" t="str">
        <f>folders_master!C75</f>
        <v>bio_pathogens</v>
      </c>
      <c r="D75" t="str">
        <f>folders_master!D75</f>
        <v>pathogens</v>
      </c>
      <c r="E75" t="str">
        <f>CONCATENATE(folders_master!E75,folders_master!F75)</f>
        <v>Pathogens</v>
      </c>
    </row>
    <row r="76" spans="1:5" ht="14.1" customHeight="1" x14ac:dyDescent="0.25">
      <c r="A76" t="str">
        <f>folders_master!A76</f>
        <v>pres</v>
      </c>
      <c r="B76" t="str">
        <f>folders_master!B76</f>
        <v>Pressures (e.g. noise)</v>
      </c>
      <c r="C76" t="str">
        <f>folders_master!C76</f>
        <v>bio_extraction</v>
      </c>
      <c r="D76" t="str">
        <f>folders_master!D76</f>
        <v>extraction of species</v>
      </c>
      <c r="E76" t="str">
        <f>CONCATENATE(folders_master!E76,folders_master!F76)</f>
        <v>Extraction of species</v>
      </c>
    </row>
    <row r="77" spans="1:5" ht="14.1" customHeight="1" x14ac:dyDescent="0.25">
      <c r="A77" t="str">
        <f>folders_master!A77</f>
        <v>pres</v>
      </c>
      <c r="B77" t="str">
        <f>folders_master!B77</f>
        <v>Pressures (e.g. noise)</v>
      </c>
      <c r="C77" t="str">
        <f>folders_master!C77</f>
        <v>bio_collision</v>
      </c>
      <c r="D77" t="str">
        <f>folders_master!D77</f>
        <v>collision</v>
      </c>
      <c r="E77" t="str">
        <f>CONCATENATE(folders_master!E77,folders_master!F77)</f>
        <v>Collision (e.g. ship strikes)</v>
      </c>
    </row>
    <row r="78" spans="1:5" ht="14.1" customHeight="1" x14ac:dyDescent="0.25">
      <c r="A78" t="str">
        <f>folders_master!A78</f>
        <v>pres</v>
      </c>
      <c r="B78" t="str">
        <f>folders_master!B78</f>
        <v>Pressures (e.g. noise)</v>
      </c>
      <c r="C78" t="str">
        <f>folders_master!C78</f>
        <v>phys</v>
      </c>
      <c r="D78" t="str">
        <f>folders_master!D78</f>
        <v>physical disturbance</v>
      </c>
      <c r="E78" t="str">
        <f>CONCATENATE(folders_master!E78,folders_master!F78)</f>
        <v>PHYSICAL DISTURBANCE</v>
      </c>
    </row>
    <row r="79" spans="1:5" ht="14.1" customHeight="1" x14ac:dyDescent="0.25">
      <c r="A79" t="str">
        <f>folders_master!A79</f>
        <v>pres</v>
      </c>
      <c r="B79" t="str">
        <f>folders_master!B79</f>
        <v>Pressures (e.g. noise)</v>
      </c>
      <c r="C79" t="str">
        <f>folders_master!C79</f>
        <v>phys_seabed</v>
      </c>
      <c r="D79" t="str">
        <f>folders_master!D79</f>
        <v>seabed disturbance</v>
      </c>
      <c r="E79" t="str">
        <f>CONCATENATE(folders_master!E79,folders_master!F79)</f>
        <v>seabed disturbance (e.g. abrasion, removal)</v>
      </c>
    </row>
    <row r="80" spans="1:5" ht="14.1" customHeight="1" x14ac:dyDescent="0.25">
      <c r="A80" t="str">
        <f>folders_master!A80</f>
        <v>pres</v>
      </c>
      <c r="B80" t="str">
        <f>folders_master!B80</f>
        <v>Pressures (e.g. noise)</v>
      </c>
      <c r="C80" t="str">
        <f>folders_master!C80</f>
        <v>phys_barriers</v>
      </c>
      <c r="D80" t="str">
        <f>folders_master!D80</f>
        <v>barriers to movement</v>
      </c>
      <c r="E80" t="str">
        <f>CONCATENATE(folders_master!E80,folders_master!F80)</f>
        <v>Barriers to species movements</v>
      </c>
    </row>
    <row r="81" spans="1:5" ht="14.1" customHeight="1" x14ac:dyDescent="0.25">
      <c r="A81" t="str">
        <f>folders_master!A81</f>
        <v>pres</v>
      </c>
      <c r="B81" t="str">
        <f>folders_master!B81</f>
        <v>Pressures (e.g. noise)</v>
      </c>
      <c r="C81" t="str">
        <f>folders_master!C81</f>
        <v>nrg</v>
      </c>
      <c r="D81" t="str">
        <f>folders_master!D81</f>
        <v>energy change</v>
      </c>
      <c r="E81" t="str">
        <f>CONCATENATE(folders_master!E81,folders_master!F81)</f>
        <v>ENERGY CHANGE (excluding climate related)</v>
      </c>
    </row>
    <row r="82" spans="1:5" ht="14.1" customHeight="1" x14ac:dyDescent="0.25">
      <c r="A82" t="str">
        <f>folders_master!A82</f>
        <v>pres</v>
      </c>
      <c r="B82" t="str">
        <f>folders_master!B82</f>
        <v>Pressures (e.g. noise)</v>
      </c>
      <c r="C82" t="str">
        <f>folders_master!C82</f>
        <v>nrg_noise</v>
      </c>
      <c r="D82" t="str">
        <f>folders_master!D82</f>
        <v>underwater noise</v>
      </c>
      <c r="E82" t="str">
        <f>CONCATENATE(folders_master!E82,folders_master!F82)</f>
        <v>Underwater noise</v>
      </c>
    </row>
    <row r="83" spans="1:5" ht="14.1" customHeight="1" x14ac:dyDescent="0.25">
      <c r="A83" t="str">
        <f>folders_master!A83</f>
        <v>pres</v>
      </c>
      <c r="B83" t="str">
        <f>folders_master!B83</f>
        <v>Pressures (e.g. noise)</v>
      </c>
      <c r="C83" t="str">
        <f>folders_master!C83</f>
        <v>nrg_electro</v>
      </c>
      <c r="D83" t="str">
        <f>folders_master!D83</f>
        <v>electromagnetic</v>
      </c>
      <c r="E83" t="str">
        <f>CONCATENATE(folders_master!E83,folders_master!F83)</f>
        <v>Electromagnetic disturbance</v>
      </c>
    </row>
    <row r="84" spans="1:5" ht="14.1" customHeight="1" x14ac:dyDescent="0.25">
      <c r="A84" t="str">
        <f>folders_master!A84</f>
        <v>pres</v>
      </c>
      <c r="B84" t="str">
        <f>folders_master!B84</f>
        <v>Pressures (e.g. noise)</v>
      </c>
      <c r="C84" t="str">
        <f>folders_master!C84</f>
        <v>nrg_light</v>
      </c>
      <c r="D84" t="str">
        <f>folders_master!D84</f>
        <v>light change</v>
      </c>
      <c r="E84" t="str">
        <f>CONCATENATE(folders_master!E84,folders_master!F84)</f>
        <v>Light change</v>
      </c>
    </row>
    <row r="85" spans="1:5" ht="14.1" customHeight="1" x14ac:dyDescent="0.25">
      <c r="A85" t="str">
        <f>folders_master!A85</f>
        <v>pres</v>
      </c>
      <c r="B85" t="str">
        <f>folders_master!B85</f>
        <v>Pressures (e.g. noise)</v>
      </c>
      <c r="C85" t="str">
        <f>folders_master!C85</f>
        <v>nrg_water</v>
      </c>
      <c r="D85" t="str">
        <f>folders_master!D85</f>
        <v>water movement change</v>
      </c>
      <c r="E85" t="str">
        <f>CONCATENATE(folders_master!E85,folders_master!F85)</f>
        <v>Water movement changes (waves currents)</v>
      </c>
    </row>
    <row r="86" spans="1:5" ht="14.1" customHeight="1" x14ac:dyDescent="0.25">
      <c r="A86" t="str">
        <f>folders_master!A86</f>
        <v>pres</v>
      </c>
      <c r="B86" t="str">
        <f>folders_master!B86</f>
        <v>Pressures (e.g. noise)</v>
      </c>
      <c r="C86" t="str">
        <f>folders_master!C86</f>
        <v>cc</v>
      </c>
      <c r="D86" t="str">
        <f>folders_master!D86</f>
        <v>climate change</v>
      </c>
      <c r="E86" t="str">
        <f>CONCATENATE(folders_master!E86,folders_master!F86)</f>
        <v>CLIMATE CHANGE</v>
      </c>
    </row>
    <row r="87" spans="1:5" ht="14.1" customHeight="1" x14ac:dyDescent="0.25">
      <c r="A87" t="str">
        <f>folders_master!A87</f>
        <v>pres</v>
      </c>
      <c r="B87" t="str">
        <f>folders_master!B87</f>
        <v>Pressures (e.g. noise)</v>
      </c>
      <c r="C87" t="str">
        <f>folders_master!C87</f>
        <v>cc_temp</v>
      </c>
      <c r="D87" t="str">
        <f>folders_master!D87</f>
        <v>climate temperature</v>
      </c>
      <c r="E87" t="str">
        <f>CONCATENATE(folders_master!E87,folders_master!F87)</f>
        <v>Climate change temperature</v>
      </c>
    </row>
    <row r="88" spans="1:5" ht="14.1" customHeight="1" x14ac:dyDescent="0.25">
      <c r="A88" t="str">
        <f>folders_master!A88</f>
        <v>pres</v>
      </c>
      <c r="B88" t="str">
        <f>folders_master!B88</f>
        <v>Pressures (e.g. noise)</v>
      </c>
      <c r="C88" t="str">
        <f>folders_master!C88</f>
        <v>cc_deoxy</v>
      </c>
      <c r="D88" t="str">
        <f>folders_master!D88</f>
        <v>climate deoxygenation</v>
      </c>
      <c r="E88" t="str">
        <f>CONCATENATE(folders_master!E88,folders_master!F88)</f>
        <v xml:space="preserve">Climate change deoxygenation </v>
      </c>
    </row>
    <row r="89" spans="1:5" ht="14.1" customHeight="1" x14ac:dyDescent="0.25">
      <c r="A89" t="str">
        <f>folders_master!A89</f>
        <v>pres</v>
      </c>
      <c r="B89" t="str">
        <f>folders_master!B89</f>
        <v>Pressures (e.g. noise)</v>
      </c>
      <c r="C89" t="str">
        <f>folders_master!C89</f>
        <v>cc_oacid</v>
      </c>
      <c r="D89" t="str">
        <f>folders_master!D89</f>
        <v>climate acidification</v>
      </c>
      <c r="E89" t="str">
        <f>CONCATENATE(folders_master!E89,folders_master!F89)</f>
        <v>Climate change ocean acidification</v>
      </c>
    </row>
    <row r="90" spans="1:5" ht="14.1" customHeight="1" x14ac:dyDescent="0.25">
      <c r="A90" t="str">
        <f>folders_master!A90</f>
        <v>pres</v>
      </c>
      <c r="B90" t="str">
        <f>folders_master!B90</f>
        <v>Pressures (e.g. noise)</v>
      </c>
      <c r="C90" t="str">
        <f>folders_master!C90</f>
        <v>cc_nrg</v>
      </c>
      <c r="D90" t="str">
        <f>folders_master!D90</f>
        <v>climate energy</v>
      </c>
      <c r="E90" t="str">
        <f>CONCATENATE(folders_master!E90,folders_master!F90)</f>
        <v>Climate change energy (e.g. circulation, waves, storms)</v>
      </c>
    </row>
    <row r="91" spans="1:5" ht="14.1" customHeight="1" x14ac:dyDescent="0.25">
      <c r="A91" t="str">
        <f>folders_master!A91</f>
        <v>pres</v>
      </c>
      <c r="B91" t="str">
        <f>folders_master!B91</f>
        <v>Pressures (e.g. noise)</v>
      </c>
      <c r="C91" t="str">
        <f>folders_master!C91</f>
        <v>cc_sealev</v>
      </c>
      <c r="D91" t="str">
        <f>folders_master!D91</f>
        <v xml:space="preserve">climate sea level </v>
      </c>
      <c r="E91" t="str">
        <f>CONCATENATE(folders_master!E91,folders_master!F91)</f>
        <v>Climate change sea level</v>
      </c>
    </row>
    <row r="92" spans="1:5" ht="14.1" customHeight="1" x14ac:dyDescent="0.25">
      <c r="A92" t="str">
        <f>folders_master!A92</f>
        <v>pres</v>
      </c>
      <c r="B92" t="str">
        <f>folders_master!B92</f>
        <v>Pressures (e.g. noise)</v>
      </c>
      <c r="C92" t="str">
        <f>folders_master!C92</f>
        <v>cc_bleach</v>
      </c>
      <c r="D92" t="str">
        <f>folders_master!D92</f>
        <v>climate coral bleaching</v>
      </c>
      <c r="E92" t="str">
        <f>CONCATENATE(folders_master!E92,folders_master!F92)</f>
        <v>Climate coral bleaching (e.g. historical events)</v>
      </c>
    </row>
    <row r="93" spans="1:5" ht="14.1" customHeight="1" x14ac:dyDescent="0.25">
      <c r="A93" t="str">
        <f>folders_master!A93</f>
        <v>pres</v>
      </c>
      <c r="B93" t="str">
        <f>folders_master!B93</f>
        <v>Pressures (e.g. noise)</v>
      </c>
      <c r="C93" t="str">
        <f>folders_master!C93</f>
        <v>pol</v>
      </c>
      <c r="D93" t="str">
        <f>folders_master!D93</f>
        <v>pollution</v>
      </c>
      <c r="E93" t="str">
        <f>CONCATENATE(folders_master!E93,folders_master!F93)</f>
        <v>POLLUTION</v>
      </c>
    </row>
    <row r="94" spans="1:5" ht="14.1" customHeight="1" x14ac:dyDescent="0.25">
      <c r="A94" t="str">
        <f>folders_master!A94</f>
        <v>pres</v>
      </c>
      <c r="B94" t="str">
        <f>folders_master!B94</f>
        <v>Pressures (e.g. noise)</v>
      </c>
      <c r="C94" t="str">
        <f>folders_master!C94</f>
        <v>pol_air</v>
      </c>
      <c r="D94" t="str">
        <f>folders_master!D94</f>
        <v>air emissions</v>
      </c>
      <c r="E94" t="str">
        <f>CONCATENATE(folders_master!E94,folders_master!F94)</f>
        <v>Air emissions</v>
      </c>
    </row>
    <row r="95" spans="1:5" ht="14.1" customHeight="1" x14ac:dyDescent="0.25">
      <c r="A95" t="str">
        <f>folders_master!A95</f>
        <v>pres</v>
      </c>
      <c r="B95" t="str">
        <f>folders_master!B95</f>
        <v>Pressures (e.g. noise)</v>
      </c>
      <c r="C95" t="str">
        <f>folders_master!C95</f>
        <v>pol_oil</v>
      </c>
      <c r="D95" t="str">
        <f>folders_master!D95</f>
        <v>oil spill</v>
      </c>
      <c r="E95" t="str">
        <f>CONCATENATE(folders_master!E95,folders_master!F95)</f>
        <v>Oil spill</v>
      </c>
    </row>
    <row r="96" spans="1:5" ht="14.1" customHeight="1" x14ac:dyDescent="0.25">
      <c r="A96" t="str">
        <f>folders_master!A96</f>
        <v>pres</v>
      </c>
      <c r="B96" t="str">
        <f>folders_master!B96</f>
        <v>Pressures (e.g. noise)</v>
      </c>
      <c r="C96" t="str">
        <f>folders_master!C96</f>
        <v>pol_org</v>
      </c>
      <c r="D96" t="str">
        <f>folders_master!D96</f>
        <v>organic pollution</v>
      </c>
      <c r="E96" t="str">
        <f>CONCATENATE(folders_master!E96,folders_master!F96)</f>
        <v>Organic pollution</v>
      </c>
    </row>
    <row r="97" spans="1:5" ht="14.1" customHeight="1" x14ac:dyDescent="0.25">
      <c r="A97" t="str">
        <f>folders_master!A97</f>
        <v>pres</v>
      </c>
      <c r="B97" t="str">
        <f>folders_master!B97</f>
        <v>Pressures (e.g. noise)</v>
      </c>
      <c r="C97" t="str">
        <f>folders_master!C97</f>
        <v>pol_inorg</v>
      </c>
      <c r="D97" t="str">
        <f>folders_master!D97</f>
        <v>inorganic pollution</v>
      </c>
      <c r="E97" t="str">
        <f>CONCATENATE(folders_master!E97,folders_master!F97)</f>
        <v>Inorganic pollution</v>
      </c>
    </row>
    <row r="98" spans="1:5" ht="14.1" customHeight="1" x14ac:dyDescent="0.25">
      <c r="A98" t="str">
        <f>folders_master!A98</f>
        <v>pres</v>
      </c>
      <c r="B98" t="str">
        <f>folders_master!B98</f>
        <v>Pressures (e.g. noise)</v>
      </c>
      <c r="C98" t="str">
        <f>folders_master!C98</f>
        <v>pol_nutrient</v>
      </c>
      <c r="D98" t="str">
        <f>folders_master!D98</f>
        <v>nutrient pollution</v>
      </c>
      <c r="E98" t="str">
        <f>CONCATENATE(folders_master!E98,folders_master!F98)</f>
        <v>Nutrient pollution (e.g. Anthropogenic eutrophication)</v>
      </c>
    </row>
    <row r="99" spans="1:5" ht="14.1" customHeight="1" x14ac:dyDescent="0.25">
      <c r="A99" t="str">
        <f>folders_master!A99</f>
        <v>pres</v>
      </c>
      <c r="B99" t="str">
        <f>folders_master!B99</f>
        <v>Pressures (e.g. noise)</v>
      </c>
      <c r="C99" t="str">
        <f>folders_master!C99</f>
        <v>pol_hypoxia</v>
      </c>
      <c r="D99" t="str">
        <f>folders_master!D99</f>
        <v>hypoxia</v>
      </c>
      <c r="E99" t="str">
        <f>CONCATENATE(folders_master!E99,folders_master!F99)</f>
        <v>Hypoxia</v>
      </c>
    </row>
    <row r="100" spans="1:5" ht="14.1" customHeight="1" x14ac:dyDescent="0.25">
      <c r="A100" t="str">
        <f>folders_master!A100</f>
        <v>pres</v>
      </c>
      <c r="B100" t="str">
        <f>folders_master!B100</f>
        <v>Pressures (e.g. noise)</v>
      </c>
      <c r="C100" t="str">
        <f>folders_master!C100</f>
        <v>pol_sed</v>
      </c>
      <c r="D100" t="str">
        <f>folders_master!D100</f>
        <v>sedimentation</v>
      </c>
      <c r="E100" t="str">
        <f>CONCATENATE(folders_master!E100,folders_master!F100)</f>
        <v>Sedimentation</v>
      </c>
    </row>
    <row r="101" spans="1:5" ht="14.1" customHeight="1" x14ac:dyDescent="0.25">
      <c r="A101" t="str">
        <f>folders_master!A101</f>
        <v>pres</v>
      </c>
      <c r="B101" t="str">
        <f>folders_master!B101</f>
        <v>Pressures (e.g. noise)</v>
      </c>
      <c r="C101" t="str">
        <f>folders_master!C101</f>
        <v>pol_plastic</v>
      </c>
      <c r="D101" t="str">
        <f>folders_master!D101</f>
        <v>plastic waste</v>
      </c>
      <c r="E101" t="str">
        <f>CONCATENATE(folders_master!E101,folders_master!F101)</f>
        <v>Plastic waste</v>
      </c>
    </row>
    <row r="102" spans="1:5" ht="14.1" customHeight="1" x14ac:dyDescent="0.25">
      <c r="A102" t="str">
        <f>folders_master!A102</f>
        <v>pres</v>
      </c>
      <c r="B102" t="str">
        <f>folders_master!B102</f>
        <v>Pressures (e.g. noise)</v>
      </c>
      <c r="C102" t="str">
        <f>folders_master!C102</f>
        <v>pol_radnuc</v>
      </c>
      <c r="D102" t="str">
        <f>folders_master!D102</f>
        <v>radionuclide</v>
      </c>
      <c r="E102" t="str">
        <f>CONCATENATE(folders_master!E102,folders_master!F102)</f>
        <v>Radionuclide</v>
      </c>
    </row>
    <row r="103" spans="1:5" ht="14.1" customHeight="1" x14ac:dyDescent="0.25">
      <c r="A103" t="str">
        <f>folders_master!A103</f>
        <v>pres</v>
      </c>
      <c r="B103" t="str">
        <f>folders_master!B103</f>
        <v>Pressures (e.g. noise)</v>
      </c>
      <c r="C103" t="str">
        <f>folders_master!C103</f>
        <v>other</v>
      </c>
      <c r="D103" t="str">
        <f>folders_master!D103</f>
        <v>pres other</v>
      </c>
      <c r="E103" t="str">
        <f>CONCATENATE(folders_master!E103,folders_master!F103)</f>
        <v>Other</v>
      </c>
    </row>
    <row r="104" spans="1:5" ht="14.1" customHeight="1" x14ac:dyDescent="0.25">
      <c r="A104" t="str">
        <f>folders_master!A104</f>
        <v>eco</v>
      </c>
      <c r="B104" t="str">
        <f>folders_master!B104</f>
        <v>Ecosystem components (e.g. habitat and species)</v>
      </c>
      <c r="C104" t="str">
        <f>folders_master!C104</f>
        <v>hab</v>
      </c>
      <c r="D104" t="str">
        <f>folders_master!D104</f>
        <v>habitat</v>
      </c>
      <c r="E104" t="str">
        <f>CONCATENATE(folders_master!E104,folders_master!F104)</f>
        <v>HABITAT</v>
      </c>
    </row>
    <row r="105" spans="1:5" ht="14.1" customHeight="1" x14ac:dyDescent="0.25">
      <c r="A105" t="str">
        <f>folders_master!A105</f>
        <v>eco</v>
      </c>
      <c r="B105" t="str">
        <f>folders_master!B105</f>
        <v>Ecosystem components (e.g. habitat and species)</v>
      </c>
      <c r="C105" t="str">
        <f>folders_master!C105</f>
        <v>chab</v>
      </c>
      <c r="D105" t="str">
        <f>folders_master!D105</f>
        <v>coastal habitat</v>
      </c>
      <c r="E105" t="str">
        <f>CONCATENATE(folders_master!E105,folders_master!F105)</f>
        <v>COASTAL HABITAT</v>
      </c>
    </row>
    <row r="106" spans="1:5" ht="14.1" customHeight="1" x14ac:dyDescent="0.25">
      <c r="A106" t="str">
        <f>folders_master!A106</f>
        <v>eco</v>
      </c>
      <c r="B106" t="str">
        <f>folders_master!B106</f>
        <v>Ecosystem components (e.g. habitat and species)</v>
      </c>
      <c r="C106" t="str">
        <f>folders_master!C106</f>
        <v>ch_shore</v>
      </c>
      <c r="D106" t="str">
        <f>folders_master!D106</f>
        <v>shore habitat</v>
      </c>
      <c r="E106" t="str">
        <f>CONCATENATE(folders_master!E106,folders_master!F106)</f>
        <v>Shore (e.g. beaches, rocky intertidal)</v>
      </c>
    </row>
    <row r="107" spans="1:5" ht="14.1" customHeight="1" x14ac:dyDescent="0.25">
      <c r="A107" t="str">
        <f>folders_master!A107</f>
        <v>eco</v>
      </c>
      <c r="B107" t="str">
        <f>folders_master!B107</f>
        <v>Ecosystem components (e.g. habitat and species)</v>
      </c>
      <c r="C107" t="str">
        <f>folders_master!C107</f>
        <v>ch_mudflat</v>
      </c>
      <c r="D107" t="str">
        <f>folders_master!D107</f>
        <v>mudflats</v>
      </c>
      <c r="E107" t="str">
        <f>CONCATENATE(folders_master!E107,folders_master!F107)</f>
        <v>Mudflats (e.g. intertidal flats with deposited mud)</v>
      </c>
    </row>
    <row r="108" spans="1:5" ht="14.1" customHeight="1" x14ac:dyDescent="0.25">
      <c r="A108" t="str">
        <f>folders_master!A108</f>
        <v>eco</v>
      </c>
      <c r="B108" t="str">
        <f>folders_master!B108</f>
        <v>Ecosystem components (e.g. habitat and species)</v>
      </c>
      <c r="C108" t="str">
        <f>folders_master!C108</f>
        <v>ch_saltm</v>
      </c>
      <c r="D108" t="str">
        <f>folders_master!D108</f>
        <v>salt marsh</v>
      </c>
      <c r="E108" t="str">
        <f>CONCATENATE(folders_master!E108,folders_master!F108)</f>
        <v>Salt marsh</v>
      </c>
    </row>
    <row r="109" spans="1:5" ht="14.1" customHeight="1" x14ac:dyDescent="0.25">
      <c r="A109" t="str">
        <f>folders_master!A109</f>
        <v>eco</v>
      </c>
      <c r="B109" t="str">
        <f>folders_master!B109</f>
        <v>Ecosystem components (e.g. habitat and species)</v>
      </c>
      <c r="C109" t="str">
        <f>folders_master!C109</f>
        <v>ch_mangrove</v>
      </c>
      <c r="D109" t="str">
        <f>folders_master!D109</f>
        <v>mangrove</v>
      </c>
      <c r="E109" t="str">
        <f>CONCATENATE(folders_master!E109,folders_master!F109)</f>
        <v>Mangrove</v>
      </c>
    </row>
    <row r="110" spans="1:5" ht="14.1" customHeight="1" x14ac:dyDescent="0.25">
      <c r="A110" t="str">
        <f>folders_master!A110</f>
        <v>eco</v>
      </c>
      <c r="B110" t="str">
        <f>folders_master!B110</f>
        <v>Ecosystem components (e.g. habitat and species)</v>
      </c>
      <c r="C110" t="str">
        <f>folders_master!C110</f>
        <v>bhab</v>
      </c>
      <c r="D110" t="str">
        <f>folders_master!D110</f>
        <v>benthic habitat</v>
      </c>
      <c r="E110" t="str">
        <f>CONCATENATE(folders_master!E110,folders_master!F110)</f>
        <v>BENTHIC HABITAT</v>
      </c>
    </row>
    <row r="111" spans="1:5" ht="14.1" customHeight="1" x14ac:dyDescent="0.25">
      <c r="A111" t="str">
        <f>folders_master!A111</f>
        <v>eco</v>
      </c>
      <c r="B111" t="str">
        <f>folders_master!B111</f>
        <v>Ecosystem components (e.g. habitat and species)</v>
      </c>
      <c r="C111" t="str">
        <f>folders_master!C111</f>
        <v>bh_hardsoft</v>
      </c>
      <c r="D111" t="str">
        <f>folders_master!D111</f>
        <v>hard soft bottom</v>
      </c>
      <c r="E111" t="str">
        <f>CONCATENATE(folders_master!E111,folders_master!F111)</f>
        <v>Hard and softbottom</v>
      </c>
    </row>
    <row r="112" spans="1:5" ht="14.1" customHeight="1" x14ac:dyDescent="0.25">
      <c r="A112" t="str">
        <f>folders_master!A112</f>
        <v>eco</v>
      </c>
      <c r="B112" t="str">
        <f>folders_master!B112</f>
        <v>Ecosystem components (e.g. habitat and species)</v>
      </c>
      <c r="C112" t="str">
        <f>folders_master!C112</f>
        <v>bh_rocky</v>
      </c>
      <c r="D112" t="str">
        <f>folders_master!D112</f>
        <v>rocky reef</v>
      </c>
      <c r="E112" t="str">
        <f>CONCATENATE(folders_master!E112,folders_master!F112)</f>
        <v>Rocky reef</v>
      </c>
    </row>
    <row r="113" spans="1:5" ht="14.1" customHeight="1" x14ac:dyDescent="0.25">
      <c r="A113" t="str">
        <f>folders_master!A113</f>
        <v>eco</v>
      </c>
      <c r="B113" t="str">
        <f>folders_master!B113</f>
        <v>Ecosystem components (e.g. habitat and species)</v>
      </c>
      <c r="C113" t="str">
        <f>folders_master!C113</f>
        <v>bh_coral</v>
      </c>
      <c r="D113" t="str">
        <f>folders_master!D113</f>
        <v>coral</v>
      </c>
      <c r="E113" t="str">
        <f>CONCATENATE(folders_master!E113,folders_master!F113)</f>
        <v>Coral (e.g. photic, mesophotic corals)</v>
      </c>
    </row>
    <row r="114" spans="1:5" ht="14.1" customHeight="1" x14ac:dyDescent="0.25">
      <c r="A114" t="str">
        <f>folders_master!A114</f>
        <v>eco</v>
      </c>
      <c r="B114" t="str">
        <f>folders_master!B114</f>
        <v>Ecosystem components (e.g. habitat and species)</v>
      </c>
      <c r="C114" t="str">
        <f>folders_master!C114</f>
        <v>bh_biogenic</v>
      </c>
      <c r="D114" t="str">
        <f>folders_master!D114</f>
        <v>biogenic reef</v>
      </c>
      <c r="E114" t="str">
        <f>CONCATENATE(folders_master!E114,folders_master!F114)</f>
        <v>Biogenic reef</v>
      </c>
    </row>
    <row r="115" spans="1:5" ht="14.1" customHeight="1" x14ac:dyDescent="0.25">
      <c r="A115" t="str">
        <f>folders_master!A115</f>
        <v>eco</v>
      </c>
      <c r="B115" t="str">
        <f>folders_master!B115</f>
        <v>Ecosystem components (e.g. habitat and species)</v>
      </c>
      <c r="C115" t="str">
        <f>folders_master!C115</f>
        <v>bh_mearl</v>
      </c>
      <c r="D115" t="str">
        <f>folders_master!D115</f>
        <v>mearl bed</v>
      </c>
      <c r="E115" t="str">
        <f>CONCATENATE(folders_master!E115,folders_master!F115)</f>
        <v>Mearl bed</v>
      </c>
    </row>
    <row r="116" spans="1:5" ht="14.1" customHeight="1" x14ac:dyDescent="0.25">
      <c r="A116" t="str">
        <f>folders_master!A116</f>
        <v>eco</v>
      </c>
      <c r="B116" t="str">
        <f>folders_master!B116</f>
        <v>Ecosystem components (e.g. habitat and species)</v>
      </c>
      <c r="C116" t="str">
        <f>folders_master!C116</f>
        <v>bh_veg</v>
      </c>
      <c r="D116" t="str">
        <f>folders_master!D116</f>
        <v>vegetation</v>
      </c>
      <c r="E116" t="str">
        <f>CONCATENATE(folders_master!E116,folders_master!F116)</f>
        <v>Submerged vegetation</v>
      </c>
    </row>
    <row r="117" spans="1:5" ht="14.1" customHeight="1" x14ac:dyDescent="0.25">
      <c r="A117" t="str">
        <f>folders_master!A117</f>
        <v>eco</v>
      </c>
      <c r="B117" t="str">
        <f>folders_master!B117</f>
        <v>Ecosystem components (e.g. habitat and species)</v>
      </c>
      <c r="C117" t="str">
        <f>folders_master!C117</f>
        <v>bh_veg_seagr</v>
      </c>
      <c r="D117" t="str">
        <f>folders_master!D117</f>
        <v>seagrass</v>
      </c>
      <c r="E117" t="str">
        <f>CONCATENATE(folders_master!E117,folders_master!F117)</f>
        <v>Seagrass</v>
      </c>
    </row>
    <row r="118" spans="1:5" ht="14.1" customHeight="1" x14ac:dyDescent="0.25">
      <c r="A118" t="str">
        <f>folders_master!A118</f>
        <v>eco</v>
      </c>
      <c r="B118" t="str">
        <f>folders_master!B118</f>
        <v>Ecosystem components (e.g. habitat and species)</v>
      </c>
      <c r="C118" t="str">
        <f>folders_master!C118</f>
        <v>bh_veg_macroa</v>
      </c>
      <c r="D118" t="str">
        <f>folders_master!D118</f>
        <v>macroalgae</v>
      </c>
      <c r="E118" t="str">
        <f>CONCATENATE(folders_master!E118,folders_master!F118)</f>
        <v>Macroalgae</v>
      </c>
    </row>
    <row r="119" spans="1:5" ht="14.1" customHeight="1" x14ac:dyDescent="0.25">
      <c r="A119" t="str">
        <f>folders_master!A119</f>
        <v>eco</v>
      </c>
      <c r="B119" t="str">
        <f>folders_master!B119</f>
        <v>Ecosystem components (e.g. habitat and species)</v>
      </c>
      <c r="C119" t="str">
        <f>folders_master!C119</f>
        <v>dbhab</v>
      </c>
      <c r="D119" t="str">
        <f>folders_master!D119</f>
        <v>deep benthic habitat</v>
      </c>
      <c r="E119" t="str">
        <f>CONCATENATE(folders_master!E119,folders_master!F119)</f>
        <v>DEEP BENTHIC HABITAT (&gt;200m)</v>
      </c>
    </row>
    <row r="120" spans="1:5" ht="14.1" customHeight="1" x14ac:dyDescent="0.25">
      <c r="A120" t="str">
        <f>folders_master!A120</f>
        <v>eco</v>
      </c>
      <c r="B120" t="str">
        <f>folders_master!B120</f>
        <v>Ecosystem components (e.g. habitat and species)</v>
      </c>
      <c r="C120" t="str">
        <f>folders_master!C120</f>
        <v>dbh_coral</v>
      </c>
      <c r="D120" t="str">
        <f>folders_master!D120</f>
        <v>cold-water coral</v>
      </c>
      <c r="E120" t="str">
        <f>CONCATENATE(folders_master!E120,folders_master!F120)</f>
        <v>Cold-water coral (e.g. deep sea corals)</v>
      </c>
    </row>
    <row r="121" spans="1:5" ht="14.1" customHeight="1" x14ac:dyDescent="0.25">
      <c r="A121" t="str">
        <f>folders_master!A121</f>
        <v>eco</v>
      </c>
      <c r="B121" t="str">
        <f>folders_master!B121</f>
        <v>Ecosystem components (e.g. habitat and species)</v>
      </c>
      <c r="C121" t="str">
        <f>folders_master!C121</f>
        <v>dbh_rocky</v>
      </c>
      <c r="D121" t="str">
        <f>folders_master!D121</f>
        <v>deep rocky reef</v>
      </c>
      <c r="E121" t="str">
        <f>CONCATENATE(folders_master!E121,folders_master!F121)</f>
        <v>Deep rocky reef</v>
      </c>
    </row>
    <row r="122" spans="1:5" ht="14.1" customHeight="1" x14ac:dyDescent="0.25">
      <c r="A122" t="str">
        <f>folders_master!A122</f>
        <v>eco</v>
      </c>
      <c r="B122" t="str">
        <f>folders_master!B122</f>
        <v>Ecosystem components (e.g. habitat and species)</v>
      </c>
      <c r="C122" t="str">
        <f>folders_master!C122</f>
        <v>dbh_biogenic</v>
      </c>
      <c r="D122" t="str">
        <f>folders_master!D122</f>
        <v>deep biogenic reef</v>
      </c>
      <c r="E122" t="str">
        <f>CONCATENATE(folders_master!E122,folders_master!F122)</f>
        <v>Deep biogenic reefs</v>
      </c>
    </row>
    <row r="123" spans="1:5" ht="14.1" customHeight="1" x14ac:dyDescent="0.25">
      <c r="A123" t="str">
        <f>folders_master!A123</f>
        <v>eco</v>
      </c>
      <c r="B123" t="str">
        <f>folders_master!B123</f>
        <v>Ecosystem components (e.g. habitat and species)</v>
      </c>
      <c r="C123" t="str">
        <f>folders_master!C123</f>
        <v>dbh_nodules</v>
      </c>
      <c r="D123" t="str">
        <f>folders_master!D123</f>
        <v>nodules</v>
      </c>
      <c r="E123" t="str">
        <f>CONCATENATE(folders_master!E123,folders_master!F123)</f>
        <v>Nodules</v>
      </c>
    </row>
    <row r="124" spans="1:5" ht="14.1" customHeight="1" x14ac:dyDescent="0.25">
      <c r="A124" t="str">
        <f>folders_master!A124</f>
        <v>eco</v>
      </c>
      <c r="B124" t="str">
        <f>folders_master!B124</f>
        <v>Ecosystem components (e.g. habitat and species)</v>
      </c>
      <c r="C124" t="str">
        <f>folders_master!C124</f>
        <v>dbh_vents</v>
      </c>
      <c r="D124" t="str">
        <f>folders_master!D124</f>
        <v>vents</v>
      </c>
      <c r="E124" t="str">
        <f>CONCATENATE(folders_master!E124,folders_master!F124)</f>
        <v>Hydrothermal vents</v>
      </c>
    </row>
    <row r="125" spans="1:5" ht="14.1" customHeight="1" x14ac:dyDescent="0.25">
      <c r="A125" t="str">
        <f>folders_master!A125</f>
        <v>eco</v>
      </c>
      <c r="B125" t="str">
        <f>folders_master!B125</f>
        <v>Ecosystem components (e.g. habitat and species)</v>
      </c>
      <c r="C125" t="str">
        <f>folders_master!C125</f>
        <v>seamounts</v>
      </c>
      <c r="D125" t="str">
        <f>folders_master!D125</f>
        <v>seamounts</v>
      </c>
      <c r="E125" t="str">
        <f>CONCATENATE(folders_master!E125,folders_master!F125)</f>
        <v>Seamounts</v>
      </c>
    </row>
    <row r="126" spans="1:5" ht="14.1" customHeight="1" x14ac:dyDescent="0.25">
      <c r="A126" t="str">
        <f>folders_master!A126</f>
        <v>eco</v>
      </c>
      <c r="B126" t="str">
        <f>folders_master!B126</f>
        <v>Ecosystem components (e.g. habitat and species)</v>
      </c>
      <c r="C126" t="str">
        <f>folders_master!C126</f>
        <v>phab</v>
      </c>
      <c r="D126" t="str">
        <f>folders_master!D126</f>
        <v>pelagic habitat</v>
      </c>
      <c r="E126" t="str">
        <f>CONCATENATE(folders_master!E126,folders_master!F126)</f>
        <v>PELAGIC HABITAT</v>
      </c>
    </row>
    <row r="127" spans="1:5" ht="14.1" customHeight="1" x14ac:dyDescent="0.25">
      <c r="A127" t="str">
        <f>folders_master!A127</f>
        <v>eco</v>
      </c>
      <c r="B127" t="str">
        <f>folders_master!B127</f>
        <v>Ecosystem components (e.g. habitat and species)</v>
      </c>
      <c r="C127" t="str">
        <f>folders_master!C127</f>
        <v>ph_phyto</v>
      </c>
      <c r="D127" t="str">
        <f>folders_master!D127</f>
        <v>phytoplankton</v>
      </c>
      <c r="E127" t="str">
        <f>CONCATENATE(folders_master!E127,folders_master!F127)</f>
        <v>Phytoplankton</v>
      </c>
    </row>
    <row r="128" spans="1:5" ht="14.1" customHeight="1" x14ac:dyDescent="0.25">
      <c r="A128" t="str">
        <f>folders_master!A128</f>
        <v>eco</v>
      </c>
      <c r="B128" t="str">
        <f>folders_master!B128</f>
        <v>Ecosystem components (e.g. habitat and species)</v>
      </c>
      <c r="C128" t="str">
        <f>folders_master!C128</f>
        <v>ph_zoo</v>
      </c>
      <c r="D128" t="str">
        <f>folders_master!D128</f>
        <v>zooplankton</v>
      </c>
      <c r="E128" t="str">
        <f>CONCATENATE(folders_master!E128,folders_master!F128)</f>
        <v>Zooplankton</v>
      </c>
    </row>
    <row r="129" spans="1:5" ht="14.1" customHeight="1" x14ac:dyDescent="0.25">
      <c r="A129" t="str">
        <f>folders_master!A129</f>
        <v>eco</v>
      </c>
      <c r="B129" t="str">
        <f>folders_master!B129</f>
        <v>Ecosystem components (e.g. habitat and species)</v>
      </c>
      <c r="C129" t="str">
        <f>folders_master!C129</f>
        <v>ph_omz</v>
      </c>
      <c r="D129" t="str">
        <f>folders_master!D129</f>
        <v>oxygen minimum zone</v>
      </c>
      <c r="E129" t="str">
        <f>CONCATENATE(folders_master!E129,folders_master!F129)</f>
        <v>Oxygen minimum zone</v>
      </c>
    </row>
    <row r="130" spans="1:5" ht="14.1" customHeight="1" x14ac:dyDescent="0.25">
      <c r="A130" t="str">
        <f>folders_master!A130</f>
        <v>eco</v>
      </c>
      <c r="B130" t="str">
        <f>folders_master!B130</f>
        <v>Ecosystem components (e.g. habitat and species)</v>
      </c>
      <c r="C130" t="str">
        <f>folders_master!C130</f>
        <v>other</v>
      </c>
      <c r="D130" t="str">
        <f>folders_master!D130</f>
        <v>hab other</v>
      </c>
      <c r="E130" t="str">
        <f>CONCATENATE(folders_master!E130,folders_master!F130)</f>
        <v>Other</v>
      </c>
    </row>
    <row r="131" spans="1:5" ht="14.1" customHeight="1" x14ac:dyDescent="0.25">
      <c r="A131" t="str">
        <f>folders_master!A131</f>
        <v>eco</v>
      </c>
      <c r="B131" t="str">
        <f>folders_master!B131</f>
        <v>Ecosystem components (e.g. habitat and species)</v>
      </c>
      <c r="C131" t="str">
        <f>folders_master!C131</f>
        <v>spec</v>
      </c>
      <c r="D131" t="str">
        <f>folders_master!D131</f>
        <v>species</v>
      </c>
      <c r="E131" t="str">
        <f>CONCATENATE(folders_master!E131,folders_master!F131)</f>
        <v>SPECIES</v>
      </c>
    </row>
    <row r="132" spans="1:5" ht="14.1" customHeight="1" x14ac:dyDescent="0.25">
      <c r="A132" t="str">
        <f>folders_master!A132</f>
        <v>eco</v>
      </c>
      <c r="B132" t="str">
        <f>folders_master!B132</f>
        <v>Ecosystem components (e.g. habitat and species)</v>
      </c>
      <c r="C132" t="str">
        <f>folders_master!C132</f>
        <v>spec_rare</v>
      </c>
      <c r="D132" t="str">
        <f>folders_master!D132</f>
        <v>threathened species</v>
      </c>
      <c r="E132" t="str">
        <f>CONCATENATE(folders_master!E132,folders_master!F132)</f>
        <v>Threathened species (e.g. IUCN red list)</v>
      </c>
    </row>
    <row r="133" spans="1:5" ht="14.1" customHeight="1" x14ac:dyDescent="0.25">
      <c r="A133" t="str">
        <f>folders_master!A133</f>
        <v>eco</v>
      </c>
      <c r="B133" t="str">
        <f>folders_master!B133</f>
        <v>Ecosystem components (e.g. habitat and species)</v>
      </c>
      <c r="C133" t="str">
        <f>folders_master!C133</f>
        <v>mam</v>
      </c>
      <c r="D133" t="str">
        <f>folders_master!D133</f>
        <v>marine mammal</v>
      </c>
      <c r="E133" t="str">
        <f>CONCATENATE(folders_master!E133,folders_master!F133)</f>
        <v>MARINE MAMMALS</v>
      </c>
    </row>
    <row r="134" spans="1:5" ht="14.1" customHeight="1" x14ac:dyDescent="0.25">
      <c r="A134" t="str">
        <f>folders_master!A134</f>
        <v>eco</v>
      </c>
      <c r="B134" t="str">
        <f>folders_master!B134</f>
        <v>Ecosystem components (e.g. habitat and species)</v>
      </c>
      <c r="C134" t="str">
        <f>folders_master!C134</f>
        <v>mam_whale</v>
      </c>
      <c r="D134" t="str">
        <f>folders_master!D134</f>
        <v>whale</v>
      </c>
      <c r="E134" t="str">
        <f>CONCATENATE(folders_master!E134,folders_master!F134)</f>
        <v>Whales</v>
      </c>
    </row>
    <row r="135" spans="1:5" ht="14.1" customHeight="1" x14ac:dyDescent="0.25">
      <c r="A135" t="str">
        <f>folders_master!A135</f>
        <v>eco</v>
      </c>
      <c r="B135" t="str">
        <f>folders_master!B135</f>
        <v>Ecosystem components (e.g. habitat and species)</v>
      </c>
      <c r="C135" t="str">
        <f>folders_master!C135</f>
        <v>mam_balwhale</v>
      </c>
      <c r="D135" t="str">
        <f>folders_master!D135</f>
        <v>baleen whale</v>
      </c>
      <c r="E135" t="str">
        <f>CONCATENATE(folders_master!E135,folders_master!F135)</f>
        <v>Baleen whales (e.g. hump-back whale)</v>
      </c>
    </row>
    <row r="136" spans="1:5" ht="14.1" customHeight="1" x14ac:dyDescent="0.25">
      <c r="A136" t="str">
        <f>folders_master!A136</f>
        <v>eco</v>
      </c>
      <c r="B136" t="str">
        <f>folders_master!B136</f>
        <v>Ecosystem components (e.g. habitat and species)</v>
      </c>
      <c r="C136" t="str">
        <f>folders_master!C136</f>
        <v>mam_toothwhale</v>
      </c>
      <c r="D136" t="str">
        <f>folders_master!D136</f>
        <v>toothed whale</v>
      </c>
      <c r="E136" t="str">
        <f>CONCATENATE(folders_master!E136,folders_master!F136)</f>
        <v>Toothed whales (e.g. sperm whale)</v>
      </c>
    </row>
    <row r="137" spans="1:5" ht="14.1" customHeight="1" x14ac:dyDescent="0.25">
      <c r="A137" t="str">
        <f>folders_master!A137</f>
        <v>eco</v>
      </c>
      <c r="B137" t="str">
        <f>folders_master!B137</f>
        <v>Ecosystem components (e.g. habitat and species)</v>
      </c>
      <c r="C137" t="str">
        <f>folders_master!C137</f>
        <v>mam_dolph</v>
      </c>
      <c r="D137" t="str">
        <f>folders_master!D137</f>
        <v>dolphin porpoise</v>
      </c>
      <c r="E137" t="str">
        <f>CONCATENATE(folders_master!E137,folders_master!F137)</f>
        <v>Dolphins and porpoises</v>
      </c>
    </row>
    <row r="138" spans="1:5" ht="14.1" customHeight="1" x14ac:dyDescent="0.25">
      <c r="A138" t="str">
        <f>folders_master!A138</f>
        <v>eco</v>
      </c>
      <c r="B138" t="str">
        <f>folders_master!B138</f>
        <v>Ecosystem components (e.g. habitat and species)</v>
      </c>
      <c r="C138" t="str">
        <f>folders_master!C138</f>
        <v>mam_seals</v>
      </c>
      <c r="D138" t="str">
        <f>folders_master!D138</f>
        <v>seal</v>
      </c>
      <c r="E138" t="str">
        <f>CONCATENATE(folders_master!E138,folders_master!F138)</f>
        <v>Seals</v>
      </c>
    </row>
    <row r="139" spans="1:5" ht="14.1" customHeight="1" x14ac:dyDescent="0.25">
      <c r="A139" t="str">
        <f>folders_master!A139</f>
        <v>eco</v>
      </c>
      <c r="B139" t="str">
        <f>folders_master!B139</f>
        <v>Ecosystem components (e.g. habitat and species)</v>
      </c>
      <c r="C139" t="str">
        <f>folders_master!C139</f>
        <v>mam_scow</v>
      </c>
      <c r="D139" t="str">
        <f>folders_master!D139</f>
        <v>sea cow</v>
      </c>
      <c r="E139" t="str">
        <f>CONCATENATE(folders_master!E139,folders_master!F139)</f>
        <v>Sea cows (e.g. dugongs, manatees)</v>
      </c>
    </row>
    <row r="140" spans="1:5" ht="14.1" customHeight="1" x14ac:dyDescent="0.25">
      <c r="A140" t="str">
        <f>folders_master!A140</f>
        <v>eco</v>
      </c>
      <c r="B140" t="str">
        <f>folders_master!B140</f>
        <v>Ecosystem components (e.g. habitat and species)</v>
      </c>
      <c r="C140" t="str">
        <f>folders_master!C140</f>
        <v>mam_otter</v>
      </c>
      <c r="D140" t="str">
        <f>folders_master!D140</f>
        <v>otter mink</v>
      </c>
      <c r="E140" t="str">
        <f>CONCATENATE(folders_master!E140,folders_master!F140)</f>
        <v>Otters and minks</v>
      </c>
    </row>
    <row r="141" spans="1:5" ht="14.1" customHeight="1" x14ac:dyDescent="0.25">
      <c r="A141" t="str">
        <f>folders_master!A141</f>
        <v>eco</v>
      </c>
      <c r="B141" t="str">
        <f>folders_master!B141</f>
        <v>Ecosystem components (e.g. habitat and species)</v>
      </c>
      <c r="C141" t="str">
        <f>folders_master!C141</f>
        <v>bird</v>
      </c>
      <c r="D141" t="str">
        <f>folders_master!D141</f>
        <v>birds</v>
      </c>
      <c r="E141" t="str">
        <f>CONCATENATE(folders_master!E141,folders_master!F141)</f>
        <v>BIRDS</v>
      </c>
    </row>
    <row r="142" spans="1:5" ht="14.1" customHeight="1" x14ac:dyDescent="0.25">
      <c r="A142" t="str">
        <f>folders_master!A142</f>
        <v>eco</v>
      </c>
      <c r="B142" t="str">
        <f>folders_master!B142</f>
        <v>Ecosystem components (e.g. habitat and species)</v>
      </c>
      <c r="C142" t="str">
        <f>folders_master!C142</f>
        <v>bird_sea</v>
      </c>
      <c r="D142" t="str">
        <f>folders_master!D142</f>
        <v>sea birds</v>
      </c>
      <c r="E142" t="str">
        <f>CONCATENATE(folders_master!E142,folders_master!F142)</f>
        <v>Sea birds</v>
      </c>
    </row>
    <row r="143" spans="1:5" ht="14.1" customHeight="1" x14ac:dyDescent="0.25">
      <c r="A143" t="str">
        <f>folders_master!A143</f>
        <v>eco</v>
      </c>
      <c r="B143" t="str">
        <f>folders_master!B143</f>
        <v>Ecosystem components (e.g. habitat and species)</v>
      </c>
      <c r="C143" t="str">
        <f>folders_master!C143</f>
        <v>bird_peng</v>
      </c>
      <c r="D143" t="str">
        <f>folders_master!D143</f>
        <v>penguins</v>
      </c>
      <c r="E143" t="str">
        <f>CONCATENATE(folders_master!E143,folders_master!F143)</f>
        <v>Penguins</v>
      </c>
    </row>
    <row r="144" spans="1:5" ht="14.1" customHeight="1" x14ac:dyDescent="0.25">
      <c r="A144" t="str">
        <f>folders_master!A144</f>
        <v>eco</v>
      </c>
      <c r="B144" t="str">
        <f>folders_master!B144</f>
        <v>Ecosystem components (e.g. habitat and species)</v>
      </c>
      <c r="C144" t="str">
        <f>folders_master!C144</f>
        <v>rept</v>
      </c>
      <c r="D144" t="str">
        <f>folders_master!D144</f>
        <v>reptiles</v>
      </c>
      <c r="E144" t="str">
        <f>CONCATENATE(folders_master!E144,folders_master!F144)</f>
        <v>REPTILES</v>
      </c>
    </row>
    <row r="145" spans="1:5" ht="14.1" customHeight="1" x14ac:dyDescent="0.25">
      <c r="A145" t="str">
        <f>folders_master!A145</f>
        <v>eco</v>
      </c>
      <c r="B145" t="str">
        <f>folders_master!B145</f>
        <v>Ecosystem components (e.g. habitat and species)</v>
      </c>
      <c r="C145" t="str">
        <f>folders_master!C145</f>
        <v>rept_turtle</v>
      </c>
      <c r="D145" t="str">
        <f>folders_master!D145</f>
        <v>turtles</v>
      </c>
      <c r="E145" t="str">
        <f>CONCATENATE(folders_master!E145,folders_master!F145)</f>
        <v>Turtles</v>
      </c>
    </row>
    <row r="146" spans="1:5" ht="14.1" customHeight="1" x14ac:dyDescent="0.25">
      <c r="A146" t="str">
        <f>folders_master!A146</f>
        <v>eco</v>
      </c>
      <c r="B146" t="str">
        <f>folders_master!B146</f>
        <v>Ecosystem components (e.g. habitat and species)</v>
      </c>
      <c r="C146" t="str">
        <f>folders_master!C146</f>
        <v>rept_snake</v>
      </c>
      <c r="D146" t="str">
        <f>folders_master!D146</f>
        <v>sea snakes</v>
      </c>
      <c r="E146" t="str">
        <f>CONCATENATE(folders_master!E146,folders_master!F146)</f>
        <v>Sea snakes</v>
      </c>
    </row>
    <row r="147" spans="1:5" ht="14.1" customHeight="1" x14ac:dyDescent="0.25">
      <c r="A147" t="str">
        <f>folders_master!A147</f>
        <v>eco</v>
      </c>
      <c r="B147" t="str">
        <f>folders_master!B147</f>
        <v>Ecosystem components (e.g. habitat and species)</v>
      </c>
      <c r="C147" t="str">
        <f>folders_master!C147</f>
        <v>rept_crocodiles</v>
      </c>
      <c r="D147" t="str">
        <f>folders_master!D147</f>
        <v>crocodiles</v>
      </c>
      <c r="E147" t="str">
        <f>CONCATENATE(folders_master!E147,folders_master!F147)</f>
        <v>Crocodiles</v>
      </c>
    </row>
    <row r="148" spans="1:5" ht="14.1" customHeight="1" x14ac:dyDescent="0.25">
      <c r="A148" t="str">
        <f>folders_master!A148</f>
        <v>eco</v>
      </c>
      <c r="B148" t="str">
        <f>folders_master!B148</f>
        <v>Ecosystem components (e.g. habitat and species)</v>
      </c>
      <c r="C148" t="str">
        <f>folders_master!C148</f>
        <v>fish</v>
      </c>
      <c r="D148" t="str">
        <f>folders_master!D148</f>
        <v>fish</v>
      </c>
      <c r="E148" t="str">
        <f>CONCATENATE(folders_master!E148,folders_master!F148)</f>
        <v>FISH</v>
      </c>
    </row>
    <row r="149" spans="1:5" ht="14.1" customHeight="1" x14ac:dyDescent="0.25">
      <c r="A149" t="str">
        <f>folders_master!A149</f>
        <v>eco</v>
      </c>
      <c r="B149" t="str">
        <f>folders_master!B149</f>
        <v>Ecosystem components (e.g. habitat and species)</v>
      </c>
      <c r="C149" t="str">
        <f>folders_master!C149</f>
        <v>bfish</v>
      </c>
      <c r="D149" t="str">
        <f>folders_master!D149</f>
        <v>bony fish</v>
      </c>
      <c r="E149" t="str">
        <f>CONCATENATE(folders_master!E149,folders_master!F149)</f>
        <v>BONY FISH</v>
      </c>
    </row>
    <row r="150" spans="1:5" ht="14.1" customHeight="1" x14ac:dyDescent="0.25">
      <c r="A150" t="str">
        <f>folders_master!A150</f>
        <v>eco</v>
      </c>
      <c r="B150" t="str">
        <f>folders_master!B150</f>
        <v>Ecosystem components (e.g. habitat and species)</v>
      </c>
      <c r="C150" t="str">
        <f>folders_master!C150</f>
        <v>bfish_pelagic</v>
      </c>
      <c r="D150" t="str">
        <f>folders_master!D150</f>
        <v>pelagic fish</v>
      </c>
      <c r="E150" t="str">
        <f>CONCATENATE(folders_master!E150,folders_master!F150)</f>
        <v>Pelagic fish</v>
      </c>
    </row>
    <row r="151" spans="1:5" ht="14.1" customHeight="1" x14ac:dyDescent="0.25">
      <c r="A151" t="str">
        <f>folders_master!A151</f>
        <v>eco</v>
      </c>
      <c r="B151" t="str">
        <f>folders_master!B151</f>
        <v>Ecosystem components (e.g. habitat and species)</v>
      </c>
      <c r="C151" t="str">
        <f>folders_master!C151</f>
        <v>bfish_deep</v>
      </c>
      <c r="D151" t="str">
        <f>folders_master!D151</f>
        <v xml:space="preserve">deep sea fish </v>
      </c>
      <c r="E151" t="str">
        <f>CONCATENATE(folders_master!E151,folders_master!F151)</f>
        <v xml:space="preserve">Deep sea fish </v>
      </c>
    </row>
    <row r="152" spans="1:5" ht="14.1" customHeight="1" x14ac:dyDescent="0.25">
      <c r="A152" t="str">
        <f>folders_master!A152</f>
        <v>eco</v>
      </c>
      <c r="B152" t="str">
        <f>folders_master!B152</f>
        <v>Ecosystem components (e.g. habitat and species)</v>
      </c>
      <c r="C152" t="str">
        <f>folders_master!C152</f>
        <v>bfish_coral</v>
      </c>
      <c r="D152" t="str">
        <f>folders_master!D152</f>
        <v>coral reef fish</v>
      </c>
      <c r="E152" t="str">
        <f>CONCATENATE(folders_master!E152,folders_master!F152)</f>
        <v>Coral reef fish</v>
      </c>
    </row>
    <row r="153" spans="1:5" ht="14.1" customHeight="1" x14ac:dyDescent="0.25">
      <c r="A153" t="str">
        <f>folders_master!A153</f>
        <v>eco</v>
      </c>
      <c r="B153" t="str">
        <f>folders_master!B153</f>
        <v>Ecosystem components (e.g. habitat and species)</v>
      </c>
      <c r="C153" t="str">
        <f>folders_master!C153</f>
        <v>bfish_demersal</v>
      </c>
      <c r="D153" t="str">
        <f>folders_master!D153</f>
        <v>demersal fish</v>
      </c>
      <c r="E153" t="str">
        <f>CONCATENATE(folders_master!E153,folders_master!F153)</f>
        <v>Demersal fish (e.g. ground fish)</v>
      </c>
    </row>
    <row r="154" spans="1:5" ht="14.1" customHeight="1" x14ac:dyDescent="0.25">
      <c r="A154" t="str">
        <f>folders_master!A154</f>
        <v>eco</v>
      </c>
      <c r="B154" t="str">
        <f>folders_master!B154</f>
        <v>Ecosystem components (e.g. habitat and species)</v>
      </c>
      <c r="C154" t="str">
        <f>folders_master!C154</f>
        <v>bfish_tuna</v>
      </c>
      <c r="D154" t="str">
        <f>folders_master!D154</f>
        <v>tuna</v>
      </c>
      <c r="E154" t="str">
        <f>CONCATENATE(folders_master!E154,folders_master!F154)</f>
        <v>Tuna</v>
      </c>
    </row>
    <row r="155" spans="1:5" ht="14.1" customHeight="1" x14ac:dyDescent="0.25">
      <c r="A155" t="str">
        <f>folders_master!A155</f>
        <v>eco</v>
      </c>
      <c r="B155" t="str">
        <f>folders_master!B155</f>
        <v>Ecosystem components (e.g. habitat and species)</v>
      </c>
      <c r="C155" t="str">
        <f>folders_master!C155</f>
        <v>bfish_coel</v>
      </c>
      <c r="D155" t="str">
        <f>folders_master!D155</f>
        <v>coelacanth</v>
      </c>
      <c r="E155" t="str">
        <f>CONCATENATE(folders_master!E155,folders_master!F155)</f>
        <v>Coelacanth</v>
      </c>
    </row>
    <row r="156" spans="1:5" ht="14.1" customHeight="1" x14ac:dyDescent="0.25">
      <c r="A156" t="str">
        <f>folders_master!A156</f>
        <v>eco</v>
      </c>
      <c r="B156" t="str">
        <f>folders_master!B156</f>
        <v>Ecosystem components (e.g. habitat and species)</v>
      </c>
      <c r="C156" t="str">
        <f>folders_master!C156</f>
        <v>cfish</v>
      </c>
      <c r="D156" t="str">
        <f>folders_master!D156</f>
        <v>cartilaginous fish</v>
      </c>
      <c r="E156" t="str">
        <f>CONCATENATE(folders_master!E156,folders_master!F156)</f>
        <v>CARTILAGINOUS FISH (e.g. sharks, rays)</v>
      </c>
    </row>
    <row r="157" spans="1:5" ht="14.1" customHeight="1" x14ac:dyDescent="0.25">
      <c r="A157" t="str">
        <f>folders_master!A157</f>
        <v>eco</v>
      </c>
      <c r="B157" t="str">
        <f>folders_master!B157</f>
        <v>Ecosystem components (e.g. habitat and species)</v>
      </c>
      <c r="C157" t="str">
        <f>folders_master!C157</f>
        <v>cfish_shark</v>
      </c>
      <c r="D157" t="str">
        <f>folders_master!D157</f>
        <v>shark</v>
      </c>
      <c r="E157" t="str">
        <f>CONCATENATE(folders_master!E157,folders_master!F157)</f>
        <v>Shark</v>
      </c>
    </row>
    <row r="158" spans="1:5" ht="14.1" customHeight="1" x14ac:dyDescent="0.25">
      <c r="A158" t="str">
        <f>folders_master!A158</f>
        <v>eco</v>
      </c>
      <c r="B158" t="str">
        <f>folders_master!B158</f>
        <v>Ecosystem components (e.g. habitat and species)</v>
      </c>
      <c r="C158" t="str">
        <f>folders_master!C158</f>
        <v>cfish_rays</v>
      </c>
      <c r="D158" t="str">
        <f>folders_master!D158</f>
        <v>ray</v>
      </c>
      <c r="E158" t="str">
        <f>CONCATENATE(folders_master!E158,folders_master!F158)</f>
        <v>Ray</v>
      </c>
    </row>
    <row r="159" spans="1:5" ht="14.1" customHeight="1" x14ac:dyDescent="0.25">
      <c r="A159" t="str">
        <f>folders_master!A159</f>
        <v>eco</v>
      </c>
      <c r="B159" t="str">
        <f>folders_master!B159</f>
        <v>Ecosystem components (e.g. habitat and species)</v>
      </c>
      <c r="C159" t="str">
        <f>folders_master!C159</f>
        <v>cfish_skates</v>
      </c>
      <c r="D159" t="str">
        <f>folders_master!D159</f>
        <v>skate</v>
      </c>
      <c r="E159" t="str">
        <f>CONCATENATE(folders_master!E159,folders_master!F159)</f>
        <v>Skate</v>
      </c>
    </row>
    <row r="160" spans="1:5" ht="14.1" customHeight="1" x14ac:dyDescent="0.25">
      <c r="A160" t="str">
        <f>folders_master!A160</f>
        <v>eco</v>
      </c>
      <c r="B160" t="str">
        <f>folders_master!B160</f>
        <v>Ecosystem components (e.g. habitat and species)</v>
      </c>
      <c r="C160" t="str">
        <f>folders_master!C160</f>
        <v>cfish_chimaera</v>
      </c>
      <c r="D160" t="str">
        <f>folders_master!D160</f>
        <v>chimaera</v>
      </c>
      <c r="E160" t="str">
        <f>CONCATENATE(folders_master!E160,folders_master!F160)</f>
        <v>Chimaera (e.g. ghost sharks)</v>
      </c>
    </row>
    <row r="161" spans="1:5" ht="14.1" customHeight="1" x14ac:dyDescent="0.25">
      <c r="A161" t="str">
        <f>folders_master!A161</f>
        <v>eco</v>
      </c>
      <c r="B161" t="str">
        <f>folders_master!B161</f>
        <v>Ecosystem components (e.g. habitat and species)</v>
      </c>
      <c r="C161" t="str">
        <f>folders_master!C161</f>
        <v>cfish_greatw</v>
      </c>
      <c r="D161" t="str">
        <f>folders_master!D161</f>
        <v>great white shark</v>
      </c>
      <c r="E161" t="str">
        <f>CONCATENATE(folders_master!E161,folders_master!F161)</f>
        <v>Great white shark</v>
      </c>
    </row>
    <row r="162" spans="1:5" ht="14.1" customHeight="1" x14ac:dyDescent="0.25">
      <c r="A162" t="str">
        <f>folders_master!A162</f>
        <v>eco</v>
      </c>
      <c r="B162" t="str">
        <f>folders_master!B162</f>
        <v>Ecosystem components (e.g. habitat and species)</v>
      </c>
      <c r="C162" t="str">
        <f>folders_master!C162</f>
        <v>cfish_whalesh</v>
      </c>
      <c r="D162" t="str">
        <f>folders_master!D162</f>
        <v>whale shark</v>
      </c>
      <c r="E162" t="str">
        <f>CONCATENATE(folders_master!E162,folders_master!F162)</f>
        <v>Whale shark</v>
      </c>
    </row>
    <row r="163" spans="1:5" ht="14.1" customHeight="1" x14ac:dyDescent="0.25">
      <c r="A163" t="str">
        <f>folders_master!A163</f>
        <v>eco</v>
      </c>
      <c r="B163" t="str">
        <f>folders_master!B163</f>
        <v>Ecosystem components (e.g. habitat and species)</v>
      </c>
      <c r="C163" t="str">
        <f>folders_master!C163</f>
        <v>cfish_manta</v>
      </c>
      <c r="D163" t="str">
        <f>folders_master!D163</f>
        <v>manta ray</v>
      </c>
      <c r="E163" t="str">
        <f>CONCATENATE(folders_master!E163,folders_master!F163)</f>
        <v>Manta ray</v>
      </c>
    </row>
    <row r="164" spans="1:5" ht="14.1" customHeight="1" x14ac:dyDescent="0.25">
      <c r="A164" t="str">
        <f>folders_master!A164</f>
        <v>eco</v>
      </c>
      <c r="B164" t="str">
        <f>folders_master!B164</f>
        <v>Ecosystem components (e.g. habitat and species)</v>
      </c>
      <c r="C164" t="str">
        <f>folders_master!C164</f>
        <v>cfish_saw</v>
      </c>
      <c r="D164" t="str">
        <f>folders_master!D164</f>
        <v>sawfish</v>
      </c>
      <c r="E164" t="str">
        <f>CONCATENATE(folders_master!E164,folders_master!F164)</f>
        <v>Sawfish</v>
      </c>
    </row>
    <row r="165" spans="1:5" ht="14.1" customHeight="1" x14ac:dyDescent="0.25">
      <c r="A165" t="str">
        <f>folders_master!A165</f>
        <v>eco</v>
      </c>
      <c r="B165" t="str">
        <f>folders_master!B165</f>
        <v>Ecosystem components (e.g. habitat and species)</v>
      </c>
      <c r="C165" t="str">
        <f>folders_master!C165</f>
        <v>inv</v>
      </c>
      <c r="D165" t="str">
        <f>folders_master!D165</f>
        <v>invertebrates</v>
      </c>
      <c r="E165" t="str">
        <f>CONCATENATE(folders_master!E165,folders_master!F165)</f>
        <v>INVERTEBRATES</v>
      </c>
    </row>
    <row r="166" spans="1:5" ht="14.1" customHeight="1" x14ac:dyDescent="0.25">
      <c r="A166" t="str">
        <f>folders_master!A166</f>
        <v>eco</v>
      </c>
      <c r="B166" t="str">
        <f>folders_master!B166</f>
        <v>Ecosystem components (e.g. habitat and species)</v>
      </c>
      <c r="C166" t="str">
        <f>folders_master!C166</f>
        <v>inv_infauna</v>
      </c>
      <c r="D166" t="str">
        <f>folders_master!D166</f>
        <v>infauna</v>
      </c>
      <c r="E166" t="str">
        <f>CONCATENATE(folders_master!E166,folders_master!F166)</f>
        <v>Infauna</v>
      </c>
    </row>
    <row r="167" spans="1:5" ht="14.1" customHeight="1" x14ac:dyDescent="0.25">
      <c r="A167" t="str">
        <f>folders_master!A167</f>
        <v>eco</v>
      </c>
      <c r="B167" t="str">
        <f>folders_master!B167</f>
        <v>Ecosystem components (e.g. habitat and species)</v>
      </c>
      <c r="C167" t="str">
        <f>folders_master!C167</f>
        <v>inv_epifauna</v>
      </c>
      <c r="D167" t="str">
        <f>folders_master!D167</f>
        <v>epifauna</v>
      </c>
      <c r="E167" t="str">
        <f>CONCATENATE(folders_master!E167,folders_master!F167)</f>
        <v>Epifauna</v>
      </c>
    </row>
    <row r="168" spans="1:5" ht="14.1" customHeight="1" x14ac:dyDescent="0.25">
      <c r="A168" t="str">
        <f>folders_master!A168</f>
        <v>eco</v>
      </c>
      <c r="B168" t="str">
        <f>folders_master!B168</f>
        <v>Ecosystem components (e.g. habitat and species)</v>
      </c>
      <c r="C168" t="str">
        <f>folders_master!C168</f>
        <v>inv_sponges</v>
      </c>
      <c r="D168" t="str">
        <f>folders_master!D168</f>
        <v>marine sponges</v>
      </c>
      <c r="E168" t="str">
        <f>CONCATENATE(folders_master!E168,folders_master!F168)</f>
        <v>Marine sponges</v>
      </c>
    </row>
    <row r="169" spans="1:5" ht="14.1" customHeight="1" x14ac:dyDescent="0.25">
      <c r="A169" t="str">
        <f>folders_master!A169</f>
        <v>eco</v>
      </c>
      <c r="B169" t="str">
        <f>folders_master!B169</f>
        <v>Ecosystem components (e.g. habitat and species)</v>
      </c>
      <c r="C169" t="str">
        <f>folders_master!C169</f>
        <v>inv_cniderians</v>
      </c>
      <c r="D169" t="str">
        <f>folders_master!D169</f>
        <v>cnidarians</v>
      </c>
      <c r="E169" t="str">
        <f>CONCATENATE(folders_master!E169,folders_master!F169)</f>
        <v>Cnidarians (e.g. jellyfish, anemones - corals sort under habitat)</v>
      </c>
    </row>
    <row r="170" spans="1:5" ht="14.1" customHeight="1" x14ac:dyDescent="0.25">
      <c r="A170" t="str">
        <f>folders_master!A170</f>
        <v>eco</v>
      </c>
      <c r="B170" t="str">
        <f>folders_master!B170</f>
        <v>Ecosystem components (e.g. habitat and species)</v>
      </c>
      <c r="C170" t="str">
        <f>folders_master!C170</f>
        <v>inv_worms</v>
      </c>
      <c r="D170" t="str">
        <f>folders_master!D170</f>
        <v>marine worms</v>
      </c>
      <c r="E170" t="str">
        <f>CONCATENATE(folders_master!E170,folders_master!F170)</f>
        <v>Marine worms</v>
      </c>
    </row>
    <row r="171" spans="1:5" ht="14.1" customHeight="1" x14ac:dyDescent="0.25">
      <c r="A171" t="str">
        <f>folders_master!A171</f>
        <v>eco</v>
      </c>
      <c r="B171" t="str">
        <f>folders_master!B171</f>
        <v>Ecosystem components (e.g. habitat and species)</v>
      </c>
      <c r="C171" t="str">
        <f>folders_master!C171</f>
        <v>inv_bivalves</v>
      </c>
      <c r="D171" t="str">
        <f>folders_master!D171</f>
        <v>bivalves gastropods</v>
      </c>
      <c r="E171" t="str">
        <f>CONCATENATE(folders_master!E171,folders_master!F171)</f>
        <v>Bivalves and gastropods</v>
      </c>
    </row>
    <row r="172" spans="1:5" ht="14.1" customHeight="1" x14ac:dyDescent="0.25">
      <c r="A172" t="str">
        <f>folders_master!A172</f>
        <v>eco</v>
      </c>
      <c r="B172" t="str">
        <f>folders_master!B172</f>
        <v>Ecosystem components (e.g. habitat and species)</v>
      </c>
      <c r="C172" t="str">
        <f>folders_master!C172</f>
        <v>inv_cephalo</v>
      </c>
      <c r="D172" t="str">
        <f>folders_master!D172</f>
        <v>cephalopods</v>
      </c>
      <c r="E172" t="str">
        <f>CONCATENATE(folders_master!E172,folders_master!F172)</f>
        <v>Cephalopods (e.g. octopus, squid)</v>
      </c>
    </row>
    <row r="173" spans="1:5" ht="14.1" customHeight="1" x14ac:dyDescent="0.25">
      <c r="A173" t="str">
        <f>folders_master!A173</f>
        <v>eco</v>
      </c>
      <c r="B173" t="str">
        <f>folders_master!B173</f>
        <v>Ecosystem components (e.g. habitat and species)</v>
      </c>
      <c r="C173" t="str">
        <f>folders_master!C173</f>
        <v>inv_echinoderm</v>
      </c>
      <c r="D173" t="str">
        <f>folders_master!D173</f>
        <v>echinoderms</v>
      </c>
      <c r="E173" t="str">
        <f>CONCATENATE(folders_master!E173,folders_master!F173)</f>
        <v>Echinoderms (e.g. sea cucumbers, urchins, starfish)</v>
      </c>
    </row>
    <row r="174" spans="1:5" ht="14.1" customHeight="1" x14ac:dyDescent="0.25">
      <c r="A174" t="str">
        <f>folders_master!A174</f>
        <v>eco</v>
      </c>
      <c r="B174" t="str">
        <f>folders_master!B174</f>
        <v>Ecosystem components (e.g. habitat and species)</v>
      </c>
      <c r="C174" t="str">
        <f>folders_master!C174</f>
        <v>inv_arthropods</v>
      </c>
      <c r="D174" t="str">
        <f>folders_master!D174</f>
        <v>arthropods</v>
      </c>
      <c r="E174" t="str">
        <f>CONCATENATE(folders_master!E174,folders_master!F174)</f>
        <v>Arthropods (e.g. lobsters, crabs, shrimps)</v>
      </c>
    </row>
    <row r="175" spans="1:5" ht="14.1" customHeight="1" x14ac:dyDescent="0.25">
      <c r="A175" t="str">
        <f>folders_master!A175</f>
        <v>eco</v>
      </c>
      <c r="B175" t="str">
        <f>folders_master!B175</f>
        <v>Ecosystem components (e.g. habitat and species)</v>
      </c>
      <c r="C175" t="str">
        <f>folders_master!C175</f>
        <v>other</v>
      </c>
      <c r="D175" t="str">
        <f>folders_master!D175</f>
        <v>spec other</v>
      </c>
      <c r="E175" t="str">
        <f>CONCATENATE(folders_master!E175,folders_master!F175)</f>
        <v>Other</v>
      </c>
    </row>
    <row r="176" spans="1:5" ht="14.1" customHeight="1" x14ac:dyDescent="0.25">
      <c r="A176" t="str">
        <f>folders_master!A176</f>
        <v>unknown</v>
      </c>
      <c r="B176" t="str">
        <f>folders_master!B176</f>
        <v>Unknown</v>
      </c>
      <c r="C176" t="str">
        <f>folders_master!C176</f>
        <v>unknown</v>
      </c>
      <c r="D176" t="str">
        <f>folders_master!D176</f>
        <v>unknown</v>
      </c>
      <c r="E176" t="str">
        <f>CONCATENATE(folders_master!E176,folders_master!F176)</f>
        <v>Unknown</v>
      </c>
    </row>
  </sheetData>
  <conditionalFormatting sqref="D1 D187:D1048576">
    <cfRule type="duplicateValues" dxfId="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41D92-0C9B-4663-8C34-273FFF00A9ED}">
  <dimension ref="A1:P45"/>
  <sheetViews>
    <sheetView topLeftCell="E1" workbookViewId="0">
      <selection activeCell="E1" sqref="E1"/>
    </sheetView>
  </sheetViews>
  <sheetFormatPr defaultRowHeight="15" x14ac:dyDescent="0.25"/>
  <cols>
    <col min="1" max="1" width="25.5703125" customWidth="1"/>
    <col min="2" max="2" width="23.42578125" customWidth="1"/>
    <col min="3" max="3" width="18.42578125" customWidth="1"/>
    <col min="4" max="4" width="34.85546875" customWidth="1"/>
    <col min="5" max="5" width="28.5703125" customWidth="1"/>
    <col min="6" max="8" width="34" customWidth="1"/>
    <col min="9" max="9" width="36.7109375" customWidth="1"/>
    <col min="10" max="10" width="39.5703125" customWidth="1"/>
    <col min="11" max="11" width="19.140625" customWidth="1"/>
    <col min="12" max="12" width="33.28515625" customWidth="1"/>
    <col min="13" max="13" width="22.5703125" customWidth="1"/>
    <col min="14" max="14" width="23.5703125" customWidth="1"/>
    <col min="15" max="15" width="23.85546875" customWidth="1"/>
    <col min="16" max="16" width="24.42578125" customWidth="1"/>
  </cols>
  <sheetData>
    <row r="1" spans="1:16" x14ac:dyDescent="0.25">
      <c r="A1" s="23" t="s">
        <v>37</v>
      </c>
      <c r="B1" s="23" t="s">
        <v>38</v>
      </c>
      <c r="C1" s="23" t="s">
        <v>39</v>
      </c>
      <c r="D1" s="23" t="s">
        <v>40</v>
      </c>
      <c r="E1" s="23" t="s">
        <v>41</v>
      </c>
      <c r="F1" s="23" t="s">
        <v>42</v>
      </c>
      <c r="G1" s="23" t="s">
        <v>43</v>
      </c>
      <c r="H1" s="23" t="s">
        <v>44</v>
      </c>
      <c r="I1" s="23" t="s">
        <v>45</v>
      </c>
      <c r="J1" s="23" t="s">
        <v>46</v>
      </c>
      <c r="K1" s="23" t="s">
        <v>47</v>
      </c>
      <c r="L1" s="23" t="s">
        <v>48</v>
      </c>
      <c r="M1" s="23" t="s">
        <v>49</v>
      </c>
      <c r="N1" s="23" t="s">
        <v>50</v>
      </c>
      <c r="O1" s="23" t="s">
        <v>51</v>
      </c>
      <c r="P1" s="23" t="s">
        <v>52</v>
      </c>
    </row>
    <row r="2" spans="1:16" x14ac:dyDescent="0.25">
      <c r="A2" t="str">
        <f>folders_master!D2</f>
        <v>projection</v>
      </c>
      <c r="B2" t="str">
        <f>UPPER(LEFT(folders_master!E2, 1))&amp;RIGHT(LOWER(folders_master!E2), LEN(folders_master!E2)-1)</f>
        <v xml:space="preserve">Projections </v>
      </c>
      <c r="C2" t="str">
        <f>folders_master!D14</f>
        <v>topography</v>
      </c>
      <c r="D2" t="str">
        <f>UPPER(LEFT(folders_master!E14, 1))&amp;RIGHT(LOWER(folders_master!E14), LEN(folders_master!E14)-1)</f>
        <v xml:space="preserve">Topography </v>
      </c>
      <c r="E2" t="str">
        <f>folders_master!D32</f>
        <v>shipping</v>
      </c>
      <c r="F2" t="str">
        <f>UPPER(LEFT(folders_master!E32, 1))&amp;RIGHT(LOWER(folders_master!E32), LEN(folders_master!E32)-1)</f>
        <v xml:space="preserve">Shipping </v>
      </c>
      <c r="G2" t="str">
        <f>folders_master!D58</f>
        <v>coastal development</v>
      </c>
      <c r="H2" t="str">
        <f>UPPER(LEFT(folders_master!E58, 1))&amp;RIGHT(LOWER(folders_master!E58), LEN(folders_master!E58)-1)</f>
        <v>Coastal development</v>
      </c>
      <c r="I2" t="str">
        <f>folders_master!D73</f>
        <v>biological disturbance</v>
      </c>
      <c r="J2" t="str">
        <f>UPPER(LEFT(folders_master!E73, 1))&amp;RIGHT(LOWER(folders_master!E73), LEN(folders_master!E73)-1)</f>
        <v>Biological disturbance</v>
      </c>
      <c r="K2" t="str">
        <f>folders_master!D104</f>
        <v>habitat</v>
      </c>
      <c r="L2" t="str">
        <f>UPPER(LEFT(folders_master!E104, 1))&amp;RIGHT(LOWER(folders_master!E104), LEN(folders_master!E104)-1)</f>
        <v>Habitat</v>
      </c>
      <c r="M2" t="str">
        <f>folders_master!D132</f>
        <v>threathened species</v>
      </c>
      <c r="N2" t="str">
        <f>UPPER(LEFT(folders_master!E132, 1))&amp;RIGHT(LOWER(folders_master!E132), LEN(folders_master!E132)-1)</f>
        <v xml:space="preserve">Threathened species </v>
      </c>
      <c r="O2" t="s">
        <v>53</v>
      </c>
      <c r="P2" t="s">
        <v>54</v>
      </c>
    </row>
    <row r="3" spans="1:16" x14ac:dyDescent="0.25">
      <c r="A3" t="str">
        <f>folders_master!D3</f>
        <v>analytical grid</v>
      </c>
      <c r="B3" t="str">
        <f>UPPER(LEFT(folders_master!E3, 1))&amp;RIGHT(LOWER(folders_master!E3), LEN(folders_master!E3)-1)</f>
        <v>Analytical grid</v>
      </c>
      <c r="C3" t="str">
        <f>folders_master!D15</f>
        <v>shoreline</v>
      </c>
      <c r="D3" t="str">
        <f>UPPER(LEFT(folders_master!E15, 1))&amp;RIGHT(LOWER(folders_master!E15), LEN(folders_master!E15)-1)</f>
        <v xml:space="preserve">Shoreline </v>
      </c>
      <c r="E3" t="str">
        <f>folders_master!D33</f>
        <v>ports</v>
      </c>
      <c r="F3" t="str">
        <f>UPPER(LEFT(folders_master!E33, 1))&amp;RIGHT(LOWER(folders_master!E33), LEN(folders_master!E33)-1)</f>
        <v>Ports</v>
      </c>
      <c r="G3" t="str">
        <f>folders_master!D59</f>
        <v>coastal infrastructure</v>
      </c>
      <c r="H3" t="str">
        <f>UPPER(LEFT(folders_master!E59, 1))&amp;RIGHT(LOWER(folders_master!E59), LEN(folders_master!E59)-1)</f>
        <v>Coastal infrastructure</v>
      </c>
      <c r="I3" t="str">
        <f>folders_master!D74</f>
        <v>invasive species</v>
      </c>
      <c r="J3" t="str">
        <f>UPPER(LEFT(folders_master!E74, 1))&amp;RIGHT(LOWER(folders_master!E74), LEN(folders_master!E74)-1)</f>
        <v>Invasive species</v>
      </c>
      <c r="K3" t="str">
        <f>folders_master!D105</f>
        <v>coastal habitat</v>
      </c>
      <c r="L3" t="str">
        <f>UPPER(LEFT(folders_master!E105, 1))&amp;RIGHT(LOWER(folders_master!E105), LEN(folders_master!E105)-1)</f>
        <v>Coastal habitat</v>
      </c>
      <c r="M3" t="str">
        <f>folders_master!D133</f>
        <v>marine mammal</v>
      </c>
      <c r="N3" t="str">
        <f>UPPER(LEFT(folders_master!E133, 1))&amp;RIGHT(LOWER(folders_master!E133), LEN(folders_master!E133)-1)</f>
        <v>Marine mammals</v>
      </c>
      <c r="O3" t="s">
        <v>55</v>
      </c>
      <c r="P3" t="s">
        <v>56</v>
      </c>
    </row>
    <row r="4" spans="1:16" x14ac:dyDescent="0.25">
      <c r="A4" t="str">
        <f>folders_master!D4</f>
        <v>boundary</v>
      </c>
      <c r="B4" t="str">
        <f>UPPER(LEFT(folders_master!E4, 1))&amp;RIGHT(LOWER(folders_master!E4), LEN(folders_master!E4)-1)</f>
        <v xml:space="preserve">Boundary </v>
      </c>
      <c r="C4" t="str">
        <f>folders_master!D16</f>
        <v>water body</v>
      </c>
      <c r="D4" t="str">
        <f>UPPER(LEFT(folders_master!E16, 1))&amp;RIGHT(LOWER(folders_master!E16), LEN(folders_master!E16)-1)</f>
        <v xml:space="preserve">Water body </v>
      </c>
      <c r="E4" t="str">
        <f>folders_master!D34</f>
        <v>dredging</v>
      </c>
      <c r="F4" t="str">
        <f>UPPER(LEFT(folders_master!E34, 1))&amp;RIGHT(LOWER(folders_master!E34), LEN(folders_master!E34)-1)</f>
        <v>Dredging</v>
      </c>
      <c r="G4" t="str">
        <f>folders_master!D60</f>
        <v>piers docks</v>
      </c>
      <c r="H4" t="str">
        <f>UPPER(LEFT(folders_master!E60, 1))&amp;RIGHT(LOWER(folders_master!E60), LEN(folders_master!E60)-1)</f>
        <v>Piers and docks</v>
      </c>
      <c r="I4" t="str">
        <f>folders_master!D75</f>
        <v>pathogens</v>
      </c>
      <c r="J4" t="str">
        <f>UPPER(LEFT(folders_master!E75, 1))&amp;RIGHT(LOWER(folders_master!E75), LEN(folders_master!E75)-1)</f>
        <v>Pathogens</v>
      </c>
      <c r="K4" t="str">
        <f>folders_master!D106</f>
        <v>shore habitat</v>
      </c>
      <c r="L4" t="str">
        <f>UPPER(LEFT(folders_master!E106, 1))&amp;RIGHT(LOWER(folders_master!E106), LEN(folders_master!E106)-1)</f>
        <v xml:space="preserve">Shore </v>
      </c>
      <c r="M4" t="str">
        <f>folders_master!D134</f>
        <v>whale</v>
      </c>
      <c r="N4" t="str">
        <f>UPPER(LEFT(folders_master!E134, 1))&amp;RIGHT(LOWER(folders_master!E134), LEN(folders_master!E134)-1)</f>
        <v>Whales</v>
      </c>
      <c r="O4" t="s">
        <v>57</v>
      </c>
      <c r="P4" t="s">
        <v>58</v>
      </c>
    </row>
    <row r="5" spans="1:16" x14ac:dyDescent="0.25">
      <c r="A5" t="str">
        <f>folders_master!D5</f>
        <v>maritime boundary</v>
      </c>
      <c r="B5" t="str">
        <f>UPPER(LEFT(folders_master!E5, 1))&amp;RIGHT(LOWER(folders_master!E5), LEN(folders_master!E5)-1)</f>
        <v xml:space="preserve">Maritime boundary </v>
      </c>
      <c r="C5" t="str">
        <f>folders_master!D17</f>
        <v>geology</v>
      </c>
      <c r="D5" t="str">
        <f>UPPER(LEFT(folders_master!E17, 1))&amp;RIGHT(LOWER(folders_master!E17), LEN(folders_master!E17)-1)</f>
        <v>Geology</v>
      </c>
      <c r="E5" t="str">
        <f>folders_master!D35</f>
        <v>dumping sea</v>
      </c>
      <c r="F5" t="str">
        <f>UPPER(LEFT(folders_master!E35, 1))&amp;RIGHT(LOWER(folders_master!E35), LEN(folders_master!E35)-1)</f>
        <v xml:space="preserve">Dumping </v>
      </c>
      <c r="G5" t="str">
        <f>folders_master!D61</f>
        <v>land reclamation</v>
      </c>
      <c r="H5" t="str">
        <f>UPPER(LEFT(folders_master!E61, 1))&amp;RIGHT(LOWER(folders_master!E61), LEN(folders_master!E61)-1)</f>
        <v>Land reclamation</v>
      </c>
      <c r="I5" t="str">
        <f>folders_master!D76</f>
        <v>extraction of species</v>
      </c>
      <c r="J5" t="str">
        <f>UPPER(LEFT(folders_master!E76, 1))&amp;RIGHT(LOWER(folders_master!E76), LEN(folders_master!E76)-1)</f>
        <v>Extraction of species</v>
      </c>
      <c r="K5" t="str">
        <f>folders_master!D107</f>
        <v>mudflats</v>
      </c>
      <c r="L5" t="str">
        <f>UPPER(LEFT(folders_master!E107, 1))&amp;RIGHT(LOWER(folders_master!E107), LEN(folders_master!E107)-1)</f>
        <v xml:space="preserve">Mudflats </v>
      </c>
      <c r="M5" t="str">
        <f>folders_master!D135</f>
        <v>baleen whale</v>
      </c>
      <c r="N5" t="str">
        <f>UPPER(LEFT(folders_master!E135, 1))&amp;RIGHT(LOWER(folders_master!E135), LEN(folders_master!E135)-1)</f>
        <v xml:space="preserve">Baleen whales </v>
      </c>
      <c r="O5" t="s">
        <v>59</v>
      </c>
      <c r="P5" t="s">
        <v>60</v>
      </c>
    </row>
    <row r="6" spans="1:16" x14ac:dyDescent="0.25">
      <c r="A6" t="str">
        <f>folders_master!D6</f>
        <v>marine boundary</v>
      </c>
      <c r="B6" t="str">
        <f>UPPER(LEFT(folders_master!E6, 1))&amp;RIGHT(LOWER(folders_master!E6), LEN(folders_master!E6)-1)</f>
        <v xml:space="preserve">Marine boundary </v>
      </c>
      <c r="C6" t="str">
        <f>folders_master!D18</f>
        <v>geomorphology</v>
      </c>
      <c r="D6" t="str">
        <f>UPPER(LEFT(folders_master!E18, 1))&amp;RIGHT(LOWER(folders_master!E18), LEN(folders_master!E18)-1)</f>
        <v>Geomorphology</v>
      </c>
      <c r="E6" t="str">
        <f>folders_master!D36</f>
        <v>military</v>
      </c>
      <c r="F6" t="str">
        <f>UPPER(LEFT(folders_master!E36, 1))&amp;RIGHT(LOWER(folders_master!E36), LEN(folders_master!E36)-1)</f>
        <v>Military</v>
      </c>
      <c r="G6" t="str">
        <f>folders_master!D62</f>
        <v>coastal mining</v>
      </c>
      <c r="H6" t="str">
        <f>UPPER(LEFT(folders_master!E62, 1))&amp;RIGHT(LOWER(folders_master!E62), LEN(folders_master!E62)-1)</f>
        <v xml:space="preserve">Coastal mining </v>
      </c>
      <c r="I6" t="str">
        <f>folders_master!D77</f>
        <v>collision</v>
      </c>
      <c r="J6" t="str">
        <f>UPPER(LEFT(folders_master!E77, 1))&amp;RIGHT(LOWER(folders_master!E77), LEN(folders_master!E77)-1)</f>
        <v xml:space="preserve">Collision </v>
      </c>
      <c r="K6" t="str">
        <f>folders_master!D108</f>
        <v>salt marsh</v>
      </c>
      <c r="L6" t="str">
        <f>UPPER(LEFT(folders_master!E108, 1))&amp;RIGHT(LOWER(folders_master!E108), LEN(folders_master!E108)-1)</f>
        <v>Salt marsh</v>
      </c>
      <c r="M6" t="str">
        <f>folders_master!D136</f>
        <v>toothed whale</v>
      </c>
      <c r="N6" t="str">
        <f>UPPER(LEFT(folders_master!E136, 1))&amp;RIGHT(LOWER(folders_master!E136), LEN(folders_master!E136)-1)</f>
        <v xml:space="preserve">Toothed whales </v>
      </c>
      <c r="O6" t="s">
        <v>61</v>
      </c>
      <c r="P6" t="s">
        <v>62</v>
      </c>
    </row>
    <row r="7" spans="1:16" x14ac:dyDescent="0.25">
      <c r="A7" t="str">
        <f>folders_master!D7</f>
        <v>management area</v>
      </c>
      <c r="B7" t="str">
        <f>UPPER(LEFT(folders_master!E7, 1))&amp;RIGHT(LOWER(folders_master!E7), LEN(folders_master!E7)-1)</f>
        <v>Management area</v>
      </c>
      <c r="C7" t="str">
        <f>folders_master!D19</f>
        <v>substrate</v>
      </c>
      <c r="D7" t="str">
        <f>UPPER(LEFT(folders_master!E19, 1))&amp;RIGHT(LOWER(folders_master!E19), LEN(folders_master!E19)-1)</f>
        <v>Substrate</v>
      </c>
      <c r="E7" t="str">
        <f>folders_master!D37</f>
        <v>marine infrastructure</v>
      </c>
      <c r="F7" t="str">
        <f>UPPER(LEFT(folders_master!E37, 1))&amp;RIGHT(LOWER(folders_master!E37), LEN(folders_master!E37)-1)</f>
        <v>Marine infrastructure</v>
      </c>
      <c r="G7" t="str">
        <f>folders_master!D63</f>
        <v>land based activity</v>
      </c>
      <c r="H7" t="str">
        <f>UPPER(LEFT(folders_master!E63, 1))&amp;RIGHT(LOWER(folders_master!E63), LEN(folders_master!E63)-1)</f>
        <v>Land based activity</v>
      </c>
      <c r="I7" t="str">
        <f>folders_master!D78</f>
        <v>physical disturbance</v>
      </c>
      <c r="J7" t="str">
        <f>UPPER(LEFT(folders_master!E78, 1))&amp;RIGHT(LOWER(folders_master!E78), LEN(folders_master!E78)-1)</f>
        <v>Physical disturbance</v>
      </c>
      <c r="K7" t="str">
        <f>folders_master!D109</f>
        <v>mangrove</v>
      </c>
      <c r="L7" t="str">
        <f>UPPER(LEFT(folders_master!E109, 1))&amp;RIGHT(LOWER(folders_master!E109), LEN(folders_master!E109)-1)</f>
        <v>Mangrove</v>
      </c>
      <c r="M7" t="str">
        <f>folders_master!D137</f>
        <v>dolphin porpoise</v>
      </c>
      <c r="N7" t="str">
        <f>UPPER(LEFT(folders_master!E137, 1))&amp;RIGHT(LOWER(folders_master!E137), LEN(folders_master!E137)-1)</f>
        <v>Dolphins and porpoises</v>
      </c>
      <c r="O7" t="s">
        <v>63</v>
      </c>
      <c r="P7" t="s">
        <v>64</v>
      </c>
    </row>
    <row r="8" spans="1:16" x14ac:dyDescent="0.25">
      <c r="A8" t="str">
        <f>folders_master!D8</f>
        <v>locally managed areas</v>
      </c>
      <c r="B8" t="str">
        <f>UPPER(LEFT(folders_master!E8, 1))&amp;RIGHT(LOWER(folders_master!E8), LEN(folders_master!E8)-1)</f>
        <v xml:space="preserve">Locally managed area </v>
      </c>
      <c r="C8" t="str">
        <f>folders_master!D20</f>
        <v>oceanography</v>
      </c>
      <c r="D8" t="str">
        <f>UPPER(LEFT(folders_master!E20, 1))&amp;RIGHT(LOWER(folders_master!E20), LEN(folders_master!E20)-1)</f>
        <v>Oceanography</v>
      </c>
      <c r="E8" t="str">
        <f>folders_master!D38</f>
        <v>cables</v>
      </c>
      <c r="F8" t="str">
        <f>UPPER(LEFT(folders_master!E38, 1))&amp;RIGHT(LOWER(folders_master!E38), LEN(folders_master!E38)-1)</f>
        <v xml:space="preserve">Submarine cables </v>
      </c>
      <c r="G8" t="str">
        <f>folders_master!D64</f>
        <v>agriculture</v>
      </c>
      <c r="H8" t="str">
        <f>UPPER(LEFT(folders_master!E64, 1))&amp;RIGHT(LOWER(folders_master!E64), LEN(folders_master!E64)-1)</f>
        <v>Agriculture</v>
      </c>
      <c r="I8" t="str">
        <f>folders_master!D79</f>
        <v>seabed disturbance</v>
      </c>
      <c r="J8" t="str">
        <f>UPPER(LEFT(folders_master!E79, 1))&amp;RIGHT(LOWER(folders_master!E79), LEN(folders_master!E79)-1)</f>
        <v xml:space="preserve">Seabed disturbance </v>
      </c>
      <c r="K8" t="str">
        <f>folders_master!D110</f>
        <v>benthic habitat</v>
      </c>
      <c r="L8" t="str">
        <f>UPPER(LEFT(folders_master!E110, 1))&amp;RIGHT(LOWER(folders_master!E110), LEN(folders_master!E110)-1)</f>
        <v>Benthic habitat</v>
      </c>
      <c r="M8" t="str">
        <f>folders_master!D138</f>
        <v>seal</v>
      </c>
      <c r="N8" t="str">
        <f>UPPER(LEFT(folders_master!E138, 1))&amp;RIGHT(LOWER(folders_master!E138), LEN(folders_master!E138)-1)</f>
        <v>Seals</v>
      </c>
      <c r="O8" t="s">
        <v>65</v>
      </c>
      <c r="P8" t="s">
        <v>66</v>
      </c>
    </row>
    <row r="9" spans="1:16" x14ac:dyDescent="0.25">
      <c r="A9" t="str">
        <f>folders_master!D9</f>
        <v>marine spatial plan</v>
      </c>
      <c r="B9" t="str">
        <f>UPPER(LEFT(folders_master!E9, 1))&amp;RIGHT(LOWER(folders_master!E9), LEN(folders_master!E9)-1)</f>
        <v>Marine spatial plan</v>
      </c>
      <c r="C9" t="str">
        <f>folders_master!D21</f>
        <v>ocean chemistry</v>
      </c>
      <c r="D9" t="str">
        <f>UPPER(LEFT(folders_master!E21, 1))&amp;RIGHT(LOWER(folders_master!E21), LEN(folders_master!E21)-1)</f>
        <v xml:space="preserve">Ocean chemistry </v>
      </c>
      <c r="E9" t="str">
        <f>folders_master!D39</f>
        <v>energy</v>
      </c>
      <c r="F9" t="str">
        <f>UPPER(LEFT(folders_master!E39, 1))&amp;RIGHT(LOWER(folders_master!E39), LEN(folders_master!E39)-1)</f>
        <v>Energy</v>
      </c>
      <c r="G9" t="str">
        <f>folders_master!D65</f>
        <v>forestry</v>
      </c>
      <c r="H9" t="str">
        <f>UPPER(LEFT(folders_master!E65, 1))&amp;RIGHT(LOWER(folders_master!E65), LEN(folders_master!E65)-1)</f>
        <v>Forestry</v>
      </c>
      <c r="I9" t="str">
        <f>folders_master!D80</f>
        <v>barriers to movement</v>
      </c>
      <c r="J9" t="str">
        <f>UPPER(LEFT(folders_master!E80, 1))&amp;RIGHT(LOWER(folders_master!E80), LEN(folders_master!E80)-1)</f>
        <v>Barriers to species movements</v>
      </c>
      <c r="K9" t="str">
        <f>folders_master!D111</f>
        <v>hard soft bottom</v>
      </c>
      <c r="L9" t="str">
        <f>UPPER(LEFT(folders_master!E111, 1))&amp;RIGHT(LOWER(folders_master!E111), LEN(folders_master!E111)-1)</f>
        <v>Hard and softbottom</v>
      </c>
      <c r="M9" t="str">
        <f>folders_master!D139</f>
        <v>sea cow</v>
      </c>
      <c r="N9" t="str">
        <f>UPPER(LEFT(folders_master!E139, 1))&amp;RIGHT(LOWER(folders_master!E139), LEN(folders_master!E139)-1)</f>
        <v xml:space="preserve">Sea cows </v>
      </c>
      <c r="O9" t="s">
        <v>67</v>
      </c>
      <c r="P9" t="s">
        <v>68</v>
      </c>
    </row>
    <row r="10" spans="1:16" x14ac:dyDescent="0.25">
      <c r="A10" t="str">
        <f>folders_master!D10</f>
        <v>shipping area</v>
      </c>
      <c r="B10" t="str">
        <f>UPPER(LEFT(folders_master!E10, 1))&amp;RIGHT(LOWER(folders_master!E10), LEN(folders_master!E10)-1)</f>
        <v xml:space="preserve">Shipping area </v>
      </c>
      <c r="C10" t="str">
        <f>folders_master!D22</f>
        <v>ocean zones</v>
      </c>
      <c r="D10" t="str">
        <f>UPPER(LEFT(folders_master!E22, 1))&amp;RIGHT(LOWER(folders_master!E22), LEN(folders_master!E22)-1)</f>
        <v xml:space="preserve">Ocean zones </v>
      </c>
      <c r="E10" t="str">
        <f>folders_master!D40</f>
        <v>oil and gas</v>
      </c>
      <c r="F10" t="str">
        <f>UPPER(LEFT(folders_master!E40, 1))&amp;RIGHT(LOWER(folders_master!E40), LEN(folders_master!E40)-1)</f>
        <v xml:space="preserve">Oil and gas </v>
      </c>
      <c r="G10" t="str">
        <f>folders_master!D66</f>
        <v>mining</v>
      </c>
      <c r="H10" t="str">
        <f>UPPER(LEFT(folders_master!E66, 1))&amp;RIGHT(LOWER(folders_master!E66), LEN(folders_master!E66)-1)</f>
        <v xml:space="preserve">Mining </v>
      </c>
      <c r="I10" t="str">
        <f>folders_master!D81</f>
        <v>energy change</v>
      </c>
      <c r="J10" t="str">
        <f>UPPER(LEFT(folders_master!E81, 1))&amp;RIGHT(LOWER(folders_master!E81), LEN(folders_master!E81)-1)</f>
        <v xml:space="preserve">Energy change </v>
      </c>
      <c r="K10" t="str">
        <f>folders_master!D112</f>
        <v>rocky reef</v>
      </c>
      <c r="L10" t="str">
        <f>UPPER(LEFT(folders_master!E112, 1))&amp;RIGHT(LOWER(folders_master!E112), LEN(folders_master!E112)-1)</f>
        <v>Rocky reef</v>
      </c>
      <c r="M10" t="str">
        <f>folders_master!D140</f>
        <v>otter mink</v>
      </c>
      <c r="N10" t="str">
        <f>UPPER(LEFT(folders_master!E140, 1))&amp;RIGHT(LOWER(folders_master!E140), LEN(folders_master!E140)-1)</f>
        <v>Otters and minks</v>
      </c>
      <c r="O10" t="s">
        <v>69</v>
      </c>
      <c r="P10" t="s">
        <v>70</v>
      </c>
    </row>
    <row r="11" spans="1:16" x14ac:dyDescent="0.25">
      <c r="A11" t="str">
        <f>folders_master!D11</f>
        <v>protected area</v>
      </c>
      <c r="B11" t="str">
        <f>UPPER(LEFT(folders_master!E11, 1))&amp;RIGHT(LOWER(folders_master!E11), LEN(folders_master!E11)-1)</f>
        <v xml:space="preserve">Protected area </v>
      </c>
      <c r="C11" t="str">
        <f>folders_master!D23</f>
        <v>ocean energy</v>
      </c>
      <c r="D11" t="str">
        <f>UPPER(LEFT(folders_master!E23, 1))&amp;RIGHT(LOWER(folders_master!E23), LEN(folders_master!E23)-1)</f>
        <v xml:space="preserve">Ocean energy </v>
      </c>
      <c r="E11" t="str">
        <f>folders_master!D41</f>
        <v>renewable energy</v>
      </c>
      <c r="F11" t="str">
        <f>UPPER(LEFT(folders_master!E41, 1))&amp;RIGHT(LOWER(folders_master!E41), LEN(folders_master!E41)-1)</f>
        <v xml:space="preserve">Renewable energy </v>
      </c>
      <c r="G11" t="str">
        <f>folders_master!D67</f>
        <v>urban development</v>
      </c>
      <c r="H11" t="str">
        <f>UPPER(LEFT(folders_master!E67, 1))&amp;RIGHT(LOWER(folders_master!E67), LEN(folders_master!E67)-1)</f>
        <v>Urban development</v>
      </c>
      <c r="I11" t="str">
        <f>folders_master!D82</f>
        <v>underwater noise</v>
      </c>
      <c r="J11" t="str">
        <f>UPPER(LEFT(folders_master!E82, 1))&amp;RIGHT(LOWER(folders_master!E82), LEN(folders_master!E82)-1)</f>
        <v>Underwater noise</v>
      </c>
      <c r="K11" t="str">
        <f>folders_master!D113</f>
        <v>coral</v>
      </c>
      <c r="L11" t="str">
        <f>UPPER(LEFT(folders_master!E113, 1))&amp;RIGHT(LOWER(folders_master!E113), LEN(folders_master!E113)-1)</f>
        <v xml:space="preserve">Coral </v>
      </c>
      <c r="M11" t="str">
        <f>folders_master!D141</f>
        <v>birds</v>
      </c>
      <c r="N11" t="str">
        <f>UPPER(LEFT(folders_master!E141, 1))&amp;RIGHT(LOWER(folders_master!E141), LEN(folders_master!E141)-1)</f>
        <v>Birds</v>
      </c>
      <c r="O11" t="s">
        <v>71</v>
      </c>
      <c r="P11" t="s">
        <v>72</v>
      </c>
    </row>
    <row r="12" spans="1:16" x14ac:dyDescent="0.25">
      <c r="A12" t="str">
        <f>folders_master!D12</f>
        <v>fishing area</v>
      </c>
      <c r="B12" t="str">
        <f>UPPER(LEFT(folders_master!E12, 1))&amp;RIGHT(LOWER(folders_master!E12), LEN(folders_master!E12)-1)</f>
        <v xml:space="preserve">Fishing area </v>
      </c>
      <c r="C12" t="str">
        <f>folders_master!D24</f>
        <v>sea level</v>
      </c>
      <c r="D12" t="str">
        <f>UPPER(LEFT(folders_master!E24, 1))&amp;RIGHT(LOWER(folders_master!E24), LEN(folders_master!E24)-1)</f>
        <v>Sea level and tides</v>
      </c>
      <c r="E12" t="str">
        <f>folders_master!D42</f>
        <v>seabed mining</v>
      </c>
      <c r="F12" t="str">
        <f>UPPER(LEFT(folders_master!E42, 1))&amp;RIGHT(LOWER(folders_master!E42), LEN(folders_master!E42)-1)</f>
        <v>Seabed mining</v>
      </c>
      <c r="G12" t="str">
        <f>folders_master!D68</f>
        <v>dumping</v>
      </c>
      <c r="H12" t="str">
        <f>UPPER(LEFT(folders_master!E68, 1))&amp;RIGHT(LOWER(folders_master!E68), LEN(folders_master!E68)-1)</f>
        <v xml:space="preserve">Dumping </v>
      </c>
      <c r="I12" t="str">
        <f>folders_master!D83</f>
        <v>electromagnetic</v>
      </c>
      <c r="J12" t="str">
        <f>UPPER(LEFT(folders_master!E83, 1))&amp;RIGHT(LOWER(folders_master!E83), LEN(folders_master!E83)-1)</f>
        <v>Electromagnetic disturbance</v>
      </c>
      <c r="K12" t="str">
        <f>folders_master!D114</f>
        <v>biogenic reef</v>
      </c>
      <c r="L12" t="str">
        <f>UPPER(LEFT(folders_master!E114, 1))&amp;RIGHT(LOWER(folders_master!E114), LEN(folders_master!E114)-1)</f>
        <v>Biogenic reef</v>
      </c>
      <c r="M12" t="str">
        <f>folders_master!D142</f>
        <v>sea birds</v>
      </c>
      <c r="N12" t="str">
        <f>UPPER(LEFT(folders_master!E142, 1))&amp;RIGHT(LOWER(folders_master!E142), LEN(folders_master!E142)-1)</f>
        <v>Sea birds</v>
      </c>
    </row>
    <row r="13" spans="1:16" x14ac:dyDescent="0.25">
      <c r="A13" t="str">
        <f>folders_master!D13</f>
        <v>adm other</v>
      </c>
      <c r="B13" t="str">
        <f>UPPER(LEFT(folders_master!E13, 1))&amp;RIGHT(LOWER(folders_master!E13), LEN(folders_master!E13)-1)</f>
        <v>Other</v>
      </c>
      <c r="C13" t="str">
        <f>folders_master!D25</f>
        <v>hydrology</v>
      </c>
      <c r="D13" t="str">
        <f>UPPER(LEFT(folders_master!E25, 1))&amp;RIGHT(LOWER(folders_master!E25), LEN(folders_master!E25)-1)</f>
        <v>Hydrology</v>
      </c>
      <c r="E13" t="str">
        <f>folders_master!D43</f>
        <v>acoustic surveys</v>
      </c>
      <c r="F13" t="str">
        <f>UPPER(LEFT(folders_master!E43, 1))&amp;RIGHT(LOWER(folders_master!E43), LEN(folders_master!E43)-1)</f>
        <v xml:space="preserve">Acoustic surveys </v>
      </c>
      <c r="G13" t="str">
        <f>folders_master!D69</f>
        <v>industrial activity</v>
      </c>
      <c r="H13" t="str">
        <f>UPPER(LEFT(folders_master!E69, 1))&amp;RIGHT(LOWER(folders_master!E69), LEN(folders_master!E69)-1)</f>
        <v xml:space="preserve">Industrial activity </v>
      </c>
      <c r="I13" t="str">
        <f>folders_master!D84</f>
        <v>light change</v>
      </c>
      <c r="J13" t="str">
        <f>UPPER(LEFT(folders_master!E84, 1))&amp;RIGHT(LOWER(folders_master!E84), LEN(folders_master!E84)-1)</f>
        <v>Light change</v>
      </c>
      <c r="K13" t="str">
        <f>folders_master!D115</f>
        <v>mearl bed</v>
      </c>
      <c r="L13" t="str">
        <f>UPPER(LEFT(folders_master!E115, 1))&amp;RIGHT(LOWER(folders_master!E115), LEN(folders_master!E115)-1)</f>
        <v>Mearl bed</v>
      </c>
      <c r="M13" t="str">
        <f>folders_master!D143</f>
        <v>penguins</v>
      </c>
      <c r="N13" t="str">
        <f>UPPER(LEFT(folders_master!E143, 1))&amp;RIGHT(LOWER(folders_master!E143), LEN(folders_master!E143)-1)</f>
        <v>Penguins</v>
      </c>
    </row>
    <row r="14" spans="1:16" x14ac:dyDescent="0.25">
      <c r="C14" t="str">
        <f>folders_master!D26</f>
        <v>surface waters</v>
      </c>
      <c r="D14" t="str">
        <f>UPPER(LEFT(folders_master!E26, 1))&amp;RIGHT(LOWER(folders_master!E26), LEN(folders_master!E26)-1)</f>
        <v xml:space="preserve">Surface waters </v>
      </c>
      <c r="E14" t="str">
        <f>folders_master!D44</f>
        <v>research</v>
      </c>
      <c r="F14" t="str">
        <f>UPPER(LEFT(folders_master!E44, 1))&amp;RIGHT(LOWER(folders_master!E44), LEN(folders_master!E44)-1)</f>
        <v>Research</v>
      </c>
      <c r="G14" t="str">
        <f>folders_master!D70</f>
        <v>energy production</v>
      </c>
      <c r="H14" t="str">
        <f>UPPER(LEFT(folders_master!E70, 1))&amp;RIGHT(LOWER(folders_master!E70), LEN(folders_master!E70)-1)</f>
        <v xml:space="preserve">Energy production </v>
      </c>
      <c r="I14" t="str">
        <f>folders_master!D85</f>
        <v>water movement change</v>
      </c>
      <c r="J14" t="str">
        <f>UPPER(LEFT(folders_master!E85, 1))&amp;RIGHT(LOWER(folders_master!E85), LEN(folders_master!E85)-1)</f>
        <v xml:space="preserve">Water movement changes </v>
      </c>
      <c r="K14" t="str">
        <f>folders_master!D116</f>
        <v>vegetation</v>
      </c>
      <c r="L14" t="str">
        <f>UPPER(LEFT(folders_master!E116, 1))&amp;RIGHT(LOWER(folders_master!E116), LEN(folders_master!E116)-1)</f>
        <v>Submerged vegetation</v>
      </c>
      <c r="M14" t="str">
        <f>folders_master!D144</f>
        <v>reptiles</v>
      </c>
      <c r="N14" t="str">
        <f>UPPER(LEFT(folders_master!E144, 1))&amp;RIGHT(LOWER(folders_master!E144), LEN(folders_master!E144)-1)</f>
        <v>Reptiles</v>
      </c>
    </row>
    <row r="15" spans="1:16" x14ac:dyDescent="0.25">
      <c r="C15" t="str">
        <f>folders_master!D27</f>
        <v>ground water</v>
      </c>
      <c r="D15" t="str">
        <f>UPPER(LEFT(folders_master!E27, 1))&amp;RIGHT(LOWER(folders_master!E27), LEN(folders_master!E27)-1)</f>
        <v xml:space="preserve">Ground water </v>
      </c>
      <c r="E15" t="str">
        <f>folders_master!D45</f>
        <v>aquaculture</v>
      </c>
      <c r="F15" t="str">
        <f>UPPER(LEFT(folders_master!E45, 1))&amp;RIGHT(LOWER(folders_master!E45), LEN(folders_master!E45)-1)</f>
        <v>Aquaculture</v>
      </c>
      <c r="G15" t="str">
        <f>folders_master!D71</f>
        <v>waste water</v>
      </c>
      <c r="H15" t="str">
        <f>UPPER(LEFT(folders_master!E71, 1))&amp;RIGHT(LOWER(folders_master!E71), LEN(folders_master!E71)-1)</f>
        <v xml:space="preserve">Waste water </v>
      </c>
      <c r="I15" t="str">
        <f>folders_master!D86</f>
        <v>climate change</v>
      </c>
      <c r="J15" t="str">
        <f>UPPER(LEFT(folders_master!E86, 1))&amp;RIGHT(LOWER(folders_master!E86), LEN(folders_master!E86)-1)</f>
        <v>Climate change</v>
      </c>
      <c r="K15" t="str">
        <f>folders_master!D117</f>
        <v>seagrass</v>
      </c>
      <c r="L15" t="str">
        <f>UPPER(LEFT(folders_master!E117, 1))&amp;RIGHT(LOWER(folders_master!E117), LEN(folders_master!E117)-1)</f>
        <v>Seagrass</v>
      </c>
      <c r="M15" t="str">
        <f>folders_master!D145</f>
        <v>turtles</v>
      </c>
      <c r="N15" t="str">
        <f>UPPER(LEFT(folders_master!E145, 1))&amp;RIGHT(LOWER(folders_master!E145), LEN(folders_master!E145)-1)</f>
        <v>Turtles</v>
      </c>
    </row>
    <row r="16" spans="1:16" x14ac:dyDescent="0.25">
      <c r="C16" t="str">
        <f>folders_master!D28</f>
        <v>rainfall</v>
      </c>
      <c r="D16" t="str">
        <f>UPPER(LEFT(folders_master!E28, 1))&amp;RIGHT(LOWER(folders_master!E28), LEN(folders_master!E28)-1)</f>
        <v>Rainfall</v>
      </c>
      <c r="E16" t="str">
        <f>folders_master!D46</f>
        <v>mariculture</v>
      </c>
      <c r="F16" t="str">
        <f>UPPER(LEFT(folders_master!E46, 1))&amp;RIGHT(LOWER(folders_master!E46), LEN(folders_master!E46)-1)</f>
        <v>Mariculture</v>
      </c>
      <c r="G16" t="str">
        <f>folders_master!D72</f>
        <v>act land other</v>
      </c>
      <c r="H16" t="str">
        <f>UPPER(LEFT(folders_master!E72, 1))&amp;RIGHT(LOWER(folders_master!E72), LEN(folders_master!E72)-1)</f>
        <v>Other land activity</v>
      </c>
      <c r="I16" t="str">
        <f>folders_master!D87</f>
        <v>climate temperature</v>
      </c>
      <c r="J16" t="str">
        <f>UPPER(LEFT(folders_master!E87, 1))&amp;RIGHT(LOWER(folders_master!E87), LEN(folders_master!E87)-1)</f>
        <v>Climate change temperature</v>
      </c>
      <c r="K16" t="str">
        <f>folders_master!D118</f>
        <v>macroalgae</v>
      </c>
      <c r="L16" t="str">
        <f>UPPER(LEFT(folders_master!E118, 1))&amp;RIGHT(LOWER(folders_master!E118), LEN(folders_master!E118)-1)</f>
        <v>Macroalgae</v>
      </c>
      <c r="M16" t="str">
        <f>folders_master!D146</f>
        <v>sea snakes</v>
      </c>
      <c r="N16" t="str">
        <f>UPPER(LEFT(folders_master!E146, 1))&amp;RIGHT(LOWER(folders_master!E146), LEN(folders_master!E146)-1)</f>
        <v>Sea snakes</v>
      </c>
    </row>
    <row r="17" spans="3:14" x14ac:dyDescent="0.25">
      <c r="C17" t="str">
        <f>folders_master!D29</f>
        <v>land cover</v>
      </c>
      <c r="D17" t="str">
        <f>UPPER(LEFT(folders_master!E29, 1))&amp;RIGHT(LOWER(folders_master!E29), LEN(folders_master!E29)-1)</f>
        <v>Land cover</v>
      </c>
      <c r="E17" t="str">
        <f>folders_master!D47</f>
        <v>algae farm</v>
      </c>
      <c r="F17" t="str">
        <f>UPPER(LEFT(folders_master!E47, 1))&amp;RIGHT(LOWER(folders_master!E47), LEN(folders_master!E47)-1)</f>
        <v>Algae farming</v>
      </c>
      <c r="I17" t="str">
        <f>folders_master!D88</f>
        <v>climate deoxygenation</v>
      </c>
      <c r="J17" t="str">
        <f>UPPER(LEFT(folders_master!E88, 1))&amp;RIGHT(LOWER(folders_master!E88), LEN(folders_master!E88)-1)</f>
        <v xml:space="preserve">Climate change deoxygenation </v>
      </c>
      <c r="K17" t="str">
        <f>folders_master!D119</f>
        <v>deep benthic habitat</v>
      </c>
      <c r="L17" t="str">
        <f>UPPER(LEFT(folders_master!E119, 1))&amp;RIGHT(LOWER(folders_master!E119), LEN(folders_master!E119)-1)</f>
        <v xml:space="preserve">Deep benthic habitat </v>
      </c>
      <c r="M17" t="str">
        <f>folders_master!D147</f>
        <v>crocodiles</v>
      </c>
      <c r="N17" t="str">
        <f>UPPER(LEFT(folders_master!E147, 1))&amp;RIGHT(LOWER(folders_master!E147), LEN(folders_master!E147)-1)</f>
        <v>Crocodiles</v>
      </c>
    </row>
    <row r="18" spans="3:14" x14ac:dyDescent="0.25">
      <c r="C18" t="str">
        <f>folders_master!D30</f>
        <v>demography</v>
      </c>
      <c r="D18" t="str">
        <f>UPPER(LEFT(folders_master!E30, 1))&amp;RIGHT(LOWER(folders_master!E30), LEN(folders_master!E30)-1)</f>
        <v>Demography</v>
      </c>
      <c r="E18" t="str">
        <f>folders_master!D48</f>
        <v>fishing</v>
      </c>
      <c r="F18" t="str">
        <f>UPPER(LEFT(folders_master!E48, 1))&amp;RIGHT(LOWER(folders_master!E48), LEN(folders_master!E48)-1)</f>
        <v>Fishing</v>
      </c>
      <c r="I18" t="str">
        <f>folders_master!D89</f>
        <v>climate acidification</v>
      </c>
      <c r="J18" t="str">
        <f>UPPER(LEFT(folders_master!E89, 1))&amp;RIGHT(LOWER(folders_master!E89), LEN(folders_master!E89)-1)</f>
        <v>Climate change ocean acidification</v>
      </c>
      <c r="K18" t="str">
        <f>folders_master!D120</f>
        <v>cold-water coral</v>
      </c>
      <c r="L18" t="str">
        <f>UPPER(LEFT(folders_master!E120, 1))&amp;RIGHT(LOWER(folders_master!E120), LEN(folders_master!E120)-1)</f>
        <v xml:space="preserve">Cold-water coral </v>
      </c>
      <c r="M18" t="str">
        <f>folders_master!D148</f>
        <v>fish</v>
      </c>
      <c r="N18" t="str">
        <f>UPPER(LEFT(folders_master!E148, 1))&amp;RIGHT(LOWER(folders_master!E148), LEN(folders_master!E148)-1)</f>
        <v>Fish</v>
      </c>
    </row>
    <row r="19" spans="3:14" x14ac:dyDescent="0.25">
      <c r="C19" t="str">
        <f>folders_master!D31</f>
        <v>env other</v>
      </c>
      <c r="D19" t="str">
        <f>UPPER(LEFT(folders_master!E31, 1))&amp;RIGHT(LOWER(folders_master!E31), LEN(folders_master!E31)-1)</f>
        <v>Other</v>
      </c>
      <c r="E19" t="str">
        <f>folders_master!D49</f>
        <v>commercial fishing</v>
      </c>
      <c r="F19" t="str">
        <f>UPPER(LEFT(folders_master!E49, 1))&amp;RIGHT(LOWER(folders_master!E49), LEN(folders_master!E49)-1)</f>
        <v>Commercial fishing</v>
      </c>
      <c r="I19" t="str">
        <f>folders_master!D90</f>
        <v>climate energy</v>
      </c>
      <c r="J19" t="str">
        <f>UPPER(LEFT(folders_master!E90, 1))&amp;RIGHT(LOWER(folders_master!E90), LEN(folders_master!E90)-1)</f>
        <v xml:space="preserve">Climate change energy </v>
      </c>
      <c r="K19" t="str">
        <f>folders_master!D121</f>
        <v>deep rocky reef</v>
      </c>
      <c r="L19" t="str">
        <f>UPPER(LEFT(folders_master!E121, 1))&amp;RIGHT(LOWER(folders_master!E121), LEN(folders_master!E121)-1)</f>
        <v>Deep rocky reef</v>
      </c>
      <c r="M19" t="str">
        <f>folders_master!D149</f>
        <v>bony fish</v>
      </c>
      <c r="N19" t="str">
        <f>UPPER(LEFT(folders_master!E149, 1))&amp;RIGHT(LOWER(folders_master!E149), LEN(folders_master!E149)-1)</f>
        <v>Bony fish</v>
      </c>
    </row>
    <row r="20" spans="3:14" x14ac:dyDescent="0.25">
      <c r="E20" t="str">
        <f>folders_master!D50</f>
        <v>artisanal fishing</v>
      </c>
      <c r="F20" t="str">
        <f>UPPER(LEFT(folders_master!E50, 1))&amp;RIGHT(LOWER(folders_master!E50), LEN(folders_master!E50)-1)</f>
        <v>Artisanal fishing</v>
      </c>
      <c r="I20" t="str">
        <f>folders_master!D91</f>
        <v xml:space="preserve">climate sea level </v>
      </c>
      <c r="J20" t="str">
        <f>UPPER(LEFT(folders_master!E91, 1))&amp;RIGHT(LOWER(folders_master!E91), LEN(folders_master!E91)-1)</f>
        <v>Climate change sea level</v>
      </c>
      <c r="K20" t="str">
        <f>folders_master!D122</f>
        <v>deep biogenic reef</v>
      </c>
      <c r="L20" t="str">
        <f>UPPER(LEFT(folders_master!E122, 1))&amp;RIGHT(LOWER(folders_master!E122), LEN(folders_master!E122)-1)</f>
        <v>Deep biogenic reefs</v>
      </c>
      <c r="M20" t="str">
        <f>folders_master!D150</f>
        <v>pelagic fish</v>
      </c>
      <c r="N20" t="str">
        <f>UPPER(LEFT(folders_master!E150, 1))&amp;RIGHT(LOWER(folders_master!E150), LEN(folders_master!E150)-1)</f>
        <v>Pelagic fish</v>
      </c>
    </row>
    <row r="21" spans="3:14" x14ac:dyDescent="0.25">
      <c r="E21" t="str">
        <f>folders_master!D51</f>
        <v>recreational fishing</v>
      </c>
      <c r="F21" t="str">
        <f>UPPER(LEFT(folders_master!E51, 1))&amp;RIGHT(LOWER(folders_master!E51), LEN(folders_master!E51)-1)</f>
        <v>Recreational fishing</v>
      </c>
      <c r="I21" t="str">
        <f>folders_master!D92</f>
        <v>climate coral bleaching</v>
      </c>
      <c r="J21" t="str">
        <f>UPPER(LEFT(folders_master!E92, 1))&amp;RIGHT(LOWER(folders_master!E92), LEN(folders_master!E92)-1)</f>
        <v xml:space="preserve">Climate coral bleaching </v>
      </c>
      <c r="K21" t="str">
        <f>folders_master!D123</f>
        <v>nodules</v>
      </c>
      <c r="L21" t="str">
        <f>UPPER(LEFT(folders_master!E123, 1))&amp;RIGHT(LOWER(folders_master!E123), LEN(folders_master!E123)-1)</f>
        <v>Nodules</v>
      </c>
      <c r="M21" t="str">
        <f>folders_master!D151</f>
        <v xml:space="preserve">deep sea fish </v>
      </c>
      <c r="N21" t="str">
        <f>UPPER(LEFT(folders_master!E151, 1))&amp;RIGHT(LOWER(folders_master!E151), LEN(folders_master!E151)-1)</f>
        <v xml:space="preserve">Deep sea fish </v>
      </c>
    </row>
    <row r="22" spans="3:14" x14ac:dyDescent="0.25">
      <c r="E22" t="str">
        <f>folders_master!D52</f>
        <v>recreation</v>
      </c>
      <c r="F22" t="str">
        <f>UPPER(LEFT(folders_master!E52, 1))&amp;RIGHT(LOWER(folders_master!E52), LEN(folders_master!E52)-1)</f>
        <v>Recreation</v>
      </c>
      <c r="I22" t="str">
        <f>folders_master!D93</f>
        <v>pollution</v>
      </c>
      <c r="J22" t="str">
        <f>UPPER(LEFT(folders_master!E93, 1))&amp;RIGHT(LOWER(folders_master!E93), LEN(folders_master!E93)-1)</f>
        <v>Pollution</v>
      </c>
      <c r="K22" t="str">
        <f>folders_master!D124</f>
        <v>vents</v>
      </c>
      <c r="L22" t="str">
        <f>UPPER(LEFT(folders_master!E124, 1))&amp;RIGHT(LOWER(folders_master!E124), LEN(folders_master!E124)-1)</f>
        <v>Hydrothermal vents</v>
      </c>
      <c r="M22" t="str">
        <f>folders_master!D152</f>
        <v>coral reef fish</v>
      </c>
      <c r="N22" t="str">
        <f>UPPER(LEFT(folders_master!E152, 1))&amp;RIGHT(LOWER(folders_master!E152), LEN(folders_master!E152)-1)</f>
        <v>Coral reef fish</v>
      </c>
    </row>
    <row r="23" spans="3:14" x14ac:dyDescent="0.25">
      <c r="E23" t="str">
        <f>folders_master!D53</f>
        <v>tourism</v>
      </c>
      <c r="F23" t="str">
        <f>UPPER(LEFT(folders_master!E53, 1))&amp;RIGHT(LOWER(folders_master!E53), LEN(folders_master!E53)-1)</f>
        <v>Tourism</v>
      </c>
      <c r="I23" t="str">
        <f>folders_master!D94</f>
        <v>air emissions</v>
      </c>
      <c r="J23" t="str">
        <f>UPPER(LEFT(folders_master!E94, 1))&amp;RIGHT(LOWER(folders_master!E94), LEN(folders_master!E94)-1)</f>
        <v>Air emissions</v>
      </c>
      <c r="K23" t="str">
        <f>folders_master!D125</f>
        <v>seamounts</v>
      </c>
      <c r="L23" t="str">
        <f>UPPER(LEFT(folders_master!E125, 1))&amp;RIGHT(LOWER(folders_master!E125), LEN(folders_master!E125)-1)</f>
        <v>Seamounts</v>
      </c>
      <c r="M23" t="str">
        <f>folders_master!D153</f>
        <v>demersal fish</v>
      </c>
      <c r="N23" t="str">
        <f>UPPER(LEFT(folders_master!E153, 1))&amp;RIGHT(LOWER(folders_master!E153), LEN(folders_master!E153)-1)</f>
        <v xml:space="preserve">Demersal fish </v>
      </c>
    </row>
    <row r="24" spans="3:14" x14ac:dyDescent="0.25">
      <c r="E24" t="str">
        <f>folders_master!D54</f>
        <v>diving snorkelling</v>
      </c>
      <c r="F24" t="str">
        <f>UPPER(LEFT(folders_master!E54, 1))&amp;RIGHT(LOWER(folders_master!E54), LEN(folders_master!E54)-1)</f>
        <v>Diving and snorkelling</v>
      </c>
      <c r="I24" t="str">
        <f>folders_master!D95</f>
        <v>oil spill</v>
      </c>
      <c r="J24" t="str">
        <f>UPPER(LEFT(folders_master!E95, 1))&amp;RIGHT(LOWER(folders_master!E95), LEN(folders_master!E95)-1)</f>
        <v>Oil spill</v>
      </c>
      <c r="K24" t="str">
        <f>folders_master!D126</f>
        <v>pelagic habitat</v>
      </c>
      <c r="L24" t="str">
        <f>UPPER(LEFT(folders_master!E126, 1))&amp;RIGHT(LOWER(folders_master!E126), LEN(folders_master!E126)-1)</f>
        <v>Pelagic habitat</v>
      </c>
      <c r="M24" t="str">
        <f>folders_master!D154</f>
        <v>tuna</v>
      </c>
      <c r="N24" t="str">
        <f>UPPER(LEFT(folders_master!E154, 1))&amp;RIGHT(LOWER(folders_master!E154), LEN(folders_master!E154)-1)</f>
        <v>Tuna</v>
      </c>
    </row>
    <row r="25" spans="3:14" x14ac:dyDescent="0.25">
      <c r="E25" t="str">
        <f>folders_master!D55</f>
        <v>recreational boating</v>
      </c>
      <c r="F25" t="str">
        <f>UPPER(LEFT(folders_master!E55, 1))&amp;RIGHT(LOWER(folders_master!E55), LEN(folders_master!E55)-1)</f>
        <v xml:space="preserve">Recreational boating </v>
      </c>
      <c r="I25" t="str">
        <f>folders_master!D96</f>
        <v>organic pollution</v>
      </c>
      <c r="J25" t="str">
        <f>UPPER(LEFT(folders_master!E96, 1))&amp;RIGHT(LOWER(folders_master!E96), LEN(folders_master!E96)-1)</f>
        <v>Organic pollution</v>
      </c>
      <c r="K25" t="str">
        <f>folders_master!D127</f>
        <v>phytoplankton</v>
      </c>
      <c r="L25" t="str">
        <f>UPPER(LEFT(folders_master!E127, 1))&amp;RIGHT(LOWER(folders_master!E127), LEN(folders_master!E127)-1)</f>
        <v>Phytoplankton</v>
      </c>
      <c r="M25" t="str">
        <f>folders_master!D155</f>
        <v>coelacanth</v>
      </c>
      <c r="N25" t="str">
        <f>UPPER(LEFT(folders_master!E155, 1))&amp;RIGHT(LOWER(folders_master!E155), LEN(folders_master!E155)-1)</f>
        <v>Coelacanth</v>
      </c>
    </row>
    <row r="26" spans="3:14" x14ac:dyDescent="0.25">
      <c r="E26" t="str">
        <f>folders_master!D56</f>
        <v>shark control</v>
      </c>
      <c r="F26" t="str">
        <f>UPPER(LEFT(folders_master!E56, 1))&amp;RIGHT(LOWER(folders_master!E56), LEN(folders_master!E56)-1)</f>
        <v xml:space="preserve">Shark control </v>
      </c>
      <c r="I26" t="str">
        <f>folders_master!D97</f>
        <v>inorganic pollution</v>
      </c>
      <c r="J26" t="str">
        <f>UPPER(LEFT(folders_master!E97, 1))&amp;RIGHT(LOWER(folders_master!E97), LEN(folders_master!E97)-1)</f>
        <v>Inorganic pollution</v>
      </c>
      <c r="K26" t="str">
        <f>folders_master!D128</f>
        <v>zooplankton</v>
      </c>
      <c r="L26" t="str">
        <f>UPPER(LEFT(folders_master!E128, 1))&amp;RIGHT(LOWER(folders_master!E128), LEN(folders_master!E128)-1)</f>
        <v>Zooplankton</v>
      </c>
      <c r="M26" t="str">
        <f>folders_master!D156</f>
        <v>cartilaginous fish</v>
      </c>
      <c r="N26" t="str">
        <f>UPPER(LEFT(folders_master!E156, 1))&amp;RIGHT(LOWER(folders_master!E156), LEN(folders_master!E156)-1)</f>
        <v xml:space="preserve">Cartilaginous fish </v>
      </c>
    </row>
    <row r="27" spans="3:14" x14ac:dyDescent="0.25">
      <c r="E27" t="str">
        <f>folders_master!D57</f>
        <v>act other</v>
      </c>
      <c r="F27" t="str">
        <f>UPPER(LEFT(folders_master!E57, 1))&amp;RIGHT(LOWER(folders_master!E57), LEN(folders_master!E57)-1)</f>
        <v>Other marine activity</v>
      </c>
      <c r="I27" t="str">
        <f>folders_master!D98</f>
        <v>nutrient pollution</v>
      </c>
      <c r="J27" t="str">
        <f>UPPER(LEFT(folders_master!E98, 1))&amp;RIGHT(LOWER(folders_master!E98), LEN(folders_master!E98)-1)</f>
        <v xml:space="preserve">Nutrient pollution </v>
      </c>
      <c r="K27" t="str">
        <f>folders_master!D129</f>
        <v>oxygen minimum zone</v>
      </c>
      <c r="L27" t="str">
        <f>UPPER(LEFT(folders_master!E129, 1))&amp;RIGHT(LOWER(folders_master!E129), LEN(folders_master!E129)-1)</f>
        <v>Oxygen minimum zone</v>
      </c>
      <c r="M27" t="str">
        <f>folders_master!D157</f>
        <v>shark</v>
      </c>
      <c r="N27" t="str">
        <f>UPPER(LEFT(folders_master!E157, 1))&amp;RIGHT(LOWER(folders_master!E157), LEN(folders_master!E157)-1)</f>
        <v>Shark</v>
      </c>
    </row>
    <row r="28" spans="3:14" x14ac:dyDescent="0.25">
      <c r="I28" t="str">
        <f>folders_master!D99</f>
        <v>hypoxia</v>
      </c>
      <c r="J28" t="str">
        <f>UPPER(LEFT(folders_master!E99, 1))&amp;RIGHT(LOWER(folders_master!E99), LEN(folders_master!E99)-1)</f>
        <v>Hypoxia</v>
      </c>
      <c r="K28" t="str">
        <f>folders_master!D130</f>
        <v>hab other</v>
      </c>
      <c r="L28" t="str">
        <f>UPPER(LEFT(folders_master!E130, 1))&amp;RIGHT(LOWER(folders_master!E130), LEN(folders_master!E130)-1)</f>
        <v>Other</v>
      </c>
      <c r="M28" t="str">
        <f>folders_master!D158</f>
        <v>ray</v>
      </c>
      <c r="N28" t="str">
        <f>UPPER(LEFT(folders_master!E158, 1))&amp;RIGHT(LOWER(folders_master!E158), LEN(folders_master!E158)-1)</f>
        <v>Ray</v>
      </c>
    </row>
    <row r="29" spans="3:14" x14ac:dyDescent="0.25">
      <c r="I29" t="str">
        <f>folders_master!D100</f>
        <v>sedimentation</v>
      </c>
      <c r="J29" t="str">
        <f>UPPER(LEFT(folders_master!E100, 1))&amp;RIGHT(LOWER(folders_master!E100), LEN(folders_master!E100)-1)</f>
        <v>Sedimentation</v>
      </c>
      <c r="M29" t="str">
        <f>folders_master!D159</f>
        <v>skate</v>
      </c>
      <c r="N29" t="str">
        <f>UPPER(LEFT(folders_master!E159, 1))&amp;RIGHT(LOWER(folders_master!E159), LEN(folders_master!E159)-1)</f>
        <v>Skate</v>
      </c>
    </row>
    <row r="30" spans="3:14" x14ac:dyDescent="0.25">
      <c r="I30" t="str">
        <f>folders_master!D101</f>
        <v>plastic waste</v>
      </c>
      <c r="J30" t="str">
        <f>UPPER(LEFT(folders_master!E101, 1))&amp;RIGHT(LOWER(folders_master!E101), LEN(folders_master!E101)-1)</f>
        <v>Plastic waste</v>
      </c>
      <c r="M30" t="str">
        <f>folders_master!D160</f>
        <v>chimaera</v>
      </c>
      <c r="N30" t="str">
        <f>UPPER(LEFT(folders_master!E160, 1))&amp;RIGHT(LOWER(folders_master!E160), LEN(folders_master!E160)-1)</f>
        <v xml:space="preserve">Chimaera </v>
      </c>
    </row>
    <row r="31" spans="3:14" x14ac:dyDescent="0.25">
      <c r="I31" t="str">
        <f>folders_master!D102</f>
        <v>radionuclide</v>
      </c>
      <c r="J31" t="str">
        <f>UPPER(LEFT(folders_master!E102, 1))&amp;RIGHT(LOWER(folders_master!E102), LEN(folders_master!E102)-1)</f>
        <v>Radionuclide</v>
      </c>
      <c r="M31" t="str">
        <f>folders_master!D161</f>
        <v>great white shark</v>
      </c>
      <c r="N31" t="str">
        <f>UPPER(LEFT(folders_master!E161, 1))&amp;RIGHT(LOWER(folders_master!E161), LEN(folders_master!E161)-1)</f>
        <v>Great white shark</v>
      </c>
    </row>
    <row r="32" spans="3:14" x14ac:dyDescent="0.25">
      <c r="I32" t="str">
        <f>folders_master!D103</f>
        <v>pres other</v>
      </c>
      <c r="J32" t="str">
        <f>UPPER(LEFT(folders_master!E103, 1))&amp;RIGHT(LOWER(folders_master!E103), LEN(folders_master!E103)-1)</f>
        <v>Other</v>
      </c>
      <c r="M32" t="str">
        <f>folders_master!D162</f>
        <v>whale shark</v>
      </c>
      <c r="N32" t="str">
        <f>UPPER(LEFT(folders_master!E162, 1))&amp;RIGHT(LOWER(folders_master!E162), LEN(folders_master!E162)-1)</f>
        <v>Whale shark</v>
      </c>
    </row>
    <row r="33" spans="13:14" x14ac:dyDescent="0.25">
      <c r="M33" t="str">
        <f>folders_master!D163</f>
        <v>manta ray</v>
      </c>
      <c r="N33" t="str">
        <f>UPPER(LEFT(folders_master!E163, 1))&amp;RIGHT(LOWER(folders_master!E163), LEN(folders_master!E163)-1)</f>
        <v>Manta ray</v>
      </c>
    </row>
    <row r="34" spans="13:14" x14ac:dyDescent="0.25">
      <c r="M34" t="str">
        <f>folders_master!D164</f>
        <v>sawfish</v>
      </c>
      <c r="N34" t="str">
        <f>UPPER(LEFT(folders_master!E164, 1))&amp;RIGHT(LOWER(folders_master!E164), LEN(folders_master!E164)-1)</f>
        <v>Sawfish</v>
      </c>
    </row>
    <row r="35" spans="13:14" x14ac:dyDescent="0.25">
      <c r="M35" t="str">
        <f>folders_master!D165</f>
        <v>invertebrates</v>
      </c>
      <c r="N35" t="str">
        <f>UPPER(LEFT(folders_master!E165, 1))&amp;RIGHT(LOWER(folders_master!E165), LEN(folders_master!E165)-1)</f>
        <v>Invertebrates</v>
      </c>
    </row>
    <row r="36" spans="13:14" x14ac:dyDescent="0.25">
      <c r="M36" t="str">
        <f>folders_master!D166</f>
        <v>infauna</v>
      </c>
      <c r="N36" t="str">
        <f>UPPER(LEFT(folders_master!E166, 1))&amp;RIGHT(LOWER(folders_master!E166), LEN(folders_master!E166)-1)</f>
        <v>Infauna</v>
      </c>
    </row>
    <row r="37" spans="13:14" x14ac:dyDescent="0.25">
      <c r="M37" t="str">
        <f>folders_master!D167</f>
        <v>epifauna</v>
      </c>
      <c r="N37" t="str">
        <f>UPPER(LEFT(folders_master!E167, 1))&amp;RIGHT(LOWER(folders_master!E167), LEN(folders_master!E167)-1)</f>
        <v>Epifauna</v>
      </c>
    </row>
    <row r="38" spans="13:14" x14ac:dyDescent="0.25">
      <c r="M38" t="str">
        <f>folders_master!D168</f>
        <v>marine sponges</v>
      </c>
      <c r="N38" t="str">
        <f>UPPER(LEFT(folders_master!E168, 1))&amp;RIGHT(LOWER(folders_master!E168), LEN(folders_master!E168)-1)</f>
        <v>Marine sponges</v>
      </c>
    </row>
    <row r="39" spans="13:14" x14ac:dyDescent="0.25">
      <c r="M39" t="str">
        <f>folders_master!D169</f>
        <v>cnidarians</v>
      </c>
      <c r="N39" t="str">
        <f>UPPER(LEFT(folders_master!E169, 1))&amp;RIGHT(LOWER(folders_master!E169), LEN(folders_master!E169)-1)</f>
        <v xml:space="preserve">Cnidarians </v>
      </c>
    </row>
    <row r="40" spans="13:14" x14ac:dyDescent="0.25">
      <c r="M40" t="str">
        <f>folders_master!D170</f>
        <v>marine worms</v>
      </c>
      <c r="N40" t="str">
        <f>UPPER(LEFT(folders_master!E170, 1))&amp;RIGHT(LOWER(folders_master!E170), LEN(folders_master!E170)-1)</f>
        <v>Marine worms</v>
      </c>
    </row>
    <row r="41" spans="13:14" x14ac:dyDescent="0.25">
      <c r="M41" t="str">
        <f>folders_master!D171</f>
        <v>bivalves gastropods</v>
      </c>
      <c r="N41" t="str">
        <f>UPPER(LEFT(folders_master!E171, 1))&amp;RIGHT(LOWER(folders_master!E171), LEN(folders_master!E171)-1)</f>
        <v>Bivalves and gastropods</v>
      </c>
    </row>
    <row r="42" spans="13:14" x14ac:dyDescent="0.25">
      <c r="M42" t="str">
        <f>folders_master!D172</f>
        <v>cephalopods</v>
      </c>
      <c r="N42" t="str">
        <f>UPPER(LEFT(folders_master!E172, 1))&amp;RIGHT(LOWER(folders_master!E172), LEN(folders_master!E172)-1)</f>
        <v xml:space="preserve">Cephalopods </v>
      </c>
    </row>
    <row r="43" spans="13:14" x14ac:dyDescent="0.25">
      <c r="M43" t="str">
        <f>folders_master!D173</f>
        <v>echinoderms</v>
      </c>
      <c r="N43" t="str">
        <f>UPPER(LEFT(folders_master!E173, 1))&amp;RIGHT(LOWER(folders_master!E173), LEN(folders_master!E173)-1)</f>
        <v xml:space="preserve">Echinoderms </v>
      </c>
    </row>
    <row r="44" spans="13:14" x14ac:dyDescent="0.25">
      <c r="M44" t="str">
        <f>folders_master!D174</f>
        <v>arthropods</v>
      </c>
      <c r="N44" t="str">
        <f>UPPER(LEFT(folders_master!E174, 1))&amp;RIGHT(LOWER(folders_master!E174), LEN(folders_master!E174)-1)</f>
        <v xml:space="preserve">Arthropods </v>
      </c>
    </row>
    <row r="45" spans="13:14" x14ac:dyDescent="0.25">
      <c r="M45" t="str">
        <f>folders_master!D175</f>
        <v>spec other</v>
      </c>
      <c r="N45" t="str">
        <f>UPPER(LEFT(folders_master!E175, 1))&amp;RIGHT(LOWER(folders_master!E175), LEN(folders_master!E175)-1)</f>
        <v>Other</v>
      </c>
    </row>
  </sheetData>
  <conditionalFormatting sqref="A24">
    <cfRule type="duplicateValues" dxfId="7"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EA2D5-C89E-45F7-8FB4-7F0BF94700CC}">
  <dimension ref="A1:K128"/>
  <sheetViews>
    <sheetView topLeftCell="A82" workbookViewId="0">
      <selection activeCell="A2" sqref="A2:XFD2"/>
    </sheetView>
  </sheetViews>
  <sheetFormatPr defaultColWidth="8.7109375" defaultRowHeight="15.95" customHeight="1" x14ac:dyDescent="0.25"/>
  <cols>
    <col min="1" max="1" width="83.140625" style="6" customWidth="1"/>
    <col min="2" max="2" width="20.28515625" style="7" customWidth="1"/>
    <col min="3" max="3" width="10.5703125" style="7" customWidth="1"/>
    <col min="4" max="4" width="37.42578125" style="7" customWidth="1"/>
    <col min="5" max="5" width="32.85546875" style="7" customWidth="1"/>
    <col min="6" max="6" width="56.85546875" style="7" customWidth="1"/>
    <col min="7" max="7" width="38.85546875" style="7" customWidth="1"/>
    <col min="8" max="8" width="19.140625" style="7" customWidth="1"/>
    <col min="9" max="16384" width="8.7109375" style="7"/>
  </cols>
  <sheetData>
    <row r="1" spans="1:11" s="18" customFormat="1" ht="15.95" customHeight="1" x14ac:dyDescent="0.25">
      <c r="A1" s="26" t="s">
        <v>73</v>
      </c>
      <c r="B1" s="18" t="s">
        <v>31</v>
      </c>
      <c r="C1" s="18" t="s">
        <v>74</v>
      </c>
      <c r="D1" s="18" t="s">
        <v>75</v>
      </c>
      <c r="E1" s="18" t="s">
        <v>76</v>
      </c>
      <c r="F1" s="18" t="s">
        <v>77</v>
      </c>
      <c r="G1" s="18" t="s">
        <v>78</v>
      </c>
    </row>
    <row r="2" spans="1:11" ht="15.95" customHeight="1" x14ac:dyDescent="0.25">
      <c r="A2" s="6" t="s">
        <v>79</v>
      </c>
      <c r="B2" s="7" t="s">
        <v>80</v>
      </c>
    </row>
    <row r="3" spans="1:11" ht="15.95" customHeight="1" x14ac:dyDescent="0.25">
      <c r="A3" s="7" t="s">
        <v>81</v>
      </c>
      <c r="B3" s="8" t="s">
        <v>82</v>
      </c>
      <c r="C3" s="10" t="s">
        <v>3</v>
      </c>
      <c r="D3" s="9" t="s">
        <v>83</v>
      </c>
      <c r="E3" s="10" t="s">
        <v>84</v>
      </c>
      <c r="F3" s="4" t="s">
        <v>85</v>
      </c>
      <c r="G3" s="6" t="s">
        <v>86</v>
      </c>
      <c r="H3" s="6"/>
      <c r="I3" s="8"/>
      <c r="J3" s="8"/>
      <c r="K3" s="8"/>
    </row>
    <row r="4" spans="1:11" ht="15.95" customHeight="1" x14ac:dyDescent="0.25">
      <c r="A4" s="6" t="s">
        <v>87</v>
      </c>
      <c r="B4" s="7" t="s">
        <v>88</v>
      </c>
      <c r="C4" s="7" t="s">
        <v>3</v>
      </c>
    </row>
    <row r="5" spans="1:11" ht="15.95" customHeight="1" x14ac:dyDescent="0.25">
      <c r="A5" s="6" t="s">
        <v>89</v>
      </c>
      <c r="B5" s="7" t="s">
        <v>90</v>
      </c>
      <c r="C5" s="7" t="s">
        <v>29</v>
      </c>
      <c r="F5" s="4" t="s">
        <v>91</v>
      </c>
      <c r="G5" s="7" t="s">
        <v>92</v>
      </c>
    </row>
    <row r="6" spans="1:11" ht="15.95" customHeight="1" x14ac:dyDescent="0.25">
      <c r="A6" s="6" t="s">
        <v>1344</v>
      </c>
      <c r="B6" s="7" t="s">
        <v>1340</v>
      </c>
      <c r="C6" s="7" t="s">
        <v>29</v>
      </c>
      <c r="D6" s="7" t="s">
        <v>1343</v>
      </c>
      <c r="F6" s="48" t="s">
        <v>1341</v>
      </c>
      <c r="G6" s="7" t="s">
        <v>1342</v>
      </c>
    </row>
    <row r="7" spans="1:11" ht="15.95" customHeight="1" x14ac:dyDescent="0.25">
      <c r="A7" s="6" t="s">
        <v>93</v>
      </c>
      <c r="B7" s="7" t="s">
        <v>94</v>
      </c>
      <c r="C7" s="7" t="s">
        <v>3</v>
      </c>
    </row>
    <row r="8" spans="1:11" ht="15.95" customHeight="1" x14ac:dyDescent="0.25">
      <c r="A8" s="6" t="s">
        <v>1330</v>
      </c>
      <c r="B8" s="7" t="s">
        <v>1329</v>
      </c>
      <c r="C8" s="7" t="s">
        <v>3</v>
      </c>
      <c r="D8" s="5" t="s">
        <v>1331</v>
      </c>
      <c r="E8" s="7" t="s">
        <v>1332</v>
      </c>
      <c r="F8" s="7" t="s">
        <v>1333</v>
      </c>
    </row>
    <row r="9" spans="1:11" ht="15.95" customHeight="1" x14ac:dyDescent="0.25">
      <c r="A9" s="6" t="s">
        <v>95</v>
      </c>
      <c r="B9" s="8" t="s">
        <v>96</v>
      </c>
      <c r="C9" s="9" t="s">
        <v>29</v>
      </c>
      <c r="D9" s="9" t="s">
        <v>97</v>
      </c>
      <c r="E9" s="9"/>
      <c r="F9" s="4" t="s">
        <v>98</v>
      </c>
      <c r="G9" s="6"/>
      <c r="H9" s="8"/>
      <c r="I9" s="8"/>
      <c r="J9" s="8"/>
      <c r="K9" s="8"/>
    </row>
    <row r="10" spans="1:11" ht="15.95" customHeight="1" x14ac:dyDescent="0.25">
      <c r="A10" s="6" t="s">
        <v>99</v>
      </c>
      <c r="B10" s="8" t="s">
        <v>100</v>
      </c>
      <c r="C10" s="9"/>
      <c r="D10" s="9" t="s">
        <v>101</v>
      </c>
      <c r="E10" s="9"/>
      <c r="F10" s="4" t="s">
        <v>102</v>
      </c>
      <c r="G10" s="6" t="s">
        <v>103</v>
      </c>
      <c r="H10" s="6"/>
      <c r="I10" s="8"/>
      <c r="J10" s="8"/>
      <c r="K10" s="8"/>
    </row>
    <row r="11" spans="1:11" ht="15.95" customHeight="1" x14ac:dyDescent="0.25">
      <c r="A11" s="6" t="s">
        <v>1345</v>
      </c>
      <c r="B11" s="7" t="s">
        <v>1339</v>
      </c>
      <c r="C11" s="7" t="s">
        <v>29</v>
      </c>
      <c r="D11" s="7" t="s">
        <v>1346</v>
      </c>
      <c r="E11" s="7" t="s">
        <v>1347</v>
      </c>
      <c r="F11" s="7" t="s">
        <v>1348</v>
      </c>
    </row>
    <row r="12" spans="1:11" ht="15.95" customHeight="1" x14ac:dyDescent="0.25">
      <c r="A12" s="19" t="s">
        <v>104</v>
      </c>
      <c r="B12" s="8" t="s">
        <v>105</v>
      </c>
      <c r="C12" s="9" t="s">
        <v>29</v>
      </c>
      <c r="D12" s="9" t="s">
        <v>106</v>
      </c>
      <c r="E12" s="9"/>
      <c r="F12" s="4" t="s">
        <v>107</v>
      </c>
      <c r="G12" s="6"/>
      <c r="H12" s="8"/>
      <c r="I12" s="8"/>
      <c r="J12" s="8"/>
      <c r="K12" s="8"/>
    </row>
    <row r="13" spans="1:11" ht="15.95" customHeight="1" x14ac:dyDescent="0.25">
      <c r="A13" s="6" t="s">
        <v>108</v>
      </c>
      <c r="B13" s="7" t="s">
        <v>109</v>
      </c>
    </row>
    <row r="14" spans="1:11" ht="15.95" customHeight="1" x14ac:dyDescent="0.25">
      <c r="A14" s="6" t="s">
        <v>110</v>
      </c>
      <c r="B14" s="7" t="s">
        <v>111</v>
      </c>
      <c r="C14" s="7" t="s">
        <v>3</v>
      </c>
    </row>
    <row r="15" spans="1:11" ht="15.95" customHeight="1" x14ac:dyDescent="0.25">
      <c r="A15" s="6" t="s">
        <v>112</v>
      </c>
      <c r="B15" s="7" t="s">
        <v>113</v>
      </c>
      <c r="G15" s="7" t="s">
        <v>114</v>
      </c>
    </row>
    <row r="16" spans="1:11" ht="15.95" customHeight="1" x14ac:dyDescent="0.25">
      <c r="A16" s="6" t="s">
        <v>115</v>
      </c>
      <c r="B16" s="7" t="s">
        <v>116</v>
      </c>
    </row>
    <row r="17" spans="1:11" ht="15.95" customHeight="1" x14ac:dyDescent="0.25">
      <c r="A17" s="6" t="s">
        <v>117</v>
      </c>
      <c r="B17" s="7" t="s">
        <v>118</v>
      </c>
      <c r="C17" s="7" t="s">
        <v>29</v>
      </c>
    </row>
    <row r="18" spans="1:11" ht="15.95" customHeight="1" x14ac:dyDescent="0.25">
      <c r="A18" s="36" t="s">
        <v>119</v>
      </c>
      <c r="B18" s="7" t="s">
        <v>120</v>
      </c>
      <c r="C18" s="39"/>
      <c r="D18" s="39"/>
      <c r="E18" s="39"/>
      <c r="F18" s="39"/>
    </row>
    <row r="19" spans="1:11" ht="15.95" customHeight="1" x14ac:dyDescent="0.25">
      <c r="A19" s="6" t="s">
        <v>121</v>
      </c>
      <c r="B19" s="7" t="s">
        <v>122</v>
      </c>
      <c r="C19" s="7" t="s">
        <v>21</v>
      </c>
    </row>
    <row r="20" spans="1:11" ht="15.95" customHeight="1" x14ac:dyDescent="0.25">
      <c r="A20" s="6" t="s">
        <v>123</v>
      </c>
      <c r="B20" s="7" t="s">
        <v>124</v>
      </c>
    </row>
    <row r="21" spans="1:11" ht="15.95" customHeight="1" x14ac:dyDescent="0.25">
      <c r="A21" s="6" t="s">
        <v>125</v>
      </c>
      <c r="B21" s="8" t="s">
        <v>126</v>
      </c>
      <c r="C21" s="9" t="s">
        <v>3</v>
      </c>
      <c r="D21" s="9" t="s">
        <v>127</v>
      </c>
      <c r="E21" s="9"/>
      <c r="F21" s="7" t="s">
        <v>128</v>
      </c>
      <c r="G21" s="6"/>
      <c r="H21" s="6"/>
      <c r="I21" s="8"/>
      <c r="J21" s="8"/>
      <c r="K21" s="8"/>
    </row>
    <row r="22" spans="1:11" ht="15.95" customHeight="1" x14ac:dyDescent="0.25">
      <c r="A22" s="6" t="s">
        <v>129</v>
      </c>
      <c r="B22" s="8" t="s">
        <v>130</v>
      </c>
      <c r="D22" s="9" t="s">
        <v>131</v>
      </c>
      <c r="F22" s="4" t="s">
        <v>132</v>
      </c>
      <c r="G22" s="9" t="s">
        <v>133</v>
      </c>
      <c r="H22" s="6"/>
      <c r="I22" s="8"/>
      <c r="J22" s="8"/>
      <c r="K22" s="8"/>
    </row>
    <row r="23" spans="1:11" ht="15.95" customHeight="1" x14ac:dyDescent="0.25">
      <c r="A23" s="6" t="s">
        <v>134</v>
      </c>
      <c r="B23" s="7" t="s">
        <v>135</v>
      </c>
      <c r="C23" s="7" t="s">
        <v>3</v>
      </c>
    </row>
    <row r="24" spans="1:11" ht="15.95" customHeight="1" x14ac:dyDescent="0.25">
      <c r="A24" s="6" t="s">
        <v>136</v>
      </c>
      <c r="B24" s="7" t="s">
        <v>137</v>
      </c>
      <c r="C24" s="7" t="s">
        <v>3</v>
      </c>
    </row>
    <row r="25" spans="1:11" ht="15.95" customHeight="1" x14ac:dyDescent="0.25">
      <c r="A25" s="6" t="s">
        <v>138</v>
      </c>
      <c r="B25" s="8" t="s">
        <v>139</v>
      </c>
      <c r="C25" s="9" t="s">
        <v>29</v>
      </c>
      <c r="D25" s="9" t="s">
        <v>140</v>
      </c>
      <c r="E25" s="9"/>
      <c r="F25" s="4" t="s">
        <v>141</v>
      </c>
      <c r="G25" s="6"/>
      <c r="H25" s="6"/>
      <c r="I25" s="8"/>
      <c r="J25" s="8"/>
      <c r="K25" s="8"/>
    </row>
    <row r="26" spans="1:11" ht="15.95" customHeight="1" x14ac:dyDescent="0.25">
      <c r="A26" s="8" t="s">
        <v>142</v>
      </c>
      <c r="B26" s="8" t="s">
        <v>143</v>
      </c>
      <c r="C26" s="9" t="s">
        <v>29</v>
      </c>
      <c r="D26" s="7" t="s">
        <v>144</v>
      </c>
      <c r="E26" s="9" t="s">
        <v>145</v>
      </c>
      <c r="F26" s="4" t="s">
        <v>146</v>
      </c>
      <c r="G26" s="6"/>
      <c r="H26" s="8"/>
      <c r="I26" s="8"/>
      <c r="J26" s="8"/>
      <c r="K26" s="8"/>
    </row>
    <row r="27" spans="1:11" ht="15.95" customHeight="1" x14ac:dyDescent="0.25">
      <c r="A27" s="8" t="s">
        <v>1313</v>
      </c>
      <c r="B27" s="8" t="s">
        <v>1314</v>
      </c>
      <c r="C27" s="9" t="s">
        <v>29</v>
      </c>
      <c r="D27" s="7" t="s">
        <v>1315</v>
      </c>
      <c r="E27" s="9"/>
      <c r="F27" s="4"/>
      <c r="G27" s="6"/>
      <c r="H27" s="8"/>
      <c r="I27" s="8"/>
      <c r="J27" s="8"/>
      <c r="K27" s="8"/>
    </row>
    <row r="28" spans="1:11" ht="15.95" customHeight="1" x14ac:dyDescent="0.25">
      <c r="A28" s="6" t="s">
        <v>147</v>
      </c>
      <c r="B28" s="8" t="s">
        <v>148</v>
      </c>
      <c r="C28" s="9" t="s">
        <v>29</v>
      </c>
      <c r="D28" s="9" t="s">
        <v>149</v>
      </c>
      <c r="E28" s="9"/>
      <c r="F28" s="4" t="s">
        <v>150</v>
      </c>
      <c r="G28" s="6"/>
      <c r="H28" s="6"/>
      <c r="I28" s="8"/>
      <c r="J28" s="8"/>
      <c r="K28" s="8"/>
    </row>
    <row r="29" spans="1:11" ht="15.95" customHeight="1" x14ac:dyDescent="0.25">
      <c r="A29" s="6" t="s">
        <v>151</v>
      </c>
      <c r="B29" s="8" t="s">
        <v>152</v>
      </c>
      <c r="C29" s="9" t="s">
        <v>29</v>
      </c>
      <c r="D29" s="9" t="s">
        <v>153</v>
      </c>
      <c r="E29" s="9"/>
      <c r="F29" s="4" t="s">
        <v>154</v>
      </c>
      <c r="G29" s="6"/>
      <c r="H29" s="6"/>
      <c r="I29" s="8"/>
      <c r="J29" s="8"/>
      <c r="K29" s="8"/>
    </row>
    <row r="30" spans="1:11" ht="15.95" customHeight="1" x14ac:dyDescent="0.25">
      <c r="A30" s="6" t="s">
        <v>155</v>
      </c>
      <c r="B30" s="7" t="s">
        <v>156</v>
      </c>
      <c r="C30" s="5"/>
      <c r="D30" s="7" t="s">
        <v>157</v>
      </c>
      <c r="E30" s="5"/>
    </row>
    <row r="31" spans="1:11" ht="15.95" customHeight="1" x14ac:dyDescent="0.25">
      <c r="A31" s="6" t="s">
        <v>158</v>
      </c>
      <c r="B31" s="7" t="s">
        <v>159</v>
      </c>
    </row>
    <row r="32" spans="1:11" ht="15.95" customHeight="1" x14ac:dyDescent="0.25">
      <c r="A32" s="6" t="s">
        <v>160</v>
      </c>
      <c r="B32" s="8" t="s">
        <v>161</v>
      </c>
      <c r="C32" s="9"/>
      <c r="D32" s="9" t="s">
        <v>162</v>
      </c>
      <c r="E32" s="9" t="s">
        <v>163</v>
      </c>
      <c r="F32" s="4" t="s">
        <v>164</v>
      </c>
      <c r="G32" s="6"/>
      <c r="H32" s="6"/>
      <c r="I32" s="8"/>
      <c r="J32" s="8"/>
      <c r="K32" s="8"/>
    </row>
    <row r="33" spans="1:11" ht="15.95" customHeight="1" x14ac:dyDescent="0.25">
      <c r="A33" s="6" t="s">
        <v>165</v>
      </c>
      <c r="B33" s="8" t="s">
        <v>166</v>
      </c>
      <c r="C33" s="9"/>
      <c r="D33" s="9" t="s">
        <v>167</v>
      </c>
      <c r="E33" s="9"/>
      <c r="F33" s="4" t="s">
        <v>168</v>
      </c>
      <c r="G33" s="6"/>
      <c r="H33" s="6"/>
      <c r="I33" s="8"/>
      <c r="J33" s="8"/>
      <c r="K33" s="8"/>
    </row>
    <row r="34" spans="1:11" ht="15.95" customHeight="1" x14ac:dyDescent="0.25">
      <c r="A34" s="6" t="s">
        <v>169</v>
      </c>
      <c r="B34" s="8" t="s">
        <v>170</v>
      </c>
      <c r="C34" s="11"/>
      <c r="D34" s="11" t="s">
        <v>171</v>
      </c>
      <c r="E34" s="11"/>
      <c r="F34" s="4" t="s">
        <v>172</v>
      </c>
      <c r="G34" s="6"/>
      <c r="H34" s="6"/>
      <c r="I34" s="8"/>
      <c r="J34" s="8"/>
      <c r="K34" s="8"/>
    </row>
    <row r="35" spans="1:11" ht="15.95" customHeight="1" x14ac:dyDescent="0.25">
      <c r="A35" s="6" t="s">
        <v>173</v>
      </c>
      <c r="B35" s="8" t="s">
        <v>174</v>
      </c>
      <c r="C35" s="9"/>
      <c r="D35" s="5" t="s">
        <v>175</v>
      </c>
      <c r="E35" s="9"/>
      <c r="F35" s="4"/>
      <c r="G35" s="6"/>
      <c r="H35" s="6"/>
      <c r="I35" s="8"/>
      <c r="J35" s="8"/>
      <c r="K35" s="8"/>
    </row>
    <row r="36" spans="1:11" ht="15.95" customHeight="1" x14ac:dyDescent="0.25">
      <c r="A36" s="6" t="s">
        <v>176</v>
      </c>
      <c r="B36" s="7" t="s">
        <v>177</v>
      </c>
    </row>
    <row r="37" spans="1:11" ht="15.95" customHeight="1" x14ac:dyDescent="0.25">
      <c r="A37" s="6" t="s">
        <v>178</v>
      </c>
      <c r="B37" s="8" t="s">
        <v>179</v>
      </c>
      <c r="C37" s="9"/>
      <c r="D37" s="9" t="s">
        <v>180</v>
      </c>
      <c r="E37" s="9"/>
      <c r="F37" s="4" t="s">
        <v>181</v>
      </c>
      <c r="G37" s="6"/>
      <c r="H37" s="6"/>
      <c r="I37" s="8"/>
      <c r="J37" s="8"/>
      <c r="K37" s="8"/>
    </row>
    <row r="38" spans="1:11" ht="15.95" customHeight="1" x14ac:dyDescent="0.25">
      <c r="A38" t="s">
        <v>1327</v>
      </c>
      <c r="B38" s="7" t="s">
        <v>1326</v>
      </c>
      <c r="C38" s="7" t="s">
        <v>29</v>
      </c>
      <c r="D38" s="7" t="s">
        <v>1328</v>
      </c>
    </row>
    <row r="39" spans="1:11" ht="15.95" customHeight="1" x14ac:dyDescent="0.25">
      <c r="A39" s="6" t="s">
        <v>182</v>
      </c>
      <c r="B39" s="8" t="s">
        <v>183</v>
      </c>
      <c r="C39" s="9"/>
      <c r="D39" s="9" t="s">
        <v>184</v>
      </c>
      <c r="E39" s="9"/>
      <c r="F39" s="4" t="s">
        <v>185</v>
      </c>
      <c r="G39" s="6"/>
      <c r="H39" s="6"/>
      <c r="I39" s="8"/>
      <c r="J39" s="8"/>
      <c r="K39" s="8"/>
    </row>
    <row r="40" spans="1:11" ht="15.95" customHeight="1" x14ac:dyDescent="0.25">
      <c r="A40" s="36" t="s">
        <v>186</v>
      </c>
      <c r="B40" s="7" t="s">
        <v>187</v>
      </c>
      <c r="C40" s="39"/>
      <c r="D40" s="39"/>
      <c r="E40" s="39"/>
      <c r="F40" s="39"/>
      <c r="G40" s="7" t="s">
        <v>188</v>
      </c>
    </row>
    <row r="41" spans="1:11" ht="15.95" customHeight="1" x14ac:dyDescent="0.25">
      <c r="A41" s="6" t="s">
        <v>189</v>
      </c>
      <c r="B41" s="8" t="s">
        <v>190</v>
      </c>
      <c r="C41" s="9"/>
      <c r="D41" s="5" t="s">
        <v>191</v>
      </c>
      <c r="E41" s="9"/>
      <c r="F41" s="20" t="s">
        <v>192</v>
      </c>
      <c r="G41" s="6"/>
      <c r="H41" s="6"/>
      <c r="I41" s="8"/>
      <c r="J41" s="8"/>
      <c r="K41" s="8"/>
    </row>
    <row r="42" spans="1:11" ht="15.95" customHeight="1" x14ac:dyDescent="0.25">
      <c r="A42" s="6" t="s">
        <v>193</v>
      </c>
      <c r="B42" s="8" t="s">
        <v>194</v>
      </c>
      <c r="C42" s="9"/>
      <c r="D42" s="9" t="s">
        <v>195</v>
      </c>
      <c r="E42" s="9"/>
      <c r="F42" s="4" t="s">
        <v>196</v>
      </c>
      <c r="G42" s="6"/>
      <c r="H42" s="6"/>
      <c r="I42" s="8"/>
      <c r="J42" s="8"/>
      <c r="K42" s="8"/>
    </row>
    <row r="43" spans="1:11" ht="15.95" customHeight="1" x14ac:dyDescent="0.25">
      <c r="A43" s="6" t="s">
        <v>1310</v>
      </c>
      <c r="B43" s="7" t="s">
        <v>1312</v>
      </c>
      <c r="C43" s="7" t="s">
        <v>29</v>
      </c>
      <c r="D43" s="7" t="s">
        <v>1311</v>
      </c>
    </row>
    <row r="44" spans="1:11" ht="15.95" customHeight="1" x14ac:dyDescent="0.25">
      <c r="A44" s="6" t="s">
        <v>197</v>
      </c>
      <c r="B44" s="7" t="s">
        <v>198</v>
      </c>
      <c r="C44" s="7" t="s">
        <v>3</v>
      </c>
    </row>
    <row r="45" spans="1:11" ht="15.95" customHeight="1" x14ac:dyDescent="0.25">
      <c r="A45" s="6" t="s">
        <v>199</v>
      </c>
      <c r="B45" s="7" t="s">
        <v>200</v>
      </c>
    </row>
    <row r="46" spans="1:11" ht="15.95" customHeight="1" x14ac:dyDescent="0.25">
      <c r="A46" s="6" t="s">
        <v>201</v>
      </c>
      <c r="B46" s="7" t="s">
        <v>202</v>
      </c>
      <c r="D46" s="5" t="s">
        <v>203</v>
      </c>
    </row>
    <row r="47" spans="1:11" ht="15.95" customHeight="1" x14ac:dyDescent="0.25">
      <c r="A47" s="6" t="s">
        <v>204</v>
      </c>
      <c r="B47" s="7" t="s">
        <v>205</v>
      </c>
    </row>
    <row r="48" spans="1:11" ht="15.95" customHeight="1" x14ac:dyDescent="0.25">
      <c r="A48" s="6" t="s">
        <v>206</v>
      </c>
      <c r="B48" s="8" t="s">
        <v>207</v>
      </c>
      <c r="C48" s="9"/>
      <c r="D48" s="3" t="s">
        <v>208</v>
      </c>
      <c r="E48" s="3" t="s">
        <v>209</v>
      </c>
      <c r="F48" s="4" t="s">
        <v>210</v>
      </c>
      <c r="G48" s="6"/>
      <c r="H48" s="6"/>
      <c r="I48" s="8"/>
      <c r="J48" s="8"/>
      <c r="K48" s="8"/>
    </row>
    <row r="49" spans="1:11" ht="15.95" customHeight="1" x14ac:dyDescent="0.25">
      <c r="A49" s="6" t="s">
        <v>211</v>
      </c>
      <c r="B49" s="8" t="s">
        <v>212</v>
      </c>
      <c r="C49" s="9"/>
      <c r="D49" s="9" t="s">
        <v>213</v>
      </c>
      <c r="E49" s="9"/>
      <c r="F49" s="4" t="s">
        <v>214</v>
      </c>
      <c r="G49" s="6"/>
      <c r="H49" s="6"/>
      <c r="I49" s="8"/>
      <c r="J49" s="8"/>
      <c r="K49" s="8"/>
    </row>
    <row r="50" spans="1:11" ht="15.95" customHeight="1" x14ac:dyDescent="0.25">
      <c r="A50" s="6" t="s">
        <v>215</v>
      </c>
      <c r="B50" s="7" t="s">
        <v>216</v>
      </c>
      <c r="C50" s="9"/>
      <c r="D50" s="9" t="s">
        <v>217</v>
      </c>
      <c r="E50" s="9" t="s">
        <v>218</v>
      </c>
      <c r="F50" s="4" t="s">
        <v>219</v>
      </c>
    </row>
    <row r="51" spans="1:11" ht="15.95" customHeight="1" x14ac:dyDescent="0.25">
      <c r="A51" s="6" t="s">
        <v>220</v>
      </c>
      <c r="B51" s="7" t="s">
        <v>221</v>
      </c>
    </row>
    <row r="52" spans="1:11" ht="15.95" customHeight="1" x14ac:dyDescent="0.25">
      <c r="A52" s="6" t="s">
        <v>222</v>
      </c>
      <c r="B52" s="7" t="s">
        <v>223</v>
      </c>
    </row>
    <row r="53" spans="1:11" ht="15.95" customHeight="1" x14ac:dyDescent="0.25">
      <c r="A53" s="6" t="s">
        <v>1349</v>
      </c>
      <c r="B53" s="7" t="s">
        <v>1350</v>
      </c>
      <c r="C53" s="7" t="s">
        <v>29</v>
      </c>
      <c r="D53" s="7" t="s">
        <v>1351</v>
      </c>
    </row>
    <row r="54" spans="1:11" ht="15.95" customHeight="1" x14ac:dyDescent="0.25">
      <c r="A54" s="6" t="s">
        <v>224</v>
      </c>
      <c r="B54" s="8" t="s">
        <v>225</v>
      </c>
      <c r="C54" s="3"/>
      <c r="E54" s="3" t="s">
        <v>226</v>
      </c>
      <c r="F54" s="7" t="s">
        <v>227</v>
      </c>
      <c r="G54" s="4" t="s">
        <v>228</v>
      </c>
      <c r="H54" s="6"/>
      <c r="I54" s="8"/>
      <c r="J54" s="8"/>
      <c r="K54" s="8"/>
    </row>
    <row r="55" spans="1:11" ht="15.95" customHeight="1" x14ac:dyDescent="0.25">
      <c r="A55" s="6" t="s">
        <v>229</v>
      </c>
      <c r="B55" s="7" t="s">
        <v>230</v>
      </c>
    </row>
    <row r="56" spans="1:11" ht="15.95" customHeight="1" x14ac:dyDescent="0.25">
      <c r="A56" s="6" t="s">
        <v>231</v>
      </c>
      <c r="B56" s="7" t="s">
        <v>232</v>
      </c>
      <c r="D56" s="7" t="s">
        <v>233</v>
      </c>
    </row>
    <row r="57" spans="1:11" ht="15.95" customHeight="1" x14ac:dyDescent="0.25">
      <c r="A57" s="6" t="s">
        <v>1337</v>
      </c>
      <c r="B57" s="7" t="s">
        <v>1335</v>
      </c>
      <c r="C57" s="7" t="s">
        <v>29</v>
      </c>
      <c r="D57" s="7" t="s">
        <v>1336</v>
      </c>
      <c r="F57" s="7" t="s">
        <v>1338</v>
      </c>
    </row>
    <row r="58" spans="1:11" ht="15.95" customHeight="1" x14ac:dyDescent="0.25">
      <c r="A58" s="6" t="s">
        <v>234</v>
      </c>
      <c r="B58" s="8" t="s">
        <v>235</v>
      </c>
      <c r="C58" s="9"/>
      <c r="D58" s="9" t="s">
        <v>236</v>
      </c>
      <c r="E58" s="9" t="s">
        <v>237</v>
      </c>
      <c r="F58" s="4" t="s">
        <v>238</v>
      </c>
      <c r="G58" s="6"/>
      <c r="H58" s="6"/>
      <c r="I58" s="8"/>
      <c r="J58" s="8"/>
      <c r="K58" s="8"/>
    </row>
    <row r="59" spans="1:11" ht="15.95" customHeight="1" x14ac:dyDescent="0.25">
      <c r="A59" s="6" t="s">
        <v>239</v>
      </c>
      <c r="B59" s="8" t="s">
        <v>240</v>
      </c>
      <c r="C59" s="9"/>
      <c r="D59" s="9" t="s">
        <v>241</v>
      </c>
      <c r="E59" s="9"/>
      <c r="F59" s="4" t="s">
        <v>242</v>
      </c>
      <c r="G59" s="6"/>
      <c r="H59" s="6"/>
      <c r="I59" s="8"/>
      <c r="J59" s="8"/>
      <c r="K59" s="8"/>
    </row>
    <row r="60" spans="1:11" ht="15.95" customHeight="1" x14ac:dyDescent="0.25">
      <c r="A60" s="6" t="s">
        <v>243</v>
      </c>
      <c r="B60" s="8" t="s">
        <v>244</v>
      </c>
      <c r="C60" s="9"/>
      <c r="D60" s="9" t="s">
        <v>245</v>
      </c>
      <c r="E60" s="9"/>
      <c r="F60" s="4" t="s">
        <v>246</v>
      </c>
      <c r="G60" s="6"/>
      <c r="H60" s="8"/>
      <c r="I60" s="8"/>
      <c r="J60" s="8"/>
      <c r="K60" s="8"/>
    </row>
    <row r="61" spans="1:11" ht="15.95" customHeight="1" x14ac:dyDescent="0.25">
      <c r="A61" s="6" t="s">
        <v>247</v>
      </c>
      <c r="B61" s="8" t="s">
        <v>248</v>
      </c>
      <c r="C61" s="9"/>
      <c r="D61" s="9" t="s">
        <v>249</v>
      </c>
      <c r="E61" s="9"/>
      <c r="F61" s="4" t="s">
        <v>250</v>
      </c>
      <c r="G61" s="6"/>
      <c r="H61" s="6"/>
      <c r="I61" s="8"/>
      <c r="J61" s="8"/>
      <c r="K61" s="8"/>
    </row>
    <row r="62" spans="1:11" ht="15.95" customHeight="1" x14ac:dyDescent="0.25">
      <c r="A62" s="6" t="s">
        <v>251</v>
      </c>
      <c r="B62" s="7" t="s">
        <v>252</v>
      </c>
      <c r="D62" s="21" t="s">
        <v>253</v>
      </c>
    </row>
    <row r="63" spans="1:11" ht="15.95" customHeight="1" x14ac:dyDescent="0.25">
      <c r="A63" s="6" t="s">
        <v>254</v>
      </c>
      <c r="B63" s="7" t="s">
        <v>255</v>
      </c>
      <c r="C63" s="7" t="s">
        <v>9</v>
      </c>
    </row>
    <row r="64" spans="1:11" ht="15.95" customHeight="1" x14ac:dyDescent="0.25">
      <c r="A64" s="6" t="s">
        <v>256</v>
      </c>
      <c r="B64" s="7" t="s">
        <v>257</v>
      </c>
      <c r="C64" s="7" t="s">
        <v>17</v>
      </c>
    </row>
    <row r="65" spans="1:11" ht="15.95" customHeight="1" x14ac:dyDescent="0.25">
      <c r="A65" s="6" t="s">
        <v>258</v>
      </c>
      <c r="B65" s="7" t="s">
        <v>259</v>
      </c>
      <c r="C65" s="7" t="s">
        <v>13</v>
      </c>
    </row>
    <row r="66" spans="1:11" ht="15.95" customHeight="1" x14ac:dyDescent="0.25">
      <c r="A66" s="6" t="s">
        <v>260</v>
      </c>
      <c r="B66" s="8" t="s">
        <v>261</v>
      </c>
      <c r="C66" s="9" t="s">
        <v>29</v>
      </c>
      <c r="D66" s="9" t="s">
        <v>262</v>
      </c>
      <c r="E66" s="9" t="s">
        <v>263</v>
      </c>
      <c r="F66" s="4" t="s">
        <v>264</v>
      </c>
      <c r="G66" s="6"/>
      <c r="H66" s="8"/>
      <c r="I66" s="8"/>
      <c r="J66" s="8"/>
      <c r="K66" s="8"/>
    </row>
    <row r="67" spans="1:11" ht="15.95" customHeight="1" x14ac:dyDescent="0.25">
      <c r="A67" s="6" t="s">
        <v>265</v>
      </c>
      <c r="B67" s="7" t="s">
        <v>266</v>
      </c>
      <c r="C67" s="7" t="s">
        <v>5</v>
      </c>
    </row>
    <row r="68" spans="1:11" ht="15.95" customHeight="1" x14ac:dyDescent="0.25">
      <c r="A68" s="6" t="s">
        <v>267</v>
      </c>
      <c r="B68" s="7" t="s">
        <v>268</v>
      </c>
      <c r="C68" s="7" t="s">
        <v>7</v>
      </c>
    </row>
    <row r="69" spans="1:11" ht="15.95" customHeight="1" x14ac:dyDescent="0.25">
      <c r="A69" s="6" t="s">
        <v>269</v>
      </c>
      <c r="B69" s="7" t="s">
        <v>270</v>
      </c>
      <c r="C69" s="7" t="s">
        <v>23</v>
      </c>
    </row>
    <row r="70" spans="1:11" ht="15.95" customHeight="1" x14ac:dyDescent="0.25">
      <c r="A70" s="6" t="s">
        <v>271</v>
      </c>
      <c r="B70" s="8" t="s">
        <v>272</v>
      </c>
      <c r="C70" s="9" t="s">
        <v>29</v>
      </c>
      <c r="D70" s="9" t="s">
        <v>273</v>
      </c>
      <c r="E70" s="9"/>
      <c r="F70" s="4" t="s">
        <v>274</v>
      </c>
      <c r="G70" s="6"/>
      <c r="H70" s="6"/>
      <c r="I70" s="8"/>
      <c r="J70" s="8"/>
      <c r="K70" s="8"/>
    </row>
    <row r="71" spans="1:11" ht="15.95" customHeight="1" x14ac:dyDescent="0.25">
      <c r="A71" s="6" t="s">
        <v>275</v>
      </c>
      <c r="B71" s="7" t="s">
        <v>276</v>
      </c>
      <c r="C71" s="7" t="s">
        <v>21</v>
      </c>
    </row>
    <row r="72" spans="1:11" ht="15.95" customHeight="1" x14ac:dyDescent="0.25">
      <c r="A72" s="6" t="s">
        <v>277</v>
      </c>
      <c r="B72" s="7" t="s">
        <v>278</v>
      </c>
    </row>
    <row r="73" spans="1:11" ht="15.95" customHeight="1" thickBot="1" x14ac:dyDescent="0.3">
      <c r="A73" s="6" t="s">
        <v>279</v>
      </c>
      <c r="B73" s="7" t="s">
        <v>280</v>
      </c>
      <c r="C73" s="7" t="s">
        <v>21</v>
      </c>
      <c r="G73" s="7" t="s">
        <v>275</v>
      </c>
    </row>
    <row r="74" spans="1:11" s="8" customFormat="1" ht="15.95" customHeight="1" thickBot="1" x14ac:dyDescent="0.3">
      <c r="A74" s="49" t="s">
        <v>437</v>
      </c>
      <c r="B74" s="33" t="s">
        <v>438</v>
      </c>
      <c r="C74" s="34" t="s">
        <v>29</v>
      </c>
      <c r="D74" s="35" t="s">
        <v>439</v>
      </c>
      <c r="E74" s="35" t="s">
        <v>436</v>
      </c>
      <c r="F74" s="34" t="s">
        <v>436</v>
      </c>
      <c r="G74" s="33"/>
      <c r="H74" s="33"/>
      <c r="I74" s="33"/>
      <c r="J74" s="33"/>
      <c r="K74" s="33"/>
    </row>
    <row r="75" spans="1:11" s="8" customFormat="1" ht="15.95" customHeight="1" x14ac:dyDescent="0.25">
      <c r="A75" s="12" t="s">
        <v>281</v>
      </c>
      <c r="B75" s="7" t="s">
        <v>282</v>
      </c>
      <c r="C75" s="15"/>
      <c r="D75" s="7"/>
      <c r="E75" s="15"/>
      <c r="F75" s="15"/>
      <c r="G75" s="7"/>
      <c r="H75" s="7"/>
      <c r="I75" s="7"/>
      <c r="J75" s="7"/>
      <c r="K75" s="7"/>
    </row>
    <row r="76" spans="1:11" s="8" customFormat="1" ht="15.95" customHeight="1" x14ac:dyDescent="0.25">
      <c r="A76" s="12" t="s">
        <v>283</v>
      </c>
      <c r="B76" s="8" t="s">
        <v>284</v>
      </c>
      <c r="C76" s="16"/>
      <c r="D76" s="45" t="s">
        <v>285</v>
      </c>
      <c r="E76" s="16" t="s">
        <v>286</v>
      </c>
      <c r="F76" s="2" t="s">
        <v>287</v>
      </c>
      <c r="G76" s="6"/>
      <c r="H76" s="6"/>
    </row>
    <row r="77" spans="1:11" s="8" customFormat="1" ht="15.95" customHeight="1" x14ac:dyDescent="0.25">
      <c r="A77" s="12" t="s">
        <v>288</v>
      </c>
      <c r="B77" s="8" t="s">
        <v>289</v>
      </c>
      <c r="C77" s="16"/>
      <c r="D77" s="13" t="s">
        <v>290</v>
      </c>
      <c r="E77" s="13"/>
      <c r="F77" s="2" t="s">
        <v>291</v>
      </c>
      <c r="H77" s="6"/>
    </row>
    <row r="78" spans="1:11" s="8" customFormat="1" ht="15.95" customHeight="1" x14ac:dyDescent="0.25">
      <c r="A78" s="12" t="s">
        <v>292</v>
      </c>
      <c r="B78" s="8" t="s">
        <v>293</v>
      </c>
      <c r="C78" s="16" t="s">
        <v>29</v>
      </c>
      <c r="D78" s="1" t="s">
        <v>294</v>
      </c>
      <c r="E78" s="47" t="s">
        <v>295</v>
      </c>
      <c r="F78" s="2" t="s">
        <v>296</v>
      </c>
      <c r="H78" s="6"/>
    </row>
    <row r="79" spans="1:11" s="8" customFormat="1" ht="15.95" customHeight="1" x14ac:dyDescent="0.25">
      <c r="A79" s="12" t="s">
        <v>297</v>
      </c>
      <c r="B79" s="8" t="s">
        <v>298</v>
      </c>
      <c r="C79" s="16"/>
      <c r="D79" s="13" t="s">
        <v>299</v>
      </c>
      <c r="E79" s="16"/>
      <c r="F79" s="2" t="s">
        <v>300</v>
      </c>
      <c r="G79" s="6"/>
      <c r="H79" s="6"/>
    </row>
    <row r="80" spans="1:11" s="8" customFormat="1" ht="15.95" customHeight="1" x14ac:dyDescent="0.25">
      <c r="A80" s="12" t="s">
        <v>1319</v>
      </c>
      <c r="B80" s="7" t="s">
        <v>1320</v>
      </c>
      <c r="C80" s="15" t="s">
        <v>29</v>
      </c>
      <c r="D80" s="14" t="s">
        <v>1321</v>
      </c>
      <c r="E80" s="15"/>
      <c r="F80" s="44" t="s">
        <v>1322</v>
      </c>
      <c r="G80" s="7"/>
      <c r="H80" s="7"/>
      <c r="I80" s="7"/>
      <c r="J80" s="7"/>
      <c r="K80" s="7"/>
    </row>
    <row r="81" spans="1:11" s="8" customFormat="1" ht="15.95" customHeight="1" x14ac:dyDescent="0.25">
      <c r="A81" s="12" t="s">
        <v>301</v>
      </c>
      <c r="B81" s="8" t="s">
        <v>302</v>
      </c>
      <c r="C81" s="16"/>
      <c r="D81" s="13" t="s">
        <v>303</v>
      </c>
      <c r="E81" s="16"/>
      <c r="F81" s="2" t="s">
        <v>304</v>
      </c>
      <c r="G81" s="6"/>
      <c r="H81" s="6"/>
    </row>
    <row r="82" spans="1:11" s="8" customFormat="1" ht="15.95" customHeight="1" x14ac:dyDescent="0.25">
      <c r="A82" s="12" t="s">
        <v>305</v>
      </c>
      <c r="B82" s="7" t="s">
        <v>306</v>
      </c>
      <c r="C82" s="15"/>
      <c r="D82" s="14"/>
      <c r="E82" s="15" t="s">
        <v>307</v>
      </c>
      <c r="F82" s="15"/>
      <c r="G82" s="7"/>
      <c r="H82" s="7"/>
      <c r="I82" s="7"/>
      <c r="J82" s="7"/>
      <c r="K82" s="7"/>
    </row>
    <row r="83" spans="1:11" s="8" customFormat="1" ht="15.95" customHeight="1" x14ac:dyDescent="0.25">
      <c r="A83" s="12" t="s">
        <v>308</v>
      </c>
      <c r="B83" s="7" t="s">
        <v>309</v>
      </c>
      <c r="C83" s="39"/>
      <c r="D83" s="39"/>
      <c r="E83" s="39"/>
      <c r="F83" s="39"/>
      <c r="G83" s="7"/>
      <c r="H83" s="7"/>
      <c r="I83" s="7"/>
      <c r="J83" s="7"/>
      <c r="K83" s="7"/>
    </row>
    <row r="84" spans="1:11" s="8" customFormat="1" ht="15.95" customHeight="1" x14ac:dyDescent="0.25">
      <c r="A84" s="12" t="s">
        <v>310</v>
      </c>
      <c r="B84" s="7" t="s">
        <v>311</v>
      </c>
      <c r="C84" s="15"/>
      <c r="D84" s="14"/>
      <c r="E84" s="15"/>
      <c r="F84" s="15"/>
      <c r="G84" s="7"/>
      <c r="H84" s="7"/>
      <c r="I84" s="7"/>
      <c r="J84" s="7"/>
      <c r="K84" s="7"/>
    </row>
    <row r="85" spans="1:11" s="8" customFormat="1" ht="15.95" customHeight="1" x14ac:dyDescent="0.25">
      <c r="A85" s="12" t="s">
        <v>312</v>
      </c>
      <c r="B85" s="7" t="s">
        <v>313</v>
      </c>
      <c r="C85" s="15" t="s">
        <v>17</v>
      </c>
      <c r="D85" s="14"/>
      <c r="E85" s="15"/>
      <c r="F85" s="15"/>
      <c r="G85" s="7"/>
      <c r="H85" s="7"/>
      <c r="I85" s="7"/>
      <c r="J85" s="7"/>
      <c r="K85" s="7"/>
    </row>
    <row r="86" spans="1:11" s="8" customFormat="1" ht="15.95" customHeight="1" x14ac:dyDescent="0.25">
      <c r="A86" s="12" t="s">
        <v>314</v>
      </c>
      <c r="B86" s="7" t="s">
        <v>315</v>
      </c>
      <c r="C86" s="15"/>
      <c r="D86" s="14"/>
      <c r="E86" s="15"/>
      <c r="F86" s="15"/>
      <c r="G86" s="7"/>
      <c r="H86" s="7"/>
      <c r="I86" s="7"/>
      <c r="J86" s="7"/>
      <c r="K86" s="7"/>
    </row>
    <row r="87" spans="1:11" s="8" customFormat="1" ht="15.95" customHeight="1" x14ac:dyDescent="0.25">
      <c r="A87" s="12" t="s">
        <v>316</v>
      </c>
      <c r="B87" s="8" t="s">
        <v>317</v>
      </c>
      <c r="C87" s="16"/>
      <c r="D87" s="1" t="s">
        <v>318</v>
      </c>
      <c r="E87" s="16" t="s">
        <v>319</v>
      </c>
      <c r="F87" s="2" t="s">
        <v>320</v>
      </c>
      <c r="G87" s="6"/>
      <c r="H87" s="6"/>
    </row>
    <row r="88" spans="1:11" s="8" customFormat="1" ht="15.95" customHeight="1" x14ac:dyDescent="0.25">
      <c r="A88" s="12" t="s">
        <v>321</v>
      </c>
      <c r="B88" s="8" t="s">
        <v>322</v>
      </c>
      <c r="C88" s="16" t="s">
        <v>19</v>
      </c>
      <c r="D88" s="13" t="s">
        <v>323</v>
      </c>
      <c r="E88" s="16"/>
      <c r="F88" s="2" t="s">
        <v>324</v>
      </c>
      <c r="H88" s="6"/>
    </row>
    <row r="89" spans="1:11" s="8" customFormat="1" ht="15.95" customHeight="1" x14ac:dyDescent="0.25">
      <c r="A89" s="12" t="s">
        <v>1324</v>
      </c>
      <c r="B89" s="7" t="s">
        <v>1325</v>
      </c>
      <c r="C89" s="15" t="s">
        <v>21</v>
      </c>
      <c r="D89" s="14" t="s">
        <v>1323</v>
      </c>
      <c r="E89" s="15"/>
      <c r="F89" s="15"/>
      <c r="G89" s="7"/>
      <c r="H89" s="7"/>
      <c r="I89" s="7"/>
      <c r="J89" s="7"/>
      <c r="K89" s="7"/>
    </row>
    <row r="90" spans="1:11" s="8" customFormat="1" ht="15.95" customHeight="1" x14ac:dyDescent="0.25">
      <c r="A90" s="12" t="s">
        <v>325</v>
      </c>
      <c r="B90" s="7" t="s">
        <v>326</v>
      </c>
      <c r="C90" s="16"/>
      <c r="D90" s="13" t="s">
        <v>327</v>
      </c>
      <c r="E90" s="16"/>
      <c r="F90" s="2" t="s">
        <v>328</v>
      </c>
      <c r="G90" s="7"/>
      <c r="H90" s="7"/>
      <c r="I90" s="7"/>
      <c r="J90" s="7"/>
      <c r="K90" s="7"/>
    </row>
    <row r="91" spans="1:11" s="8" customFormat="1" ht="15.95" customHeight="1" x14ac:dyDescent="0.25">
      <c r="A91" s="12" t="s">
        <v>329</v>
      </c>
      <c r="B91" s="7" t="s">
        <v>330</v>
      </c>
      <c r="C91" s="15"/>
      <c r="D91" s="14"/>
      <c r="E91" s="15"/>
      <c r="F91" s="15"/>
      <c r="G91" s="7"/>
      <c r="H91" s="7"/>
      <c r="I91" s="7"/>
      <c r="J91" s="7"/>
      <c r="K91" s="7"/>
    </row>
    <row r="92" spans="1:11" s="8" customFormat="1" ht="15.95" customHeight="1" x14ac:dyDescent="0.25">
      <c r="A92" s="12" t="s">
        <v>331</v>
      </c>
      <c r="B92" s="7" t="s">
        <v>332</v>
      </c>
      <c r="C92" s="15"/>
      <c r="D92" s="14"/>
      <c r="E92" s="15"/>
      <c r="F92" s="15"/>
      <c r="G92" s="7"/>
      <c r="H92" s="7"/>
      <c r="I92" s="7"/>
      <c r="J92" s="7"/>
      <c r="K92" s="7"/>
    </row>
    <row r="93" spans="1:11" s="8" customFormat="1" ht="15.95" customHeight="1" x14ac:dyDescent="0.25">
      <c r="A93" s="36" t="s">
        <v>333</v>
      </c>
      <c r="B93" s="7" t="s">
        <v>334</v>
      </c>
      <c r="C93" s="15"/>
      <c r="D93" s="14"/>
      <c r="E93" s="14"/>
      <c r="F93" s="15"/>
      <c r="G93" s="7"/>
      <c r="H93" s="7"/>
      <c r="I93" s="7"/>
      <c r="J93" s="7"/>
      <c r="K93" s="7"/>
    </row>
    <row r="94" spans="1:11" s="8" customFormat="1" ht="15.95" customHeight="1" x14ac:dyDescent="0.25">
      <c r="A94" s="12" t="s">
        <v>335</v>
      </c>
      <c r="B94" s="8" t="s">
        <v>336</v>
      </c>
      <c r="C94" s="16"/>
      <c r="D94" s="12" t="s">
        <v>337</v>
      </c>
      <c r="E94" s="13" t="s">
        <v>338</v>
      </c>
      <c r="F94" s="2" t="s">
        <v>339</v>
      </c>
      <c r="G94" s="6"/>
      <c r="H94" s="6"/>
    </row>
    <row r="95" spans="1:11" s="8" customFormat="1" ht="15.95" customHeight="1" x14ac:dyDescent="0.25">
      <c r="A95" s="12" t="s">
        <v>340</v>
      </c>
      <c r="B95" s="8" t="s">
        <v>341</v>
      </c>
      <c r="C95" s="16"/>
      <c r="D95" s="13" t="s">
        <v>342</v>
      </c>
      <c r="E95" s="16"/>
      <c r="F95" s="2" t="s">
        <v>343</v>
      </c>
      <c r="G95" s="6"/>
      <c r="H95" s="6"/>
    </row>
    <row r="96" spans="1:11" s="8" customFormat="1" ht="15.95" customHeight="1" x14ac:dyDescent="0.25">
      <c r="A96" s="12" t="s">
        <v>344</v>
      </c>
      <c r="B96" s="7" t="s">
        <v>345</v>
      </c>
      <c r="C96" s="15"/>
      <c r="D96" s="14"/>
      <c r="E96" s="14"/>
      <c r="F96" s="15"/>
      <c r="G96" s="7"/>
      <c r="H96" s="7"/>
      <c r="I96" s="7"/>
      <c r="J96" s="7"/>
      <c r="K96" s="7"/>
    </row>
    <row r="97" spans="1:11" s="8" customFormat="1" ht="15.95" customHeight="1" x14ac:dyDescent="0.25">
      <c r="A97" s="12" t="s">
        <v>346</v>
      </c>
      <c r="B97" s="8" t="s">
        <v>347</v>
      </c>
      <c r="C97" s="16"/>
      <c r="D97" s="13" t="s">
        <v>348</v>
      </c>
      <c r="E97" s="16"/>
      <c r="F97" s="2" t="s">
        <v>349</v>
      </c>
      <c r="G97" s="6"/>
      <c r="H97" s="6"/>
    </row>
    <row r="98" spans="1:11" s="8" customFormat="1" ht="15.95" customHeight="1" x14ac:dyDescent="0.25">
      <c r="A98" s="14" t="s">
        <v>350</v>
      </c>
      <c r="B98" s="8" t="s">
        <v>351</v>
      </c>
      <c r="C98" s="16" t="s">
        <v>19</v>
      </c>
      <c r="D98" s="13" t="s">
        <v>352</v>
      </c>
      <c r="E98" s="16"/>
      <c r="F98" s="2" t="s">
        <v>353</v>
      </c>
      <c r="G98" s="6"/>
      <c r="H98" s="6"/>
    </row>
    <row r="99" spans="1:11" s="8" customFormat="1" ht="15.95" customHeight="1" x14ac:dyDescent="0.25">
      <c r="A99" s="22" t="s">
        <v>354</v>
      </c>
      <c r="B99" s="8" t="s">
        <v>355</v>
      </c>
      <c r="C99" s="16" t="s">
        <v>29</v>
      </c>
      <c r="D99" s="13" t="s">
        <v>356</v>
      </c>
      <c r="E99" s="16"/>
      <c r="F99" s="2" t="s">
        <v>357</v>
      </c>
      <c r="H99" s="6"/>
    </row>
    <row r="100" spans="1:11" s="8" customFormat="1" ht="15.95" customHeight="1" x14ac:dyDescent="0.25">
      <c r="A100" s="36" t="s">
        <v>358</v>
      </c>
      <c r="B100" s="8" t="s">
        <v>359</v>
      </c>
      <c r="C100" s="16"/>
      <c r="D100" s="13" t="s">
        <v>360</v>
      </c>
      <c r="E100" s="16" t="s">
        <v>361</v>
      </c>
      <c r="F100" s="2" t="s">
        <v>362</v>
      </c>
      <c r="G100" s="6"/>
      <c r="H100" s="6"/>
    </row>
    <row r="101" spans="1:11" s="8" customFormat="1" ht="15.95" customHeight="1" x14ac:dyDescent="0.25">
      <c r="A101" s="37" t="s">
        <v>433</v>
      </c>
      <c r="B101" s="33" t="s">
        <v>434</v>
      </c>
      <c r="C101" s="34" t="s">
        <v>29</v>
      </c>
      <c r="D101" s="35" t="s">
        <v>435</v>
      </c>
      <c r="E101" s="35" t="s">
        <v>436</v>
      </c>
      <c r="F101" s="34" t="s">
        <v>436</v>
      </c>
      <c r="G101" s="33"/>
      <c r="H101" s="33"/>
      <c r="I101" s="33"/>
      <c r="J101" s="33"/>
      <c r="K101" s="33"/>
    </row>
    <row r="102" spans="1:11" s="8" customFormat="1" ht="15.95" customHeight="1" x14ac:dyDescent="0.25">
      <c r="A102" s="12" t="s">
        <v>1309</v>
      </c>
      <c r="B102" s="7" t="s">
        <v>1307</v>
      </c>
      <c r="C102" s="15" t="s">
        <v>29</v>
      </c>
      <c r="D102" s="51" t="s">
        <v>1334</v>
      </c>
      <c r="E102" s="52" t="s">
        <v>1308</v>
      </c>
      <c r="F102" s="15"/>
      <c r="G102" s="7"/>
      <c r="H102" s="7"/>
      <c r="I102" s="7"/>
      <c r="J102" s="7"/>
      <c r="K102" s="7"/>
    </row>
    <row r="103" spans="1:11" s="8" customFormat="1" ht="15.95" customHeight="1" x14ac:dyDescent="0.25">
      <c r="A103" s="12" t="s">
        <v>363</v>
      </c>
      <c r="B103" s="8" t="s">
        <v>364</v>
      </c>
      <c r="C103" s="16" t="s">
        <v>29</v>
      </c>
      <c r="D103" s="13" t="s">
        <v>365</v>
      </c>
      <c r="E103" s="16" t="s">
        <v>366</v>
      </c>
      <c r="F103" s="2" t="s">
        <v>367</v>
      </c>
      <c r="G103" s="6"/>
      <c r="H103" s="6"/>
    </row>
    <row r="104" spans="1:11" s="8" customFormat="1" ht="15.95" customHeight="1" x14ac:dyDescent="0.25">
      <c r="A104" s="12" t="s">
        <v>368</v>
      </c>
      <c r="B104" s="8" t="s">
        <v>369</v>
      </c>
      <c r="C104" s="16"/>
      <c r="D104" s="13" t="s">
        <v>370</v>
      </c>
      <c r="E104" s="16" t="s">
        <v>371</v>
      </c>
      <c r="F104" s="2" t="s">
        <v>372</v>
      </c>
      <c r="G104" s="6"/>
      <c r="H104" s="6"/>
    </row>
    <row r="105" spans="1:11" s="8" customFormat="1" ht="15.95" customHeight="1" x14ac:dyDescent="0.25">
      <c r="A105" s="12" t="s">
        <v>373</v>
      </c>
      <c r="B105" s="7" t="s">
        <v>374</v>
      </c>
      <c r="C105" s="15"/>
      <c r="D105" s="14" t="s">
        <v>375</v>
      </c>
      <c r="E105" s="14"/>
      <c r="F105" s="15"/>
      <c r="G105" s="7"/>
      <c r="H105" s="7"/>
      <c r="I105" s="7"/>
      <c r="J105" s="7"/>
      <c r="K105" s="7"/>
    </row>
    <row r="106" spans="1:11" s="8" customFormat="1" ht="15.95" customHeight="1" x14ac:dyDescent="0.25">
      <c r="A106" s="12" t="s">
        <v>376</v>
      </c>
      <c r="B106" s="7" t="s">
        <v>377</v>
      </c>
      <c r="C106" s="15"/>
      <c r="D106" s="14"/>
      <c r="E106" s="14"/>
      <c r="F106" s="15"/>
      <c r="G106" s="7"/>
      <c r="H106" s="7"/>
      <c r="I106" s="7"/>
      <c r="J106" s="7"/>
      <c r="K106" s="7"/>
    </row>
    <row r="107" spans="1:11" s="8" customFormat="1" ht="15.95" customHeight="1" x14ac:dyDescent="0.25">
      <c r="A107" s="12" t="s">
        <v>378</v>
      </c>
      <c r="B107" s="7" t="s">
        <v>379</v>
      </c>
      <c r="C107" s="15"/>
      <c r="D107" s="14"/>
      <c r="E107" s="15"/>
      <c r="F107" s="15"/>
      <c r="G107" s="7"/>
      <c r="H107" s="7"/>
      <c r="I107" s="7"/>
      <c r="J107" s="7"/>
      <c r="K107" s="7"/>
    </row>
    <row r="108" spans="1:11" s="8" customFormat="1" ht="15.95" customHeight="1" x14ac:dyDescent="0.25">
      <c r="A108" s="12" t="s">
        <v>380</v>
      </c>
      <c r="B108" s="7" t="s">
        <v>381</v>
      </c>
      <c r="C108" s="15"/>
      <c r="D108" s="14"/>
      <c r="E108" s="15"/>
      <c r="F108" s="15"/>
      <c r="G108" s="7"/>
      <c r="H108" s="7"/>
      <c r="I108" s="7"/>
      <c r="J108" s="7"/>
      <c r="K108" s="7"/>
    </row>
    <row r="109" spans="1:11" s="8" customFormat="1" ht="15.95" customHeight="1" x14ac:dyDescent="0.25">
      <c r="A109" s="12" t="s">
        <v>382</v>
      </c>
      <c r="B109" s="7" t="s">
        <v>383</v>
      </c>
      <c r="C109" s="15"/>
      <c r="D109" s="14"/>
      <c r="E109" s="15"/>
      <c r="F109" s="15"/>
      <c r="G109" s="7"/>
      <c r="H109" s="7"/>
      <c r="I109" s="7"/>
      <c r="J109" s="7"/>
      <c r="K109" s="7"/>
    </row>
    <row r="110" spans="1:11" s="8" customFormat="1" ht="15.95" customHeight="1" x14ac:dyDescent="0.25">
      <c r="A110" s="12" t="s">
        <v>384</v>
      </c>
      <c r="B110" s="7" t="s">
        <v>385</v>
      </c>
      <c r="C110" s="15"/>
      <c r="D110" s="14"/>
      <c r="E110" s="15"/>
      <c r="F110" s="15"/>
      <c r="G110" s="7"/>
      <c r="H110" s="7"/>
      <c r="I110" s="7"/>
      <c r="J110" s="7"/>
      <c r="K110" s="7"/>
    </row>
    <row r="111" spans="1:11" s="8" customFormat="1" ht="15.95" customHeight="1" x14ac:dyDescent="0.25">
      <c r="A111" s="12" t="s">
        <v>386</v>
      </c>
      <c r="B111" s="7" t="s">
        <v>387</v>
      </c>
      <c r="C111" s="15"/>
      <c r="D111" s="14"/>
      <c r="E111" s="15"/>
      <c r="F111" s="15"/>
      <c r="G111" s="7"/>
      <c r="H111" s="7"/>
      <c r="I111" s="7"/>
      <c r="J111" s="7"/>
      <c r="K111" s="7"/>
    </row>
    <row r="112" spans="1:11" s="8" customFormat="1" ht="15.95" customHeight="1" thickBot="1" x14ac:dyDescent="0.3">
      <c r="A112" s="12" t="s">
        <v>388</v>
      </c>
      <c r="B112" s="7" t="s">
        <v>389</v>
      </c>
      <c r="C112" s="15"/>
      <c r="D112" s="14"/>
      <c r="E112" s="15"/>
      <c r="F112" s="15"/>
      <c r="G112" s="7"/>
      <c r="H112" s="7"/>
      <c r="I112" s="7"/>
      <c r="J112" s="7"/>
      <c r="K112" s="7"/>
    </row>
    <row r="113" spans="1:11" s="8" customFormat="1" ht="15.95" customHeight="1" thickBot="1" x14ac:dyDescent="0.3">
      <c r="A113" s="12" t="s">
        <v>390</v>
      </c>
      <c r="B113" s="7" t="s">
        <v>391</v>
      </c>
      <c r="C113" s="15"/>
      <c r="D113" s="39"/>
      <c r="E113" s="14"/>
      <c r="F113" s="15"/>
      <c r="G113" s="7"/>
      <c r="H113" s="7"/>
      <c r="I113" s="7"/>
      <c r="J113" s="7"/>
      <c r="K113" s="7"/>
    </row>
    <row r="114" spans="1:11" s="8" customFormat="1" ht="15.95" customHeight="1" thickBot="1" x14ac:dyDescent="0.3">
      <c r="A114" s="12" t="s">
        <v>1317</v>
      </c>
      <c r="B114" s="7" t="s">
        <v>1316</v>
      </c>
      <c r="C114" s="15" t="s">
        <v>29</v>
      </c>
      <c r="D114" s="14" t="s">
        <v>1318</v>
      </c>
      <c r="E114" s="15"/>
      <c r="F114" s="15"/>
      <c r="G114" s="7"/>
      <c r="H114" s="7"/>
      <c r="I114" s="7"/>
      <c r="J114" s="7"/>
      <c r="K114" s="7"/>
    </row>
    <row r="115" spans="1:11" s="8" customFormat="1" ht="15.95" customHeight="1" x14ac:dyDescent="0.25">
      <c r="A115" s="12" t="s">
        <v>392</v>
      </c>
      <c r="B115" s="7" t="s">
        <v>393</v>
      </c>
      <c r="C115" s="15" t="s">
        <v>29</v>
      </c>
      <c r="D115" s="14"/>
      <c r="E115" s="15"/>
      <c r="F115" s="15"/>
      <c r="G115" s="7"/>
      <c r="H115" s="7"/>
      <c r="I115" s="7"/>
      <c r="J115" s="7"/>
      <c r="K115" s="7"/>
    </row>
    <row r="116" spans="1:11" s="8" customFormat="1" ht="15.95" customHeight="1" x14ac:dyDescent="0.25">
      <c r="A116" s="12" t="s">
        <v>394</v>
      </c>
      <c r="B116" s="7" t="s">
        <v>395</v>
      </c>
      <c r="C116" s="15" t="s">
        <v>3</v>
      </c>
      <c r="D116" s="14"/>
      <c r="E116" s="42"/>
      <c r="F116" s="43"/>
      <c r="G116" s="7"/>
      <c r="H116" s="7"/>
      <c r="I116" s="7"/>
      <c r="J116" s="7"/>
      <c r="K116" s="7"/>
    </row>
    <row r="117" spans="1:11" s="8" customFormat="1" ht="15.95" customHeight="1" thickBot="1" x14ac:dyDescent="0.3">
      <c r="A117" s="38" t="s">
        <v>396</v>
      </c>
      <c r="B117" s="7" t="s">
        <v>397</v>
      </c>
      <c r="C117" s="40" t="s">
        <v>3</v>
      </c>
      <c r="D117" s="46"/>
      <c r="E117" s="41"/>
      <c r="F117" s="40"/>
      <c r="G117" s="7"/>
      <c r="H117" s="7"/>
      <c r="I117" s="7"/>
      <c r="J117" s="7"/>
      <c r="K117" s="7"/>
    </row>
    <row r="118" spans="1:11" ht="15.95" customHeight="1" x14ac:dyDescent="0.25">
      <c r="A118" s="36" t="s">
        <v>398</v>
      </c>
      <c r="B118" s="7" t="s">
        <v>399</v>
      </c>
      <c r="C118" s="39" t="s">
        <v>3</v>
      </c>
      <c r="D118" s="39"/>
      <c r="E118" s="39"/>
      <c r="F118" s="39"/>
    </row>
    <row r="119" spans="1:11" ht="15.95" customHeight="1" x14ac:dyDescent="0.25">
      <c r="A119" s="36" t="s">
        <v>400</v>
      </c>
      <c r="B119" s="7" t="s">
        <v>401</v>
      </c>
      <c r="C119" s="39" t="s">
        <v>3</v>
      </c>
      <c r="D119" s="39"/>
      <c r="E119" s="39"/>
      <c r="F119" s="39"/>
    </row>
    <row r="120" spans="1:11" ht="15.95" customHeight="1" x14ac:dyDescent="0.25">
      <c r="A120" s="36" t="s">
        <v>402</v>
      </c>
      <c r="B120" s="7" t="s">
        <v>403</v>
      </c>
      <c r="C120" s="39" t="s">
        <v>29</v>
      </c>
      <c r="D120" s="39"/>
      <c r="E120" s="39"/>
      <c r="F120" s="39"/>
    </row>
    <row r="121" spans="1:11" ht="15.95" customHeight="1" x14ac:dyDescent="0.25">
      <c r="A121" s="36" t="s">
        <v>404</v>
      </c>
      <c r="B121" s="7" t="s">
        <v>405</v>
      </c>
      <c r="C121" s="39" t="s">
        <v>29</v>
      </c>
      <c r="D121" s="9" t="s">
        <v>406</v>
      </c>
      <c r="E121" s="39"/>
      <c r="F121" s="4" t="s">
        <v>407</v>
      </c>
    </row>
    <row r="122" spans="1:11" ht="15.95" customHeight="1" x14ac:dyDescent="0.25">
      <c r="A122" s="36" t="s">
        <v>408</v>
      </c>
      <c r="B122" s="7" t="s">
        <v>409</v>
      </c>
      <c r="C122" s="39"/>
      <c r="D122" s="50" t="s">
        <v>410</v>
      </c>
      <c r="E122" s="39"/>
      <c r="F122" s="39"/>
    </row>
    <row r="123" spans="1:11" ht="15.95" customHeight="1" x14ac:dyDescent="0.25">
      <c r="A123" s="36" t="s">
        <v>411</v>
      </c>
      <c r="B123" s="8" t="s">
        <v>412</v>
      </c>
      <c r="C123" s="9" t="s">
        <v>29</v>
      </c>
      <c r="D123" s="9" t="s">
        <v>413</v>
      </c>
      <c r="E123" s="9"/>
      <c r="F123" s="4" t="s">
        <v>414</v>
      </c>
      <c r="G123" s="6"/>
      <c r="H123" s="6"/>
      <c r="I123" s="8"/>
      <c r="J123" s="8"/>
      <c r="K123" s="8"/>
    </row>
    <row r="124" spans="1:11" ht="15.95" customHeight="1" x14ac:dyDescent="0.25">
      <c r="A124" s="36" t="s">
        <v>415</v>
      </c>
      <c r="B124" s="7" t="s">
        <v>416</v>
      </c>
      <c r="C124" s="39" t="s">
        <v>29</v>
      </c>
      <c r="D124" s="9" t="s">
        <v>417</v>
      </c>
      <c r="E124" s="39"/>
      <c r="F124" s="4" t="s">
        <v>418</v>
      </c>
    </row>
    <row r="125" spans="1:11" ht="15.95" customHeight="1" x14ac:dyDescent="0.25">
      <c r="A125" s="36" t="s">
        <v>419</v>
      </c>
      <c r="B125" s="7" t="s">
        <v>420</v>
      </c>
      <c r="C125" s="39" t="s">
        <v>29</v>
      </c>
      <c r="D125" s="39"/>
      <c r="E125" s="39"/>
      <c r="F125" s="39"/>
    </row>
    <row r="126" spans="1:11" ht="15.95" customHeight="1" x14ac:dyDescent="0.25">
      <c r="A126" s="36" t="s">
        <v>421</v>
      </c>
      <c r="B126" s="7" t="s">
        <v>422</v>
      </c>
      <c r="C126" s="39" t="s">
        <v>29</v>
      </c>
      <c r="D126" s="39"/>
      <c r="E126" s="39"/>
      <c r="F126" s="39"/>
    </row>
    <row r="127" spans="1:11" ht="15.95" customHeight="1" x14ac:dyDescent="0.25">
      <c r="A127" s="36" t="s">
        <v>423</v>
      </c>
      <c r="B127" s="8" t="s">
        <v>424</v>
      </c>
      <c r="C127" s="9" t="s">
        <v>29</v>
      </c>
      <c r="D127" s="9" t="s">
        <v>425</v>
      </c>
      <c r="E127" s="9" t="s">
        <v>426</v>
      </c>
      <c r="F127" s="4" t="s">
        <v>427</v>
      </c>
      <c r="G127" s="17"/>
      <c r="H127" s="9"/>
      <c r="I127" s="8"/>
      <c r="J127" s="8"/>
      <c r="K127" s="8"/>
    </row>
    <row r="128" spans="1:11" ht="15.95" customHeight="1" x14ac:dyDescent="0.25">
      <c r="A128" s="36" t="s">
        <v>428</v>
      </c>
      <c r="B128" s="8" t="s">
        <v>429</v>
      </c>
      <c r="C128" s="9" t="s">
        <v>29</v>
      </c>
      <c r="D128" s="9" t="s">
        <v>430</v>
      </c>
      <c r="E128" s="9" t="s">
        <v>431</v>
      </c>
      <c r="F128" s="4" t="s">
        <v>432</v>
      </c>
      <c r="G128" s="6"/>
      <c r="H128" s="6"/>
      <c r="I128" s="8"/>
      <c r="J128" s="8"/>
      <c r="K128" s="8"/>
    </row>
  </sheetData>
  <sortState xmlns:xlrd2="http://schemas.microsoft.com/office/spreadsheetml/2017/richdata2" ref="A2:K128">
    <sortCondition ref="A3:A128"/>
  </sortState>
  <conditionalFormatting sqref="B118:B1048576 B1:B115">
    <cfRule type="duplicateValues" dxfId="6" priority="2"/>
  </conditionalFormatting>
  <conditionalFormatting sqref="A16">
    <cfRule type="duplicateValues" dxfId="5" priority="1"/>
  </conditionalFormatting>
  <hyperlinks>
    <hyperlink ref="D103" r:id="rId1" xr:uid="{16E6B699-6BAF-460B-A2AA-BD8F1ADD81CC}"/>
    <hyperlink ref="D60" r:id="rId2" xr:uid="{23F7B8FF-CD81-43CF-891F-FE920E4D0FA8}"/>
    <hyperlink ref="D128" r:id="rId3" xr:uid="{F3452F3E-C0DC-4267-AE71-3A89AC836BAF}"/>
    <hyperlink ref="D70" r:id="rId4" display="https://www.naturalearth.com/" xr:uid="{BF38DF97-C690-4F55-9CAF-57D048F57CB5}"/>
    <hyperlink ref="D79" r:id="rId5" xr:uid="{BBB84C8E-7087-42D3-B420-56FFFE7558C0}"/>
    <hyperlink ref="D127" r:id="rId6" display="http://datasets.wri.org/" xr:uid="{D9F3648F-4557-4B5F-AC5C-C2402CA8BCBB}"/>
    <hyperlink ref="D10" r:id="rId7" display="http://www.bluehabitats.org/" xr:uid="{686FA170-D54D-4B76-859A-E543DF6C4CDF}"/>
    <hyperlink ref="D29" r:id="rId8" xr:uid="{D7653714-0A8E-46DB-97BF-639882CF7E26}"/>
    <hyperlink ref="D42" r:id="rId9" display="http://www.geoportal.org/" xr:uid="{F6302D71-D047-414E-B7E9-BC5C601496EE}"/>
    <hyperlink ref="D66" r:id="rId10" xr:uid="{25BF3585-AE3A-41B6-9813-20A13EA204BA}"/>
    <hyperlink ref="D37" r:id="rId11" xr:uid="{C212DDE4-D425-42D0-8A5E-FA8133E508D9}"/>
    <hyperlink ref="D32" r:id="rId12" display="https://www.gebco.net/" xr:uid="{E7BB9943-6CC3-4C41-86BC-6C31D98B05D8}"/>
    <hyperlink ref="D3" r:id="rId13" xr:uid="{B2B2D2CB-E409-4804-A5FF-522F277ACAFD}"/>
    <hyperlink ref="D123" r:id="rId14" xr:uid="{D6A1C79A-16BC-4880-A8FB-1D76CAEDDD1C}"/>
    <hyperlink ref="D77" r:id="rId15" xr:uid="{4989D5E9-88D3-4ADB-9F8D-996B60A01AFE}"/>
    <hyperlink ref="D22" r:id="rId16" xr:uid="{45660431-F174-4A88-901A-7F0AC50175CC}"/>
    <hyperlink ref="D95" r:id="rId17" display="https://knb.ecoinformatics.org/view" xr:uid="{784F1CE2-ADB6-4A3E-AF84-5BBADC61B3BD}"/>
    <hyperlink ref="D33" r:id="rId18" xr:uid="{F9C2FD75-94D4-41AD-834D-A7B708DF9BEC}"/>
    <hyperlink ref="D28" r:id="rId19" xr:uid="{2F3EB274-259F-4AF0-9C9E-221CBEC5F624}"/>
    <hyperlink ref="D88" r:id="rId20" location="/" display="https://spatial.faoswalim.org/layers/geonode:SOM_Land_Degradation_FAOSWALIM - /" xr:uid="{1B6DF52C-37D2-47D8-B2D9-13199C61A896}"/>
    <hyperlink ref="D61" r:id="rId21" display="http://www.marinetraffic.com/" xr:uid="{0C2EFAF8-DF78-4BCD-A378-B3C95F3B9089}"/>
    <hyperlink ref="D9" r:id="rId22" xr:uid="{89826966-A78F-4B1E-951A-8237977C61CB}"/>
    <hyperlink ref="D98" r:id="rId23" location="c=organization&amp;o=numviews&amp;f=layers" display="c=organization&amp;o=numviews&amp;f=layers" xr:uid="{EFF484A4-004A-4FA4-A1FB-976D221978AA}"/>
    <hyperlink ref="E87" r:id="rId24" xr:uid="{A4EE0E78-9554-4170-BEF6-B00109793228}"/>
    <hyperlink ref="D59" r:id="rId25" display="http://www.marineregions.org/downloads.php" xr:uid="{6DC8E2EB-5F20-4F27-956E-0041C745BC3F}"/>
    <hyperlink ref="E26" r:id="rId26" display="https://africa.lcviewer.vito.be/download" xr:uid="{351488AB-3AE5-4708-94BE-C2E83E5609B2}"/>
    <hyperlink ref="D99" r:id="rId27" location="qt-science_center_objects" display="https://www.usgs.gov/centers/eros/science/usgs-eros-archive-digital-elevation-shuttle-radar-topography-mission-srtm-1-arc?qt-science_center_objects=0 - qt-science_center_objects" xr:uid="{0CF270DB-901F-4314-B215-D4E88A8BECD8}"/>
    <hyperlink ref="D81" r:id="rId28" display="http://www.reefbase.org/gis_maps/datasets.aspx" xr:uid="{4BBAAAE1-A606-4D8F-A1A1-458C7A0A7147}"/>
    <hyperlink ref="D25" r:id="rId29" xr:uid="{A395C110-9255-45A9-8C15-80DE65C731E4}"/>
    <hyperlink ref="D97" r:id="rId30" xr:uid="{4004BEDD-EA23-4B89-ABE6-2E0B685C0B02}"/>
    <hyperlink ref="D12" r:id="rId31" location="/View/20260" display="http://data.cefas.co.uk/ - /View/20260" xr:uid="{446CC24A-8210-48F9-94C9-28E5DE2693D0}"/>
    <hyperlink ref="D49" r:id="rId32" display="https://github.com/telegeography/www.submarinecablemap.com/tree/master/public/api/v2/cable" xr:uid="{3B3FA098-13F6-456C-9FCF-D158DEA0DE5F}"/>
    <hyperlink ref="D48" r:id="rId33" xr:uid="{204A606E-6D09-4A5F-B7B3-F8E2CEE5B571}"/>
    <hyperlink ref="D39" r:id="rId34" xr:uid="{B88AED9C-98B4-4971-96B0-93E89C688F0D}"/>
    <hyperlink ref="D58" r:id="rId35" xr:uid="{E8129C24-09F3-45B8-B310-F5B5B9D3FFC6}"/>
    <hyperlink ref="E103" r:id="rId36" display="https://www.unep-wcmc.org/system/comfy/cms/files/files/000/000/865/original/WIO_Data_Inventory_final.pdf" xr:uid="{80F83138-3664-4CC4-A067-6C58EF2495D2}"/>
    <hyperlink ref="E128" r:id="rId37" display="https://www.worldwildlife.org/pages/hydrosheds" xr:uid="{96E99AC1-216F-44C9-BFEA-4F769677E02B}"/>
    <hyperlink ref="E100" r:id="rId38" xr:uid="{D326A5AE-D46C-4FB2-AD19-4E4757431E9E}"/>
    <hyperlink ref="D100" r:id="rId39" xr:uid="{A1A2A7B7-2CC1-4624-BB52-75142A062677}"/>
    <hyperlink ref="E76" r:id="rId40" xr:uid="{A57D48D7-BBE8-44AF-A814-665ECA9973F5}"/>
    <hyperlink ref="E127" r:id="rId41" xr:uid="{AC9F43C3-C68C-4FA3-9213-16E6A7DBAC66}"/>
    <hyperlink ref="E66" r:id="rId42" xr:uid="{A7C7F08A-461B-43AD-9E09-82A54DD6D98D}"/>
    <hyperlink ref="E48" r:id="rId43" xr:uid="{3DA6ED67-FEFC-4874-98DD-0C9534F3A758}"/>
    <hyperlink ref="E94" r:id="rId44" xr:uid="{ECE44AEB-8F0C-4E5E-9298-EA5BDC6A570E}"/>
    <hyperlink ref="E3" r:id="rId45" display="https://www.digitalearthafrica.org/" xr:uid="{3A6AA9B4-7A5F-4423-9AF7-305D9006C691}"/>
    <hyperlink ref="E54" r:id="rId46" location="erlaa0a15s3; " display="https://iopscience.iop.org/article/10.1088/1748-9326/10/12/124006#erlaa0a15s3; " xr:uid="{3FF40D21-EB25-4EB1-9A22-6CA15A594BA7}"/>
    <hyperlink ref="D87" r:id="rId47" xr:uid="{E4371ADC-B2FD-4584-B375-49617796A5D5}"/>
    <hyperlink ref="E104" r:id="rId48" display="http://www.africanmarineatlas.net/" xr:uid="{0761BFC1-A69E-4B4B-899C-B8C296E3F5BA}"/>
    <hyperlink ref="D41" r:id="rId49" xr:uid="{0AEA044F-2167-4A1D-9F2F-343B033AA26F}"/>
    <hyperlink ref="D46" r:id="rId50" xr:uid="{D62C38C9-D220-4672-A9D4-F78A5949C4F1}"/>
    <hyperlink ref="D50" r:id="rId51" display="https://www.iucnredlist.org/" xr:uid="{5E1745B0-5127-4F57-B782-2FE177BB1A32}"/>
    <hyperlink ref="E50" r:id="rId52" xr:uid="{366F4478-15BB-4BF1-926D-D080AA61CA68}"/>
    <hyperlink ref="D90" r:id="rId53" location="/search?facet.q=type%2Fdataset" display="/search?facet.q=type%2Fdataset" xr:uid="{42C36C07-C463-4951-988F-82A287D9D365}"/>
    <hyperlink ref="D35" r:id="rId54" display="https://data.worldbank.org/" xr:uid="{C92EBD82-8BD2-4ADB-870F-7EB5699BE0B4}"/>
    <hyperlink ref="D62" r:id="rId55" display="https://mcbforwardfoundation.com/" xr:uid="{3AB8F5FE-4D17-4F00-8D02-314B25F590FA}"/>
    <hyperlink ref="D122" r:id="rId56" display="https://archive.iwlearn.net/wiolab.iwlearn.org/index.htm" xr:uid="{3D2EF574-269C-4DAD-831C-7B3C5A0C357D}"/>
    <hyperlink ref="D121" r:id="rId57" location="query=africa&amp;type=dataset" display="https://databasin.org/search/ - query=africa&amp;type=dataset" xr:uid="{B37F5EEF-85A7-42AC-8AFB-658C9721017F}"/>
    <hyperlink ref="D124" r:id="rId58" display="https://datacatalog.worldbank.org/" xr:uid="{82BC6704-B4FA-4F5F-9025-5DD0BAAF100E}"/>
    <hyperlink ref="D78" r:id="rId59" xr:uid="{F30BF89D-4FD3-4CF7-A31D-ACFA962510B8}"/>
    <hyperlink ref="E78" r:id="rId60" xr:uid="{E6160B55-6B27-4F4A-9261-1438AA996563}"/>
    <hyperlink ref="E102" r:id="rId61" display="https://geonode.wfp.org/layers/geonode:wld_trs_airports_wfp" xr:uid="{590CD2C6-3788-4520-AEE0-E19F3EA65B60}"/>
    <hyperlink ref="D8" r:id="rId62" xr:uid="{6FFAF903-6B35-41A8-B146-E6B19AFCA8EF}"/>
  </hyperlinks>
  <pageMargins left="0.7" right="0.7" top="0.75" bottom="0.75" header="0.3" footer="0.3"/>
  <pageSetup paperSize="9" orientation="portrait" r:id="rId6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C5E19-B41E-49D6-809C-B8CC5DC322A6}">
  <dimension ref="A1:F176"/>
  <sheetViews>
    <sheetView topLeftCell="B1" workbookViewId="0">
      <selection activeCell="F1" sqref="D1:F1"/>
    </sheetView>
  </sheetViews>
  <sheetFormatPr defaultColWidth="8.7109375" defaultRowHeight="14.1" customHeight="1" x14ac:dyDescent="0.25"/>
  <cols>
    <col min="1" max="1" width="14" customWidth="1"/>
    <col min="2" max="2" width="37.42578125" customWidth="1"/>
    <col min="3" max="3" width="20.140625" customWidth="1"/>
    <col min="4" max="4" width="28.140625" customWidth="1"/>
    <col min="5" max="5" width="24" customWidth="1"/>
    <col min="6" max="6" width="41.140625" customWidth="1"/>
  </cols>
  <sheetData>
    <row r="1" spans="1:6" ht="14.1" customHeight="1" x14ac:dyDescent="0.25">
      <c r="A1" s="23" t="s">
        <v>32</v>
      </c>
      <c r="B1" s="23" t="s">
        <v>33</v>
      </c>
      <c r="C1" s="23" t="s">
        <v>34</v>
      </c>
      <c r="D1" s="23" t="s">
        <v>35</v>
      </c>
      <c r="E1" s="23" t="s">
        <v>36</v>
      </c>
      <c r="F1" s="23" t="s">
        <v>440</v>
      </c>
    </row>
    <row r="2" spans="1:6" ht="14.1" customHeight="1" x14ac:dyDescent="0.25">
      <c r="A2" t="s">
        <v>441</v>
      </c>
      <c r="B2" t="s">
        <v>442</v>
      </c>
      <c r="C2" t="s">
        <v>443</v>
      </c>
      <c r="D2" t="s">
        <v>444</v>
      </c>
      <c r="E2" t="s">
        <v>445</v>
      </c>
      <c r="F2" t="s">
        <v>446</v>
      </c>
    </row>
    <row r="3" spans="1:6" ht="14.1" customHeight="1" x14ac:dyDescent="0.25">
      <c r="A3" t="s">
        <v>441</v>
      </c>
      <c r="B3" t="s">
        <v>442</v>
      </c>
      <c r="C3" t="s">
        <v>447</v>
      </c>
      <c r="D3" t="s">
        <v>448</v>
      </c>
      <c r="E3" t="s">
        <v>449</v>
      </c>
    </row>
    <row r="4" spans="1:6" ht="14.1" customHeight="1" x14ac:dyDescent="0.25">
      <c r="A4" t="s">
        <v>441</v>
      </c>
      <c r="B4" t="s">
        <v>442</v>
      </c>
      <c r="C4" t="s">
        <v>450</v>
      </c>
      <c r="D4" t="s">
        <v>451</v>
      </c>
      <c r="E4" t="s">
        <v>452</v>
      </c>
      <c r="F4" t="s">
        <v>453</v>
      </c>
    </row>
    <row r="5" spans="1:6" ht="14.1" customHeight="1" x14ac:dyDescent="0.25">
      <c r="A5" t="s">
        <v>441</v>
      </c>
      <c r="B5" t="s">
        <v>442</v>
      </c>
      <c r="C5" t="s">
        <v>454</v>
      </c>
      <c r="D5" t="s">
        <v>455</v>
      </c>
      <c r="E5" t="s">
        <v>456</v>
      </c>
      <c r="F5" t="s">
        <v>457</v>
      </c>
    </row>
    <row r="6" spans="1:6" ht="14.1" customHeight="1" x14ac:dyDescent="0.25">
      <c r="A6" t="s">
        <v>441</v>
      </c>
      <c r="B6" t="s">
        <v>442</v>
      </c>
      <c r="C6" t="s">
        <v>458</v>
      </c>
      <c r="D6" t="s">
        <v>459</v>
      </c>
      <c r="E6" t="s">
        <v>460</v>
      </c>
      <c r="F6" t="s">
        <v>461</v>
      </c>
    </row>
    <row r="7" spans="1:6" ht="14.1" customHeight="1" x14ac:dyDescent="0.25">
      <c r="A7" t="s">
        <v>441</v>
      </c>
      <c r="B7" t="s">
        <v>442</v>
      </c>
      <c r="C7" t="s">
        <v>462</v>
      </c>
      <c r="D7" t="s">
        <v>463</v>
      </c>
      <c r="E7" t="s">
        <v>464</v>
      </c>
    </row>
    <row r="8" spans="1:6" ht="14.1" customHeight="1" x14ac:dyDescent="0.25">
      <c r="A8" t="s">
        <v>441</v>
      </c>
      <c r="B8" t="s">
        <v>442</v>
      </c>
      <c r="C8" t="s">
        <v>465</v>
      </c>
      <c r="D8" t="s">
        <v>466</v>
      </c>
      <c r="E8" t="s">
        <v>467</v>
      </c>
      <c r="F8" t="s">
        <v>468</v>
      </c>
    </row>
    <row r="9" spans="1:6" ht="14.1" customHeight="1" x14ac:dyDescent="0.25">
      <c r="A9" t="s">
        <v>441</v>
      </c>
      <c r="B9" t="s">
        <v>442</v>
      </c>
      <c r="C9" t="s">
        <v>469</v>
      </c>
      <c r="D9" t="s">
        <v>470</v>
      </c>
      <c r="E9" t="s">
        <v>471</v>
      </c>
    </row>
    <row r="10" spans="1:6" ht="14.1" customHeight="1" x14ac:dyDescent="0.25">
      <c r="A10" t="s">
        <v>441</v>
      </c>
      <c r="B10" t="s">
        <v>442</v>
      </c>
      <c r="C10" t="s">
        <v>472</v>
      </c>
      <c r="D10" t="s">
        <v>473</v>
      </c>
      <c r="E10" t="s">
        <v>474</v>
      </c>
      <c r="F10" t="s">
        <v>475</v>
      </c>
    </row>
    <row r="11" spans="1:6" ht="14.1" customHeight="1" x14ac:dyDescent="0.25">
      <c r="A11" t="s">
        <v>441</v>
      </c>
      <c r="B11" t="s">
        <v>442</v>
      </c>
      <c r="C11" t="s">
        <v>476</v>
      </c>
      <c r="D11" t="s">
        <v>477</v>
      </c>
      <c r="E11" t="s">
        <v>478</v>
      </c>
      <c r="F11" t="s">
        <v>479</v>
      </c>
    </row>
    <row r="12" spans="1:6" ht="14.1" customHeight="1" x14ac:dyDescent="0.25">
      <c r="A12" t="s">
        <v>441</v>
      </c>
      <c r="B12" t="s">
        <v>442</v>
      </c>
      <c r="C12" t="s">
        <v>480</v>
      </c>
      <c r="D12" t="s">
        <v>481</v>
      </c>
      <c r="E12" t="s">
        <v>482</v>
      </c>
      <c r="F12" t="s">
        <v>483</v>
      </c>
    </row>
    <row r="13" spans="1:6" ht="14.1" customHeight="1" x14ac:dyDescent="0.25">
      <c r="A13" t="s">
        <v>441</v>
      </c>
      <c r="B13" t="s">
        <v>442</v>
      </c>
      <c r="C13" t="s">
        <v>484</v>
      </c>
      <c r="D13" t="s">
        <v>485</v>
      </c>
      <c r="E13" t="s">
        <v>486</v>
      </c>
    </row>
    <row r="14" spans="1:6" ht="14.1" customHeight="1" x14ac:dyDescent="0.25">
      <c r="A14" t="s">
        <v>487</v>
      </c>
      <c r="B14" t="s">
        <v>488</v>
      </c>
      <c r="C14" t="s">
        <v>489</v>
      </c>
      <c r="D14" t="s">
        <v>490</v>
      </c>
      <c r="E14" t="s">
        <v>491</v>
      </c>
      <c r="F14" t="s">
        <v>492</v>
      </c>
    </row>
    <row r="15" spans="1:6" ht="14.1" customHeight="1" x14ac:dyDescent="0.25">
      <c r="A15" t="s">
        <v>487</v>
      </c>
      <c r="B15" t="s">
        <v>488</v>
      </c>
      <c r="C15" t="s">
        <v>493</v>
      </c>
      <c r="D15" t="s">
        <v>493</v>
      </c>
      <c r="E15" t="s">
        <v>494</v>
      </c>
      <c r="F15" t="s">
        <v>495</v>
      </c>
    </row>
    <row r="16" spans="1:6" ht="14.1" customHeight="1" x14ac:dyDescent="0.25">
      <c r="A16" t="s">
        <v>487</v>
      </c>
      <c r="B16" t="s">
        <v>488</v>
      </c>
      <c r="C16" t="s">
        <v>496</v>
      </c>
      <c r="D16" t="s">
        <v>497</v>
      </c>
      <c r="E16" t="s">
        <v>498</v>
      </c>
      <c r="F16" t="s">
        <v>499</v>
      </c>
    </row>
    <row r="17" spans="1:6" ht="14.1" customHeight="1" x14ac:dyDescent="0.25">
      <c r="A17" t="s">
        <v>487</v>
      </c>
      <c r="B17" t="s">
        <v>488</v>
      </c>
      <c r="C17" t="s">
        <v>194</v>
      </c>
      <c r="D17" t="s">
        <v>500</v>
      </c>
      <c r="E17" t="s">
        <v>501</v>
      </c>
    </row>
    <row r="18" spans="1:6" ht="14.1" customHeight="1" x14ac:dyDescent="0.25">
      <c r="A18" t="s">
        <v>487</v>
      </c>
      <c r="B18" t="s">
        <v>488</v>
      </c>
      <c r="C18" t="s">
        <v>502</v>
      </c>
      <c r="D18" t="s">
        <v>503</v>
      </c>
      <c r="E18" t="s">
        <v>504</v>
      </c>
    </row>
    <row r="19" spans="1:6" ht="14.1" customHeight="1" x14ac:dyDescent="0.25">
      <c r="A19" t="s">
        <v>487</v>
      </c>
      <c r="B19" t="s">
        <v>488</v>
      </c>
      <c r="C19" t="s">
        <v>505</v>
      </c>
      <c r="D19" t="s">
        <v>506</v>
      </c>
      <c r="E19" t="s">
        <v>507</v>
      </c>
    </row>
    <row r="20" spans="1:6" ht="14.1" customHeight="1" x14ac:dyDescent="0.25">
      <c r="A20" t="s">
        <v>487</v>
      </c>
      <c r="B20" t="s">
        <v>488</v>
      </c>
      <c r="C20" t="s">
        <v>508</v>
      </c>
      <c r="D20" t="s">
        <v>509</v>
      </c>
      <c r="E20" t="s">
        <v>510</v>
      </c>
    </row>
    <row r="21" spans="1:6" ht="14.1" customHeight="1" x14ac:dyDescent="0.25">
      <c r="A21" t="s">
        <v>487</v>
      </c>
      <c r="B21" t="s">
        <v>488</v>
      </c>
      <c r="C21" t="s">
        <v>511</v>
      </c>
      <c r="D21" t="s">
        <v>512</v>
      </c>
      <c r="E21" t="s">
        <v>513</v>
      </c>
      <c r="F21" t="s">
        <v>514</v>
      </c>
    </row>
    <row r="22" spans="1:6" ht="14.1" customHeight="1" x14ac:dyDescent="0.25">
      <c r="A22" t="s">
        <v>487</v>
      </c>
      <c r="B22" t="s">
        <v>488</v>
      </c>
      <c r="C22" t="s">
        <v>515</v>
      </c>
      <c r="D22" t="s">
        <v>516</v>
      </c>
      <c r="E22" t="s">
        <v>517</v>
      </c>
      <c r="F22" t="s">
        <v>518</v>
      </c>
    </row>
    <row r="23" spans="1:6" ht="14.1" customHeight="1" x14ac:dyDescent="0.25">
      <c r="A23" t="s">
        <v>487</v>
      </c>
      <c r="B23" t="s">
        <v>488</v>
      </c>
      <c r="C23" t="s">
        <v>519</v>
      </c>
      <c r="D23" t="s">
        <v>520</v>
      </c>
      <c r="E23" t="s">
        <v>521</v>
      </c>
      <c r="F23" t="s">
        <v>522</v>
      </c>
    </row>
    <row r="24" spans="1:6" ht="14.1" customHeight="1" x14ac:dyDescent="0.25">
      <c r="A24" t="s">
        <v>487</v>
      </c>
      <c r="B24" t="s">
        <v>488</v>
      </c>
      <c r="C24" t="s">
        <v>523</v>
      </c>
      <c r="D24" t="s">
        <v>524</v>
      </c>
      <c r="E24" t="s">
        <v>525</v>
      </c>
    </row>
    <row r="25" spans="1:6" ht="14.1" customHeight="1" x14ac:dyDescent="0.25">
      <c r="A25" t="s">
        <v>487</v>
      </c>
      <c r="B25" t="s">
        <v>488</v>
      </c>
      <c r="C25" t="s">
        <v>526</v>
      </c>
      <c r="D25" t="s">
        <v>527</v>
      </c>
      <c r="E25" t="s">
        <v>528</v>
      </c>
    </row>
    <row r="26" spans="1:6" ht="14.1" customHeight="1" x14ac:dyDescent="0.25">
      <c r="A26" t="s">
        <v>487</v>
      </c>
      <c r="B26" t="s">
        <v>488</v>
      </c>
      <c r="C26" t="s">
        <v>529</v>
      </c>
      <c r="D26" t="s">
        <v>530</v>
      </c>
      <c r="E26" t="s">
        <v>531</v>
      </c>
      <c r="F26" t="s">
        <v>532</v>
      </c>
    </row>
    <row r="27" spans="1:6" ht="14.1" customHeight="1" x14ac:dyDescent="0.25">
      <c r="A27" t="s">
        <v>487</v>
      </c>
      <c r="B27" t="s">
        <v>488</v>
      </c>
      <c r="C27" t="s">
        <v>533</v>
      </c>
      <c r="D27" t="s">
        <v>534</v>
      </c>
      <c r="E27" t="s">
        <v>535</v>
      </c>
      <c r="F27" t="s">
        <v>536</v>
      </c>
    </row>
    <row r="28" spans="1:6" ht="14.1" customHeight="1" x14ac:dyDescent="0.25">
      <c r="A28" t="s">
        <v>487</v>
      </c>
      <c r="B28" t="s">
        <v>488</v>
      </c>
      <c r="C28" t="s">
        <v>537</v>
      </c>
      <c r="D28" t="s">
        <v>538</v>
      </c>
      <c r="E28" t="s">
        <v>539</v>
      </c>
    </row>
    <row r="29" spans="1:6" ht="14.1" customHeight="1" x14ac:dyDescent="0.25">
      <c r="A29" t="s">
        <v>487</v>
      </c>
      <c r="B29" t="s">
        <v>488</v>
      </c>
      <c r="C29" t="s">
        <v>540</v>
      </c>
      <c r="D29" t="s">
        <v>541</v>
      </c>
      <c r="E29" t="s">
        <v>542</v>
      </c>
    </row>
    <row r="30" spans="1:6" ht="14.1" customHeight="1" x14ac:dyDescent="0.25">
      <c r="A30" t="s">
        <v>487</v>
      </c>
      <c r="B30" t="s">
        <v>488</v>
      </c>
      <c r="C30" t="s">
        <v>543</v>
      </c>
      <c r="D30" t="s">
        <v>544</v>
      </c>
      <c r="E30" t="s">
        <v>545</v>
      </c>
    </row>
    <row r="31" spans="1:6" ht="14.1" customHeight="1" x14ac:dyDescent="0.25">
      <c r="A31" t="s">
        <v>487</v>
      </c>
      <c r="B31" t="s">
        <v>488</v>
      </c>
      <c r="C31" t="s">
        <v>484</v>
      </c>
      <c r="D31" t="s">
        <v>546</v>
      </c>
      <c r="E31" t="s">
        <v>486</v>
      </c>
    </row>
    <row r="32" spans="1:6" ht="14.1" customHeight="1" x14ac:dyDescent="0.25">
      <c r="A32" t="s">
        <v>547</v>
      </c>
      <c r="B32" t="s">
        <v>548</v>
      </c>
      <c r="C32" t="s">
        <v>549</v>
      </c>
      <c r="D32" t="s">
        <v>550</v>
      </c>
      <c r="E32" t="s">
        <v>551</v>
      </c>
      <c r="F32" t="s">
        <v>552</v>
      </c>
    </row>
    <row r="33" spans="1:6" ht="14.1" customHeight="1" x14ac:dyDescent="0.25">
      <c r="A33" t="s">
        <v>547</v>
      </c>
      <c r="B33" t="s">
        <v>548</v>
      </c>
      <c r="C33" t="s">
        <v>553</v>
      </c>
      <c r="D33" t="s">
        <v>554</v>
      </c>
      <c r="E33" t="s">
        <v>555</v>
      </c>
    </row>
    <row r="34" spans="1:6" ht="14.1" customHeight="1" x14ac:dyDescent="0.25">
      <c r="A34" t="s">
        <v>547</v>
      </c>
      <c r="B34" t="s">
        <v>548</v>
      </c>
      <c r="C34" t="s">
        <v>556</v>
      </c>
      <c r="D34" t="s">
        <v>557</v>
      </c>
      <c r="E34" t="s">
        <v>558</v>
      </c>
    </row>
    <row r="35" spans="1:6" ht="14.1" customHeight="1" x14ac:dyDescent="0.25">
      <c r="A35" t="s">
        <v>547</v>
      </c>
      <c r="B35" t="s">
        <v>548</v>
      </c>
      <c r="C35" t="s">
        <v>559</v>
      </c>
      <c r="D35" t="s">
        <v>560</v>
      </c>
      <c r="E35" t="s">
        <v>561</v>
      </c>
      <c r="F35" t="s">
        <v>562</v>
      </c>
    </row>
    <row r="36" spans="1:6" ht="14.1" customHeight="1" x14ac:dyDescent="0.25">
      <c r="A36" t="s">
        <v>547</v>
      </c>
      <c r="B36" t="s">
        <v>548</v>
      </c>
      <c r="C36" t="s">
        <v>563</v>
      </c>
      <c r="D36" t="s">
        <v>563</v>
      </c>
      <c r="E36" t="s">
        <v>564</v>
      </c>
    </row>
    <row r="37" spans="1:6" ht="14.1" customHeight="1" x14ac:dyDescent="0.25">
      <c r="A37" t="s">
        <v>547</v>
      </c>
      <c r="B37" t="s">
        <v>548</v>
      </c>
      <c r="C37" t="s">
        <v>565</v>
      </c>
      <c r="D37" t="s">
        <v>566</v>
      </c>
      <c r="E37" t="s">
        <v>567</v>
      </c>
    </row>
    <row r="38" spans="1:6" ht="14.1" customHeight="1" x14ac:dyDescent="0.25">
      <c r="A38" t="s">
        <v>547</v>
      </c>
      <c r="B38" t="s">
        <v>548</v>
      </c>
      <c r="C38" t="s">
        <v>568</v>
      </c>
      <c r="D38" t="s">
        <v>569</v>
      </c>
      <c r="E38" t="s">
        <v>570</v>
      </c>
      <c r="F38" t="s">
        <v>571</v>
      </c>
    </row>
    <row r="39" spans="1:6" ht="14.1" customHeight="1" x14ac:dyDescent="0.25">
      <c r="A39" t="s">
        <v>547</v>
      </c>
      <c r="B39" t="s">
        <v>548</v>
      </c>
      <c r="C39" t="s">
        <v>572</v>
      </c>
      <c r="D39" t="s">
        <v>573</v>
      </c>
      <c r="E39" t="s">
        <v>574</v>
      </c>
    </row>
    <row r="40" spans="1:6" ht="14.1" customHeight="1" x14ac:dyDescent="0.25">
      <c r="A40" t="s">
        <v>547</v>
      </c>
      <c r="B40" t="s">
        <v>548</v>
      </c>
      <c r="C40" t="s">
        <v>575</v>
      </c>
      <c r="D40" t="s">
        <v>576</v>
      </c>
      <c r="E40" t="s">
        <v>577</v>
      </c>
      <c r="F40" t="s">
        <v>578</v>
      </c>
    </row>
    <row r="41" spans="1:6" ht="14.1" customHeight="1" x14ac:dyDescent="0.25">
      <c r="A41" t="s">
        <v>547</v>
      </c>
      <c r="B41" t="s">
        <v>548</v>
      </c>
      <c r="C41" t="s">
        <v>579</v>
      </c>
      <c r="D41" t="s">
        <v>580</v>
      </c>
      <c r="E41" t="s">
        <v>581</v>
      </c>
      <c r="F41" t="s">
        <v>582</v>
      </c>
    </row>
    <row r="42" spans="1:6" ht="14.1" customHeight="1" x14ac:dyDescent="0.25">
      <c r="A42" t="s">
        <v>547</v>
      </c>
      <c r="B42" t="s">
        <v>548</v>
      </c>
      <c r="C42" t="s">
        <v>583</v>
      </c>
      <c r="D42" t="s">
        <v>584</v>
      </c>
      <c r="E42" t="s">
        <v>585</v>
      </c>
    </row>
    <row r="43" spans="1:6" ht="14.1" customHeight="1" x14ac:dyDescent="0.25">
      <c r="A43" t="s">
        <v>547</v>
      </c>
      <c r="B43" t="s">
        <v>548</v>
      </c>
      <c r="C43" t="s">
        <v>586</v>
      </c>
      <c r="D43" t="s">
        <v>587</v>
      </c>
      <c r="E43" t="s">
        <v>588</v>
      </c>
      <c r="F43" t="s">
        <v>589</v>
      </c>
    </row>
    <row r="44" spans="1:6" ht="14.1" customHeight="1" x14ac:dyDescent="0.25">
      <c r="A44" t="s">
        <v>547</v>
      </c>
      <c r="B44" t="s">
        <v>548</v>
      </c>
      <c r="C44" t="s">
        <v>590</v>
      </c>
      <c r="D44" t="s">
        <v>591</v>
      </c>
      <c r="E44" t="s">
        <v>592</v>
      </c>
    </row>
    <row r="45" spans="1:6" ht="14.1" customHeight="1" x14ac:dyDescent="0.25">
      <c r="A45" t="s">
        <v>547</v>
      </c>
      <c r="B45" t="s">
        <v>548</v>
      </c>
      <c r="C45" t="s">
        <v>593</v>
      </c>
      <c r="D45" t="s">
        <v>594</v>
      </c>
      <c r="E45" t="s">
        <v>595</v>
      </c>
    </row>
    <row r="46" spans="1:6" ht="14.1" customHeight="1" x14ac:dyDescent="0.25">
      <c r="A46" t="s">
        <v>547</v>
      </c>
      <c r="B46" t="s">
        <v>548</v>
      </c>
      <c r="C46" t="s">
        <v>596</v>
      </c>
      <c r="D46" t="s">
        <v>597</v>
      </c>
      <c r="E46" t="s">
        <v>598</v>
      </c>
    </row>
    <row r="47" spans="1:6" ht="14.1" customHeight="1" x14ac:dyDescent="0.25">
      <c r="A47" t="s">
        <v>547</v>
      </c>
      <c r="B47" t="s">
        <v>548</v>
      </c>
      <c r="C47" t="s">
        <v>599</v>
      </c>
      <c r="D47" t="s">
        <v>600</v>
      </c>
      <c r="E47" t="s">
        <v>601</v>
      </c>
    </row>
    <row r="48" spans="1:6" ht="14.1" customHeight="1" x14ac:dyDescent="0.25">
      <c r="A48" t="s">
        <v>547</v>
      </c>
      <c r="B48" t="s">
        <v>548</v>
      </c>
      <c r="C48" t="s">
        <v>602</v>
      </c>
      <c r="D48" t="s">
        <v>602</v>
      </c>
      <c r="E48" t="s">
        <v>603</v>
      </c>
    </row>
    <row r="49" spans="1:6" ht="14.1" customHeight="1" x14ac:dyDescent="0.25">
      <c r="A49" t="s">
        <v>547</v>
      </c>
      <c r="B49" t="s">
        <v>548</v>
      </c>
      <c r="C49" t="s">
        <v>604</v>
      </c>
      <c r="D49" t="s">
        <v>605</v>
      </c>
      <c r="E49" t="s">
        <v>606</v>
      </c>
    </row>
    <row r="50" spans="1:6" ht="14.1" customHeight="1" x14ac:dyDescent="0.25">
      <c r="A50" t="s">
        <v>547</v>
      </c>
      <c r="B50" t="s">
        <v>548</v>
      </c>
      <c r="C50" t="s">
        <v>607</v>
      </c>
      <c r="D50" t="s">
        <v>608</v>
      </c>
      <c r="E50" t="s">
        <v>609</v>
      </c>
    </row>
    <row r="51" spans="1:6" ht="14.1" customHeight="1" x14ac:dyDescent="0.25">
      <c r="A51" t="s">
        <v>547</v>
      </c>
      <c r="B51" t="s">
        <v>548</v>
      </c>
      <c r="C51" t="s">
        <v>610</v>
      </c>
      <c r="D51" t="s">
        <v>611</v>
      </c>
      <c r="E51" t="s">
        <v>612</v>
      </c>
    </row>
    <row r="52" spans="1:6" ht="14.1" customHeight="1" x14ac:dyDescent="0.25">
      <c r="A52" t="s">
        <v>547</v>
      </c>
      <c r="B52" t="s">
        <v>548</v>
      </c>
      <c r="C52" t="s">
        <v>613</v>
      </c>
      <c r="D52" t="s">
        <v>614</v>
      </c>
      <c r="E52" t="s">
        <v>615</v>
      </c>
    </row>
    <row r="53" spans="1:6" ht="14.1" customHeight="1" x14ac:dyDescent="0.25">
      <c r="A53" t="s">
        <v>547</v>
      </c>
      <c r="B53" t="s">
        <v>548</v>
      </c>
      <c r="C53" t="s">
        <v>616</v>
      </c>
      <c r="D53" t="s">
        <v>617</v>
      </c>
      <c r="E53" t="s">
        <v>618</v>
      </c>
    </row>
    <row r="54" spans="1:6" ht="14.1" customHeight="1" x14ac:dyDescent="0.25">
      <c r="A54" t="s">
        <v>547</v>
      </c>
      <c r="B54" t="s">
        <v>548</v>
      </c>
      <c r="C54" t="s">
        <v>619</v>
      </c>
      <c r="D54" t="s">
        <v>620</v>
      </c>
      <c r="E54" t="s">
        <v>621</v>
      </c>
    </row>
    <row r="55" spans="1:6" ht="14.1" customHeight="1" x14ac:dyDescent="0.25">
      <c r="A55" t="s">
        <v>547</v>
      </c>
      <c r="B55" t="s">
        <v>548</v>
      </c>
      <c r="C55" t="s">
        <v>622</v>
      </c>
      <c r="D55" t="s">
        <v>623</v>
      </c>
      <c r="E55" t="s">
        <v>624</v>
      </c>
      <c r="F55" t="s">
        <v>625</v>
      </c>
    </row>
    <row r="56" spans="1:6" ht="14.1" customHeight="1" x14ac:dyDescent="0.25">
      <c r="A56" t="s">
        <v>547</v>
      </c>
      <c r="B56" t="s">
        <v>548</v>
      </c>
      <c r="C56" t="s">
        <v>626</v>
      </c>
      <c r="D56" t="s">
        <v>627</v>
      </c>
      <c r="E56" t="s">
        <v>628</v>
      </c>
      <c r="F56" t="s">
        <v>629</v>
      </c>
    </row>
    <row r="57" spans="1:6" ht="14.1" customHeight="1" x14ac:dyDescent="0.25">
      <c r="A57" t="s">
        <v>547</v>
      </c>
      <c r="B57" t="s">
        <v>548</v>
      </c>
      <c r="C57" t="s">
        <v>484</v>
      </c>
      <c r="D57" t="s">
        <v>630</v>
      </c>
      <c r="E57" t="s">
        <v>631</v>
      </c>
    </row>
    <row r="58" spans="1:6" ht="14.1" customHeight="1" x14ac:dyDescent="0.25">
      <c r="A58" t="s">
        <v>547</v>
      </c>
      <c r="B58" t="s">
        <v>548</v>
      </c>
      <c r="C58" t="s">
        <v>632</v>
      </c>
      <c r="D58" t="s">
        <v>633</v>
      </c>
      <c r="E58" t="s">
        <v>634</v>
      </c>
    </row>
    <row r="59" spans="1:6" ht="14.1" customHeight="1" x14ac:dyDescent="0.25">
      <c r="A59" t="s">
        <v>547</v>
      </c>
      <c r="B59" t="s">
        <v>548</v>
      </c>
      <c r="C59" t="s">
        <v>635</v>
      </c>
      <c r="D59" t="s">
        <v>636</v>
      </c>
      <c r="E59" t="s">
        <v>637</v>
      </c>
    </row>
    <row r="60" spans="1:6" ht="14.1" customHeight="1" x14ac:dyDescent="0.25">
      <c r="A60" t="s">
        <v>547</v>
      </c>
      <c r="B60" t="s">
        <v>548</v>
      </c>
      <c r="C60" t="s">
        <v>638</v>
      </c>
      <c r="D60" t="s">
        <v>639</v>
      </c>
      <c r="E60" t="s">
        <v>640</v>
      </c>
    </row>
    <row r="61" spans="1:6" ht="14.1" customHeight="1" x14ac:dyDescent="0.25">
      <c r="A61" t="s">
        <v>547</v>
      </c>
      <c r="B61" t="s">
        <v>548</v>
      </c>
      <c r="C61" t="s">
        <v>641</v>
      </c>
      <c r="D61" t="s">
        <v>642</v>
      </c>
      <c r="E61" t="s">
        <v>643</v>
      </c>
    </row>
    <row r="62" spans="1:6" ht="14.1" customHeight="1" x14ac:dyDescent="0.25">
      <c r="A62" t="s">
        <v>547</v>
      </c>
      <c r="B62" t="s">
        <v>548</v>
      </c>
      <c r="C62" t="s">
        <v>644</v>
      </c>
      <c r="D62" t="s">
        <v>645</v>
      </c>
      <c r="E62" t="s">
        <v>646</v>
      </c>
      <c r="F62" t="s">
        <v>647</v>
      </c>
    </row>
    <row r="63" spans="1:6" ht="14.1" customHeight="1" x14ac:dyDescent="0.25">
      <c r="A63" t="s">
        <v>547</v>
      </c>
      <c r="B63" t="s">
        <v>548</v>
      </c>
      <c r="C63" t="s">
        <v>648</v>
      </c>
      <c r="D63" t="s">
        <v>649</v>
      </c>
      <c r="E63" t="s">
        <v>650</v>
      </c>
    </row>
    <row r="64" spans="1:6" ht="14.1" customHeight="1" x14ac:dyDescent="0.25">
      <c r="A64" t="s">
        <v>547</v>
      </c>
      <c r="B64" t="s">
        <v>548</v>
      </c>
      <c r="C64" t="s">
        <v>651</v>
      </c>
      <c r="D64" t="s">
        <v>652</v>
      </c>
      <c r="E64" t="s">
        <v>653</v>
      </c>
    </row>
    <row r="65" spans="1:6" ht="14.1" customHeight="1" x14ac:dyDescent="0.25">
      <c r="A65" t="s">
        <v>547</v>
      </c>
      <c r="B65" t="s">
        <v>548</v>
      </c>
      <c r="C65" t="s">
        <v>654</v>
      </c>
      <c r="D65" t="s">
        <v>655</v>
      </c>
      <c r="E65" t="s">
        <v>656</v>
      </c>
    </row>
    <row r="66" spans="1:6" ht="14.1" customHeight="1" x14ac:dyDescent="0.25">
      <c r="A66" t="s">
        <v>547</v>
      </c>
      <c r="B66" t="s">
        <v>548</v>
      </c>
      <c r="C66" t="s">
        <v>657</v>
      </c>
      <c r="D66" t="s">
        <v>583</v>
      </c>
      <c r="E66" t="s">
        <v>658</v>
      </c>
      <c r="F66" t="s">
        <v>659</v>
      </c>
    </row>
    <row r="67" spans="1:6" ht="14.1" customHeight="1" x14ac:dyDescent="0.25">
      <c r="A67" t="s">
        <v>547</v>
      </c>
      <c r="B67" t="s">
        <v>548</v>
      </c>
      <c r="C67" t="s">
        <v>660</v>
      </c>
      <c r="D67" t="s">
        <v>661</v>
      </c>
      <c r="E67" t="s">
        <v>662</v>
      </c>
    </row>
    <row r="68" spans="1:6" ht="14.1" customHeight="1" x14ac:dyDescent="0.25">
      <c r="A68" t="s">
        <v>547</v>
      </c>
      <c r="B68" t="s">
        <v>548</v>
      </c>
      <c r="C68" t="s">
        <v>663</v>
      </c>
      <c r="D68" t="s">
        <v>664</v>
      </c>
      <c r="E68" t="s">
        <v>561</v>
      </c>
      <c r="F68" t="s">
        <v>659</v>
      </c>
    </row>
    <row r="69" spans="1:6" ht="14.1" customHeight="1" x14ac:dyDescent="0.25">
      <c r="A69" t="s">
        <v>547</v>
      </c>
      <c r="B69" t="s">
        <v>548</v>
      </c>
      <c r="C69" t="s">
        <v>665</v>
      </c>
      <c r="D69" t="s">
        <v>666</v>
      </c>
      <c r="E69" t="s">
        <v>667</v>
      </c>
      <c r="F69" t="s">
        <v>659</v>
      </c>
    </row>
    <row r="70" spans="1:6" ht="14.1" customHeight="1" x14ac:dyDescent="0.25">
      <c r="A70" t="s">
        <v>547</v>
      </c>
      <c r="B70" t="s">
        <v>548</v>
      </c>
      <c r="C70" t="s">
        <v>668</v>
      </c>
      <c r="D70" t="s">
        <v>669</v>
      </c>
      <c r="E70" t="s">
        <v>670</v>
      </c>
      <c r="F70" t="s">
        <v>659</v>
      </c>
    </row>
    <row r="71" spans="1:6" ht="14.1" customHeight="1" x14ac:dyDescent="0.25">
      <c r="A71" t="s">
        <v>547</v>
      </c>
      <c r="B71" t="s">
        <v>548</v>
      </c>
      <c r="C71" t="s">
        <v>671</v>
      </c>
      <c r="D71" t="s">
        <v>672</v>
      </c>
      <c r="E71" t="s">
        <v>673</v>
      </c>
      <c r="F71" t="s">
        <v>674</v>
      </c>
    </row>
    <row r="72" spans="1:6" ht="14.1" customHeight="1" x14ac:dyDescent="0.25">
      <c r="A72" t="s">
        <v>547</v>
      </c>
      <c r="B72" t="s">
        <v>548</v>
      </c>
      <c r="C72" t="s">
        <v>675</v>
      </c>
      <c r="D72" t="s">
        <v>676</v>
      </c>
      <c r="E72" t="s">
        <v>677</v>
      </c>
    </row>
    <row r="73" spans="1:6" ht="14.1" customHeight="1" x14ac:dyDescent="0.25">
      <c r="A73" t="s">
        <v>678</v>
      </c>
      <c r="B73" t="s">
        <v>679</v>
      </c>
      <c r="C73" t="s">
        <v>680</v>
      </c>
      <c r="D73" t="s">
        <v>681</v>
      </c>
      <c r="E73" t="s">
        <v>682</v>
      </c>
    </row>
    <row r="74" spans="1:6" ht="14.1" customHeight="1" x14ac:dyDescent="0.25">
      <c r="A74" t="s">
        <v>678</v>
      </c>
      <c r="B74" t="s">
        <v>679</v>
      </c>
      <c r="C74" t="s">
        <v>683</v>
      </c>
      <c r="D74" t="s">
        <v>684</v>
      </c>
      <c r="E74" t="s">
        <v>685</v>
      </c>
    </row>
    <row r="75" spans="1:6" ht="14.1" customHeight="1" x14ac:dyDescent="0.25">
      <c r="A75" t="s">
        <v>678</v>
      </c>
      <c r="B75" t="s">
        <v>679</v>
      </c>
      <c r="C75" t="s">
        <v>686</v>
      </c>
      <c r="D75" t="s">
        <v>687</v>
      </c>
      <c r="E75" t="s">
        <v>688</v>
      </c>
    </row>
    <row r="76" spans="1:6" ht="14.1" customHeight="1" x14ac:dyDescent="0.25">
      <c r="A76" t="s">
        <v>678</v>
      </c>
      <c r="B76" t="s">
        <v>679</v>
      </c>
      <c r="C76" t="s">
        <v>689</v>
      </c>
      <c r="D76" t="s">
        <v>690</v>
      </c>
      <c r="E76" t="s">
        <v>691</v>
      </c>
    </row>
    <row r="77" spans="1:6" ht="14.1" customHeight="1" x14ac:dyDescent="0.25">
      <c r="A77" t="s">
        <v>678</v>
      </c>
      <c r="B77" t="s">
        <v>679</v>
      </c>
      <c r="C77" t="s">
        <v>692</v>
      </c>
      <c r="D77" t="s">
        <v>693</v>
      </c>
      <c r="E77" t="s">
        <v>694</v>
      </c>
      <c r="F77" t="s">
        <v>695</v>
      </c>
    </row>
    <row r="78" spans="1:6" ht="14.1" customHeight="1" x14ac:dyDescent="0.25">
      <c r="A78" t="s">
        <v>678</v>
      </c>
      <c r="B78" t="s">
        <v>679</v>
      </c>
      <c r="C78" t="s">
        <v>696</v>
      </c>
      <c r="D78" t="s">
        <v>697</v>
      </c>
      <c r="E78" t="s">
        <v>698</v>
      </c>
    </row>
    <row r="79" spans="1:6" ht="14.1" customHeight="1" x14ac:dyDescent="0.25">
      <c r="A79" t="s">
        <v>678</v>
      </c>
      <c r="B79" t="s">
        <v>679</v>
      </c>
      <c r="C79" t="s">
        <v>699</v>
      </c>
      <c r="D79" t="s">
        <v>700</v>
      </c>
      <c r="E79" t="s">
        <v>701</v>
      </c>
      <c r="F79" t="s">
        <v>702</v>
      </c>
    </row>
    <row r="80" spans="1:6" ht="14.1" customHeight="1" x14ac:dyDescent="0.25">
      <c r="A80" t="s">
        <v>678</v>
      </c>
      <c r="B80" t="s">
        <v>679</v>
      </c>
      <c r="C80" t="s">
        <v>703</v>
      </c>
      <c r="D80" t="s">
        <v>704</v>
      </c>
      <c r="E80" t="s">
        <v>705</v>
      </c>
    </row>
    <row r="81" spans="1:6" ht="14.1" customHeight="1" x14ac:dyDescent="0.25">
      <c r="A81" t="s">
        <v>678</v>
      </c>
      <c r="B81" t="s">
        <v>679</v>
      </c>
      <c r="C81" t="s">
        <v>572</v>
      </c>
      <c r="D81" t="s">
        <v>706</v>
      </c>
      <c r="E81" t="s">
        <v>707</v>
      </c>
      <c r="F81" t="s">
        <v>708</v>
      </c>
    </row>
    <row r="82" spans="1:6" ht="14.1" customHeight="1" x14ac:dyDescent="0.25">
      <c r="A82" t="s">
        <v>678</v>
      </c>
      <c r="B82" t="s">
        <v>679</v>
      </c>
      <c r="C82" t="s">
        <v>709</v>
      </c>
      <c r="D82" t="s">
        <v>710</v>
      </c>
      <c r="E82" t="s">
        <v>711</v>
      </c>
    </row>
    <row r="83" spans="1:6" ht="14.1" customHeight="1" x14ac:dyDescent="0.25">
      <c r="A83" t="s">
        <v>678</v>
      </c>
      <c r="B83" t="s">
        <v>679</v>
      </c>
      <c r="C83" t="s">
        <v>712</v>
      </c>
      <c r="D83" t="s">
        <v>713</v>
      </c>
      <c r="E83" t="s">
        <v>714</v>
      </c>
    </row>
    <row r="84" spans="1:6" ht="14.1" customHeight="1" x14ac:dyDescent="0.25">
      <c r="A84" t="s">
        <v>678</v>
      </c>
      <c r="B84" t="s">
        <v>679</v>
      </c>
      <c r="C84" t="s">
        <v>715</v>
      </c>
      <c r="D84" t="s">
        <v>716</v>
      </c>
      <c r="E84" t="s">
        <v>717</v>
      </c>
    </row>
    <row r="85" spans="1:6" ht="14.1" customHeight="1" x14ac:dyDescent="0.25">
      <c r="A85" t="s">
        <v>678</v>
      </c>
      <c r="B85" t="s">
        <v>679</v>
      </c>
      <c r="C85" t="s">
        <v>718</v>
      </c>
      <c r="D85" t="s">
        <v>719</v>
      </c>
      <c r="E85" t="s">
        <v>720</v>
      </c>
      <c r="F85" t="s">
        <v>721</v>
      </c>
    </row>
    <row r="86" spans="1:6" ht="14.1" customHeight="1" x14ac:dyDescent="0.25">
      <c r="A86" t="s">
        <v>678</v>
      </c>
      <c r="B86" t="s">
        <v>679</v>
      </c>
      <c r="C86" t="s">
        <v>722</v>
      </c>
      <c r="D86" t="s">
        <v>723</v>
      </c>
      <c r="E86" t="s">
        <v>724</v>
      </c>
    </row>
    <row r="87" spans="1:6" ht="14.1" customHeight="1" x14ac:dyDescent="0.25">
      <c r="A87" t="s">
        <v>678</v>
      </c>
      <c r="B87" t="s">
        <v>679</v>
      </c>
      <c r="C87" t="s">
        <v>725</v>
      </c>
      <c r="D87" t="s">
        <v>726</v>
      </c>
      <c r="E87" t="s">
        <v>727</v>
      </c>
    </row>
    <row r="88" spans="1:6" ht="14.1" customHeight="1" x14ac:dyDescent="0.25">
      <c r="A88" t="s">
        <v>678</v>
      </c>
      <c r="B88" t="s">
        <v>679</v>
      </c>
      <c r="C88" t="s">
        <v>728</v>
      </c>
      <c r="D88" t="s">
        <v>729</v>
      </c>
      <c r="E88" t="s">
        <v>730</v>
      </c>
    </row>
    <row r="89" spans="1:6" ht="14.1" customHeight="1" x14ac:dyDescent="0.25">
      <c r="A89" t="s">
        <v>678</v>
      </c>
      <c r="B89" t="s">
        <v>679</v>
      </c>
      <c r="C89" t="s">
        <v>731</v>
      </c>
      <c r="D89" t="s">
        <v>732</v>
      </c>
      <c r="E89" t="s">
        <v>733</v>
      </c>
    </row>
    <row r="90" spans="1:6" ht="14.1" customHeight="1" x14ac:dyDescent="0.25">
      <c r="A90" t="s">
        <v>678</v>
      </c>
      <c r="B90" t="s">
        <v>679</v>
      </c>
      <c r="C90" t="s">
        <v>734</v>
      </c>
      <c r="D90" t="s">
        <v>735</v>
      </c>
      <c r="E90" t="s">
        <v>736</v>
      </c>
      <c r="F90" t="s">
        <v>737</v>
      </c>
    </row>
    <row r="91" spans="1:6" ht="14.1" customHeight="1" x14ac:dyDescent="0.25">
      <c r="A91" t="s">
        <v>678</v>
      </c>
      <c r="B91" t="s">
        <v>679</v>
      </c>
      <c r="C91" t="s">
        <v>738</v>
      </c>
      <c r="D91" t="s">
        <v>739</v>
      </c>
      <c r="E91" t="s">
        <v>740</v>
      </c>
    </row>
    <row r="92" spans="1:6" ht="14.1" customHeight="1" x14ac:dyDescent="0.25">
      <c r="A92" t="s">
        <v>678</v>
      </c>
      <c r="B92" t="s">
        <v>679</v>
      </c>
      <c r="C92" t="s">
        <v>741</v>
      </c>
      <c r="D92" t="s">
        <v>742</v>
      </c>
      <c r="E92" t="s">
        <v>743</v>
      </c>
      <c r="F92" t="s">
        <v>744</v>
      </c>
    </row>
    <row r="93" spans="1:6" ht="14.1" customHeight="1" x14ac:dyDescent="0.25">
      <c r="A93" t="s">
        <v>678</v>
      </c>
      <c r="B93" t="s">
        <v>679</v>
      </c>
      <c r="C93" t="s">
        <v>745</v>
      </c>
      <c r="D93" t="s">
        <v>746</v>
      </c>
      <c r="E93" t="s">
        <v>747</v>
      </c>
    </row>
    <row r="94" spans="1:6" ht="14.1" customHeight="1" x14ac:dyDescent="0.25">
      <c r="A94" t="s">
        <v>678</v>
      </c>
      <c r="B94" t="s">
        <v>679</v>
      </c>
      <c r="C94" t="s">
        <v>748</v>
      </c>
      <c r="D94" t="s">
        <v>749</v>
      </c>
      <c r="E94" t="s">
        <v>750</v>
      </c>
    </row>
    <row r="95" spans="1:6" ht="14.1" customHeight="1" x14ac:dyDescent="0.25">
      <c r="A95" t="s">
        <v>678</v>
      </c>
      <c r="B95" t="s">
        <v>679</v>
      </c>
      <c r="C95" t="s">
        <v>751</v>
      </c>
      <c r="D95" t="s">
        <v>752</v>
      </c>
      <c r="E95" t="s">
        <v>753</v>
      </c>
    </row>
    <row r="96" spans="1:6" ht="14.1" customHeight="1" x14ac:dyDescent="0.25">
      <c r="A96" t="s">
        <v>678</v>
      </c>
      <c r="B96" t="s">
        <v>679</v>
      </c>
      <c r="C96" t="s">
        <v>754</v>
      </c>
      <c r="D96" t="s">
        <v>755</v>
      </c>
      <c r="E96" t="s">
        <v>756</v>
      </c>
    </row>
    <row r="97" spans="1:6" ht="14.1" customHeight="1" x14ac:dyDescent="0.25">
      <c r="A97" t="s">
        <v>678</v>
      </c>
      <c r="B97" t="s">
        <v>679</v>
      </c>
      <c r="C97" t="s">
        <v>757</v>
      </c>
      <c r="D97" t="s">
        <v>758</v>
      </c>
      <c r="E97" t="s">
        <v>759</v>
      </c>
    </row>
    <row r="98" spans="1:6" ht="14.1" customHeight="1" x14ac:dyDescent="0.25">
      <c r="A98" t="s">
        <v>678</v>
      </c>
      <c r="B98" t="s">
        <v>679</v>
      </c>
      <c r="C98" t="s">
        <v>760</v>
      </c>
      <c r="D98" t="s">
        <v>761</v>
      </c>
      <c r="E98" s="25" t="s">
        <v>762</v>
      </c>
      <c r="F98" t="s">
        <v>763</v>
      </c>
    </row>
    <row r="99" spans="1:6" ht="14.1" customHeight="1" x14ac:dyDescent="0.25">
      <c r="A99" t="s">
        <v>678</v>
      </c>
      <c r="B99" t="s">
        <v>679</v>
      </c>
      <c r="C99" t="s">
        <v>764</v>
      </c>
      <c r="D99" t="s">
        <v>765</v>
      </c>
      <c r="E99" t="s">
        <v>766</v>
      </c>
    </row>
    <row r="100" spans="1:6" ht="14.1" customHeight="1" x14ac:dyDescent="0.25">
      <c r="A100" t="s">
        <v>678</v>
      </c>
      <c r="B100" t="s">
        <v>679</v>
      </c>
      <c r="C100" t="s">
        <v>767</v>
      </c>
      <c r="D100" t="s">
        <v>768</v>
      </c>
      <c r="E100" t="s">
        <v>769</v>
      </c>
    </row>
    <row r="101" spans="1:6" ht="14.1" customHeight="1" x14ac:dyDescent="0.25">
      <c r="A101" t="s">
        <v>678</v>
      </c>
      <c r="B101" t="s">
        <v>679</v>
      </c>
      <c r="C101" t="s">
        <v>770</v>
      </c>
      <c r="D101" t="s">
        <v>771</v>
      </c>
      <c r="E101" t="s">
        <v>772</v>
      </c>
    </row>
    <row r="102" spans="1:6" ht="14.1" customHeight="1" x14ac:dyDescent="0.25">
      <c r="A102" t="s">
        <v>678</v>
      </c>
      <c r="B102" t="s">
        <v>679</v>
      </c>
      <c r="C102" t="s">
        <v>773</v>
      </c>
      <c r="D102" t="s">
        <v>774</v>
      </c>
      <c r="E102" t="s">
        <v>775</v>
      </c>
    </row>
    <row r="103" spans="1:6" ht="14.1" customHeight="1" x14ac:dyDescent="0.25">
      <c r="A103" t="s">
        <v>678</v>
      </c>
      <c r="B103" t="s">
        <v>679</v>
      </c>
      <c r="C103" t="s">
        <v>484</v>
      </c>
      <c r="D103" t="s">
        <v>776</v>
      </c>
      <c r="E103" t="s">
        <v>486</v>
      </c>
    </row>
    <row r="104" spans="1:6" ht="14.1" customHeight="1" x14ac:dyDescent="0.25">
      <c r="A104" t="s">
        <v>777</v>
      </c>
      <c r="B104" t="s">
        <v>778</v>
      </c>
      <c r="C104" t="s">
        <v>779</v>
      </c>
      <c r="D104" t="s">
        <v>780</v>
      </c>
      <c r="E104" t="s">
        <v>781</v>
      </c>
    </row>
    <row r="105" spans="1:6" ht="14.1" customHeight="1" x14ac:dyDescent="0.25">
      <c r="A105" t="s">
        <v>777</v>
      </c>
      <c r="B105" t="s">
        <v>778</v>
      </c>
      <c r="C105" t="s">
        <v>782</v>
      </c>
      <c r="D105" t="s">
        <v>783</v>
      </c>
      <c r="E105" t="s">
        <v>784</v>
      </c>
    </row>
    <row r="106" spans="1:6" ht="14.1" customHeight="1" x14ac:dyDescent="0.25">
      <c r="A106" t="s">
        <v>777</v>
      </c>
      <c r="B106" t="s">
        <v>778</v>
      </c>
      <c r="C106" t="s">
        <v>785</v>
      </c>
      <c r="D106" t="s">
        <v>786</v>
      </c>
      <c r="E106" t="s">
        <v>787</v>
      </c>
      <c r="F106" t="s">
        <v>788</v>
      </c>
    </row>
    <row r="107" spans="1:6" ht="14.1" customHeight="1" x14ac:dyDescent="0.25">
      <c r="A107" t="s">
        <v>777</v>
      </c>
      <c r="B107" t="s">
        <v>778</v>
      </c>
      <c r="C107" t="s">
        <v>789</v>
      </c>
      <c r="D107" t="s">
        <v>790</v>
      </c>
      <c r="E107" t="s">
        <v>791</v>
      </c>
      <c r="F107" t="s">
        <v>792</v>
      </c>
    </row>
    <row r="108" spans="1:6" ht="14.1" customHeight="1" x14ac:dyDescent="0.25">
      <c r="A108" t="s">
        <v>777</v>
      </c>
      <c r="B108" t="s">
        <v>778</v>
      </c>
      <c r="C108" t="s">
        <v>793</v>
      </c>
      <c r="D108" t="s">
        <v>794</v>
      </c>
      <c r="E108" t="s">
        <v>795</v>
      </c>
    </row>
    <row r="109" spans="1:6" ht="14.1" customHeight="1" x14ac:dyDescent="0.25">
      <c r="A109" t="s">
        <v>777</v>
      </c>
      <c r="B109" t="s">
        <v>778</v>
      </c>
      <c r="C109" t="s">
        <v>796</v>
      </c>
      <c r="D109" t="s">
        <v>797</v>
      </c>
      <c r="E109" t="s">
        <v>798</v>
      </c>
    </row>
    <row r="110" spans="1:6" ht="14.1" customHeight="1" x14ac:dyDescent="0.25">
      <c r="A110" t="s">
        <v>777</v>
      </c>
      <c r="B110" t="s">
        <v>778</v>
      </c>
      <c r="C110" t="s">
        <v>799</v>
      </c>
      <c r="D110" t="s">
        <v>800</v>
      </c>
      <c r="E110" t="s">
        <v>801</v>
      </c>
    </row>
    <row r="111" spans="1:6" ht="14.1" customHeight="1" x14ac:dyDescent="0.25">
      <c r="A111" t="s">
        <v>777</v>
      </c>
      <c r="B111" t="s">
        <v>778</v>
      </c>
      <c r="C111" t="s">
        <v>802</v>
      </c>
      <c r="D111" t="s">
        <v>803</v>
      </c>
      <c r="E111" t="s">
        <v>804</v>
      </c>
    </row>
    <row r="112" spans="1:6" ht="14.1" customHeight="1" x14ac:dyDescent="0.25">
      <c r="A112" t="s">
        <v>777</v>
      </c>
      <c r="B112" t="s">
        <v>778</v>
      </c>
      <c r="C112" t="s">
        <v>805</v>
      </c>
      <c r="D112" t="s">
        <v>806</v>
      </c>
      <c r="E112" t="s">
        <v>807</v>
      </c>
    </row>
    <row r="113" spans="1:6" ht="14.1" customHeight="1" x14ac:dyDescent="0.25">
      <c r="A113" t="s">
        <v>777</v>
      </c>
      <c r="B113" t="s">
        <v>778</v>
      </c>
      <c r="C113" t="s">
        <v>808</v>
      </c>
      <c r="D113" t="s">
        <v>809</v>
      </c>
      <c r="E113" t="s">
        <v>810</v>
      </c>
      <c r="F113" t="s">
        <v>811</v>
      </c>
    </row>
    <row r="114" spans="1:6" ht="14.1" customHeight="1" x14ac:dyDescent="0.25">
      <c r="A114" t="s">
        <v>777</v>
      </c>
      <c r="B114" t="s">
        <v>778</v>
      </c>
      <c r="C114" t="s">
        <v>812</v>
      </c>
      <c r="D114" t="s">
        <v>813</v>
      </c>
      <c r="E114" t="s">
        <v>814</v>
      </c>
    </row>
    <row r="115" spans="1:6" ht="14.1" customHeight="1" x14ac:dyDescent="0.25">
      <c r="A115" t="s">
        <v>777</v>
      </c>
      <c r="B115" t="s">
        <v>778</v>
      </c>
      <c r="C115" t="s">
        <v>815</v>
      </c>
      <c r="D115" t="s">
        <v>816</v>
      </c>
      <c r="E115" t="s">
        <v>817</v>
      </c>
    </row>
    <row r="116" spans="1:6" ht="14.1" customHeight="1" x14ac:dyDescent="0.25">
      <c r="A116" t="s">
        <v>777</v>
      </c>
      <c r="B116" t="s">
        <v>778</v>
      </c>
      <c r="C116" t="s">
        <v>818</v>
      </c>
      <c r="D116" t="s">
        <v>819</v>
      </c>
      <c r="E116" t="s">
        <v>820</v>
      </c>
    </row>
    <row r="117" spans="1:6" ht="14.1" customHeight="1" x14ac:dyDescent="0.25">
      <c r="A117" t="s">
        <v>777</v>
      </c>
      <c r="B117" t="s">
        <v>778</v>
      </c>
      <c r="C117" t="s">
        <v>821</v>
      </c>
      <c r="D117" t="s">
        <v>822</v>
      </c>
      <c r="E117" t="s">
        <v>823</v>
      </c>
    </row>
    <row r="118" spans="1:6" ht="14.1" customHeight="1" x14ac:dyDescent="0.25">
      <c r="A118" t="s">
        <v>777</v>
      </c>
      <c r="B118" t="s">
        <v>778</v>
      </c>
      <c r="C118" t="s">
        <v>824</v>
      </c>
      <c r="D118" t="s">
        <v>825</v>
      </c>
      <c r="E118" t="s">
        <v>826</v>
      </c>
    </row>
    <row r="119" spans="1:6" ht="14.1" customHeight="1" x14ac:dyDescent="0.25">
      <c r="A119" t="s">
        <v>777</v>
      </c>
      <c r="B119" t="s">
        <v>778</v>
      </c>
      <c r="C119" t="s">
        <v>827</v>
      </c>
      <c r="D119" t="s">
        <v>828</v>
      </c>
      <c r="E119" t="s">
        <v>829</v>
      </c>
      <c r="F119" t="s">
        <v>830</v>
      </c>
    </row>
    <row r="120" spans="1:6" ht="14.1" customHeight="1" x14ac:dyDescent="0.25">
      <c r="A120" t="s">
        <v>777</v>
      </c>
      <c r="B120" t="s">
        <v>778</v>
      </c>
      <c r="C120" t="s">
        <v>831</v>
      </c>
      <c r="D120" t="s">
        <v>832</v>
      </c>
      <c r="E120" t="s">
        <v>833</v>
      </c>
      <c r="F120" t="s">
        <v>834</v>
      </c>
    </row>
    <row r="121" spans="1:6" ht="14.1" customHeight="1" x14ac:dyDescent="0.25">
      <c r="A121" t="s">
        <v>777</v>
      </c>
      <c r="B121" t="s">
        <v>778</v>
      </c>
      <c r="C121" t="s">
        <v>835</v>
      </c>
      <c r="D121" t="s">
        <v>836</v>
      </c>
      <c r="E121" t="s">
        <v>837</v>
      </c>
    </row>
    <row r="122" spans="1:6" ht="14.1" customHeight="1" x14ac:dyDescent="0.25">
      <c r="A122" t="s">
        <v>777</v>
      </c>
      <c r="B122" t="s">
        <v>778</v>
      </c>
      <c r="C122" t="s">
        <v>838</v>
      </c>
      <c r="D122" t="s">
        <v>839</v>
      </c>
      <c r="E122" t="s">
        <v>840</v>
      </c>
    </row>
    <row r="123" spans="1:6" ht="14.1" customHeight="1" x14ac:dyDescent="0.25">
      <c r="A123" t="s">
        <v>777</v>
      </c>
      <c r="B123" t="s">
        <v>778</v>
      </c>
      <c r="C123" t="s">
        <v>841</v>
      </c>
      <c r="D123" t="s">
        <v>842</v>
      </c>
      <c r="E123" t="s">
        <v>843</v>
      </c>
    </row>
    <row r="124" spans="1:6" ht="14.1" customHeight="1" x14ac:dyDescent="0.25">
      <c r="A124" t="s">
        <v>777</v>
      </c>
      <c r="B124" t="s">
        <v>778</v>
      </c>
      <c r="C124" t="s">
        <v>844</v>
      </c>
      <c r="D124" t="s">
        <v>845</v>
      </c>
      <c r="E124" t="s">
        <v>846</v>
      </c>
    </row>
    <row r="125" spans="1:6" ht="14.1" customHeight="1" x14ac:dyDescent="0.25">
      <c r="A125" t="s">
        <v>777</v>
      </c>
      <c r="B125" t="s">
        <v>778</v>
      </c>
      <c r="C125" t="s">
        <v>847</v>
      </c>
      <c r="D125" t="s">
        <v>847</v>
      </c>
      <c r="E125" t="s">
        <v>848</v>
      </c>
    </row>
    <row r="126" spans="1:6" ht="14.1" customHeight="1" x14ac:dyDescent="0.25">
      <c r="A126" t="s">
        <v>777</v>
      </c>
      <c r="B126" t="s">
        <v>778</v>
      </c>
      <c r="C126" t="s">
        <v>849</v>
      </c>
      <c r="D126" t="s">
        <v>850</v>
      </c>
      <c r="E126" t="s">
        <v>851</v>
      </c>
    </row>
    <row r="127" spans="1:6" ht="14.1" customHeight="1" x14ac:dyDescent="0.25">
      <c r="A127" t="s">
        <v>777</v>
      </c>
      <c r="B127" t="s">
        <v>778</v>
      </c>
      <c r="C127" t="s">
        <v>852</v>
      </c>
      <c r="D127" t="s">
        <v>853</v>
      </c>
      <c r="E127" t="s">
        <v>854</v>
      </c>
    </row>
    <row r="128" spans="1:6" ht="14.1" customHeight="1" x14ac:dyDescent="0.25">
      <c r="A128" t="s">
        <v>777</v>
      </c>
      <c r="B128" t="s">
        <v>778</v>
      </c>
      <c r="C128" t="s">
        <v>855</v>
      </c>
      <c r="D128" t="s">
        <v>856</v>
      </c>
      <c r="E128" t="s">
        <v>857</v>
      </c>
    </row>
    <row r="129" spans="1:6" ht="14.1" customHeight="1" x14ac:dyDescent="0.25">
      <c r="A129" t="s">
        <v>777</v>
      </c>
      <c r="B129" t="s">
        <v>778</v>
      </c>
      <c r="C129" t="s">
        <v>858</v>
      </c>
      <c r="D129" t="s">
        <v>859</v>
      </c>
      <c r="E129" t="s">
        <v>860</v>
      </c>
    </row>
    <row r="130" spans="1:6" ht="14.1" customHeight="1" x14ac:dyDescent="0.25">
      <c r="A130" t="s">
        <v>777</v>
      </c>
      <c r="B130" t="s">
        <v>778</v>
      </c>
      <c r="C130" t="s">
        <v>484</v>
      </c>
      <c r="D130" t="s">
        <v>861</v>
      </c>
      <c r="E130" t="s">
        <v>486</v>
      </c>
    </row>
    <row r="131" spans="1:6" ht="14.1" customHeight="1" x14ac:dyDescent="0.25">
      <c r="A131" t="s">
        <v>777</v>
      </c>
      <c r="B131" t="s">
        <v>778</v>
      </c>
      <c r="C131" t="s">
        <v>862</v>
      </c>
      <c r="D131" t="s">
        <v>863</v>
      </c>
      <c r="E131" t="s">
        <v>864</v>
      </c>
    </row>
    <row r="132" spans="1:6" ht="14.1" customHeight="1" x14ac:dyDescent="0.25">
      <c r="A132" t="s">
        <v>777</v>
      </c>
      <c r="B132" t="s">
        <v>778</v>
      </c>
      <c r="C132" t="s">
        <v>865</v>
      </c>
      <c r="D132" t="s">
        <v>69</v>
      </c>
      <c r="E132" t="s">
        <v>866</v>
      </c>
      <c r="F132" t="s">
        <v>867</v>
      </c>
    </row>
    <row r="133" spans="1:6" ht="14.1" customHeight="1" x14ac:dyDescent="0.25">
      <c r="A133" t="s">
        <v>777</v>
      </c>
      <c r="B133" t="s">
        <v>778</v>
      </c>
      <c r="C133" t="s">
        <v>868</v>
      </c>
      <c r="D133" t="s">
        <v>869</v>
      </c>
      <c r="E133" t="s">
        <v>870</v>
      </c>
    </row>
    <row r="134" spans="1:6" ht="14.1" customHeight="1" x14ac:dyDescent="0.25">
      <c r="A134" t="s">
        <v>777</v>
      </c>
      <c r="B134" t="s">
        <v>778</v>
      </c>
      <c r="C134" t="s">
        <v>871</v>
      </c>
      <c r="D134" t="s">
        <v>872</v>
      </c>
      <c r="E134" t="s">
        <v>873</v>
      </c>
    </row>
    <row r="135" spans="1:6" ht="14.1" customHeight="1" x14ac:dyDescent="0.25">
      <c r="A135" t="s">
        <v>777</v>
      </c>
      <c r="B135" t="s">
        <v>778</v>
      </c>
      <c r="C135" t="s">
        <v>874</v>
      </c>
      <c r="D135" t="s">
        <v>875</v>
      </c>
      <c r="E135" t="s">
        <v>876</v>
      </c>
      <c r="F135" t="s">
        <v>877</v>
      </c>
    </row>
    <row r="136" spans="1:6" ht="14.1" customHeight="1" x14ac:dyDescent="0.25">
      <c r="A136" t="s">
        <v>777</v>
      </c>
      <c r="B136" t="s">
        <v>778</v>
      </c>
      <c r="C136" t="s">
        <v>878</v>
      </c>
      <c r="D136" t="s">
        <v>879</v>
      </c>
      <c r="E136" t="s">
        <v>880</v>
      </c>
      <c r="F136" t="s">
        <v>881</v>
      </c>
    </row>
    <row r="137" spans="1:6" ht="14.1" customHeight="1" x14ac:dyDescent="0.25">
      <c r="A137" t="s">
        <v>777</v>
      </c>
      <c r="B137" t="s">
        <v>778</v>
      </c>
      <c r="C137" t="s">
        <v>882</v>
      </c>
      <c r="D137" t="s">
        <v>883</v>
      </c>
      <c r="E137" t="s">
        <v>884</v>
      </c>
    </row>
    <row r="138" spans="1:6" ht="14.1" customHeight="1" x14ac:dyDescent="0.25">
      <c r="A138" t="s">
        <v>777</v>
      </c>
      <c r="B138" t="s">
        <v>778</v>
      </c>
      <c r="C138" t="s">
        <v>885</v>
      </c>
      <c r="D138" t="s">
        <v>886</v>
      </c>
      <c r="E138" t="s">
        <v>887</v>
      </c>
    </row>
    <row r="139" spans="1:6" ht="14.1" customHeight="1" x14ac:dyDescent="0.25">
      <c r="A139" t="s">
        <v>777</v>
      </c>
      <c r="B139" t="s">
        <v>778</v>
      </c>
      <c r="C139" t="s">
        <v>888</v>
      </c>
      <c r="D139" t="s">
        <v>889</v>
      </c>
      <c r="E139" t="s">
        <v>890</v>
      </c>
      <c r="F139" t="s">
        <v>891</v>
      </c>
    </row>
    <row r="140" spans="1:6" ht="14.1" customHeight="1" x14ac:dyDescent="0.25">
      <c r="A140" t="s">
        <v>777</v>
      </c>
      <c r="B140" t="s">
        <v>778</v>
      </c>
      <c r="C140" t="s">
        <v>892</v>
      </c>
      <c r="D140" t="s">
        <v>893</v>
      </c>
      <c r="E140" t="s">
        <v>894</v>
      </c>
    </row>
    <row r="141" spans="1:6" ht="14.1" customHeight="1" x14ac:dyDescent="0.25">
      <c r="A141" t="s">
        <v>777</v>
      </c>
      <c r="B141" t="s">
        <v>778</v>
      </c>
      <c r="C141" t="s">
        <v>895</v>
      </c>
      <c r="D141" t="s">
        <v>896</v>
      </c>
      <c r="E141" t="s">
        <v>897</v>
      </c>
    </row>
    <row r="142" spans="1:6" ht="14.1" customHeight="1" x14ac:dyDescent="0.25">
      <c r="A142" t="s">
        <v>777</v>
      </c>
      <c r="B142" t="s">
        <v>778</v>
      </c>
      <c r="C142" t="s">
        <v>898</v>
      </c>
      <c r="D142" t="s">
        <v>899</v>
      </c>
      <c r="E142" t="s">
        <v>900</v>
      </c>
    </row>
    <row r="143" spans="1:6" ht="14.1" customHeight="1" x14ac:dyDescent="0.25">
      <c r="A143" t="s">
        <v>777</v>
      </c>
      <c r="B143" t="s">
        <v>778</v>
      </c>
      <c r="C143" t="s">
        <v>901</v>
      </c>
      <c r="D143" t="s">
        <v>902</v>
      </c>
      <c r="E143" t="s">
        <v>903</v>
      </c>
    </row>
    <row r="144" spans="1:6" ht="14.1" customHeight="1" x14ac:dyDescent="0.25">
      <c r="A144" t="s">
        <v>777</v>
      </c>
      <c r="B144" t="s">
        <v>778</v>
      </c>
      <c r="C144" t="s">
        <v>904</v>
      </c>
      <c r="D144" t="s">
        <v>905</v>
      </c>
      <c r="E144" t="s">
        <v>906</v>
      </c>
    </row>
    <row r="145" spans="1:6" ht="14.1" customHeight="1" x14ac:dyDescent="0.25">
      <c r="A145" t="s">
        <v>777</v>
      </c>
      <c r="B145" t="s">
        <v>778</v>
      </c>
      <c r="C145" t="s">
        <v>907</v>
      </c>
      <c r="D145" t="s">
        <v>908</v>
      </c>
      <c r="E145" t="s">
        <v>909</v>
      </c>
    </row>
    <row r="146" spans="1:6" ht="14.1" customHeight="1" x14ac:dyDescent="0.25">
      <c r="A146" t="s">
        <v>777</v>
      </c>
      <c r="B146" t="s">
        <v>778</v>
      </c>
      <c r="C146" t="s">
        <v>910</v>
      </c>
      <c r="D146" t="s">
        <v>911</v>
      </c>
      <c r="E146" t="s">
        <v>912</v>
      </c>
    </row>
    <row r="147" spans="1:6" ht="14.1" customHeight="1" x14ac:dyDescent="0.25">
      <c r="A147" t="s">
        <v>777</v>
      </c>
      <c r="B147" t="s">
        <v>778</v>
      </c>
      <c r="C147" t="s">
        <v>913</v>
      </c>
      <c r="D147" t="s">
        <v>914</v>
      </c>
      <c r="E147" t="s">
        <v>915</v>
      </c>
    </row>
    <row r="148" spans="1:6" ht="14.1" customHeight="1" x14ac:dyDescent="0.25">
      <c r="A148" t="s">
        <v>777</v>
      </c>
      <c r="B148" t="s">
        <v>778</v>
      </c>
      <c r="C148" t="s">
        <v>916</v>
      </c>
      <c r="D148" t="s">
        <v>916</v>
      </c>
      <c r="E148" t="s">
        <v>917</v>
      </c>
    </row>
    <row r="149" spans="1:6" ht="14.1" customHeight="1" x14ac:dyDescent="0.25">
      <c r="A149" t="s">
        <v>777</v>
      </c>
      <c r="B149" t="s">
        <v>778</v>
      </c>
      <c r="C149" t="s">
        <v>918</v>
      </c>
      <c r="D149" t="s">
        <v>919</v>
      </c>
      <c r="E149" t="s">
        <v>920</v>
      </c>
    </row>
    <row r="150" spans="1:6" ht="14.1" customHeight="1" x14ac:dyDescent="0.25">
      <c r="A150" t="s">
        <v>777</v>
      </c>
      <c r="B150" t="s">
        <v>778</v>
      </c>
      <c r="C150" t="s">
        <v>921</v>
      </c>
      <c r="D150" t="s">
        <v>922</v>
      </c>
      <c r="E150" t="s">
        <v>923</v>
      </c>
    </row>
    <row r="151" spans="1:6" ht="14.1" customHeight="1" x14ac:dyDescent="0.25">
      <c r="A151" t="s">
        <v>777</v>
      </c>
      <c r="B151" t="s">
        <v>778</v>
      </c>
      <c r="C151" t="s">
        <v>924</v>
      </c>
      <c r="D151" t="s">
        <v>925</v>
      </c>
      <c r="E151" t="s">
        <v>926</v>
      </c>
    </row>
    <row r="152" spans="1:6" ht="14.1" customHeight="1" x14ac:dyDescent="0.25">
      <c r="A152" t="s">
        <v>777</v>
      </c>
      <c r="B152" t="s">
        <v>778</v>
      </c>
      <c r="C152" t="s">
        <v>927</v>
      </c>
      <c r="D152" t="s">
        <v>928</v>
      </c>
      <c r="E152" t="s">
        <v>929</v>
      </c>
    </row>
    <row r="153" spans="1:6" ht="14.1" customHeight="1" x14ac:dyDescent="0.25">
      <c r="A153" t="s">
        <v>777</v>
      </c>
      <c r="B153" t="s">
        <v>778</v>
      </c>
      <c r="C153" t="s">
        <v>930</v>
      </c>
      <c r="D153" t="s">
        <v>931</v>
      </c>
      <c r="E153" t="s">
        <v>932</v>
      </c>
      <c r="F153" t="s">
        <v>933</v>
      </c>
    </row>
    <row r="154" spans="1:6" ht="14.1" customHeight="1" x14ac:dyDescent="0.25">
      <c r="A154" t="s">
        <v>777</v>
      </c>
      <c r="B154" t="s">
        <v>778</v>
      </c>
      <c r="C154" t="s">
        <v>934</v>
      </c>
      <c r="D154" t="s">
        <v>935</v>
      </c>
      <c r="E154" t="s">
        <v>936</v>
      </c>
    </row>
    <row r="155" spans="1:6" ht="14.1" customHeight="1" x14ac:dyDescent="0.25">
      <c r="A155" t="s">
        <v>777</v>
      </c>
      <c r="B155" t="s">
        <v>778</v>
      </c>
      <c r="C155" t="s">
        <v>937</v>
      </c>
      <c r="D155" s="24" t="s">
        <v>938</v>
      </c>
      <c r="E155" s="24" t="s">
        <v>939</v>
      </c>
    </row>
    <row r="156" spans="1:6" ht="14.1" customHeight="1" x14ac:dyDescent="0.25">
      <c r="A156" t="s">
        <v>777</v>
      </c>
      <c r="B156" t="s">
        <v>778</v>
      </c>
      <c r="C156" t="s">
        <v>940</v>
      </c>
      <c r="D156" t="s">
        <v>941</v>
      </c>
      <c r="E156" t="s">
        <v>942</v>
      </c>
      <c r="F156" t="s">
        <v>943</v>
      </c>
    </row>
    <row r="157" spans="1:6" ht="14.1" customHeight="1" x14ac:dyDescent="0.25">
      <c r="A157" t="s">
        <v>777</v>
      </c>
      <c r="B157" t="s">
        <v>778</v>
      </c>
      <c r="C157" t="s">
        <v>944</v>
      </c>
      <c r="D157" t="s">
        <v>945</v>
      </c>
      <c r="E157" t="s">
        <v>946</v>
      </c>
    </row>
    <row r="158" spans="1:6" ht="14.1" customHeight="1" x14ac:dyDescent="0.25">
      <c r="A158" t="s">
        <v>777</v>
      </c>
      <c r="B158" t="s">
        <v>778</v>
      </c>
      <c r="C158" t="s">
        <v>947</v>
      </c>
      <c r="D158" t="s">
        <v>948</v>
      </c>
      <c r="E158" t="s">
        <v>949</v>
      </c>
    </row>
    <row r="159" spans="1:6" ht="14.1" customHeight="1" x14ac:dyDescent="0.25">
      <c r="A159" t="s">
        <v>777</v>
      </c>
      <c r="B159" t="s">
        <v>778</v>
      </c>
      <c r="C159" t="s">
        <v>950</v>
      </c>
      <c r="D159" t="s">
        <v>951</v>
      </c>
      <c r="E159" t="s">
        <v>952</v>
      </c>
    </row>
    <row r="160" spans="1:6" ht="14.1" customHeight="1" x14ac:dyDescent="0.25">
      <c r="A160" t="s">
        <v>777</v>
      </c>
      <c r="B160" t="s">
        <v>778</v>
      </c>
      <c r="C160" t="s">
        <v>953</v>
      </c>
      <c r="D160" t="s">
        <v>954</v>
      </c>
      <c r="E160" t="s">
        <v>955</v>
      </c>
      <c r="F160" t="s">
        <v>956</v>
      </c>
    </row>
    <row r="161" spans="1:6" ht="14.1" customHeight="1" x14ac:dyDescent="0.25">
      <c r="A161" t="s">
        <v>777</v>
      </c>
      <c r="B161" t="s">
        <v>778</v>
      </c>
      <c r="C161" t="s">
        <v>957</v>
      </c>
      <c r="D161" t="s">
        <v>958</v>
      </c>
      <c r="E161" t="s">
        <v>959</v>
      </c>
    </row>
    <row r="162" spans="1:6" ht="14.1" customHeight="1" x14ac:dyDescent="0.25">
      <c r="A162" t="s">
        <v>777</v>
      </c>
      <c r="B162" t="s">
        <v>778</v>
      </c>
      <c r="C162" t="s">
        <v>960</v>
      </c>
      <c r="D162" t="s">
        <v>961</v>
      </c>
      <c r="E162" t="s">
        <v>962</v>
      </c>
    </row>
    <row r="163" spans="1:6" ht="14.1" customHeight="1" x14ac:dyDescent="0.25">
      <c r="A163" t="s">
        <v>777</v>
      </c>
      <c r="B163" t="s">
        <v>778</v>
      </c>
      <c r="C163" t="s">
        <v>963</v>
      </c>
      <c r="D163" t="s">
        <v>964</v>
      </c>
      <c r="E163" t="s">
        <v>965</v>
      </c>
    </row>
    <row r="164" spans="1:6" ht="14.1" customHeight="1" x14ac:dyDescent="0.25">
      <c r="A164" t="s">
        <v>777</v>
      </c>
      <c r="B164" t="s">
        <v>778</v>
      </c>
      <c r="C164" t="s">
        <v>966</v>
      </c>
      <c r="D164" t="s">
        <v>967</v>
      </c>
      <c r="E164" t="s">
        <v>968</v>
      </c>
    </row>
    <row r="165" spans="1:6" ht="14.1" customHeight="1" x14ac:dyDescent="0.25">
      <c r="A165" t="s">
        <v>777</v>
      </c>
      <c r="B165" t="s">
        <v>778</v>
      </c>
      <c r="C165" t="s">
        <v>969</v>
      </c>
      <c r="D165" t="s">
        <v>970</v>
      </c>
      <c r="E165" t="s">
        <v>971</v>
      </c>
    </row>
    <row r="166" spans="1:6" ht="14.1" customHeight="1" x14ac:dyDescent="0.25">
      <c r="A166" t="s">
        <v>777</v>
      </c>
      <c r="B166" t="s">
        <v>778</v>
      </c>
      <c r="C166" t="s">
        <v>972</v>
      </c>
      <c r="D166" t="s">
        <v>973</v>
      </c>
      <c r="E166" t="s">
        <v>974</v>
      </c>
    </row>
    <row r="167" spans="1:6" ht="14.1" customHeight="1" x14ac:dyDescent="0.25">
      <c r="A167" t="s">
        <v>777</v>
      </c>
      <c r="B167" t="s">
        <v>778</v>
      </c>
      <c r="C167" t="s">
        <v>975</v>
      </c>
      <c r="D167" t="s">
        <v>976</v>
      </c>
      <c r="E167" t="s">
        <v>977</v>
      </c>
    </row>
    <row r="168" spans="1:6" ht="14.1" customHeight="1" x14ac:dyDescent="0.25">
      <c r="A168" t="s">
        <v>777</v>
      </c>
      <c r="B168" t="s">
        <v>778</v>
      </c>
      <c r="C168" t="s">
        <v>978</v>
      </c>
      <c r="D168" t="s">
        <v>979</v>
      </c>
      <c r="E168" t="s">
        <v>980</v>
      </c>
    </row>
    <row r="169" spans="1:6" ht="14.1" customHeight="1" x14ac:dyDescent="0.25">
      <c r="A169" t="s">
        <v>777</v>
      </c>
      <c r="B169" t="s">
        <v>778</v>
      </c>
      <c r="C169" t="s">
        <v>981</v>
      </c>
      <c r="D169" t="s">
        <v>982</v>
      </c>
      <c r="E169" t="s">
        <v>983</v>
      </c>
      <c r="F169" t="s">
        <v>984</v>
      </c>
    </row>
    <row r="170" spans="1:6" ht="14.1" customHeight="1" x14ac:dyDescent="0.25">
      <c r="A170" t="s">
        <v>777</v>
      </c>
      <c r="B170" t="s">
        <v>778</v>
      </c>
      <c r="C170" t="s">
        <v>985</v>
      </c>
      <c r="D170" t="s">
        <v>986</v>
      </c>
      <c r="E170" t="s">
        <v>987</v>
      </c>
    </row>
    <row r="171" spans="1:6" ht="14.1" customHeight="1" x14ac:dyDescent="0.25">
      <c r="A171" t="s">
        <v>777</v>
      </c>
      <c r="B171" t="s">
        <v>778</v>
      </c>
      <c r="C171" t="s">
        <v>988</v>
      </c>
      <c r="D171" t="s">
        <v>989</v>
      </c>
      <c r="E171" t="s">
        <v>990</v>
      </c>
    </row>
    <row r="172" spans="1:6" ht="14.1" customHeight="1" x14ac:dyDescent="0.25">
      <c r="A172" t="s">
        <v>777</v>
      </c>
      <c r="B172" t="s">
        <v>778</v>
      </c>
      <c r="C172" t="s">
        <v>991</v>
      </c>
      <c r="D172" t="s">
        <v>992</v>
      </c>
      <c r="E172" t="s">
        <v>993</v>
      </c>
      <c r="F172" t="s">
        <v>994</v>
      </c>
    </row>
    <row r="173" spans="1:6" ht="14.1" customHeight="1" x14ac:dyDescent="0.25">
      <c r="A173" t="s">
        <v>777</v>
      </c>
      <c r="B173" t="s">
        <v>778</v>
      </c>
      <c r="C173" t="s">
        <v>995</v>
      </c>
      <c r="D173" t="s">
        <v>996</v>
      </c>
      <c r="E173" t="s">
        <v>997</v>
      </c>
      <c r="F173" t="s">
        <v>998</v>
      </c>
    </row>
    <row r="174" spans="1:6" ht="14.1" customHeight="1" x14ac:dyDescent="0.25">
      <c r="A174" t="s">
        <v>777</v>
      </c>
      <c r="B174" t="s">
        <v>778</v>
      </c>
      <c r="C174" t="s">
        <v>999</v>
      </c>
      <c r="D174" t="s">
        <v>1000</v>
      </c>
      <c r="E174" t="s">
        <v>1001</v>
      </c>
      <c r="F174" t="s">
        <v>1002</v>
      </c>
    </row>
    <row r="175" spans="1:6" ht="14.1" customHeight="1" x14ac:dyDescent="0.25">
      <c r="A175" t="s">
        <v>777</v>
      </c>
      <c r="B175" t="s">
        <v>778</v>
      </c>
      <c r="C175" t="s">
        <v>484</v>
      </c>
      <c r="D175" t="s">
        <v>1003</v>
      </c>
      <c r="E175" t="s">
        <v>486</v>
      </c>
    </row>
    <row r="176" spans="1:6" ht="14.1" customHeight="1" x14ac:dyDescent="0.25">
      <c r="A176" t="s">
        <v>1004</v>
      </c>
      <c r="B176" t="s">
        <v>1005</v>
      </c>
      <c r="C176" t="s">
        <v>1004</v>
      </c>
      <c r="D176" t="s">
        <v>1004</v>
      </c>
      <c r="E176" t="s">
        <v>1005</v>
      </c>
    </row>
  </sheetData>
  <conditionalFormatting sqref="E107 D1:D134 D137:D1048576 E166:E167 F167 E56:F56 E47">
    <cfRule type="duplicateValues" dxfId="4" priority="4"/>
  </conditionalFormatting>
  <conditionalFormatting sqref="D135">
    <cfRule type="duplicateValues" dxfId="3" priority="3"/>
  </conditionalFormatting>
  <conditionalFormatting sqref="D136">
    <cfRule type="duplicateValues" dxfId="2" priority="2"/>
  </conditionalFormatting>
  <conditionalFormatting sqref="F166">
    <cfRule type="duplicateValues" dxfId="1" priority="1"/>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63B44-59D5-4163-B884-E9C925F240A4}">
  <dimension ref="A1:G105"/>
  <sheetViews>
    <sheetView topLeftCell="A20" workbookViewId="0">
      <selection activeCell="C57" sqref="C57"/>
    </sheetView>
  </sheetViews>
  <sheetFormatPr defaultRowHeight="15" x14ac:dyDescent="0.25"/>
  <cols>
    <col min="2" max="2" width="25.5703125" customWidth="1"/>
    <col min="3" max="3" width="27" customWidth="1"/>
    <col min="4" max="4" width="28.140625" customWidth="1"/>
    <col min="5" max="5" width="25.85546875" customWidth="1"/>
    <col min="6" max="6" width="30" customWidth="1"/>
  </cols>
  <sheetData>
    <row r="1" spans="1:7" ht="20.25" customHeight="1" x14ac:dyDescent="0.25">
      <c r="A1" s="23" t="s">
        <v>32</v>
      </c>
      <c r="B1" s="27" t="s">
        <v>1006</v>
      </c>
      <c r="C1" s="27" t="s">
        <v>1007</v>
      </c>
      <c r="D1" s="27" t="s">
        <v>1008</v>
      </c>
      <c r="E1" s="27" t="s">
        <v>1009</v>
      </c>
      <c r="F1" s="27" t="s">
        <v>77</v>
      </c>
    </row>
    <row r="2" spans="1:7" ht="20.25" customHeight="1" x14ac:dyDescent="0.25">
      <c r="A2" t="s">
        <v>447</v>
      </c>
      <c r="B2" s="29" t="s">
        <v>1010</v>
      </c>
      <c r="C2" s="31" t="s">
        <v>447</v>
      </c>
      <c r="D2" s="29" t="s">
        <v>1010</v>
      </c>
      <c r="E2" s="29" t="s">
        <v>1010</v>
      </c>
      <c r="F2" s="29" t="s">
        <v>1011</v>
      </c>
      <c r="G2" s="29"/>
    </row>
    <row r="3" spans="1:7" ht="20.25" customHeight="1" x14ac:dyDescent="0.25">
      <c r="A3" t="s">
        <v>487</v>
      </c>
      <c r="B3" s="29" t="s">
        <v>1012</v>
      </c>
      <c r="C3" s="31" t="s">
        <v>1013</v>
      </c>
      <c r="D3" s="29" t="s">
        <v>1014</v>
      </c>
      <c r="E3" s="29" t="s">
        <v>1014</v>
      </c>
      <c r="F3" s="29" t="s">
        <v>1015</v>
      </c>
      <c r="G3" s="29"/>
    </row>
    <row r="4" spans="1:7" ht="20.25" customHeight="1" x14ac:dyDescent="0.25">
      <c r="A4" t="s">
        <v>487</v>
      </c>
      <c r="B4" s="29" t="s">
        <v>1012</v>
      </c>
      <c r="C4" s="31" t="s">
        <v>506</v>
      </c>
      <c r="D4" s="29" t="s">
        <v>507</v>
      </c>
      <c r="E4" s="29" t="s">
        <v>507</v>
      </c>
      <c r="F4" s="29"/>
      <c r="G4" s="29"/>
    </row>
    <row r="5" spans="1:7" ht="20.25" customHeight="1" x14ac:dyDescent="0.25">
      <c r="A5" t="s">
        <v>487</v>
      </c>
      <c r="B5" s="29" t="s">
        <v>1012</v>
      </c>
      <c r="C5" s="31" t="s">
        <v>1016</v>
      </c>
      <c r="D5" s="32" t="s">
        <v>1017</v>
      </c>
      <c r="E5" s="29" t="s">
        <v>1018</v>
      </c>
      <c r="F5" s="29"/>
      <c r="G5" s="29"/>
    </row>
    <row r="6" spans="1:7" ht="20.25" customHeight="1" x14ac:dyDescent="0.25">
      <c r="A6" t="s">
        <v>487</v>
      </c>
      <c r="B6" s="29" t="s">
        <v>1012</v>
      </c>
      <c r="C6" s="31" t="s">
        <v>1019</v>
      </c>
      <c r="D6" s="29" t="s">
        <v>1020</v>
      </c>
      <c r="E6" s="29" t="s">
        <v>1020</v>
      </c>
      <c r="F6" s="29" t="s">
        <v>1021</v>
      </c>
      <c r="G6" s="29"/>
    </row>
    <row r="7" spans="1:7" x14ac:dyDescent="0.25">
      <c r="A7" t="s">
        <v>777</v>
      </c>
      <c r="B7" t="s">
        <v>1022</v>
      </c>
      <c r="C7" t="s">
        <v>1023</v>
      </c>
      <c r="D7" t="s">
        <v>884</v>
      </c>
      <c r="E7" s="29" t="s">
        <v>884</v>
      </c>
      <c r="F7" t="s">
        <v>1024</v>
      </c>
    </row>
    <row r="8" spans="1:7" x14ac:dyDescent="0.25">
      <c r="A8" t="s">
        <v>777</v>
      </c>
      <c r="B8" t="s">
        <v>1022</v>
      </c>
      <c r="C8" t="s">
        <v>1025</v>
      </c>
      <c r="D8" t="s">
        <v>1026</v>
      </c>
      <c r="E8" s="29" t="s">
        <v>1026</v>
      </c>
      <c r="F8" t="s">
        <v>1027</v>
      </c>
    </row>
    <row r="9" spans="1:7" x14ac:dyDescent="0.25">
      <c r="A9" t="s">
        <v>777</v>
      </c>
      <c r="B9" t="s">
        <v>1022</v>
      </c>
      <c r="C9" t="s">
        <v>1028</v>
      </c>
      <c r="D9" t="s">
        <v>1029</v>
      </c>
      <c r="E9" s="29" t="s">
        <v>1029</v>
      </c>
      <c r="F9" t="s">
        <v>1030</v>
      </c>
    </row>
    <row r="10" spans="1:7" x14ac:dyDescent="0.25">
      <c r="A10" t="s">
        <v>777</v>
      </c>
      <c r="B10" t="s">
        <v>1022</v>
      </c>
      <c r="C10" t="s">
        <v>1031</v>
      </c>
      <c r="D10" t="s">
        <v>890</v>
      </c>
      <c r="E10" s="29" t="s">
        <v>890</v>
      </c>
      <c r="F10" t="s">
        <v>1032</v>
      </c>
    </row>
    <row r="11" spans="1:7" x14ac:dyDescent="0.25">
      <c r="A11" t="s">
        <v>777</v>
      </c>
      <c r="B11" t="s">
        <v>1022</v>
      </c>
      <c r="C11" t="s">
        <v>1033</v>
      </c>
      <c r="D11" t="s">
        <v>887</v>
      </c>
      <c r="E11" s="29" t="s">
        <v>887</v>
      </c>
      <c r="F11" t="s">
        <v>1034</v>
      </c>
    </row>
    <row r="12" spans="1:7" x14ac:dyDescent="0.25">
      <c r="A12" t="s">
        <v>777</v>
      </c>
      <c r="B12" t="s">
        <v>1022</v>
      </c>
      <c r="C12" t="s">
        <v>908</v>
      </c>
      <c r="D12" t="s">
        <v>909</v>
      </c>
      <c r="E12" s="29" t="s">
        <v>909</v>
      </c>
      <c r="F12" t="s">
        <v>1035</v>
      </c>
    </row>
    <row r="13" spans="1:7" x14ac:dyDescent="0.25">
      <c r="A13" t="s">
        <v>777</v>
      </c>
      <c r="B13" t="s">
        <v>1036</v>
      </c>
      <c r="C13" t="s">
        <v>1037</v>
      </c>
      <c r="D13" t="s">
        <v>1038</v>
      </c>
      <c r="E13" s="29" t="s">
        <v>1038</v>
      </c>
      <c r="F13" t="s">
        <v>1039</v>
      </c>
    </row>
    <row r="14" spans="1:7" x14ac:dyDescent="0.25">
      <c r="A14" t="s">
        <v>777</v>
      </c>
      <c r="B14" t="s">
        <v>1036</v>
      </c>
      <c r="C14" t="s">
        <v>1040</v>
      </c>
      <c r="D14" t="s">
        <v>1041</v>
      </c>
      <c r="E14" s="29" t="s">
        <v>1041</v>
      </c>
      <c r="F14" t="s">
        <v>1042</v>
      </c>
    </row>
    <row r="15" spans="1:7" x14ac:dyDescent="0.25">
      <c r="A15" t="s">
        <v>777</v>
      </c>
      <c r="B15" t="s">
        <v>1036</v>
      </c>
      <c r="C15" t="s">
        <v>1043</v>
      </c>
      <c r="D15" t="s">
        <v>1044</v>
      </c>
      <c r="E15" s="29" t="s">
        <v>1044</v>
      </c>
      <c r="F15" t="s">
        <v>1045</v>
      </c>
    </row>
    <row r="16" spans="1:7" x14ac:dyDescent="0.25">
      <c r="A16" t="s">
        <v>777</v>
      </c>
      <c r="B16" t="s">
        <v>1036</v>
      </c>
      <c r="C16" t="s">
        <v>1046</v>
      </c>
      <c r="D16" t="s">
        <v>932</v>
      </c>
      <c r="E16" s="29" t="s">
        <v>932</v>
      </c>
      <c r="F16" t="s">
        <v>1047</v>
      </c>
    </row>
    <row r="17" spans="1:6" x14ac:dyDescent="0.25">
      <c r="A17" t="s">
        <v>777</v>
      </c>
      <c r="B17" t="s">
        <v>1036</v>
      </c>
      <c r="C17" t="s">
        <v>1048</v>
      </c>
      <c r="D17" t="s">
        <v>929</v>
      </c>
      <c r="E17" s="29" t="s">
        <v>929</v>
      </c>
      <c r="F17" t="s">
        <v>1049</v>
      </c>
    </row>
    <row r="18" spans="1:6" x14ac:dyDescent="0.25">
      <c r="A18" t="s">
        <v>777</v>
      </c>
      <c r="B18" t="s">
        <v>1036</v>
      </c>
      <c r="C18" t="s">
        <v>1050</v>
      </c>
      <c r="D18" t="s">
        <v>1051</v>
      </c>
      <c r="E18" s="29" t="s">
        <v>1051</v>
      </c>
      <c r="F18" t="s">
        <v>1052</v>
      </c>
    </row>
    <row r="19" spans="1:6" x14ac:dyDescent="0.25">
      <c r="A19" t="s">
        <v>777</v>
      </c>
      <c r="B19" t="s">
        <v>1036</v>
      </c>
      <c r="C19" t="s">
        <v>1053</v>
      </c>
      <c r="D19" t="s">
        <v>962</v>
      </c>
      <c r="E19" s="29" t="s">
        <v>962</v>
      </c>
      <c r="F19" t="s">
        <v>1054</v>
      </c>
    </row>
    <row r="20" spans="1:6" x14ac:dyDescent="0.25">
      <c r="A20" t="s">
        <v>777</v>
      </c>
      <c r="B20" t="s">
        <v>1036</v>
      </c>
      <c r="C20" t="s">
        <v>1055</v>
      </c>
      <c r="D20" t="s">
        <v>1056</v>
      </c>
      <c r="E20" s="29" t="s">
        <v>1056</v>
      </c>
      <c r="F20" t="s">
        <v>1057</v>
      </c>
    </row>
    <row r="21" spans="1:6" x14ac:dyDescent="0.25">
      <c r="A21" t="s">
        <v>777</v>
      </c>
      <c r="B21" t="s">
        <v>1036</v>
      </c>
      <c r="C21" t="s">
        <v>1058</v>
      </c>
      <c r="D21" t="s">
        <v>1059</v>
      </c>
      <c r="E21" s="29" t="s">
        <v>1059</v>
      </c>
      <c r="F21" t="s">
        <v>1060</v>
      </c>
    </row>
    <row r="22" spans="1:6" x14ac:dyDescent="0.25">
      <c r="A22" t="s">
        <v>777</v>
      </c>
      <c r="B22" t="s">
        <v>1036</v>
      </c>
      <c r="C22" t="s">
        <v>973</v>
      </c>
      <c r="D22" t="s">
        <v>974</v>
      </c>
      <c r="E22" s="29" t="s">
        <v>974</v>
      </c>
      <c r="F22" t="s">
        <v>1061</v>
      </c>
    </row>
    <row r="23" spans="1:6" x14ac:dyDescent="0.25">
      <c r="A23" t="s">
        <v>777</v>
      </c>
      <c r="B23" t="s">
        <v>1062</v>
      </c>
      <c r="C23" t="s">
        <v>1063</v>
      </c>
      <c r="D23" t="s">
        <v>787</v>
      </c>
      <c r="E23" s="29" t="s">
        <v>787</v>
      </c>
      <c r="F23" t="s">
        <v>1064</v>
      </c>
    </row>
    <row r="24" spans="1:6" x14ac:dyDescent="0.25">
      <c r="A24" t="s">
        <v>777</v>
      </c>
      <c r="B24" t="s">
        <v>1062</v>
      </c>
      <c r="C24" t="s">
        <v>1065</v>
      </c>
      <c r="D24" t="s">
        <v>1066</v>
      </c>
      <c r="E24" s="29" t="s">
        <v>1066</v>
      </c>
      <c r="F24" t="s">
        <v>1067</v>
      </c>
    </row>
    <row r="25" spans="1:6" x14ac:dyDescent="0.25">
      <c r="A25" t="s">
        <v>777</v>
      </c>
      <c r="B25" t="s">
        <v>1062</v>
      </c>
      <c r="C25" t="s">
        <v>1068</v>
      </c>
      <c r="D25" t="s">
        <v>1069</v>
      </c>
      <c r="E25" s="29" t="s">
        <v>1069</v>
      </c>
      <c r="F25" t="s">
        <v>1070</v>
      </c>
    </row>
    <row r="26" spans="1:6" x14ac:dyDescent="0.25">
      <c r="A26" t="s">
        <v>777</v>
      </c>
      <c r="B26" t="s">
        <v>1062</v>
      </c>
      <c r="C26" t="s">
        <v>1071</v>
      </c>
      <c r="D26" t="s">
        <v>1072</v>
      </c>
      <c r="E26" s="29" t="s">
        <v>1072</v>
      </c>
      <c r="F26" t="s">
        <v>1073</v>
      </c>
    </row>
    <row r="27" spans="1:6" x14ac:dyDescent="0.25">
      <c r="A27" t="s">
        <v>777</v>
      </c>
      <c r="B27" t="s">
        <v>1062</v>
      </c>
      <c r="C27" t="s">
        <v>1074</v>
      </c>
      <c r="D27" s="28" t="s">
        <v>1075</v>
      </c>
      <c r="E27" s="29" t="s">
        <v>1076</v>
      </c>
      <c r="F27" t="s">
        <v>1077</v>
      </c>
    </row>
    <row r="28" spans="1:6" x14ac:dyDescent="0.25">
      <c r="A28" t="s">
        <v>777</v>
      </c>
      <c r="B28" t="s">
        <v>1062</v>
      </c>
      <c r="C28" t="s">
        <v>1078</v>
      </c>
      <c r="D28" s="28" t="s">
        <v>1079</v>
      </c>
      <c r="E28" s="29" t="s">
        <v>1080</v>
      </c>
      <c r="F28" t="s">
        <v>1081</v>
      </c>
    </row>
    <row r="29" spans="1:6" x14ac:dyDescent="0.25">
      <c r="A29" t="s">
        <v>777</v>
      </c>
      <c r="B29" t="s">
        <v>1062</v>
      </c>
      <c r="C29" t="s">
        <v>1082</v>
      </c>
      <c r="D29" t="s">
        <v>798</v>
      </c>
      <c r="E29" s="29" t="s">
        <v>798</v>
      </c>
      <c r="F29" t="s">
        <v>1083</v>
      </c>
    </row>
    <row r="30" spans="1:6" x14ac:dyDescent="0.25">
      <c r="A30" t="s">
        <v>777</v>
      </c>
      <c r="B30" t="s">
        <v>1062</v>
      </c>
      <c r="C30" t="s">
        <v>1084</v>
      </c>
      <c r="D30" t="s">
        <v>1085</v>
      </c>
      <c r="E30" s="29" t="s">
        <v>1085</v>
      </c>
      <c r="F30" t="s">
        <v>1086</v>
      </c>
    </row>
    <row r="31" spans="1:6" x14ac:dyDescent="0.25">
      <c r="A31" t="s">
        <v>777</v>
      </c>
      <c r="B31" t="s">
        <v>1062</v>
      </c>
      <c r="C31" t="s">
        <v>1087</v>
      </c>
      <c r="D31" s="28" t="s">
        <v>1088</v>
      </c>
      <c r="E31" s="29" t="s">
        <v>1089</v>
      </c>
      <c r="F31" t="s">
        <v>1090</v>
      </c>
    </row>
    <row r="32" spans="1:6" x14ac:dyDescent="0.25">
      <c r="A32" t="s">
        <v>777</v>
      </c>
      <c r="B32" t="s">
        <v>1062</v>
      </c>
      <c r="C32" t="s">
        <v>1091</v>
      </c>
      <c r="D32" s="28" t="s">
        <v>1092</v>
      </c>
      <c r="E32" s="29" t="s">
        <v>1093</v>
      </c>
      <c r="F32" t="s">
        <v>1094</v>
      </c>
    </row>
    <row r="33" spans="1:6" x14ac:dyDescent="0.25">
      <c r="A33" t="s">
        <v>777</v>
      </c>
      <c r="B33" t="s">
        <v>1062</v>
      </c>
      <c r="C33" t="s">
        <v>1095</v>
      </c>
      <c r="D33" s="28" t="s">
        <v>1096</v>
      </c>
      <c r="E33" s="30" t="s">
        <v>1096</v>
      </c>
      <c r="F33" t="s">
        <v>1097</v>
      </c>
    </row>
    <row r="34" spans="1:6" x14ac:dyDescent="0.25">
      <c r="A34" t="s">
        <v>777</v>
      </c>
      <c r="B34" t="s">
        <v>1062</v>
      </c>
      <c r="C34" t="s">
        <v>1098</v>
      </c>
      <c r="D34" t="s">
        <v>795</v>
      </c>
      <c r="E34" s="29" t="s">
        <v>795</v>
      </c>
      <c r="F34" t="s">
        <v>1099</v>
      </c>
    </row>
    <row r="35" spans="1:6" x14ac:dyDescent="0.25">
      <c r="A35" t="s">
        <v>777</v>
      </c>
      <c r="B35" t="s">
        <v>1100</v>
      </c>
      <c r="C35" t="s">
        <v>1101</v>
      </c>
      <c r="D35" t="s">
        <v>1102</v>
      </c>
      <c r="E35" s="29" t="s">
        <v>1102</v>
      </c>
      <c r="F35" t="s">
        <v>1103</v>
      </c>
    </row>
    <row r="36" spans="1:6" x14ac:dyDescent="0.25">
      <c r="A36" t="s">
        <v>777</v>
      </c>
      <c r="B36" t="s">
        <v>1100</v>
      </c>
      <c r="C36" t="s">
        <v>1104</v>
      </c>
      <c r="D36" t="s">
        <v>1105</v>
      </c>
      <c r="E36" s="29" t="s">
        <v>1105</v>
      </c>
      <c r="F36" t="s">
        <v>1106</v>
      </c>
    </row>
    <row r="37" spans="1:6" x14ac:dyDescent="0.25">
      <c r="A37" t="s">
        <v>777</v>
      </c>
      <c r="B37" t="s">
        <v>1100</v>
      </c>
      <c r="C37" t="s">
        <v>1107</v>
      </c>
      <c r="D37" s="28" t="s">
        <v>1108</v>
      </c>
      <c r="E37" s="29" t="s">
        <v>1109</v>
      </c>
      <c r="F37" t="s">
        <v>1110</v>
      </c>
    </row>
    <row r="38" spans="1:6" x14ac:dyDescent="0.25">
      <c r="A38" t="s">
        <v>777</v>
      </c>
      <c r="B38" t="s">
        <v>1100</v>
      </c>
      <c r="C38" t="s">
        <v>1111</v>
      </c>
      <c r="D38" s="28" t="s">
        <v>1112</v>
      </c>
      <c r="E38" s="29" t="s">
        <v>1113</v>
      </c>
      <c r="F38" t="s">
        <v>1114</v>
      </c>
    </row>
    <row r="39" spans="1:6" x14ac:dyDescent="0.25">
      <c r="A39" t="s">
        <v>777</v>
      </c>
      <c r="B39" t="s">
        <v>1100</v>
      </c>
      <c r="C39" t="s">
        <v>847</v>
      </c>
      <c r="D39" t="s">
        <v>848</v>
      </c>
      <c r="E39" s="29" t="s">
        <v>848</v>
      </c>
      <c r="F39" t="s">
        <v>1115</v>
      </c>
    </row>
    <row r="40" spans="1:6" x14ac:dyDescent="0.25">
      <c r="A40" t="s">
        <v>777</v>
      </c>
      <c r="B40" t="s">
        <v>1100</v>
      </c>
      <c r="C40" t="s">
        <v>1116</v>
      </c>
      <c r="D40" t="s">
        <v>1117</v>
      </c>
      <c r="E40" s="29" t="s">
        <v>1117</v>
      </c>
      <c r="F40" t="s">
        <v>1118</v>
      </c>
    </row>
    <row r="41" spans="1:6" x14ac:dyDescent="0.25">
      <c r="A41" t="s">
        <v>777</v>
      </c>
      <c r="B41" t="s">
        <v>1100</v>
      </c>
      <c r="C41" t="s">
        <v>1119</v>
      </c>
      <c r="D41" t="s">
        <v>1120</v>
      </c>
      <c r="E41" s="29" t="s">
        <v>1120</v>
      </c>
      <c r="F41" t="s">
        <v>1121</v>
      </c>
    </row>
    <row r="42" spans="1:6" x14ac:dyDescent="0.25">
      <c r="A42" t="s">
        <v>777</v>
      </c>
      <c r="B42" t="s">
        <v>1100</v>
      </c>
      <c r="C42" t="s">
        <v>1122</v>
      </c>
      <c r="D42" t="s">
        <v>846</v>
      </c>
      <c r="E42" s="29" t="s">
        <v>846</v>
      </c>
      <c r="F42" t="s">
        <v>1123</v>
      </c>
    </row>
    <row r="43" spans="1:6" x14ac:dyDescent="0.25">
      <c r="A43" t="s">
        <v>777</v>
      </c>
      <c r="B43" t="s">
        <v>1100</v>
      </c>
      <c r="C43" t="s">
        <v>1124</v>
      </c>
      <c r="D43" t="s">
        <v>1125</v>
      </c>
      <c r="E43" s="29" t="s">
        <v>1125</v>
      </c>
      <c r="F43" t="s">
        <v>1126</v>
      </c>
    </row>
    <row r="44" spans="1:6" x14ac:dyDescent="0.25">
      <c r="A44" t="s">
        <v>777</v>
      </c>
      <c r="B44" t="s">
        <v>1100</v>
      </c>
      <c r="C44" t="s">
        <v>1127</v>
      </c>
      <c r="D44" t="s">
        <v>1128</v>
      </c>
      <c r="E44" s="29" t="s">
        <v>1128</v>
      </c>
      <c r="F44" t="s">
        <v>1129</v>
      </c>
    </row>
    <row r="45" spans="1:6" x14ac:dyDescent="0.25">
      <c r="A45" t="s">
        <v>777</v>
      </c>
      <c r="B45" t="s">
        <v>1100</v>
      </c>
      <c r="C45" t="s">
        <v>1130</v>
      </c>
      <c r="D45" t="s">
        <v>1131</v>
      </c>
      <c r="E45" s="29" t="s">
        <v>1131</v>
      </c>
      <c r="F45" t="s">
        <v>1132</v>
      </c>
    </row>
    <row r="46" spans="1:6" x14ac:dyDescent="0.25">
      <c r="A46" t="s">
        <v>777</v>
      </c>
      <c r="B46" t="s">
        <v>1100</v>
      </c>
      <c r="C46" t="s">
        <v>1133</v>
      </c>
      <c r="D46" t="s">
        <v>1134</v>
      </c>
      <c r="E46" s="29" t="s">
        <v>1134</v>
      </c>
      <c r="F46" t="s">
        <v>1135</v>
      </c>
    </row>
    <row r="47" spans="1:6" x14ac:dyDescent="0.25">
      <c r="A47" t="s">
        <v>777</v>
      </c>
      <c r="B47" t="s">
        <v>1136</v>
      </c>
      <c r="C47" t="s">
        <v>1137</v>
      </c>
      <c r="D47" t="s">
        <v>1138</v>
      </c>
      <c r="E47" s="29" t="s">
        <v>1138</v>
      </c>
      <c r="F47" t="s">
        <v>1139</v>
      </c>
    </row>
    <row r="48" spans="1:6" x14ac:dyDescent="0.25">
      <c r="A48" t="s">
        <v>777</v>
      </c>
      <c r="B48" t="s">
        <v>1062</v>
      </c>
      <c r="C48" t="s">
        <v>1140</v>
      </c>
      <c r="D48" t="s">
        <v>1066</v>
      </c>
      <c r="E48" s="29" t="s">
        <v>1066</v>
      </c>
      <c r="F48" t="s">
        <v>1067</v>
      </c>
    </row>
    <row r="49" spans="1:6" x14ac:dyDescent="0.25">
      <c r="A49" t="s">
        <v>777</v>
      </c>
      <c r="B49" t="s">
        <v>1136</v>
      </c>
      <c r="C49" t="s">
        <v>1141</v>
      </c>
      <c r="D49" t="s">
        <v>1069</v>
      </c>
      <c r="E49" s="29" t="s">
        <v>1069</v>
      </c>
      <c r="F49" t="s">
        <v>1142</v>
      </c>
    </row>
    <row r="50" spans="1:6" x14ac:dyDescent="0.25">
      <c r="A50" t="s">
        <v>777</v>
      </c>
      <c r="B50" t="s">
        <v>1136</v>
      </c>
      <c r="C50" t="s">
        <v>1143</v>
      </c>
      <c r="D50" t="s">
        <v>1072</v>
      </c>
      <c r="E50" s="29" t="s">
        <v>1072</v>
      </c>
      <c r="F50" t="s">
        <v>1144</v>
      </c>
    </row>
    <row r="51" spans="1:6" x14ac:dyDescent="0.25">
      <c r="A51" t="s">
        <v>777</v>
      </c>
      <c r="B51" t="s">
        <v>1136</v>
      </c>
      <c r="C51" t="s">
        <v>1145</v>
      </c>
      <c r="D51" s="28" t="s">
        <v>1075</v>
      </c>
      <c r="E51" s="29" t="s">
        <v>1146</v>
      </c>
      <c r="F51" t="s">
        <v>1147</v>
      </c>
    </row>
    <row r="52" spans="1:6" x14ac:dyDescent="0.25">
      <c r="A52" t="s">
        <v>777</v>
      </c>
      <c r="B52" t="s">
        <v>1136</v>
      </c>
      <c r="C52" t="s">
        <v>1148</v>
      </c>
      <c r="D52" s="28" t="s">
        <v>1079</v>
      </c>
      <c r="E52" s="29" t="s">
        <v>1149</v>
      </c>
      <c r="F52" t="s">
        <v>1150</v>
      </c>
    </row>
    <row r="53" spans="1:6" x14ac:dyDescent="0.25">
      <c r="A53" t="s">
        <v>777</v>
      </c>
      <c r="B53" t="s">
        <v>1136</v>
      </c>
      <c r="C53" t="s">
        <v>1151</v>
      </c>
      <c r="D53" t="s">
        <v>1152</v>
      </c>
      <c r="E53" s="29" t="s">
        <v>1152</v>
      </c>
      <c r="F53" t="s">
        <v>1153</v>
      </c>
    </row>
    <row r="54" spans="1:6" x14ac:dyDescent="0.25">
      <c r="A54" t="s">
        <v>777</v>
      </c>
      <c r="B54" t="s">
        <v>1136</v>
      </c>
      <c r="C54" t="s">
        <v>1154</v>
      </c>
      <c r="D54" t="s">
        <v>1085</v>
      </c>
      <c r="E54" s="29" t="s">
        <v>1085</v>
      </c>
      <c r="F54" t="s">
        <v>1155</v>
      </c>
    </row>
    <row r="55" spans="1:6" x14ac:dyDescent="0.25">
      <c r="A55" t="s">
        <v>777</v>
      </c>
      <c r="B55" t="s">
        <v>1136</v>
      </c>
      <c r="C55" t="s">
        <v>1156</v>
      </c>
      <c r="D55" t="s">
        <v>795</v>
      </c>
      <c r="E55" s="29" t="s">
        <v>795</v>
      </c>
      <c r="F55" t="s">
        <v>1157</v>
      </c>
    </row>
    <row r="56" spans="1:6" x14ac:dyDescent="0.25">
      <c r="A56" t="s">
        <v>777</v>
      </c>
      <c r="B56" t="s">
        <v>1136</v>
      </c>
      <c r="C56" t="s">
        <v>1158</v>
      </c>
      <c r="D56" t="s">
        <v>1159</v>
      </c>
      <c r="E56" s="29" t="s">
        <v>1159</v>
      </c>
      <c r="F56" t="s">
        <v>1160</v>
      </c>
    </row>
    <row r="57" spans="1:6" x14ac:dyDescent="0.25">
      <c r="A57" t="s">
        <v>777</v>
      </c>
      <c r="B57" t="s">
        <v>1136</v>
      </c>
      <c r="C57" t="s">
        <v>1161</v>
      </c>
      <c r="D57" t="s">
        <v>900</v>
      </c>
      <c r="E57" s="29" t="s">
        <v>900</v>
      </c>
      <c r="F57" t="s">
        <v>1162</v>
      </c>
    </row>
    <row r="58" spans="1:6" x14ac:dyDescent="0.25">
      <c r="A58" t="s">
        <v>678</v>
      </c>
      <c r="B58" t="s">
        <v>634</v>
      </c>
      <c r="C58" t="s">
        <v>554</v>
      </c>
      <c r="D58" t="s">
        <v>555</v>
      </c>
      <c r="E58" s="29" t="s">
        <v>555</v>
      </c>
      <c r="F58" t="s">
        <v>1163</v>
      </c>
    </row>
    <row r="59" spans="1:6" x14ac:dyDescent="0.25">
      <c r="A59" t="s">
        <v>678</v>
      </c>
      <c r="B59" t="s">
        <v>634</v>
      </c>
      <c r="C59" t="s">
        <v>1164</v>
      </c>
      <c r="D59" t="s">
        <v>640</v>
      </c>
      <c r="E59" s="29" t="s">
        <v>640</v>
      </c>
      <c r="F59" t="s">
        <v>1165</v>
      </c>
    </row>
    <row r="60" spans="1:6" x14ac:dyDescent="0.25">
      <c r="A60" t="s">
        <v>678</v>
      </c>
      <c r="B60" t="s">
        <v>634</v>
      </c>
      <c r="C60" t="s">
        <v>1166</v>
      </c>
      <c r="D60" t="s">
        <v>643</v>
      </c>
      <c r="E60" s="29" t="s">
        <v>643</v>
      </c>
      <c r="F60" t="s">
        <v>1167</v>
      </c>
    </row>
    <row r="61" spans="1:6" x14ac:dyDescent="0.25">
      <c r="A61" t="s">
        <v>678</v>
      </c>
      <c r="B61" t="s">
        <v>634</v>
      </c>
      <c r="C61" t="s">
        <v>1168</v>
      </c>
      <c r="D61" t="s">
        <v>1169</v>
      </c>
      <c r="E61" s="29" t="s">
        <v>1169</v>
      </c>
      <c r="F61" t="s">
        <v>1170</v>
      </c>
    </row>
    <row r="62" spans="1:6" x14ac:dyDescent="0.25">
      <c r="A62" t="s">
        <v>678</v>
      </c>
      <c r="B62" t="s">
        <v>634</v>
      </c>
      <c r="C62" t="s">
        <v>1171</v>
      </c>
      <c r="D62" t="s">
        <v>1172</v>
      </c>
      <c r="E62" s="29" t="s">
        <v>1172</v>
      </c>
      <c r="F62" t="s">
        <v>1173</v>
      </c>
    </row>
    <row r="63" spans="1:6" x14ac:dyDescent="0.25">
      <c r="A63" t="s">
        <v>678</v>
      </c>
      <c r="B63" t="s">
        <v>634</v>
      </c>
      <c r="C63" t="s">
        <v>1174</v>
      </c>
      <c r="D63" t="s">
        <v>1175</v>
      </c>
      <c r="E63" s="29" t="s">
        <v>1175</v>
      </c>
      <c r="F63" t="s">
        <v>1176</v>
      </c>
    </row>
    <row r="64" spans="1:6" x14ac:dyDescent="0.25">
      <c r="A64" t="s">
        <v>678</v>
      </c>
      <c r="B64" t="s">
        <v>634</v>
      </c>
      <c r="C64" t="s">
        <v>1177</v>
      </c>
      <c r="D64" t="s">
        <v>1178</v>
      </c>
      <c r="E64" s="29" t="s">
        <v>1178</v>
      </c>
      <c r="F64" t="s">
        <v>1179</v>
      </c>
    </row>
    <row r="65" spans="1:6" x14ac:dyDescent="0.25">
      <c r="A65" t="s">
        <v>678</v>
      </c>
      <c r="B65" t="s">
        <v>634</v>
      </c>
      <c r="C65" t="s">
        <v>557</v>
      </c>
      <c r="D65" t="s">
        <v>558</v>
      </c>
      <c r="E65" s="29" t="s">
        <v>558</v>
      </c>
      <c r="F65" t="s">
        <v>1180</v>
      </c>
    </row>
    <row r="66" spans="1:6" x14ac:dyDescent="0.25">
      <c r="A66" t="s">
        <v>678</v>
      </c>
      <c r="B66" t="s">
        <v>634</v>
      </c>
      <c r="C66" t="s">
        <v>664</v>
      </c>
      <c r="D66" t="s">
        <v>561</v>
      </c>
      <c r="E66" s="29" t="s">
        <v>561</v>
      </c>
      <c r="F66" t="s">
        <v>1180</v>
      </c>
    </row>
    <row r="67" spans="1:6" x14ac:dyDescent="0.25">
      <c r="A67" t="s">
        <v>678</v>
      </c>
      <c r="B67" t="s">
        <v>551</v>
      </c>
      <c r="C67" t="s">
        <v>1181</v>
      </c>
      <c r="D67" t="s">
        <v>1182</v>
      </c>
      <c r="E67" s="29" t="s">
        <v>1182</v>
      </c>
      <c r="F67" t="s">
        <v>1183</v>
      </c>
    </row>
    <row r="68" spans="1:6" x14ac:dyDescent="0.25">
      <c r="A68" t="s">
        <v>678</v>
      </c>
      <c r="B68" t="s">
        <v>551</v>
      </c>
      <c r="C68" t="s">
        <v>1184</v>
      </c>
      <c r="D68" t="s">
        <v>711</v>
      </c>
      <c r="E68" s="29" t="s">
        <v>711</v>
      </c>
      <c r="F68" t="s">
        <v>1185</v>
      </c>
    </row>
    <row r="69" spans="1:6" x14ac:dyDescent="0.25">
      <c r="A69" t="s">
        <v>678</v>
      </c>
      <c r="B69" t="s">
        <v>551</v>
      </c>
      <c r="C69" t="s">
        <v>1186</v>
      </c>
      <c r="D69" t="s">
        <v>1187</v>
      </c>
      <c r="E69" s="29" t="s">
        <v>1187</v>
      </c>
      <c r="F69" t="s">
        <v>1188</v>
      </c>
    </row>
    <row r="70" spans="1:6" x14ac:dyDescent="0.25">
      <c r="A70" t="s">
        <v>678</v>
      </c>
      <c r="B70" t="s">
        <v>603</v>
      </c>
      <c r="C70" t="s">
        <v>1189</v>
      </c>
      <c r="D70" t="s">
        <v>1190</v>
      </c>
      <c r="E70" s="29" t="s">
        <v>1190</v>
      </c>
      <c r="F70" t="s">
        <v>1191</v>
      </c>
    </row>
    <row r="71" spans="1:6" x14ac:dyDescent="0.25">
      <c r="A71" t="s">
        <v>678</v>
      </c>
      <c r="B71" t="s">
        <v>603</v>
      </c>
      <c r="C71" t="s">
        <v>1192</v>
      </c>
      <c r="D71" t="s">
        <v>1193</v>
      </c>
      <c r="E71" s="29" t="s">
        <v>1193</v>
      </c>
      <c r="F71" t="s">
        <v>1194</v>
      </c>
    </row>
    <row r="72" spans="1:6" x14ac:dyDescent="0.25">
      <c r="A72" t="s">
        <v>678</v>
      </c>
      <c r="B72" t="s">
        <v>603</v>
      </c>
      <c r="C72" t="s">
        <v>1195</v>
      </c>
      <c r="D72" t="s">
        <v>1196</v>
      </c>
      <c r="E72" s="29" t="s">
        <v>1196</v>
      </c>
      <c r="F72" t="s">
        <v>1197</v>
      </c>
    </row>
    <row r="73" spans="1:6" x14ac:dyDescent="0.25">
      <c r="A73" t="s">
        <v>678</v>
      </c>
      <c r="B73" t="s">
        <v>603</v>
      </c>
      <c r="C73" t="s">
        <v>1198</v>
      </c>
      <c r="D73" t="s">
        <v>1199</v>
      </c>
      <c r="E73" s="29" t="s">
        <v>1199</v>
      </c>
      <c r="F73" t="s">
        <v>1200</v>
      </c>
    </row>
    <row r="74" spans="1:6" x14ac:dyDescent="0.25">
      <c r="A74" t="s">
        <v>678</v>
      </c>
      <c r="B74" t="s">
        <v>603</v>
      </c>
      <c r="C74" t="s">
        <v>1201</v>
      </c>
      <c r="D74" t="s">
        <v>1202</v>
      </c>
      <c r="E74" s="29" t="s">
        <v>1202</v>
      </c>
      <c r="F74" t="s">
        <v>1203</v>
      </c>
    </row>
    <row r="75" spans="1:6" x14ac:dyDescent="0.25">
      <c r="A75" t="s">
        <v>678</v>
      </c>
      <c r="B75" t="s">
        <v>603</v>
      </c>
      <c r="C75" t="s">
        <v>1204</v>
      </c>
      <c r="D75" t="s">
        <v>1205</v>
      </c>
      <c r="E75" s="29" t="s">
        <v>1205</v>
      </c>
      <c r="F75" t="s">
        <v>1206</v>
      </c>
    </row>
    <row r="76" spans="1:6" x14ac:dyDescent="0.25">
      <c r="A76" t="s">
        <v>678</v>
      </c>
      <c r="B76" t="s">
        <v>603</v>
      </c>
      <c r="C76" t="s">
        <v>1207</v>
      </c>
      <c r="D76" t="s">
        <v>1208</v>
      </c>
      <c r="E76" s="29" t="s">
        <v>1208</v>
      </c>
      <c r="F76" t="s">
        <v>1209</v>
      </c>
    </row>
    <row r="77" spans="1:6" x14ac:dyDescent="0.25">
      <c r="A77" t="s">
        <v>678</v>
      </c>
      <c r="B77" t="s">
        <v>603</v>
      </c>
      <c r="C77" t="s">
        <v>1210</v>
      </c>
      <c r="D77" t="s">
        <v>1211</v>
      </c>
      <c r="E77" s="29" t="s">
        <v>1211</v>
      </c>
      <c r="F77" t="s">
        <v>1212</v>
      </c>
    </row>
    <row r="78" spans="1:6" x14ac:dyDescent="0.25">
      <c r="A78" t="s">
        <v>678</v>
      </c>
      <c r="B78" t="s">
        <v>603</v>
      </c>
      <c r="C78" t="s">
        <v>1213</v>
      </c>
      <c r="D78" t="s">
        <v>1214</v>
      </c>
      <c r="E78" s="29" t="s">
        <v>1214</v>
      </c>
      <c r="F78" t="s">
        <v>1215</v>
      </c>
    </row>
    <row r="79" spans="1:6" x14ac:dyDescent="0.25">
      <c r="A79" t="s">
        <v>678</v>
      </c>
      <c r="B79" t="s">
        <v>603</v>
      </c>
      <c r="C79" t="s">
        <v>1216</v>
      </c>
      <c r="D79" t="s">
        <v>1217</v>
      </c>
      <c r="E79" s="29" t="s">
        <v>1217</v>
      </c>
      <c r="F79" t="s">
        <v>1218</v>
      </c>
    </row>
    <row r="80" spans="1:6" x14ac:dyDescent="0.25">
      <c r="A80" t="s">
        <v>678</v>
      </c>
      <c r="B80" t="s">
        <v>603</v>
      </c>
      <c r="C80" t="s">
        <v>1219</v>
      </c>
      <c r="D80" t="s">
        <v>612</v>
      </c>
      <c r="E80" s="29" t="s">
        <v>612</v>
      </c>
      <c r="F80" t="s">
        <v>1220</v>
      </c>
    </row>
    <row r="81" spans="1:6" x14ac:dyDescent="0.25">
      <c r="A81" t="s">
        <v>678</v>
      </c>
      <c r="B81" t="s">
        <v>615</v>
      </c>
      <c r="C81" t="s">
        <v>1221</v>
      </c>
      <c r="D81" t="s">
        <v>624</v>
      </c>
      <c r="E81" s="29" t="s">
        <v>624</v>
      </c>
      <c r="F81" t="s">
        <v>1222</v>
      </c>
    </row>
    <row r="82" spans="1:6" x14ac:dyDescent="0.25">
      <c r="A82" t="s">
        <v>678</v>
      </c>
      <c r="B82" t="s">
        <v>615</v>
      </c>
      <c r="C82" t="s">
        <v>617</v>
      </c>
      <c r="D82" t="s">
        <v>618</v>
      </c>
      <c r="E82" s="29" t="s">
        <v>618</v>
      </c>
      <c r="F82" t="s">
        <v>1223</v>
      </c>
    </row>
    <row r="83" spans="1:6" x14ac:dyDescent="0.25">
      <c r="A83" t="s">
        <v>678</v>
      </c>
      <c r="B83" t="s">
        <v>615</v>
      </c>
      <c r="C83" t="s">
        <v>1224</v>
      </c>
      <c r="D83" t="s">
        <v>621</v>
      </c>
      <c r="E83" s="29" t="s">
        <v>621</v>
      </c>
      <c r="F83" t="s">
        <v>1225</v>
      </c>
    </row>
    <row r="84" spans="1:6" x14ac:dyDescent="0.25">
      <c r="A84" t="s">
        <v>678</v>
      </c>
      <c r="B84" t="s">
        <v>615</v>
      </c>
      <c r="C84" t="s">
        <v>1226</v>
      </c>
      <c r="D84" t="s">
        <v>1227</v>
      </c>
      <c r="E84" s="29" t="s">
        <v>1227</v>
      </c>
      <c r="F84" t="s">
        <v>1228</v>
      </c>
    </row>
    <row r="85" spans="1:6" x14ac:dyDescent="0.25">
      <c r="A85" t="s">
        <v>678</v>
      </c>
      <c r="B85" t="s">
        <v>1229</v>
      </c>
      <c r="C85" t="s">
        <v>1230</v>
      </c>
      <c r="D85" t="s">
        <v>1231</v>
      </c>
      <c r="E85" s="29" t="s">
        <v>1231</v>
      </c>
      <c r="F85" t="s">
        <v>1232</v>
      </c>
    </row>
    <row r="86" spans="1:6" x14ac:dyDescent="0.25">
      <c r="A86" t="s">
        <v>678</v>
      </c>
      <c r="B86" t="s">
        <v>1229</v>
      </c>
      <c r="C86" t="s">
        <v>591</v>
      </c>
      <c r="D86" t="s">
        <v>592</v>
      </c>
      <c r="E86" s="29" t="s">
        <v>592</v>
      </c>
      <c r="F86" t="s">
        <v>1233</v>
      </c>
    </row>
    <row r="87" spans="1:6" x14ac:dyDescent="0.25">
      <c r="A87" t="s">
        <v>678</v>
      </c>
      <c r="B87" t="s">
        <v>595</v>
      </c>
      <c r="C87" t="s">
        <v>597</v>
      </c>
      <c r="D87" t="s">
        <v>598</v>
      </c>
      <c r="E87" s="29" t="s">
        <v>598</v>
      </c>
      <c r="F87" t="s">
        <v>1234</v>
      </c>
    </row>
    <row r="88" spans="1:6" x14ac:dyDescent="0.25">
      <c r="A88" t="s">
        <v>678</v>
      </c>
      <c r="B88" t="s">
        <v>595</v>
      </c>
      <c r="C88" t="s">
        <v>1235</v>
      </c>
      <c r="D88" t="s">
        <v>601</v>
      </c>
      <c r="E88" s="29" t="s">
        <v>601</v>
      </c>
      <c r="F88" t="s">
        <v>1236</v>
      </c>
    </row>
    <row r="89" spans="1:6" x14ac:dyDescent="0.25">
      <c r="A89" t="s">
        <v>678</v>
      </c>
      <c r="B89" t="s">
        <v>1237</v>
      </c>
      <c r="C89" t="s">
        <v>1238</v>
      </c>
      <c r="D89" t="s">
        <v>1239</v>
      </c>
      <c r="E89" s="29" t="s">
        <v>1239</v>
      </c>
      <c r="F89" t="s">
        <v>1240</v>
      </c>
    </row>
    <row r="90" spans="1:6" x14ac:dyDescent="0.25">
      <c r="A90" t="s">
        <v>678</v>
      </c>
      <c r="B90" t="s">
        <v>1237</v>
      </c>
      <c r="C90" t="s">
        <v>1241</v>
      </c>
      <c r="D90" t="s">
        <v>570</v>
      </c>
      <c r="E90" s="29" t="s">
        <v>570</v>
      </c>
      <c r="F90" t="s">
        <v>1242</v>
      </c>
    </row>
    <row r="91" spans="1:6" x14ac:dyDescent="0.25">
      <c r="A91" t="s">
        <v>678</v>
      </c>
      <c r="B91" t="s">
        <v>1237</v>
      </c>
      <c r="C91" t="s">
        <v>1243</v>
      </c>
      <c r="D91" t="s">
        <v>577</v>
      </c>
      <c r="E91" s="29" t="s">
        <v>577</v>
      </c>
      <c r="F91" t="s">
        <v>1244</v>
      </c>
    </row>
    <row r="92" spans="1:6" x14ac:dyDescent="0.25">
      <c r="A92" t="s">
        <v>678</v>
      </c>
      <c r="B92" t="s">
        <v>1237</v>
      </c>
      <c r="C92" t="s">
        <v>1245</v>
      </c>
      <c r="D92" t="s">
        <v>581</v>
      </c>
      <c r="E92" s="29" t="s">
        <v>581</v>
      </c>
      <c r="F92" t="s">
        <v>1246</v>
      </c>
    </row>
    <row r="93" spans="1:6" x14ac:dyDescent="0.25">
      <c r="A93" t="s">
        <v>678</v>
      </c>
      <c r="B93" t="s">
        <v>1237</v>
      </c>
      <c r="C93" t="s">
        <v>1247</v>
      </c>
      <c r="D93" t="s">
        <v>1248</v>
      </c>
      <c r="E93" s="29" t="s">
        <v>1248</v>
      </c>
      <c r="F93" t="s">
        <v>1249</v>
      </c>
    </row>
    <row r="94" spans="1:6" x14ac:dyDescent="0.25">
      <c r="A94" t="s">
        <v>678</v>
      </c>
      <c r="B94" t="s">
        <v>682</v>
      </c>
      <c r="C94" t="s">
        <v>1250</v>
      </c>
      <c r="D94" t="s">
        <v>685</v>
      </c>
      <c r="E94" s="29" t="s">
        <v>685</v>
      </c>
      <c r="F94" t="s">
        <v>1251</v>
      </c>
    </row>
    <row r="95" spans="1:6" x14ac:dyDescent="0.25">
      <c r="A95" t="s">
        <v>678</v>
      </c>
      <c r="B95" t="s">
        <v>1252</v>
      </c>
      <c r="C95" t="s">
        <v>1253</v>
      </c>
      <c r="D95" t="s">
        <v>585</v>
      </c>
      <c r="E95" s="29" t="s">
        <v>585</v>
      </c>
      <c r="F95" t="s">
        <v>1254</v>
      </c>
    </row>
    <row r="96" spans="1:6" x14ac:dyDescent="0.25">
      <c r="A96" t="s">
        <v>678</v>
      </c>
      <c r="B96" t="s">
        <v>1255</v>
      </c>
      <c r="C96" t="s">
        <v>1256</v>
      </c>
      <c r="D96" t="s">
        <v>772</v>
      </c>
      <c r="E96" s="29" t="s">
        <v>772</v>
      </c>
      <c r="F96" t="s">
        <v>1257</v>
      </c>
    </row>
    <row r="97" spans="1:6" x14ac:dyDescent="0.25">
      <c r="A97" t="s">
        <v>678</v>
      </c>
      <c r="B97" t="s">
        <v>747</v>
      </c>
      <c r="C97" t="s">
        <v>1258</v>
      </c>
      <c r="D97" t="s">
        <v>753</v>
      </c>
      <c r="E97" s="29" t="s">
        <v>753</v>
      </c>
      <c r="F97" t="s">
        <v>1259</v>
      </c>
    </row>
    <row r="98" spans="1:6" x14ac:dyDescent="0.25">
      <c r="A98" t="s">
        <v>678</v>
      </c>
      <c r="B98" t="s">
        <v>747</v>
      </c>
      <c r="C98" t="s">
        <v>1260</v>
      </c>
      <c r="D98" t="s">
        <v>1261</v>
      </c>
      <c r="E98" s="29" t="s">
        <v>1261</v>
      </c>
      <c r="F98" t="s">
        <v>1262</v>
      </c>
    </row>
    <row r="99" spans="1:6" x14ac:dyDescent="0.25">
      <c r="A99" t="s">
        <v>678</v>
      </c>
      <c r="B99" t="s">
        <v>747</v>
      </c>
      <c r="C99" t="s">
        <v>1263</v>
      </c>
      <c r="D99" t="s">
        <v>1264</v>
      </c>
      <c r="E99" s="29" t="s">
        <v>1264</v>
      </c>
      <c r="F99" t="s">
        <v>1265</v>
      </c>
    </row>
    <row r="100" spans="1:6" x14ac:dyDescent="0.25">
      <c r="A100" t="s">
        <v>678</v>
      </c>
      <c r="B100" t="s">
        <v>747</v>
      </c>
      <c r="C100" t="s">
        <v>1266</v>
      </c>
      <c r="D100" t="s">
        <v>750</v>
      </c>
      <c r="E100" s="29" t="s">
        <v>750</v>
      </c>
      <c r="F100" t="s">
        <v>1267</v>
      </c>
    </row>
    <row r="101" spans="1:6" x14ac:dyDescent="0.25">
      <c r="A101" t="s">
        <v>678</v>
      </c>
      <c r="B101" t="s">
        <v>1268</v>
      </c>
      <c r="C101" t="s">
        <v>1269</v>
      </c>
      <c r="D101" t="s">
        <v>1270</v>
      </c>
      <c r="E101" s="29" t="s">
        <v>1270</v>
      </c>
      <c r="F101" t="s">
        <v>1271</v>
      </c>
    </row>
    <row r="102" spans="1:6" x14ac:dyDescent="0.25">
      <c r="A102" t="s">
        <v>678</v>
      </c>
      <c r="B102" t="s">
        <v>724</v>
      </c>
      <c r="C102" t="s">
        <v>1272</v>
      </c>
      <c r="D102" t="s">
        <v>1273</v>
      </c>
      <c r="E102" s="29" t="s">
        <v>1273</v>
      </c>
      <c r="F102" t="s">
        <v>1274</v>
      </c>
    </row>
    <row r="103" spans="1:6" x14ac:dyDescent="0.25">
      <c r="A103" t="s">
        <v>678</v>
      </c>
      <c r="B103" t="s">
        <v>724</v>
      </c>
      <c r="C103" t="s">
        <v>1275</v>
      </c>
      <c r="D103" t="s">
        <v>1276</v>
      </c>
      <c r="E103" s="29" t="s">
        <v>1276</v>
      </c>
      <c r="F103" t="s">
        <v>1277</v>
      </c>
    </row>
    <row r="104" spans="1:6" x14ac:dyDescent="0.25">
      <c r="A104" t="s">
        <v>678</v>
      </c>
      <c r="B104" t="s">
        <v>724</v>
      </c>
      <c r="C104" t="s">
        <v>1278</v>
      </c>
      <c r="D104" t="s">
        <v>1279</v>
      </c>
      <c r="E104" s="29" t="s">
        <v>1279</v>
      </c>
      <c r="F104" t="s">
        <v>1280</v>
      </c>
    </row>
    <row r="105" spans="1:6" x14ac:dyDescent="0.25">
      <c r="A105" t="s">
        <v>678</v>
      </c>
      <c r="B105" t="s">
        <v>724</v>
      </c>
      <c r="C105" t="s">
        <v>1281</v>
      </c>
      <c r="D105" t="s">
        <v>1282</v>
      </c>
      <c r="E105" s="29" t="s">
        <v>1282</v>
      </c>
      <c r="F105" t="s">
        <v>1283</v>
      </c>
    </row>
  </sheetData>
  <pageMargins left="0.7" right="0.7" top="0.75" bottom="0.75" header="0.3" footer="0.3"/>
  <pageSetup paperSize="9"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4D92A-5BE2-4FAA-8477-F78E7C6990EF}">
  <dimension ref="A1:E10"/>
  <sheetViews>
    <sheetView workbookViewId="0">
      <selection activeCell="B16" sqref="B16"/>
    </sheetView>
  </sheetViews>
  <sheetFormatPr defaultColWidth="8.7109375" defaultRowHeight="14.1" customHeight="1" x14ac:dyDescent="0.25"/>
  <cols>
    <col min="1" max="1" width="14" customWidth="1"/>
    <col min="2" max="2" width="37.42578125" customWidth="1"/>
    <col min="3" max="3" width="20.140625" customWidth="1"/>
    <col min="4" max="4" width="28.140625" customWidth="1"/>
    <col min="5" max="5" width="26" customWidth="1"/>
  </cols>
  <sheetData>
    <row r="1" spans="1:5" ht="14.1" customHeight="1" x14ac:dyDescent="0.25">
      <c r="A1" s="23" t="s">
        <v>32</v>
      </c>
      <c r="B1" s="23" t="s">
        <v>33</v>
      </c>
      <c r="C1" s="23" t="s">
        <v>34</v>
      </c>
      <c r="D1" s="23" t="s">
        <v>35</v>
      </c>
      <c r="E1" s="23" t="s">
        <v>36</v>
      </c>
    </row>
    <row r="2" spans="1:5" ht="14.1" customHeight="1" x14ac:dyDescent="0.25">
      <c r="A2" t="s">
        <v>1284</v>
      </c>
      <c r="B2" t="s">
        <v>1285</v>
      </c>
      <c r="C2" t="s">
        <v>1286</v>
      </c>
      <c r="D2" t="s">
        <v>1286</v>
      </c>
      <c r="E2" t="s">
        <v>1287</v>
      </c>
    </row>
    <row r="3" spans="1:5" ht="14.1" customHeight="1" x14ac:dyDescent="0.25">
      <c r="A3" t="s">
        <v>1284</v>
      </c>
      <c r="B3" t="s">
        <v>1285</v>
      </c>
      <c r="C3" t="s">
        <v>1288</v>
      </c>
      <c r="D3" t="s">
        <v>1288</v>
      </c>
      <c r="E3" t="s">
        <v>1289</v>
      </c>
    </row>
    <row r="4" spans="1:5" ht="14.1" customHeight="1" x14ac:dyDescent="0.25">
      <c r="A4" t="s">
        <v>1284</v>
      </c>
      <c r="B4" t="s">
        <v>1285</v>
      </c>
      <c r="C4" t="s">
        <v>1290</v>
      </c>
      <c r="D4" t="s">
        <v>1290</v>
      </c>
      <c r="E4" t="s">
        <v>1291</v>
      </c>
    </row>
    <row r="5" spans="1:5" ht="14.1" customHeight="1" x14ac:dyDescent="0.25">
      <c r="A5" t="s">
        <v>1284</v>
      </c>
      <c r="B5" t="s">
        <v>1285</v>
      </c>
      <c r="C5" t="s">
        <v>1292</v>
      </c>
      <c r="D5" t="s">
        <v>1292</v>
      </c>
      <c r="E5" t="s">
        <v>1293</v>
      </c>
    </row>
    <row r="6" spans="1:5" ht="14.1" customHeight="1" x14ac:dyDescent="0.25">
      <c r="A6" t="s">
        <v>447</v>
      </c>
      <c r="B6" t="s">
        <v>1294</v>
      </c>
      <c r="C6" t="s">
        <v>443</v>
      </c>
      <c r="D6" t="s">
        <v>1295</v>
      </c>
      <c r="E6" t="s">
        <v>1296</v>
      </c>
    </row>
    <row r="7" spans="1:5" ht="14.1" customHeight="1" x14ac:dyDescent="0.25">
      <c r="A7" t="s">
        <v>447</v>
      </c>
      <c r="B7" t="s">
        <v>1294</v>
      </c>
      <c r="C7" t="s">
        <v>1297</v>
      </c>
      <c r="D7" t="s">
        <v>1298</v>
      </c>
      <c r="E7" t="s">
        <v>1299</v>
      </c>
    </row>
    <row r="8" spans="1:5" ht="14.1" customHeight="1" x14ac:dyDescent="0.25">
      <c r="A8" t="s">
        <v>447</v>
      </c>
      <c r="B8" t="s">
        <v>1294</v>
      </c>
      <c r="C8" t="s">
        <v>447</v>
      </c>
      <c r="D8" t="s">
        <v>1300</v>
      </c>
      <c r="E8" t="s">
        <v>1301</v>
      </c>
    </row>
    <row r="9" spans="1:5" ht="14.1" customHeight="1" x14ac:dyDescent="0.25">
      <c r="A9" t="s">
        <v>447</v>
      </c>
      <c r="B9" t="s">
        <v>1294</v>
      </c>
      <c r="C9" t="s">
        <v>1302</v>
      </c>
      <c r="D9" t="s">
        <v>1303</v>
      </c>
      <c r="E9" t="s">
        <v>1304</v>
      </c>
    </row>
    <row r="10" spans="1:5" ht="14.1" customHeight="1" x14ac:dyDescent="0.25">
      <c r="A10" t="s">
        <v>1305</v>
      </c>
      <c r="B10" t="s">
        <v>1306</v>
      </c>
    </row>
  </sheetData>
  <conditionalFormatting sqref="D6:D1048576 D1 D4:E4 E5:E9">
    <cfRule type="duplicat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8C61ABF427BAFD4AB8FC7AC0B8F03B78" ma:contentTypeVersion="12" ma:contentTypeDescription="Skapa ett nytt dokument." ma:contentTypeScope="" ma:versionID="126932e3ea0dc9a6b71e3081ceb06a54">
  <xsd:schema xmlns:xsd="http://www.w3.org/2001/XMLSchema" xmlns:xs="http://www.w3.org/2001/XMLSchema" xmlns:p="http://schemas.microsoft.com/office/2006/metadata/properties" xmlns:ns3="5fa53ca4-5b3b-4f89-b0af-5365934cd782" xmlns:ns4="17762964-7e53-4590-9354-410c34f1e00e" targetNamespace="http://schemas.microsoft.com/office/2006/metadata/properties" ma:root="true" ma:fieldsID="506a3d50c40863226972d677e07e387d" ns3:_="" ns4:_="">
    <xsd:import namespace="5fa53ca4-5b3b-4f89-b0af-5365934cd782"/>
    <xsd:import namespace="17762964-7e53-4590-9354-410c34f1e00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a53ca4-5b3b-4f89-b0af-5365934cd7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762964-7e53-4590-9354-410c34f1e00e" elementFormDefault="qualified">
    <xsd:import namespace="http://schemas.microsoft.com/office/2006/documentManagement/types"/>
    <xsd:import namespace="http://schemas.microsoft.com/office/infopath/2007/PartnerControls"/>
    <xsd:element name="SharedWithUsers" ma:index="14"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at med information" ma:internalName="SharedWithDetails" ma:readOnly="true">
      <xsd:simpleType>
        <xsd:restriction base="dms:Note">
          <xsd:maxLength value="255"/>
        </xsd:restriction>
      </xsd:simpleType>
    </xsd:element>
    <xsd:element name="SharingHintHash" ma:index="16" nillable="true" ma:displayName="Delar tips,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3CACFD-0C15-44C6-B015-246A33E68BA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909D3BE-8BB3-401A-867C-17ABC19CDF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a53ca4-5b3b-4f89-b0af-5365934cd782"/>
    <ds:schemaRef ds:uri="17762964-7e53-4590-9354-410c34f1e0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BDE999E-6E2A-4543-8AD4-54CCA71E73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locations</vt:lpstr>
      <vt:lpstr>providers</vt:lpstr>
      <vt:lpstr>folders</vt:lpstr>
      <vt:lpstr>tags</vt:lpstr>
      <vt:lpstr>providers_master</vt:lpstr>
      <vt:lpstr>folders_master</vt:lpstr>
      <vt:lpstr>component_list</vt:lpstr>
      <vt:lpstr>folders_data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 Kågesten</dc:creator>
  <cp:keywords/>
  <dc:description/>
  <cp:lastModifiedBy>Gustav Kågesten</cp:lastModifiedBy>
  <cp:revision/>
  <dcterms:created xsi:type="dcterms:W3CDTF">2021-04-22T08:51:17Z</dcterms:created>
  <dcterms:modified xsi:type="dcterms:W3CDTF">2022-11-14T07:33:29Z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0x0101008C61ABF427BAFD4AB8FC7AC0B8F03B78</vt:lpwstr>
  </property>
</Properties>
</file>